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wmf" ContentType="image/x-wmf"/>
  <Default Extension="emf" ContentType="image/x-emf"/>
  <Default Extension="rels" ContentType="application/vnd.openxmlformats-package.relationships+xml"/>
  <Default Extension="xml" ContentType="application/xml"/>
  <Default Extension="tiff" ContentType="image/tiff"/>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ml.chartshapes+xml"/>
  <Override PartName="/xl/drawings/drawing4.xml" ContentType="application/vnd.openxmlformats-officedocument.drawing+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drawings/drawing5.xml" ContentType="application/vnd.openxmlformats-officedocument.drawing+xml"/>
  <Override PartName="/xl/drawings/drawing6.xml" ContentType="application/vnd.openxmlformats-officedocument.drawing+xml"/>
  <Override PartName="/xl/charts/chart4.xml" ContentType="application/vnd.openxmlformats-officedocument.drawingml.chart+xml"/>
  <Override PartName="/xl/drawings/drawing7.xml" ContentType="application/vnd.openxmlformats-officedocument.drawing+xml"/>
  <Override PartName="/xl/charts/chart5.xml" ContentType="application/vnd.openxmlformats-officedocument.drawingml.chart+xml"/>
  <Override PartName="/xl/theme/themeOverride2.xml" ContentType="application/vnd.openxmlformats-officedocument.themeOverride+xml"/>
  <Override PartName="/xl/drawings/drawing8.xml" ContentType="application/vnd.openxmlformats-officedocument.drawing+xml"/>
  <Override PartName="/xl/charts/chart6.xml" ContentType="application/vnd.openxmlformats-officedocument.drawingml.chart+xml"/>
  <Override PartName="/xl/theme/themeOverride3.xml" ContentType="application/vnd.openxmlformats-officedocument.themeOverride+xml"/>
  <Override PartName="/xl/drawings/drawing9.xml" ContentType="application/vnd.openxmlformats-officedocument.drawing+xml"/>
  <Override PartName="/xl/charts/chart7.xml" ContentType="application/vnd.openxmlformats-officedocument.drawingml.chart+xml"/>
  <Override PartName="/xl/theme/themeOverride4.xml" ContentType="application/vnd.openxmlformats-officedocument.themeOverride+xml"/>
  <Override PartName="/xl/drawings/drawing10.xml" ContentType="application/vnd.openxmlformats-officedocument.drawing+xml"/>
  <Override PartName="/xl/charts/chart8.xml" ContentType="application/vnd.openxmlformats-officedocument.drawingml.chart+xml"/>
  <Override PartName="/xl/charts/chart9.xml" ContentType="application/vnd.openxmlformats-officedocument.drawingml.chart+xml"/>
  <Override PartName="/xl/theme/themeOverride5.xml" ContentType="application/vnd.openxmlformats-officedocument.themeOverride+xml"/>
  <Override PartName="/xl/charts/chart10.xml" ContentType="application/vnd.openxmlformats-officedocument.drawingml.chart+xml"/>
  <Override PartName="/xl/theme/themeOverride6.xml" ContentType="application/vnd.openxmlformats-officedocument.themeOverride+xml"/>
  <Override PartName="/xl/drawings/drawing11.xml" ContentType="application/vnd.openxmlformats-officedocument.drawing+xml"/>
  <Override PartName="/xl/charts/chart11.xml" ContentType="application/vnd.openxmlformats-officedocument.drawingml.chart+xml"/>
  <Override PartName="/xl/theme/themeOverride7.xml" ContentType="application/vnd.openxmlformats-officedocument.themeOverride+xml"/>
  <Override PartName="/xl/charts/chart12.xml" ContentType="application/vnd.openxmlformats-officedocument.drawingml.chart+xml"/>
  <Override PartName="/xl/charts/chart13.xml" ContentType="application/vnd.openxmlformats-officedocument.drawingml.chart+xml"/>
  <Override PartName="/xl/theme/themeOverride8.xml" ContentType="application/vnd.openxmlformats-officedocument.themeOverride+xml"/>
  <Override PartName="/xl/charts/chart14.xml" ContentType="application/vnd.openxmlformats-officedocument.drawingml.chart+xml"/>
  <Override PartName="/xl/theme/themeOverride9.xml" ContentType="application/vnd.openxmlformats-officedocument.themeOverride+xml"/>
  <Override PartName="/xl/charts/chart15.xml" ContentType="application/vnd.openxmlformats-officedocument.drawingml.chart+xml"/>
  <Override PartName="/xl/drawings/drawing12.xml" ContentType="application/vnd.openxmlformats-officedocument.drawing+xml"/>
  <Override PartName="/xl/charts/chart16.xml" ContentType="application/vnd.openxmlformats-officedocument.drawingml.chart+xml"/>
  <Override PartName="/xl/theme/themeOverride10.xml" ContentType="application/vnd.openxmlformats-officedocument.themeOverride+xml"/>
  <Override PartName="/xl/charts/chart17.xml" ContentType="application/vnd.openxmlformats-officedocument.drawingml.chart+xml"/>
  <Override PartName="/xl/theme/themeOverride11.xml" ContentType="application/vnd.openxmlformats-officedocument.themeOverride+xml"/>
  <Override PartName="/xl/charts/chart18.xml" ContentType="application/vnd.openxmlformats-officedocument.drawingml.chart+xml"/>
  <Override PartName="/xl/theme/themeOverride12.xml" ContentType="application/vnd.openxmlformats-officedocument.themeOverride+xml"/>
  <Override PartName="/xl/charts/chart19.xml" ContentType="application/vnd.openxmlformats-officedocument.drawingml.chart+xml"/>
  <Override PartName="/xl/theme/themeOverride13.xml" ContentType="application/vnd.openxmlformats-officedocument.themeOverride+xml"/>
  <Override PartName="/xl/charts/chart20.xml" ContentType="application/vnd.openxmlformats-officedocument.drawingml.chart+xml"/>
  <Override PartName="/xl/theme/themeOverride14.xml" ContentType="application/vnd.openxmlformats-officedocument.themeOverride+xml"/>
  <Override PartName="/xl/drawings/drawing13.xml" ContentType="application/vnd.openxmlformats-officedocument.drawing+xml"/>
  <Override PartName="/xl/charts/chart21.xml" ContentType="application/vnd.openxmlformats-officedocument.drawingml.chart+xml"/>
  <Override PartName="/xl/theme/themeOverride15.xml" ContentType="application/vnd.openxmlformats-officedocument.themeOverride+xml"/>
  <Override PartName="/xl/drawings/drawing14.xml" ContentType="application/vnd.openxmlformats-officedocument.drawing+xml"/>
  <Override PartName="/xl/charts/chart22.xml" ContentType="application/vnd.openxmlformats-officedocument.drawingml.chart+xml"/>
  <Override PartName="/xl/theme/themeOverride16.xml" ContentType="application/vnd.openxmlformats-officedocument.themeOverride+xml"/>
  <Override PartName="/xl/charts/chart23.xml" ContentType="application/vnd.openxmlformats-officedocument.drawingml.chart+xml"/>
  <Override PartName="/xl/theme/themeOverride17.xml" ContentType="application/vnd.openxmlformats-officedocument.themeOverride+xml"/>
  <Override PartName="/xl/charts/chart24.xml" ContentType="application/vnd.openxmlformats-officedocument.drawingml.chart+xml"/>
  <Override PartName="/xl/theme/themeOverride18.xml" ContentType="application/vnd.openxmlformats-officedocument.themeOverride+xml"/>
  <Override PartName="/xl/charts/chart25.xml" ContentType="application/vnd.openxmlformats-officedocument.drawingml.chart+xml"/>
  <Override PartName="/xl/theme/themeOverride19.xml" ContentType="application/vnd.openxmlformats-officedocument.themeOverride+xml"/>
  <Override PartName="/xl/charts/chart26.xml" ContentType="application/vnd.openxmlformats-officedocument.drawingml.chart+xml"/>
  <Override PartName="/xl/theme/themeOverride20.xml" ContentType="application/vnd.openxmlformats-officedocument.themeOverride+xml"/>
  <Override PartName="/xl/charts/chart27.xml" ContentType="application/vnd.openxmlformats-officedocument.drawingml.chart+xml"/>
  <Override PartName="/xl/theme/themeOverride21.xml" ContentType="application/vnd.openxmlformats-officedocument.themeOverride+xml"/>
  <Override PartName="/xl/charts/chart28.xml" ContentType="application/vnd.openxmlformats-officedocument.drawingml.chart+xml"/>
  <Override PartName="/xl/theme/themeOverride22.xml" ContentType="application/vnd.openxmlformats-officedocument.themeOverride+xml"/>
  <Override PartName="/xl/charts/chart29.xml" ContentType="application/vnd.openxmlformats-officedocument.drawingml.chart+xml"/>
  <Override PartName="/xl/theme/themeOverride23.xml" ContentType="application/vnd.openxmlformats-officedocument.themeOverride+xml"/>
  <Override PartName="/xl/charts/chart30.xml" ContentType="application/vnd.openxmlformats-officedocument.drawingml.chart+xml"/>
  <Override PartName="/xl/theme/themeOverride24.xml" ContentType="application/vnd.openxmlformats-officedocument.themeOverride+xml"/>
  <Override PartName="/xl/charts/chart31.xml" ContentType="application/vnd.openxmlformats-officedocument.drawingml.chart+xml"/>
  <Override PartName="/xl/theme/themeOverride25.xml" ContentType="application/vnd.openxmlformats-officedocument.themeOverride+xml"/>
  <Override PartName="/xl/charts/chart32.xml" ContentType="application/vnd.openxmlformats-officedocument.drawingml.chart+xml"/>
  <Override PartName="/xl/theme/themeOverride26.xml" ContentType="application/vnd.openxmlformats-officedocument.themeOverride+xml"/>
  <Override PartName="/xl/drawings/drawing15.xml" ContentType="application/vnd.openxmlformats-officedocument.drawing+xml"/>
  <Override PartName="/xl/charts/chart33.xml" ContentType="application/vnd.openxmlformats-officedocument.drawingml.chart+xml"/>
  <Override PartName="/xl/theme/themeOverride27.xml" ContentType="application/vnd.openxmlformats-officedocument.themeOverride+xml"/>
  <Override PartName="/xl/charts/chart34.xml" ContentType="application/vnd.openxmlformats-officedocument.drawingml.chart+xml"/>
  <Override PartName="/xl/theme/themeOverride28.xml" ContentType="application/vnd.openxmlformats-officedocument.themeOverride+xml"/>
  <Override PartName="/xl/charts/chart35.xml" ContentType="application/vnd.openxmlformats-officedocument.drawingml.chart+xml"/>
  <Override PartName="/xl/theme/themeOverride29.xml" ContentType="application/vnd.openxmlformats-officedocument.themeOverride+xml"/>
  <Override PartName="/xl/drawings/drawing16.xml" ContentType="application/vnd.openxmlformats-officedocument.drawing+xml"/>
  <Override PartName="/xl/charts/chart36.xml" ContentType="application/vnd.openxmlformats-officedocument.drawingml.chart+xml"/>
  <Override PartName="/xl/theme/themeOverride30.xml" ContentType="application/vnd.openxmlformats-officedocument.themeOverride+xml"/>
  <Override PartName="/xl/charts/chart37.xml" ContentType="application/vnd.openxmlformats-officedocument.drawingml.chart+xml"/>
  <Override PartName="/xl/theme/themeOverride31.xml" ContentType="application/vnd.openxmlformats-officedocument.themeOverride+xml"/>
  <Override PartName="/xl/charts/chart38.xml" ContentType="application/vnd.openxmlformats-officedocument.drawingml.chart+xml"/>
  <Override PartName="/xl/theme/themeOverride32.xml" ContentType="application/vnd.openxmlformats-officedocument.themeOverride+xml"/>
  <Override PartName="/xl/drawings/drawing17.xml" ContentType="application/vnd.openxmlformats-officedocument.drawing+xml"/>
  <Override PartName="/xl/charts/chart39.xml" ContentType="application/vnd.openxmlformats-officedocument.drawingml.chart+xml"/>
  <Override PartName="/xl/theme/themeOverride33.xml" ContentType="application/vnd.openxmlformats-officedocument.themeOverride+xml"/>
  <Override PartName="/xl/charts/chart40.xml" ContentType="application/vnd.openxmlformats-officedocument.drawingml.chart+xml"/>
  <Override PartName="/xl/theme/themeOverride34.xml" ContentType="application/vnd.openxmlformats-officedocument.themeOverride+xml"/>
  <Override PartName="/xl/charts/chart41.xml" ContentType="application/vnd.openxmlformats-officedocument.drawingml.chart+xml"/>
  <Override PartName="/xl/theme/themeOverride35.xml" ContentType="application/vnd.openxmlformats-officedocument.themeOverride+xml"/>
  <Override PartName="/xl/charts/chart42.xml" ContentType="application/vnd.openxmlformats-officedocument.drawingml.chart+xml"/>
  <Override PartName="/xl/theme/themeOverride36.xml" ContentType="application/vnd.openxmlformats-officedocument.themeOverride+xml"/>
  <Override PartName="/xl/charts/chart43.xml" ContentType="application/vnd.openxmlformats-officedocument.drawingml.chart+xml"/>
  <Override PartName="/xl/theme/themeOverride37.xml" ContentType="application/vnd.openxmlformats-officedocument.themeOverride+xml"/>
  <Override PartName="/xl/charts/chart44.xml" ContentType="application/vnd.openxmlformats-officedocument.drawingml.chart+xml"/>
  <Override PartName="/xl/theme/themeOverride38.xml" ContentType="application/vnd.openxmlformats-officedocument.themeOverride+xml"/>
  <Override PartName="/xl/charts/chart45.xml" ContentType="application/vnd.openxmlformats-officedocument.drawingml.chart+xml"/>
  <Override PartName="/xl/theme/themeOverride39.xml" ContentType="application/vnd.openxmlformats-officedocument.themeOverride+xml"/>
  <Override PartName="/xl/drawings/drawing18.xml" ContentType="application/vnd.openxmlformats-officedocument.drawing+xml"/>
  <Override PartName="/xl/charts/chart46.xml" ContentType="application/vnd.openxmlformats-officedocument.drawingml.chart+xml"/>
  <Override PartName="/xl/theme/themeOverride40.xml" ContentType="application/vnd.openxmlformats-officedocument.themeOverride+xml"/>
  <Override PartName="/xl/charts/chart47.xml" ContentType="application/vnd.openxmlformats-officedocument.drawingml.chart+xml"/>
  <Override PartName="/xl/theme/themeOverride41.xml" ContentType="application/vnd.openxmlformats-officedocument.themeOverride+xml"/>
  <Override PartName="/xl/charts/chart48.xml" ContentType="application/vnd.openxmlformats-officedocument.drawingml.chart+xml"/>
  <Override PartName="/xl/theme/themeOverride42.xml" ContentType="application/vnd.openxmlformats-officedocument.themeOverride+xml"/>
  <Override PartName="/xl/charts/chart49.xml" ContentType="application/vnd.openxmlformats-officedocument.drawingml.chart+xml"/>
  <Override PartName="/xl/theme/themeOverride43.xml" ContentType="application/vnd.openxmlformats-officedocument.themeOverride+xml"/>
  <Override PartName="/xl/charts/chart50.xml" ContentType="application/vnd.openxmlformats-officedocument.drawingml.chart+xml"/>
  <Override PartName="/xl/theme/themeOverride44.xml" ContentType="application/vnd.openxmlformats-officedocument.themeOverride+xml"/>
  <Override PartName="/xl/charts/chart51.xml" ContentType="application/vnd.openxmlformats-officedocument.drawingml.chart+xml"/>
  <Override PartName="/xl/theme/themeOverride45.xml" ContentType="application/vnd.openxmlformats-officedocument.themeOverride+xml"/>
  <Override PartName="/xl/drawings/drawing19.xml" ContentType="application/vnd.openxmlformats-officedocument.drawing+xml"/>
  <Override PartName="/xl/charts/chart52.xml" ContentType="application/vnd.openxmlformats-officedocument.drawingml.chart+xml"/>
  <Override PartName="/xl/theme/themeOverride46.xml" ContentType="application/vnd.openxmlformats-officedocument.themeOverride+xml"/>
  <Override PartName="/xl/charts/chart53.xml" ContentType="application/vnd.openxmlformats-officedocument.drawingml.chart+xml"/>
  <Override PartName="/xl/theme/themeOverride47.xml" ContentType="application/vnd.openxmlformats-officedocument.themeOverride+xml"/>
  <Override PartName="/xl/charts/chart54.xml" ContentType="application/vnd.openxmlformats-officedocument.drawingml.chart+xml"/>
  <Override PartName="/xl/theme/themeOverride48.xml" ContentType="application/vnd.openxmlformats-officedocument.themeOverride+xml"/>
  <Override PartName="/xl/drawings/drawing20.xml" ContentType="application/vnd.openxmlformats-officedocument.drawing+xml"/>
  <Override PartName="/xl/embeddings/oleObject1.bin" ContentType="application/vnd.openxmlformats-officedocument.oleObject"/>
  <Override PartName="/xl/comments1.xml" ContentType="application/vnd.openxmlformats-officedocument.spreadsheetml.comments+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updateLinks="never" codeName="ThisWorkbook"/>
  <mc:AlternateContent xmlns:mc="http://schemas.openxmlformats.org/markup-compatibility/2006">
    <mc:Choice Requires="x15">
      <x15ac:absPath xmlns:x15ac="http://schemas.microsoft.com/office/spreadsheetml/2010/11/ac" url="C:\TEMP\STANDARDREPORTS\DRAFTS\LOCALE\"/>
    </mc:Choice>
  </mc:AlternateContent>
  <bookViews>
    <workbookView xWindow="6390" yWindow="25485" windowWidth="6405" windowHeight="6975" tabRatio="752"/>
  </bookViews>
  <sheets>
    <sheet name="Introduction" sheetId="1" r:id="rId1"/>
    <sheet name="Interpreting Indicator Profiles" sheetId="22" r:id="rId2"/>
    <sheet name="Interpreting Trend Charts" sheetId="23" r:id="rId3"/>
    <sheet name="Districts_in_this_Locale" sheetId="2" r:id="rId4"/>
    <sheet name="Indicator_Profile_1" sheetId="3" r:id="rId5"/>
    <sheet name="Indicator_Profile_2" sheetId="4" r:id="rId6"/>
    <sheet name="Indicator_Profile_3" sheetId="5" r:id="rId7"/>
    <sheet name="Indicator_Profile_4" sheetId="6" r:id="rId8"/>
    <sheet name="Availability_of_Drugs" sheetId="7" r:id="rId9"/>
    <sheet name="Extreme_Deprivation" sheetId="8" r:id="rId10"/>
    <sheet name="Adult_AntiSocial_Behavior" sheetId="9" r:id="rId11"/>
    <sheet name="Family_Problems" sheetId="11" r:id="rId12"/>
    <sheet name="Academic_Achievement" sheetId="13" r:id="rId13"/>
    <sheet name="School_Climate" sheetId="16" r:id="rId14"/>
    <sheet name="Early_Criminal_Justice" sheetId="14" r:id="rId15"/>
    <sheet name="Child_or_Family_Health" sheetId="15" r:id="rId16"/>
    <sheet name="Criminal_Justice" sheetId="17" r:id="rId17"/>
    <sheet name="Substance_Use" sheetId="18" r:id="rId18"/>
    <sheet name="Technical_Notes" sheetId="27" r:id="rId19"/>
    <sheet name="Understanding Locales" sheetId="28" r:id="rId20"/>
    <sheet name="Non_Rept_Pop" sheetId="20" r:id="rId21"/>
    <sheet name="Non_Rept_Agency" sheetId="21" r:id="rId22"/>
  </sheets>
  <definedNames>
    <definedName name="A0DArrest10_14">Early_Criminal_Justice!$B$1</definedName>
    <definedName name="AdultNonRpt">Non_Rept_Agency!$A$1:$L$16</definedName>
    <definedName name="AlcArrest10_17">Substance_Use!$B$1</definedName>
    <definedName name="AlcArrestAdult">Adult_AntiSocial_Behavior!$B$44:$N$59</definedName>
    <definedName name="AlcLicense">Availability_of_Drugs!$B$1</definedName>
    <definedName name="Annual__Event__Dropouts">Academic_Achievement!$A$88:$N$100</definedName>
    <definedName name="AODClient10_17">Substance_Use!$B$44:$N$58</definedName>
    <definedName name="AODClientAdult">Adult_AntiSocial_Behavior!$B$22:$N$36</definedName>
    <definedName name="AODDeath">Adult_AntiSocial_Behavior!$B$1</definedName>
    <definedName name="AODProblems">Adult_AntiSocial_Behavior!$A$1</definedName>
    <definedName name="AvailabilityDrugs">Availability_of_Drugs!$A$1</definedName>
    <definedName name="Changes">Technical_Notes!$A$546</definedName>
    <definedName name="ChildAbuse">Family_Problems!$B$1</definedName>
    <definedName name="ChildDeath">Child_or_Family_Health!$B$44:$N$58</definedName>
    <definedName name="CountAOD" localSheetId="18">Technical_Notes!$A$17:$E$42</definedName>
    <definedName name="CountiesLikeUs" localSheetId="18">Technical_Notes!$A$148:$E$155</definedName>
    <definedName name="Counts" localSheetId="18">Technical_Notes!$A$148:$E$155</definedName>
    <definedName name="cover">Introduction!$A$1</definedName>
    <definedName name="Cover_1">#REF!</definedName>
    <definedName name="Crime">Criminal_Justice!$A$1</definedName>
    <definedName name="DomesticViolence">Criminal_Justice!$B$1</definedName>
    <definedName name="DrugArrest10_17">Substance_Use!$B$22:$N$36</definedName>
    <definedName name="DrugArrestAdult">Adult_AntiSocial_Behavior!$B$66:$N$81</definedName>
    <definedName name="EarlyProbBehavior">Early_Criminal_Justice!$A$1</definedName>
    <definedName name="Extended_Graduation">Academic_Achievement!$A$133:$N$144</definedName>
    <definedName name="ExtremeDeprivation">Extreme_Deprivation!$A$1</definedName>
    <definedName name="FailingGrade10">Academic_Achievement!$B$1</definedName>
    <definedName name="FailingGrade4">Academic_Achievement!$B$44:$N$58</definedName>
    <definedName name="FailingGrade7">Academic_Achievement!$B$22:$N$37</definedName>
    <definedName name="FamilyProblems">Family_Problems!$A$1</definedName>
    <definedName name="FoodStamps">Extreme_Deprivation!$B$1</definedName>
    <definedName name="Graduation_and_Dropout_Data_Methodology_Changes">Technical_Notes!$A$439</definedName>
    <definedName name="Health">Child_or_Family_Health!$A$1</definedName>
    <definedName name="High_school_Cohort__Cumulative__Dropout_Rate">Academic_Achievement!$A$66:$N$86</definedName>
    <definedName name="InfantDeath">Child_or_Family_Health!$B$22:$N$37</definedName>
    <definedName name="InjuryChild">Child_or_Family_Health!$B$1</definedName>
    <definedName name="InterpProfile">'Interpreting Indicator Profiles'!$A$3</definedName>
    <definedName name="InterpTrend">'Interpreting Trend Charts'!$A$46</definedName>
    <definedName name="JuvenileNonRpt">Non_Rept_Agency!$A$51:$L$74</definedName>
    <definedName name="LBWBabies">Child_or_Family_Health!$B$110:$N$124</definedName>
    <definedName name="lunch">Extreme_Deprivation!$B$44:$N$58</definedName>
    <definedName name="NonReptAgencies">Non_Rept_Agency!$B$1</definedName>
    <definedName name="NonRptPop">Non_Rept_Pop!$B$1</definedName>
    <definedName name="OffenceNonRpt">Non_Rept_Agency!$A$100:$L$118</definedName>
    <definedName name="On_time_Graduation">Academic_Achievement!$A$111:$N$122</definedName>
    <definedName name="PoorAcademic">Academic_Achievement!$A$1</definedName>
    <definedName name="pop" localSheetId="18">Technical_Notes!$A$11</definedName>
    <definedName name="_xlnm.Print_Area" localSheetId="12">Academic_Achievement!$A$1:$N$237</definedName>
    <definedName name="_xlnm.Print_Area" localSheetId="10">Adult_AntiSocial_Behavior!$A$1:$N$114</definedName>
    <definedName name="_xlnm.Print_Area" localSheetId="8">Availability_of_Drugs!$A$1:$N$58</definedName>
    <definedName name="_xlnm.Print_Area" localSheetId="15">Child_or_Family_Health!$A$1:$N$152</definedName>
    <definedName name="_xlnm.Print_Area" localSheetId="16">Criminal_Justice!$A$1:$N$132</definedName>
    <definedName name="_xlnm.Print_Area" localSheetId="3">Districts_in_this_Locale!$A$1:$F$50</definedName>
    <definedName name="_xlnm.Print_Area" localSheetId="14">Early_Criminal_Justice!$A$1:$N$66</definedName>
    <definedName name="_xlnm.Print_Area" localSheetId="9">Extreme_Deprivation!$A$1:$N$65</definedName>
    <definedName name="_xlnm.Print_Area" localSheetId="11">Family_Problems!$A$1:$N$30</definedName>
    <definedName name="_xlnm.Print_Area" localSheetId="4">Indicator_Profile_1!$A$1:$F$14</definedName>
    <definedName name="_xlnm.Print_Area" localSheetId="5">Indicator_Profile_2!$A$1:$F$15</definedName>
    <definedName name="_xlnm.Print_Area" localSheetId="6">Indicator_Profile_3!$A$1:$F$19</definedName>
    <definedName name="_xlnm.Print_Area" localSheetId="7">Indicator_Profile_4!$A$1:$F$15</definedName>
    <definedName name="_xlnm.Print_Area" localSheetId="1">'Interpreting Indicator Profiles'!$A$1:$E$19</definedName>
    <definedName name="_xlnm.Print_Area" localSheetId="2">'Interpreting Trend Charts'!$A$1:$O$86</definedName>
    <definedName name="_xlnm.Print_Area" localSheetId="0">Introduction!$A$1:$J$100</definedName>
    <definedName name="_xlnm.Print_Area" localSheetId="21">Non_Rept_Agency!$A$1:$N$148</definedName>
    <definedName name="_xlnm.Print_Area" localSheetId="20">Non_Rept_Pop!$A$1:$N$46</definedName>
    <definedName name="_xlnm.Print_Area" localSheetId="13">School_Climate!$A$1:$N$76</definedName>
    <definedName name="_xlnm.Print_Area" localSheetId="17">Substance_Use!$A$1:$N$67</definedName>
    <definedName name="_xlnm.Print_Area" localSheetId="18">Technical_Notes!$A$1:$E$567</definedName>
    <definedName name="_xlnm.Print_Area" localSheetId="19">'Understanding Locales'!$A$1:$O$154</definedName>
    <definedName name="pro1_pos2">Indicator_Profile_1!$A$4</definedName>
    <definedName name="pro1_pos4">Indicator_Profile_1!$A$11</definedName>
    <definedName name="pro2_pos2">Indicator_Profile_2!$A$7</definedName>
    <definedName name="pro2_pos3">Indicator_Profile_2!$A$10</definedName>
    <definedName name="pro3_pos2">Indicator_Profile_3!$A$10</definedName>
    <definedName name="pro3_pos3">Indicator_Profile_3!$A$14</definedName>
    <definedName name="pro4_pos2">Indicator_Profile_4!$A$4</definedName>
    <definedName name="pro4_pos3">Indicator_Profile_4!$A$7</definedName>
    <definedName name="pro4_pos4">Indicator_Profile_4!$A$10</definedName>
    <definedName name="PropertyArrest10_14">Criminal_Justice!$B$44:$N$59</definedName>
    <definedName name="PropertyArrest10_17">Criminal_Justice!$B$66:$N$80</definedName>
    <definedName name="PropertyArrestAdult">Criminal_Justice!$B$88:$N$102</definedName>
    <definedName name="standard" localSheetId="18">Technical_Notes!$A$404:$E$424</definedName>
    <definedName name="StanProfile1">Indicator_Profile_1!$A$1</definedName>
    <definedName name="StanProfile2">Indicator_Profile_2!$A$1</definedName>
    <definedName name="StanProfile3">Indicator_Profile_3!$A$1</definedName>
    <definedName name="StanProfile4">Indicator_Profile_4!$A$1</definedName>
    <definedName name="SubstanceUse">Substance_Use!$A$1</definedName>
    <definedName name="Suppression" localSheetId="18">Technical_Notes!$A$134:$E$145</definedName>
    <definedName name="Tanf">Extreme_Deprivation!$B$22:$N$37</definedName>
    <definedName name="TechnicalNotes" localSheetId="18">Technical_Notes!$A$1</definedName>
    <definedName name="TeenBirth">Child_or_Family_Health!$B$66:$N$80</definedName>
    <definedName name="TeenSuicide">Child_or_Family_Health!$B$88:$N$103</definedName>
    <definedName name="TN_NonRpt" localSheetId="18">Technical_Notes!$A$181:$E$212</definedName>
    <definedName name="TobaccoLicense">Availability_of_Drugs!$B$22:$N$37</definedName>
    <definedName name="TOC">Introduction!$A$53</definedName>
    <definedName name="Total_Arrests_of_Adolescents__Age_10_14">Early_Criminal_Justice!$A$44:$N$59</definedName>
    <definedName name="TotalArrests10_17">Criminal_Justice!$B$22:$N$37</definedName>
    <definedName name="Transition_Summary_UCR_to_National_Incident_Based_Reporting_System__NIBRS">Technical_Notes!$A$157</definedName>
    <definedName name="Understanding">'Understanding Locales'!$A$1</definedName>
    <definedName name="Unexcused_Absences_for_Students_in_Grades_1_to_8">School_Climate!$A$22:$N$37</definedName>
    <definedName name="VandalArrest10_14">Early_Criminal_Justice!$B$22:$N$37</definedName>
    <definedName name="ViolenceArrestAdult">Adult_AntiSocial_Behavior!$A$88:$N$103</definedName>
    <definedName name="ViolentArrest10_17">Criminal_Justice!$B$110:$N$124</definedName>
    <definedName name="Weapons">School_Climate!$A$1</definedName>
    <definedName name="Where_are_the_roadblocks_to_learning_in_our_communities?" localSheetId="18">Technical_Notes!$A$454:$E$470</definedName>
    <definedName name="WhyRates" localSheetId="18">Technical_Notes!$A$387:$E$456</definedName>
    <definedName name="WomenInjury">Child_or_Family_Health!$B$132:$N$146</definedName>
    <definedName name="WRI" localSheetId="18">Technical_Notes!$A$222:$E$244</definedName>
  </definedNames>
  <calcPr calcId="162913" calcMode="manual"/>
</workbook>
</file>

<file path=xl/calcChain.xml><?xml version="1.0" encoding="utf-8"?>
<calcChain xmlns="http://schemas.openxmlformats.org/spreadsheetml/2006/main">
  <c r="B5" i="5" l="1"/>
  <c r="B4" i="5"/>
  <c r="C7" i="2" l="1"/>
  <c r="A7" i="3" l="1"/>
  <c r="A54" i="21" l="1"/>
  <c r="B3" i="5" l="1"/>
  <c r="A3" i="5"/>
  <c r="A3" i="3"/>
  <c r="B3" i="3"/>
  <c r="A4" i="3"/>
  <c r="B4" i="3"/>
  <c r="A5" i="3"/>
  <c r="B5" i="3"/>
  <c r="A6" i="3"/>
  <c r="B6" i="3"/>
  <c r="B7" i="3"/>
  <c r="B8" i="3"/>
  <c r="B9" i="3"/>
  <c r="B10" i="3"/>
  <c r="A11" i="3"/>
  <c r="B11" i="3"/>
  <c r="B12" i="3"/>
  <c r="A9" i="6"/>
  <c r="A5" i="4"/>
  <c r="B11" i="4"/>
  <c r="B10" i="4"/>
  <c r="B3" i="4"/>
  <c r="A3" i="4"/>
  <c r="C7" i="21"/>
  <c r="C106" i="21" s="1"/>
  <c r="D7" i="21"/>
  <c r="E7" i="21"/>
  <c r="E57" i="21" s="1"/>
  <c r="F7" i="21"/>
  <c r="G7" i="21"/>
  <c r="G106" i="21" s="1"/>
  <c r="H7" i="21"/>
  <c r="H57" i="21" s="1"/>
  <c r="I7" i="21"/>
  <c r="I106" i="21" s="1"/>
  <c r="J7" i="21"/>
  <c r="J57" i="21" s="1"/>
  <c r="K7" i="21"/>
  <c r="K106" i="21" s="1"/>
  <c r="L7" i="21"/>
  <c r="L57" i="21" s="1"/>
  <c r="M7" i="21"/>
  <c r="B7" i="21"/>
  <c r="B106" i="21" s="1"/>
  <c r="L17" i="20"/>
  <c r="K17" i="20"/>
  <c r="J17" i="20"/>
  <c r="I17" i="20"/>
  <c r="H17" i="20"/>
  <c r="G17" i="20"/>
  <c r="F17" i="20"/>
  <c r="E17" i="20"/>
  <c r="D17" i="20"/>
  <c r="C17" i="20"/>
  <c r="B17" i="20"/>
  <c r="L27" i="20"/>
  <c r="K27" i="20"/>
  <c r="J27" i="20"/>
  <c r="I27" i="20"/>
  <c r="H27" i="20"/>
  <c r="G27" i="20"/>
  <c r="F27" i="20"/>
  <c r="E27" i="20"/>
  <c r="D27" i="20"/>
  <c r="C27" i="20"/>
  <c r="B27" i="20"/>
  <c r="L37" i="20"/>
  <c r="K37" i="20"/>
  <c r="J37" i="20"/>
  <c r="I37" i="20"/>
  <c r="H37" i="20"/>
  <c r="G37" i="20"/>
  <c r="F37" i="20"/>
  <c r="E37" i="20"/>
  <c r="D37" i="20"/>
  <c r="C37" i="20"/>
  <c r="B37" i="20"/>
  <c r="B46" i="20"/>
  <c r="C46" i="20"/>
  <c r="D46" i="20"/>
  <c r="E46" i="20"/>
  <c r="F46" i="20"/>
  <c r="G46" i="20"/>
  <c r="H46" i="20"/>
  <c r="I46" i="20"/>
  <c r="J46" i="20"/>
  <c r="K46" i="20"/>
  <c r="L46" i="20"/>
  <c r="B17" i="5"/>
  <c r="B16" i="5"/>
  <c r="A16" i="5"/>
  <c r="B15" i="5"/>
  <c r="A15" i="5"/>
  <c r="B14" i="5"/>
  <c r="A14" i="5"/>
  <c r="B13" i="5"/>
  <c r="A13" i="5"/>
  <c r="B12" i="5"/>
  <c r="A12" i="5"/>
  <c r="B11" i="5"/>
  <c r="A11" i="5"/>
  <c r="B9" i="5"/>
  <c r="A9" i="5"/>
  <c r="B8" i="5"/>
  <c r="B7" i="5"/>
  <c r="A7" i="5"/>
  <c r="B9" i="4"/>
  <c r="B8" i="4"/>
  <c r="B7" i="4"/>
  <c r="B6" i="4"/>
  <c r="B5" i="4"/>
  <c r="D106" i="21"/>
  <c r="F106" i="21"/>
  <c r="B11" i="6"/>
  <c r="B10" i="6"/>
  <c r="B9" i="6"/>
  <c r="B8" i="6"/>
  <c r="A8" i="6"/>
  <c r="B7" i="6"/>
  <c r="A7" i="6"/>
  <c r="B6" i="6"/>
  <c r="A6" i="6"/>
  <c r="B5" i="6"/>
  <c r="A5" i="6"/>
  <c r="B4" i="6"/>
  <c r="A4" i="6"/>
  <c r="B3" i="6"/>
  <c r="A3" i="6"/>
  <c r="C20" i="22"/>
  <c r="A5" i="22"/>
  <c r="B5" i="22"/>
  <c r="A6" i="22"/>
  <c r="B6" i="22"/>
  <c r="A7" i="22"/>
  <c r="B7" i="22"/>
  <c r="A8" i="22"/>
  <c r="B8" i="22"/>
  <c r="A9" i="22"/>
  <c r="B9" i="22"/>
  <c r="A10" i="22"/>
  <c r="B10" i="22"/>
  <c r="A11" i="22"/>
  <c r="B11" i="22"/>
  <c r="A12" i="22"/>
  <c r="B12" i="22"/>
  <c r="B13" i="22"/>
  <c r="A14" i="22"/>
  <c r="B14" i="22"/>
  <c r="A15" i="22"/>
  <c r="B15" i="22"/>
  <c r="A16" i="22"/>
  <c r="B16" i="22"/>
  <c r="B17" i="22"/>
  <c r="A7" i="2"/>
  <c r="F10" i="2"/>
  <c r="I39" i="20"/>
  <c r="I10" i="20"/>
  <c r="I20" i="20"/>
  <c r="I30" i="20"/>
  <c r="F57" i="21"/>
  <c r="C57" i="21"/>
  <c r="G57" i="21"/>
  <c r="D57" i="21"/>
  <c r="A56" i="16" l="1"/>
  <c r="A34" i="16"/>
  <c r="J106" i="21"/>
  <c r="B57" i="21"/>
  <c r="L106" i="21"/>
  <c r="I57" i="21"/>
  <c r="A56" i="8"/>
  <c r="I3" i="1"/>
  <c r="B51" i="1" s="1"/>
  <c r="K57" i="21"/>
  <c r="H106" i="21"/>
  <c r="A13" i="14"/>
  <c r="A34" i="14" s="1"/>
  <c r="A56" i="14" s="1"/>
  <c r="A78" i="13" s="1"/>
  <c r="A13" i="15"/>
  <c r="A100" i="15" s="1"/>
  <c r="A1" i="21"/>
  <c r="A13" i="8"/>
  <c r="A34" i="8" s="1"/>
  <c r="A13" i="9"/>
  <c r="A13" i="11"/>
  <c r="A13" i="7"/>
  <c r="A34" i="7" s="1"/>
  <c r="A100" i="9"/>
  <c r="A13" i="18"/>
  <c r="A13" i="17"/>
  <c r="A13" i="13"/>
  <c r="A56" i="13" s="1"/>
  <c r="A13" i="16"/>
  <c r="C16" i="3"/>
  <c r="A1" i="20"/>
  <c r="E106" i="21"/>
  <c r="A78" i="15" l="1"/>
  <c r="A144" i="15"/>
  <c r="A122" i="13"/>
  <c r="A56" i="18"/>
  <c r="A34" i="18"/>
  <c r="A34" i="13"/>
  <c r="A100" i="21"/>
  <c r="A51" i="21"/>
  <c r="A34" i="9"/>
  <c r="A56" i="9"/>
  <c r="A78" i="9"/>
  <c r="A100" i="13"/>
  <c r="C18" i="6"/>
  <c r="C22" i="5"/>
  <c r="C18" i="4"/>
  <c r="A144" i="13"/>
  <c r="A165" i="13" s="1"/>
  <c r="A185" i="13" s="1"/>
  <c r="A206" i="13" s="1"/>
  <c r="A227" i="13" s="1"/>
  <c r="A100" i="17"/>
  <c r="A34" i="17"/>
  <c r="A122" i="17"/>
  <c r="A56" i="17"/>
  <c r="A78" i="17"/>
  <c r="A122" i="15"/>
  <c r="A34" i="15"/>
  <c r="A56" i="15"/>
</calcChain>
</file>

<file path=xl/comments1.xml><?xml version="1.0" encoding="utf-8"?>
<comments xmlns="http://schemas.openxmlformats.org/spreadsheetml/2006/main">
  <authors>
    <author>A satisfied Microsoft Office user</author>
  </authors>
  <commentList>
    <comment ref="B119" authorId="0" shapeId="0">
      <text>
        <r>
          <rPr>
            <sz val="8"/>
            <color indexed="81"/>
            <rFont val="Tahoma"/>
            <family val="2"/>
          </rPr>
          <t xml:space="preserve">RDA:
Ann corrected this range to include x44
</t>
        </r>
      </text>
    </comment>
  </commentList>
</comments>
</file>

<file path=xl/sharedStrings.xml><?xml version="1.0" encoding="utf-8"?>
<sst xmlns="http://schemas.openxmlformats.org/spreadsheetml/2006/main" count="1596" uniqueCount="910">
  <si>
    <t>County</t>
  </si>
  <si>
    <t>Domain/Factor</t>
  </si>
  <si>
    <t>Indicators</t>
  </si>
  <si>
    <t xml:space="preserve"> </t>
  </si>
  <si>
    <t>Community Domain</t>
  </si>
  <si>
    <t>lower</t>
  </si>
  <si>
    <t xml:space="preserve">state rate        </t>
  </si>
  <si>
    <t xml:space="preserve">higher  </t>
  </si>
  <si>
    <t>Standardized Scores</t>
  </si>
  <si>
    <t>Factor</t>
  </si>
  <si>
    <t>Indicator</t>
  </si>
  <si>
    <t>Adult Violent Crime</t>
  </si>
  <si>
    <t>Arrests, Violent Crime               (Age 18+)</t>
  </si>
  <si>
    <t>AOD Problems</t>
  </si>
  <si>
    <t>Arrests, Drug Law Violation (Age 18+)</t>
  </si>
  <si>
    <t>Arrests, Alcohol-Related (Age 18+)</t>
  </si>
  <si>
    <t xml:space="preserve">Alcohol- or Drug-Related Deaths </t>
  </si>
  <si>
    <t>Transitions and Mobility</t>
  </si>
  <si>
    <t>New Residence Construction</t>
  </si>
  <si>
    <t>Existing Home Sales</t>
  </si>
  <si>
    <t>Net Migration, 3 Year Moving Average</t>
  </si>
  <si>
    <t>Extreme Family Economic Deprivation</t>
  </si>
  <si>
    <t>Unemployed Persons          (Age 16+)</t>
  </si>
  <si>
    <t>Temporary Assistance to Needy Families (TANF), Child Recipients</t>
  </si>
  <si>
    <t>Food Stamp Recipients                    (All Ages)</t>
  </si>
  <si>
    <t>Availability of Drugs</t>
  </si>
  <si>
    <t>Tobacco Retail and Vending Machine Licenses</t>
  </si>
  <si>
    <t>Alcohol Retail Licenses</t>
  </si>
  <si>
    <t>Family Domain</t>
  </si>
  <si>
    <t>School Domain</t>
  </si>
  <si>
    <t>Individual/Peer Domain</t>
  </si>
  <si>
    <t>Counties Like Us</t>
  </si>
  <si>
    <t>Early Criminal Justice Involvement</t>
  </si>
  <si>
    <t>Family Problems</t>
  </si>
  <si>
    <t>Victims of Child Abuse and Neglect in Accepted Referrals</t>
  </si>
  <si>
    <t>Problem Outcomes</t>
  </si>
  <si>
    <t>Child and Family Health</t>
  </si>
  <si>
    <t xml:space="preserve">  </t>
  </si>
  <si>
    <t xml:space="preserve">The conversion is based on an overlay process, in which the events occurring in small source geographies that are totally contained within the destination are combined with synthetic estimates of events occurring in source geographies that are partly within and partly outside the destination geography.  The synthetic estimation is weighted by the population distribution between the source and destination areas.  Therefore, it requires a small-scale count of the population underlying both source and destination geographies.  This process is explained below through examples.  </t>
  </si>
  <si>
    <t>Women Injury and Accident Hospitalizations</t>
  </si>
  <si>
    <t>Low Birth Weight Babies</t>
  </si>
  <si>
    <t>Suicide and Suicide Attempts (Age 10-17)</t>
  </si>
  <si>
    <t>Child Injury and Accident Hospitalizations</t>
  </si>
  <si>
    <t>Substance Use</t>
  </si>
  <si>
    <t>Criminal Justice</t>
  </si>
  <si>
    <t>Rate Per</t>
  </si>
  <si>
    <t>Licenses</t>
  </si>
  <si>
    <t>All Persons</t>
  </si>
  <si>
    <t>Recipients</t>
  </si>
  <si>
    <t>TANF Children</t>
  </si>
  <si>
    <t>Children, birth-17</t>
  </si>
  <si>
    <t>Percent</t>
  </si>
  <si>
    <t>AOD-related</t>
  </si>
  <si>
    <t>Deaths</t>
  </si>
  <si>
    <t>Clients Of State-Funded Alcohol or Drug Services (Age 18+)</t>
  </si>
  <si>
    <t>Admits, 18+</t>
  </si>
  <si>
    <t>Persons, 18+</t>
  </si>
  <si>
    <t xml:space="preserve">
</t>
  </si>
  <si>
    <t>Arrests (Age 18+), Alcohol-Related</t>
  </si>
  <si>
    <t>Arrests, 18+</t>
  </si>
  <si>
    <t>Arrests (Age 18+), Drug Law Violation</t>
  </si>
  <si>
    <t>Arrests (Age 18+), Violent Crime</t>
  </si>
  <si>
    <t>Accepted Victims</t>
  </si>
  <si>
    <t>Persons, birth-17</t>
  </si>
  <si>
    <t>Students Eligible for Free or Reduced Price Lunch</t>
  </si>
  <si>
    <t>Eligible Students</t>
  </si>
  <si>
    <t>Enrolled Students</t>
  </si>
  <si>
    <t>Arrests (Age 10-14), Alcohol- or Drug-Related</t>
  </si>
  <si>
    <t>Arrests, 10-14</t>
  </si>
  <si>
    <t>Arrests (Age 10-14), Vandalism</t>
  </si>
  <si>
    <t>Injury or Accident Hospitalizations for Children</t>
  </si>
  <si>
    <t>Injuries</t>
  </si>
  <si>
    <t>Hospitalizations</t>
  </si>
  <si>
    <t>Infant Mortality  (Under 1 Year)</t>
  </si>
  <si>
    <t>deaths, infants</t>
  </si>
  <si>
    <t>Infants &lt; 1 year</t>
  </si>
  <si>
    <t xml:space="preserve">Child Mortality  (Ages 1-17) </t>
  </si>
  <si>
    <t>Child Deaths</t>
  </si>
  <si>
    <t>Children (age 1-17)</t>
  </si>
  <si>
    <t>Birthed, 10-17</t>
  </si>
  <si>
    <t>Females, 10-17</t>
  </si>
  <si>
    <t>Suicide &amp; Attempt</t>
  </si>
  <si>
    <t>Persons, 10-17</t>
  </si>
  <si>
    <t>Low Birthweight Babies</t>
  </si>
  <si>
    <t>Low-weight Babies</t>
  </si>
  <si>
    <t>All Births</t>
  </si>
  <si>
    <t>Injury or Accident Hospitalizations for Women</t>
  </si>
  <si>
    <t>Weapons Incidents in School</t>
  </si>
  <si>
    <t>Incidents</t>
  </si>
  <si>
    <t>Enrollment</t>
  </si>
  <si>
    <t>Persons</t>
  </si>
  <si>
    <t>Arrests (Age 10-14), Property Crime</t>
  </si>
  <si>
    <t>Arrests (Age 10-17), Property Crime</t>
  </si>
  <si>
    <t>Arrests, 10-17</t>
  </si>
  <si>
    <t>Arrests (Age 18+), Property Crime</t>
  </si>
  <si>
    <t>Arrests (Age 10-17), Violent Crime</t>
  </si>
  <si>
    <t>Arrests (Age 10-17), Alcohol Violation</t>
  </si>
  <si>
    <t>Arrests (Age 10-17), Drug Law Violation</t>
  </si>
  <si>
    <t>Admits, 10-17</t>
  </si>
  <si>
    <t>Topics:</t>
  </si>
  <si>
    <t>Counting Alcohol- or Drug-related Deaths</t>
  </si>
  <si>
    <t>Uniform Crime Report - Non-Reporting Police Jurisdictions</t>
  </si>
  <si>
    <t>Duplicated and Unduplicated Counts</t>
  </si>
  <si>
    <t xml:space="preserve">Suppression Codes </t>
  </si>
  <si>
    <t>Rates – Why is Raw Data Converted to Rates?</t>
  </si>
  <si>
    <t>AOD deaths are identified by matching all the contributory causes of death from death certificate records to a list of causes that are considered AOD-related. The deaths identified as AOD-related then may be summed to provide area totals. Dividing the total AOD-related deaths by all deaths in an area gives the percent of all deaths that are alcohol and drug related. Lists of underlying causes of death that are AOD-related have been developed in several studies. Citations for these studies are listed prior to the AOD attribution tables. AOD-related deaths used in this report are determined using a comprehensive assembly of disease, accident, and injury codes identified in those studies. The codes are based upon the International Classification of Diseases, Ninth Revision (ICD-9) from 1990 to 1998 or International Classification of Diseases, Tenth Revision (ICD-10) after 1998.</t>
  </si>
  <si>
    <t>The identified AOD-related causes of death may be either fully attributable or sometimes attributable to alcohol or drugs.  Some contributory causes of death are explicit in their mention of alcohol or drugs.  Examples include alcoholic cirrhosis of the liver (ICD-9 code 571.2), alcohol and drug dependence syndromes (ICD-9 codes 303 and 304, respectively), and drug poisonings (ICD-9 codes E850 through E859).  All deaths of this sort are fully, or 100%, attributable to alcohol or drug abuse and are considered direct AOD-related deaths.</t>
  </si>
  <si>
    <t xml:space="preserve">Other contributory causes of death are related only sometimes to alcohol or drugs.  For example, epidemiological studies have shown that, among persons over 35 years of age, 60% of deaths due to chronic pancreatitis (ICD-9 code 577.1) and 75% of malignant neoplasms of the esophagus (ICD-9 code 150) are alcohol-related.  For persons of all ages, 42% of motor vehicle traffic and nontraffic deaths (ICD-9 codes E810 through E825) are alcohol-related.  The appropriate percentage of such indirectly attributable deaths are also counted toward totals for AOD-related deaths. </t>
  </si>
  <si>
    <t>Total Arrests of Adolescents (Age 10-17)</t>
  </si>
  <si>
    <t>The tables on the following pages characterize the different diseases, injuries, and accidents by: name, ICD-9 or ICD-10 code, percent attributable to alcohol or drugs, age of inclusion.  Information sources are listed below.</t>
  </si>
  <si>
    <t>Disease Category</t>
  </si>
  <si>
    <t>ICD-10 Code</t>
  </si>
  <si>
    <t>ICD-9 Code</t>
  </si>
  <si>
    <t>Attrib</t>
  </si>
  <si>
    <t>Age</t>
  </si>
  <si>
    <t>Diseases Directly Attributable to Alcohol</t>
  </si>
  <si>
    <t>Alcoholic psychoses</t>
  </si>
  <si>
    <t>F10, F10.3-F10.9</t>
  </si>
  <si>
    <t>&gt;=15</t>
  </si>
  <si>
    <t>Alcohol dependence syndrome</t>
  </si>
  <si>
    <t>F10.2</t>
  </si>
  <si>
    <t>Alcoholic polyneuropathy</t>
  </si>
  <si>
    <t>G62.1</t>
  </si>
  <si>
    <t>Alcoholic cardiomyopathy</t>
  </si>
  <si>
    <t>I42.6</t>
  </si>
  <si>
    <t>Alcoholic gastritis</t>
  </si>
  <si>
    <t>K29.2</t>
  </si>
  <si>
    <t>Alcoholic fatty liver</t>
  </si>
  <si>
    <t>K70.0</t>
  </si>
  <si>
    <t>571.0</t>
  </si>
  <si>
    <t>Acute alcoholic hepatitis</t>
  </si>
  <si>
    <t>K70.1, K70.4</t>
  </si>
  <si>
    <t>Alcoholic cirrhosis of the liver</t>
  </si>
  <si>
    <t>K70.3</t>
  </si>
  <si>
    <t>Alcoholic liver damage, other</t>
  </si>
  <si>
    <t>K70.2, K70.9, K70</t>
  </si>
  <si>
    <t>Excessive blood level of alcohol, toxic effect of alcohol</t>
  </si>
  <si>
    <t>R78.0, T51</t>
  </si>
  <si>
    <t>790.3. 980</t>
  </si>
  <si>
    <t>&gt;=0</t>
  </si>
  <si>
    <t>Accidental poisoning by alcohol</t>
  </si>
  <si>
    <t>X45, Y15</t>
  </si>
  <si>
    <t>E860</t>
  </si>
  <si>
    <t>Nondependent abuse of Alcohol</t>
  </si>
  <si>
    <t>F10.1</t>
  </si>
  <si>
    <t>305.0</t>
  </si>
  <si>
    <t>Alcohol-induced pseudo-Cushing's syndrome</t>
  </si>
  <si>
    <t>E24.4</t>
  </si>
  <si>
    <t>Not Available in ICD-9</t>
  </si>
  <si>
    <t>Degeneration of nervous system due to alcohol</t>
  </si>
  <si>
    <t>G31.2</t>
  </si>
  <si>
    <t>Alcoholic myopathy</t>
  </si>
  <si>
    <t>G72.1</t>
  </si>
  <si>
    <t>Maternal care for (suspected) damage to fetus from alcohol</t>
  </si>
  <si>
    <t>O35.4</t>
  </si>
  <si>
    <t>Newborn affected by maternal use of alcohol</t>
  </si>
  <si>
    <t>P04.3</t>
  </si>
  <si>
    <t>Fetal alcohol syndrome (dysmorphic)</t>
  </si>
  <si>
    <t>Q86.0</t>
  </si>
  <si>
    <t>Suicide attributable to alcohol</t>
  </si>
  <si>
    <t>X65</t>
  </si>
  <si>
    <t>Alcoholic Pellagra</t>
  </si>
  <si>
    <t>E52</t>
  </si>
  <si>
    <t xml:space="preserve">265.2 </t>
  </si>
  <si>
    <t>Diseases Indirectly Attributable to Alcohol</t>
  </si>
  <si>
    <t>Neoplasms</t>
  </si>
  <si>
    <t xml:space="preserve">  Breast</t>
  </si>
  <si>
    <t>C50, D05</t>
  </si>
  <si>
    <t>174.0-174.9, 233.0</t>
  </si>
  <si>
    <t>&gt;=35</t>
  </si>
  <si>
    <t xml:space="preserve">  Esophagus</t>
  </si>
  <si>
    <t>C15, D00.1</t>
  </si>
  <si>
    <t>150.1-150.9, 230.1</t>
  </si>
  <si>
    <t xml:space="preserve">  Larynx</t>
  </si>
  <si>
    <t>C32 , D02.0</t>
  </si>
  <si>
    <t>161.0-.161.9, 231.0</t>
  </si>
  <si>
    <t xml:space="preserve">  Lip, oral cavity, pharynx</t>
  </si>
  <si>
    <t>C00-C14, D00.0</t>
  </si>
  <si>
    <t>140.1-141.9, 143.0-149.9, 230.0</t>
  </si>
  <si>
    <t xml:space="preserve">  Liver</t>
  </si>
  <si>
    <t>C22, D01.5</t>
  </si>
  <si>
    <t>155.0-155.2, 230.8</t>
  </si>
  <si>
    <t>Cardiovascular</t>
  </si>
  <si>
    <t xml:space="preserve">  Cardiomyopathy</t>
  </si>
  <si>
    <t>I42.0 - I42.2, I42.5, I42.7- I42.9</t>
  </si>
  <si>
    <t>425.1, 425.4, 425.9</t>
  </si>
  <si>
    <t>40%M</t>
  </si>
  <si>
    <t xml:space="preserve">  Hypertension</t>
  </si>
  <si>
    <t>I10-113, O10-O14, O16</t>
  </si>
  <si>
    <t>401.0-404.9, 642.0, 642.2, 642.9</t>
  </si>
  <si>
    <t>Digestive System</t>
  </si>
  <si>
    <t xml:space="preserve">  Cirrhosis</t>
  </si>
  <si>
    <t>K71.7, K74.5-K74.6</t>
  </si>
  <si>
    <t xml:space="preserve">  Duodenal Ulcers</t>
  </si>
  <si>
    <t>K26</t>
  </si>
  <si>
    <t>532.0-532.9</t>
  </si>
  <si>
    <t xml:space="preserve">  Pancreatitis, acute</t>
  </si>
  <si>
    <t>K85</t>
  </si>
  <si>
    <t>577.0</t>
  </si>
  <si>
    <t xml:space="preserve">  Pancreatitis, chronic</t>
  </si>
  <si>
    <t>K86.1- K86.3, K86.9</t>
  </si>
  <si>
    <t>577.1, 577.2, 577.9</t>
  </si>
  <si>
    <t>Other Diseases or Conditions</t>
  </si>
  <si>
    <t xml:space="preserve">  Epilepsy</t>
  </si>
  <si>
    <t>G40.3,G40.4,G40.6,G40.9</t>
  </si>
  <si>
    <t>345.1, 345.3, 345.9</t>
  </si>
  <si>
    <t xml:space="preserve">  Seizures</t>
  </si>
  <si>
    <t>R56</t>
  </si>
  <si>
    <t xml:space="preserve">  Tuberculosis</t>
  </si>
  <si>
    <t>011-013, 017, 018</t>
  </si>
  <si>
    <t>V02–V04, V09.0, V09.2, V12–V14, V19.0–V19.2, V19.4–V19.6, V20–V79, V80.3– V80.5, V81.0–V81.1, V82.0–V82.1, V83–V86, V87.0–V87.8, V88.0–V88.8, V89.0, V89.2</t>
  </si>
  <si>
    <t>E810-E825</t>
  </si>
  <si>
    <t>Pedal cycle and other road vehicle accidents</t>
  </si>
  <si>
    <t>V01, V05–V06, V09.1, V09.3–V09.9, V10–V11, V15–V18, V19.3, V19.8–V19.9, V80.0–V80.2, V80.6–V80.9, V82.2–V82.9, V87.9, V88.9, V89.1, V89.3, V89.9</t>
  </si>
  <si>
    <t>E826-E829</t>
  </si>
  <si>
    <t>Water transport accidents</t>
  </si>
  <si>
    <t>V90-V94</t>
  </si>
  <si>
    <t>E830-E838</t>
  </si>
  <si>
    <t>Air &amp; space transport accidents</t>
  </si>
  <si>
    <t>V95-V97</t>
  </si>
  <si>
    <t>E840-E845</t>
  </si>
  <si>
    <t>Accidental falls</t>
  </si>
  <si>
    <t>W00-W19</t>
  </si>
  <si>
    <t>E880-E888</t>
  </si>
  <si>
    <t>Accidents caused by fire</t>
  </si>
  <si>
    <t>X00-X09</t>
  </si>
  <si>
    <t>E890-E899</t>
  </si>
  <si>
    <t>Accidental drowning and submersion</t>
  </si>
  <si>
    <t>W65-W74</t>
  </si>
  <si>
    <t>E910</t>
  </si>
  <si>
    <t>Suicides due to alcohol or drugs are now considered direct AOD-related deaths, other suicides are not apportioned.  This brings our definitions into compliance with NCHS definitions.</t>
  </si>
  <si>
    <t>Homicide &amp; other purposely inflicted injury</t>
  </si>
  <si>
    <t>X86–Y09, Y87.1</t>
  </si>
  <si>
    <t>E960-E962, E962.1-E969</t>
  </si>
  <si>
    <t>Other</t>
  </si>
  <si>
    <t>X31, W79, W50-W52, W20- W34, Y15-Y19</t>
  </si>
  <si>
    <t>E901, E911, E917-E920, E922</t>
  </si>
  <si>
    <t>Other category includes: Excessive cold, Choking on food in airway; Striking against or struck accidentally by objects or persons; Caught accidentally in or between objects; Accidents caused by machinery; Accidents caused by cutting and piercing instruments.</t>
  </si>
  <si>
    <t>Diseases Directly Attributable to Drugs</t>
  </si>
  <si>
    <t>Drug psychoses</t>
  </si>
  <si>
    <t>F11-F16, F18-F19</t>
  </si>
  <si>
    <t>Drug dependence syndrome</t>
  </si>
  <si>
    <t>Polyneuropathy due to drugs</t>
  </si>
  <si>
    <t>G62.0</t>
  </si>
  <si>
    <t>Drug dependence during pregnancy</t>
  </si>
  <si>
    <t>Suspected damage to fetus from drugs</t>
  </si>
  <si>
    <t xml:space="preserve">O35.5, </t>
  </si>
  <si>
    <t>Poor Academic Performance, Grade 4 (Age 9)</t>
  </si>
  <si>
    <t>Poor Academic Performance, Grade 7 (Age 12)</t>
  </si>
  <si>
    <t>Poor Academic Performance, Grade 10 (Age 15)</t>
  </si>
  <si>
    <t xml:space="preserve">Poor Academic Performance, Grade 10 </t>
  </si>
  <si>
    <t xml:space="preserve">Poor Academic Performance, Grade 7 </t>
  </si>
  <si>
    <t xml:space="preserve">Poor Academic Performance, Grade 4 </t>
  </si>
  <si>
    <t>Free or Reduced Price Lunch Eligibility</t>
  </si>
  <si>
    <t>Supplemental Nutritional Assistance Program (SNAP)</t>
  </si>
  <si>
    <t>Go To Indicator Comparison Profile</t>
  </si>
  <si>
    <t xml:space="preserve">Unexcused Absence </t>
  </si>
  <si>
    <t>Weapons Incidents at School</t>
  </si>
  <si>
    <t>Extended Graduation</t>
  </si>
  <si>
    <t>On-time Graduation</t>
  </si>
  <si>
    <t>Annual (Event) Dropouts</t>
  </si>
  <si>
    <t>Noxious influences affecting fetus</t>
  </si>
  <si>
    <t>P04.4</t>
  </si>
  <si>
    <t>Drug reactions, intox., withdrawal specific to newborn</t>
  </si>
  <si>
    <t>P96.1</t>
  </si>
  <si>
    <t>779.4, 779.5</t>
  </si>
  <si>
    <t>Selected drug poisonings</t>
  </si>
  <si>
    <t>R78,R78.1-R78.6, T38 ; excludes Y40-59.9 (therapeutic use)</t>
  </si>
  <si>
    <t>962, 965, 967-971, 977 excludes E930-949</t>
  </si>
  <si>
    <t>Selected accidental drug poisonings</t>
  </si>
  <si>
    <t>X40-X44</t>
  </si>
  <si>
    <t>E850-E858</t>
  </si>
  <si>
    <t>Accidental Poisonings (magic mushrooms, huffing and other drug use)</t>
  </si>
  <si>
    <t>X46-X49</t>
  </si>
  <si>
    <t>E861-E869</t>
  </si>
  <si>
    <t xml:space="preserve">Nondependent abuse of drugs </t>
  </si>
  <si>
    <t>305.2-305.9</t>
  </si>
  <si>
    <t>Assault by poisoning using drugs and medicaments</t>
  </si>
  <si>
    <t>x85</t>
  </si>
  <si>
    <t>E962.0</t>
  </si>
  <si>
    <t>Drug induced myopathy</t>
  </si>
  <si>
    <t>G72.0</t>
  </si>
  <si>
    <t>Poisoning by drugs, accidentally or purposely inflicted</t>
  </si>
  <si>
    <t>Y10-Y14</t>
  </si>
  <si>
    <t>E980.0-E980.5</t>
  </si>
  <si>
    <t>Suicides attributable to drugs</t>
  </si>
  <si>
    <t>x60-64</t>
  </si>
  <si>
    <t>E950.0-E950.5</t>
  </si>
  <si>
    <t>Diseases Indirectly Attributable to Drugs</t>
  </si>
  <si>
    <t>AIDS (from  IV drug use exposure)</t>
  </si>
  <si>
    <t>B20-B24</t>
  </si>
  <si>
    <t>042.0-044.9</t>
  </si>
  <si>
    <t xml:space="preserve">  Endocarditis</t>
  </si>
  <si>
    <t>I33.0, I33.9</t>
  </si>
  <si>
    <t>421.0, 421.9</t>
  </si>
  <si>
    <t xml:space="preserve">  Hepatitis A</t>
  </si>
  <si>
    <t>B15.9</t>
  </si>
  <si>
    <t xml:space="preserve">  Hepatitis B</t>
  </si>
  <si>
    <t>B16-B16.9</t>
  </si>
  <si>
    <t>70.2, 70.3</t>
  </si>
  <si>
    <t xml:space="preserve">  Hepatitis C</t>
  </si>
  <si>
    <t>B17-B19.9</t>
  </si>
  <si>
    <t>70.5, 70.9</t>
  </si>
  <si>
    <t xml:space="preserve">Uniform Crime Report - Non-Reporting Police Jurisdictions </t>
  </si>
  <si>
    <t>Due to the uneven geographic distribution of crime, missing police data can cause spikes or dips in the trend data comparison of multiple consecutive years. We do not run into this problem in the state report because the county rates there (as opposed to the individual county reports) only report 5-year averages.  However for individual county reports and reports for smaller areas like locales or districts the trend data can become unstable due to non-reporting.  Alternately, the conversion of data from certain police jurisdictions to other areas like locales may not apportion directly causing too much of the data to be apportioned based on population rather than clearly assigned to one area.  We use a weighted reliability index (WRI) to determine when the conversion is no longer reliable. An explanation of that process follows. We have tried to compensate for these and other issues by suppressing data which is likely to be affected.</t>
  </si>
  <si>
    <t xml:space="preserve">Data being converted from a smaller geography (source geography) like school district to a larger geography (like a county) is usually fairly reliable because most of the smaller pieces fit neatly and wholly into the new geography.  (See example 1).  </t>
  </si>
  <si>
    <t xml:space="preserve">The rectangles represent two possible data source geographies (one densely populated school district – Urban School District -- and one thinly populated school district – Suburban School District -- surrounding it).  The large oval represents a report's destination geography such as county, locale or network.  </t>
  </si>
  <si>
    <t>Example 1</t>
  </si>
  <si>
    <t>The following statements refer to the first example:</t>
  </si>
  <si>
    <t xml:space="preserve">All of the events occurring in the urban school district can be attributed entirely to the destination geography.   </t>
  </si>
  <si>
    <t>The events occurring in the split source geography (suburban school district, in this example) are distributed to the destination geography in the same proportion as the underlying population is distributed.  If 40% of the suburban school district population lies within the destination geography, then 40% of its events are attributed to the destination geography.</t>
  </si>
  <si>
    <t xml:space="preserve">These events are split by age, race and gender subgroups whenever possible, as are the populations.  So the synthetic estimation is broken down that way also.  If 40% of the young White population of the suburban school district lives in the destination geography, then 40% of the events occurring to young White people are attributed there.  If, on the other hand, only 10% of the young American Indian population of the suburban school district lives in the destination geography, then only 10% of the events occurring to young American Indian people are attributed there.  </t>
  </si>
  <si>
    <t xml:space="preserve">While we can develop an algorithm to distribute all source geography populations to all destination geography populations, that distribution will not always be reliable.  </t>
  </si>
  <si>
    <t xml:space="preserve">For example, see the situation depicted in Example 2 below.  Here we are trying to estimate the number of events contained in two very small destination geographies (the ovals).  Could this synthetic estimate be reliable? Perhaps, if the small area within the ovals really is representative of the whole area -- but more likely not.  </t>
  </si>
  <si>
    <t>Example 2</t>
  </si>
  <si>
    <t xml:space="preserve">The amount of overlap between source and destination populations can vary from less than 1% to 99% -- only a little of a source population can live in a destination, or almost all of the source population can live in a destination.  </t>
  </si>
  <si>
    <t xml:space="preserve">When most of the population for the source geography is also in the destination geography, we can be more certain of the reliability of the estimation process.  </t>
  </si>
  <si>
    <t xml:space="preserve">Therefore, the weighting process lets us calculate, for each source-geography/destination-geography combination, the reliability of each destination geography's estimate.  </t>
  </si>
  <si>
    <t xml:space="preserve">In the figure for Example 3, for zip code 2 the source area population is mostly in the destination oval (encased in the dashed line), but the majority population from the other contributing source area is not. </t>
  </si>
  <si>
    <t>Example 3</t>
  </si>
  <si>
    <t>Cover page</t>
  </si>
  <si>
    <t>(Resize document window to access navigation tabs)</t>
  </si>
  <si>
    <t>Understanding the CORE Trend Charts and Tables</t>
  </si>
  <si>
    <t>CORE standardized indicators for counties are calculated using the following formula.  The same formula is used for locales and for districts, by substituting locale or district rates for county rates in the formula.</t>
  </si>
  <si>
    <t>Where are the roadblocks to learning in our communities?</t>
  </si>
  <si>
    <t>Academic Achievement:</t>
  </si>
  <si>
    <t>Student Assessment</t>
  </si>
  <si>
    <t>Graduating from High School</t>
  </si>
  <si>
    <t>Temporary Assistance to Needy Families (TANF), 
Child Recipients</t>
  </si>
  <si>
    <t>Clients of State-Funded Alcohol or Drug Services 
(Age 18+)</t>
  </si>
  <si>
    <t>Arrests, Alcohol-Related 
(Age 18+)</t>
  </si>
  <si>
    <t>Arrests, Drug Law Violation 
(Age 18+)</t>
  </si>
  <si>
    <t>Arrests, Violent Crime 
(Age 18+)</t>
  </si>
  <si>
    <t>Arrests, Alcohol- or 
Drug-Related (Age 10-14)</t>
  </si>
  <si>
    <t>Arrests, Vandalism 
(Age 10-14)</t>
  </si>
  <si>
    <t>Total Arrests 
(Age 10-14)</t>
  </si>
  <si>
    <t>Infant Mortality 
(Under 1 Year)</t>
  </si>
  <si>
    <t xml:space="preserve">Child Mortality 
(Ages 1-17) </t>
  </si>
  <si>
    <t>Births to School-Age 
(10-17) Mothers</t>
  </si>
  <si>
    <t>Suicide and Suicide Attempts 
(Age 10-17)</t>
  </si>
  <si>
    <t>Offenses, 
Domestic Violence</t>
  </si>
  <si>
    <t>Total Arrests, 
(Age 10-17)</t>
  </si>
  <si>
    <t>Arrests, Property Crime 
(Age 10-14)</t>
  </si>
  <si>
    <t>Arrests, Property Crime 
(Age 10-17)</t>
  </si>
  <si>
    <t>Arrests, Property Crime 
(Age 18+)</t>
  </si>
  <si>
    <t>Arrests, Violent Crime 
(Age 10-17)</t>
  </si>
  <si>
    <t>Arrests, Alcohol Violation
 (Age 10-17)</t>
  </si>
  <si>
    <t>Arrests, Drug Law Violation
 (Age 10-17)</t>
  </si>
  <si>
    <t>Clients of State-Funded Alcohol or Drug Services 
(Age 10-17)</t>
  </si>
  <si>
    <t>Dropping Out of High School</t>
  </si>
  <si>
    <t>School Climate:</t>
  </si>
  <si>
    <t>Extreme Family Economic Deprivation:</t>
  </si>
  <si>
    <t xml:space="preserve">CORE indicators are standardized using a formula similar to the calculation of a z-score.  A typical z-score for an observation (a county, a locale, a school district) is calculated as a difference between an observation and the mean (average) of all observations, divided by the standard deviation for all observations. A CORE standardized score for a county (school district, locale) is instead calculated using the state rate in place of the mean for all counties (school districts, locales).  A standardized CORE indicator avoids the problem of using an unweighted mean of all counties (school districts, locales) that would give counties of very different size equal weight, and therefore provides a more meaningful comparison. </t>
  </si>
  <si>
    <t>Here is an example. Let’s say an indicator for extreme family economic deprivation (Food Stamp recipients per 100 people) has a standardized score of 2.5 and an indicator for availability of drugs (alcohol retail licenses per 1,000 people) has a score of 1.2. We can say that, other things being equal, the county (school district, locale) in question has a higher risk for extreme family economic deprivation than for availability of drugs.</t>
  </si>
  <si>
    <t xml:space="preserve">An individual indicator by itself is interesting because you can compare your county (school district, locale) to all other counties (school districts, locales), and to the state. You can also look at how the indicator changes over time. But it is more difficult to compare several indicators to each other, for example, if you want to see which indicator of risk is extremely high and which is just average. For instance, you cannot directly compare the number (or rate) of alcohol retail licenses to the number (or rate) of Food Stamp recipients---this would be like comparing apples and oranges and would not be meaningful.  </t>
  </si>
  <si>
    <t>Standardization of CORE Indicators</t>
  </si>
  <si>
    <t>i</t>
  </si>
  <si>
    <t>iv</t>
  </si>
  <si>
    <t>Go To Standardized Five-Year Rate Indicator Comparison Profile</t>
  </si>
  <si>
    <t>Adjustments for Non-reporting Arrests (age 10-14)</t>
  </si>
  <si>
    <t>Adjustments for Non-reporting Arrests (age 18+)</t>
  </si>
  <si>
    <t>Adjustments for Non-reporting Arrests (age 10-17)</t>
  </si>
  <si>
    <t>Adjustments for Non-reporting Offenses</t>
  </si>
  <si>
    <t>Adjusted Pop 18+</t>
  </si>
  <si>
    <t>Adjusted Pop 10-14</t>
  </si>
  <si>
    <t>Adjusted Pop 10-17</t>
  </si>
  <si>
    <t>Go to Indicator Comparison Profile</t>
  </si>
  <si>
    <t>In order to compensate for missing police reports, we have adjusted the denominator in the rate calculation so that it reflects only the proportion of the area for which we do have data.  For instance, say area A, with a population of 40,000, has eight police districts.  Now, if one of the police districts in the area did not report their arrests, the number of arrests would not be representative of the whole area.   Therefore, we would not want to use the population of the whole area in the denominator because that would make the rate lower than it should be.  The solution used in this report is to subtract the population of that missing police district from the area population.  We follow the same procedure for police districts that report partial years: if they report only six months, we use only half of the population to calculate the rate.</t>
  </si>
  <si>
    <t>Back to Table of Contents</t>
  </si>
  <si>
    <t>Offenses, Domestic Violence</t>
  </si>
  <si>
    <t>Offenses</t>
  </si>
  <si>
    <t>All Offenses for persons have 5 year rates which represent</t>
  </si>
  <si>
    <t>The oval represents the destination geography boundary -- the edge of a destination city. The rectangles represent the source geography boundaries for two zip codes. The numbers are population of people living in each place:  10 people live both in Destination City and in the first source (Zip code 1), and 900 people live both in Destination City and in the second source (Zipcode2).</t>
  </si>
  <si>
    <t>Percent of source population attributed to destination</t>
  </si>
  <si>
    <t>Multiplied by the population attributed to the destination</t>
  </si>
  <si>
    <t xml:space="preserve">Amount of destination population imputed </t>
  </si>
  <si>
    <t>zip code 1</t>
  </si>
  <si>
    <t>10/80 = 12.5%</t>
  </si>
  <si>
    <t>* 10</t>
  </si>
  <si>
    <t>zip code 2</t>
  </si>
  <si>
    <t>900/1000 = 90%</t>
  </si>
  <si>
    <t xml:space="preserve">* 900 </t>
  </si>
  <si>
    <t>Total for Destination</t>
  </si>
  <si>
    <t>WRI for Areas with Non-Reporting of Data</t>
  </si>
  <si>
    <t xml:space="preserve">There is a second way that data may become unreliable. Some police jurisdictions do not report data to the state sources, use a reporting method which cannot be included in our files, fail to report for either adults or juveniles, or report for only part of a year.  This is particularly true for court data – arrests or offenses.  In order to accurately evaluate the reliability of data conversions for destination geographies containing those jurisdictions, non-reporting jurisdiction populations were excluded from the calculations for WRI and the non-reporting jurisdiction issue is evaluated  separately. </t>
  </si>
  <si>
    <t>Partial Reporting, part of a year or part of a population, is also taken into consideration when computing the percentage of non-reporting in a destination geography. Adult and juvenile rates are evaluated separately. Some areas may pass for one, but not for the other due to their reporting habits.  For partial year reporting the percentage of the year with data reported is used to evaluate each category.</t>
  </si>
  <si>
    <t>Example 4</t>
  </si>
  <si>
    <t>Antisocial Behavior of Community Adults</t>
  </si>
  <si>
    <t xml:space="preserve">higher </t>
  </si>
  <si>
    <t xml:space="preserve">state rate </t>
  </si>
  <si>
    <t>School Climate</t>
  </si>
  <si>
    <t>Academic Achievement</t>
  </si>
  <si>
    <t>High school Cohort (Cumulative) Dropouts</t>
  </si>
  <si>
    <t>School Domain (Continued)</t>
  </si>
  <si>
    <t>Total Arrests of Adolescents (Age 10-14)</t>
  </si>
  <si>
    <t>Unexcused Absences for Students in Grades 1 to 8</t>
  </si>
  <si>
    <t>Potential Days</t>
  </si>
  <si>
    <t>Note: Check other Domains for substance use of community adults and early teens.</t>
  </si>
  <si>
    <t xml:space="preserve">The second test of reliability is to determine whether the population for the rate is adequately represented.  In this example, allow the numbers inside the oval to represent a population of 100 allocated to the destination geography. Two source jurisdictions are entirely located in the destination geography represented by the oval.  Their events when reported would be directly attributed.  The non-reporting jurisdiction would have its population of 50 excluded from the calculation for WRI, while the reporting jurisdiction would have its population included in the calculation.  In this case the completely contained reporting jurisdiction would represent 30 of the remaining 50 population (60%) in the destination oval. The imputed portion is 40% allowing the destination geography to pass the first test for WRI.  </t>
  </si>
  <si>
    <t>Births to School-Age (10-17) Mothers</t>
  </si>
  <si>
    <t>District Population (Census 2010)</t>
  </si>
  <si>
    <t>The reliability of arrest rates is calculated each year based on non-reporting.  For five year rates, three out of five data years must be considered reliable by both tests and the average of the yearly WRI for all five years must reach the WRI cut point value.</t>
  </si>
  <si>
    <t>Suppression Codes for Yearly Trend Data</t>
  </si>
  <si>
    <t>Rates:  why is “raw data” converted to rates?</t>
  </si>
  <si>
    <t>Tobacco Retail And Vending Machine Licenses</t>
  </si>
  <si>
    <t xml:space="preserve">Alcohol- Or Drug-Related Deaths </t>
  </si>
  <si>
    <t xml:space="preserve">     state rate        </t>
  </si>
  <si>
    <t>Updated</t>
  </si>
  <si>
    <t>Your Locale</t>
  </si>
  <si>
    <t>Interpreting Indicator Profiles:</t>
  </si>
  <si>
    <t>Interpreting Annual Trend Charts:</t>
  </si>
  <si>
    <t>Districts in this Locale</t>
  </si>
  <si>
    <t>Back to Population Deducted</t>
  </si>
  <si>
    <t xml:space="preserve">In order to make comparisons between counties and the state, and between counties that have different sizes, we use rates to describe an event in terms of a standard size population---either  per 100 (percent), per 1,000 or per 100,000.  For instance, what does it mean if County A has 42 alcohol retail licenses, and County B has 399?  Does it mean that based on this indicator, the risk factor (Availability) is much higher in County B than it is County A?  No, not if County B is a much bigger county.  If County B is bigger, then the “rate” of liquor licenses per population might be the same or even lower.  The only way to compare them is to convert the raw numbers to rates, based on the same population factor. </t>
  </si>
  <si>
    <t xml:space="preserve">For instance:  </t>
  </si>
  <si>
    <t>County A:  # of licenses – 42, # of persons (all ages) – 14, 297</t>
  </si>
  <si>
    <t>County B:  # of licenses – 399, # of persons (all ages) – 186,185</t>
  </si>
  <si>
    <t xml:space="preserve">To calculate the rate per 1,000:  </t>
  </si>
  <si>
    <t xml:space="preserve">   42 /  14,297 = .002937  .002937 X 1,000 = 2.94</t>
  </si>
  <si>
    <t xml:space="preserve"> 399 / 186,185 = .002143  .002143 X 1,000 = 2.14</t>
  </si>
  <si>
    <t>So the rate of alcohol retail licenses is 2.94 per 1,000 people in County A, and 2.14 per 1,000 people in County B.</t>
  </si>
  <si>
    <t xml:space="preserve">Populations subtracted for police agencies not reporting </t>
  </si>
  <si>
    <t>% of the  population.</t>
  </si>
  <si>
    <t>% Subtracted</t>
  </si>
  <si>
    <t>Subtracted, 10-14</t>
  </si>
  <si>
    <t>Persons, 10-14</t>
  </si>
  <si>
    <t>All Arrests for 10-17 year olds have 5 year rates which represent</t>
  </si>
  <si>
    <t>Subtracted, 10-17</t>
  </si>
  <si>
    <t>All Arrests for adults have 5 year rates which represent</t>
  </si>
  <si>
    <t>Subtracted, 18+</t>
  </si>
  <si>
    <t xml:space="preserve"> County</t>
  </si>
  <si>
    <t>Jurisdictions</t>
  </si>
  <si>
    <t>Table of contents:</t>
  </si>
  <si>
    <t xml:space="preserve">Community: </t>
  </si>
  <si>
    <t xml:space="preserve">Family: </t>
  </si>
  <si>
    <t xml:space="preserve">Individual/Peer: </t>
  </si>
  <si>
    <t>Population Denominators Used in This Report</t>
  </si>
  <si>
    <t>Population is updated as the data  becomes available.  If events for the numerator are available, but the population is not yet available the population for the year previous is used for calculating rates.  Those data years are marked with an asterisk,  like this: 2011*.  The asterisk is removed when the population, and the rate are updated.</t>
  </si>
  <si>
    <t>Absences</t>
  </si>
  <si>
    <t xml:space="preserve">Hungry students find it difficult to focus their attention long enough to learn. Those with inadequate housing or clothing may find it difficult to interact with their peers.  There are three indicators which evaluate levels of poverty.  </t>
  </si>
  <si>
    <t>Two types of high school dropout rates are listed in the CORE reports, Annual (Event) Dropouts and High School Cohort (Cumulative) Dropouts.</t>
  </si>
  <si>
    <t xml:space="preserve">Two types of high school graduation rates are listed in the CORE reports, On-time Graduation and Extended Graduation. </t>
  </si>
  <si>
    <t>The CORE measures academic achievement using three groups of indicators:</t>
  </si>
  <si>
    <t>Graduation and Dropout Data Methodology Changes</t>
  </si>
  <si>
    <t>CORE also requires that the excluded non-reporting jurisdiction population (50 of 100) are less than 50% of the total population for the destination geography.  With an exclusion rate of 50%, this destination geography would fail the reliability criteria.</t>
  </si>
  <si>
    <t xml:space="preserve">The key underlying assumption behind the CORE Weighted Reliability Index is as follows:  </t>
  </si>
  <si>
    <t xml:space="preserve">A statistic is needed to assist researchers in determining when a destination geography's events cannot be reliably estimated using these processes.  For CORE, that statistic is the Weighted Reliability Index (WRI).  </t>
  </si>
  <si>
    <t xml:space="preserve">CORE data is usually reported at the geographic level of county or community – called in the rest of this report the "destination geography."  Therefore, data usually needs to be converted from the “source geographies” to the “destination geography.” </t>
  </si>
  <si>
    <t xml:space="preserve">CORE obtains data from many government agency sources.  The data are represented as events (e.g. # of teen births, # of crimes, # of clients) occurring within a given geographic unit.  This geographic unit is generally the smallest that can be obtained from the agency source.  For example, data may be available by school district, by zip code, by census tract or by police jurisdictions. CORE calls these geographic units the “source geography.”  </t>
  </si>
  <si>
    <t>CORE Conversion Process and Weighted Reliability Index</t>
  </si>
  <si>
    <t>Information on the Non-reporting Population and Non-reporting Agencies are available only in the individual county, district, and locale level reports.  Each area report shows how and when that area's police jurisdictions reported data to the Washington Association of Sheriff's and Police Chiefs. If your area is one with jurisdictions having a significant amount of incomplete data, be very careful that you adjust your risk assessment to reflect this.  In other words, the reported arrest rates may not adequately reflect the entire area. This will be true especially in those cases where the non-reporting police jurisdictions have either very high or very low arrest rates, compared to the rest of the area.</t>
  </si>
  <si>
    <t>However when both types of events happen, only the victim incidents are reported as offenses.  Offenses focus on the nature of the crime, while arrests focus on the apprehended accused perpetrator. Many offenses occur without arresting perpetrators.  Sometimes charges are dropped and sometimes no perpetrator is ever found. No perpetrator age can be assigned to offence data so the entire age range of population is used as the denominator.  Prior to 2012 data reported to WASPC in NIBRS format, which was not yet compatible with UCR output reports, was only included in their reports to the FBI. We listed those jurisdictions as non-reporting in UCR although WASPC considered them to have reported.  Only part one offenses are reported in the Uniform Crime Report, some agencies have no part one crimes to report.  Those agencies are listed with zero events, not as non-reporting.</t>
  </si>
  <si>
    <t xml:space="preserve">Most law enforcement agencies report arrest and offence data to the Washington Association of Sheriffs and Police Chiefs (WASPC), which in turn provides data to the FBI’s Uniform Crime Reporting Program.  This is the source of our data.  Some jurisdictions do not report all arrests and offenses, some report partial years, and some withhold certain categories of arrests or offenses. Reporting is voluntary for arrests and offenses. Offenses are more likely to be reported since some funding is associated with reporting.   Offenses are incidence reporting.  When more than one victim is involved an offence is filed for each victim. Multiple property violations performed at the same incident are counted as one offence.  </t>
  </si>
  <si>
    <t xml:space="preserve">In 1989, the FBI instituted a new crime-reporting system called the National Incident-Based Reporting System (NIBRS) to provide a more detailed and comprehensive view of crime in the United States. While Summary UCR collects only counts on eight (8) offense types, NIBRS collects information on twenty-three (23) different offenses. Some of the additional offenses in NIBRS are forcible and non-forcible sex offenses, fraud, kidnapping, and drug violations. </t>
  </si>
  <si>
    <t xml:space="preserve">Over 80 years ago, standards were established for the Uniform Crime Reporting (UCR) Program so agencies could report their crime and arrest information in the same format and at the same level of detail and accuracy. Under the traditional UCR system agencies report monthly of the eight (8) "Part One" offenses and values of property stolen, as well as counts of arrests. The FBI Crime Index reports only designated Part One Crimes. These are criminal homicide, forcible rape, robbery, aggravated assault, burglary, larceny, motor vehicle theft and arson. This is now referred to as Summary UCR. Most law enforcement agencies report arrest and offense data to the Washington Association of Sheriffs and Police Chiefs (WASPC), which in turn provides data to the FBI’s Uniform Crime Reporting Program (UCR). </t>
  </si>
  <si>
    <t>Transitioning from Uniform Crime Reporting (UCR) to National Incident-Based Reporting System (NIBRS)</t>
  </si>
  <si>
    <t>In an unduplicated person count, each person is counted only once in a year for the specified activity or service type, even if they receive that service multiple times during the year.  Examples include Temporary Assistance to Needy Families (TANF) Child Recipients, Food Stamp Recipients, and alcohol or drug treatment. Duplicated counts are made of events such as prison admissions, child victims in accepted referrals, or admission to a hospital for attempted suicide.  For instance, for each identified child victim in an accepted referral, that “event” is counted.  Therefore, a child identified as a victim in more than one referral during the year is included more than once.  Additionally more than one victim can be identified in a single accepted referral.  Both the victims and the referrals are duplicated.</t>
  </si>
  <si>
    <t>UN=Unreliable conversion of events to report geography, failure of weighted reliability index (WRI). The WRI evaluation process is further explained in the section labeled ‘CORE Conversion Process and Weighted Reliability Index’.</t>
  </si>
  <si>
    <t>Accident or Injury Causes : Motor vehicle traffic and non-traffic accidents</t>
  </si>
  <si>
    <t>A16-A19</t>
  </si>
  <si>
    <t>Where are the roadblocks to learning?</t>
  </si>
  <si>
    <t>Transition Summary UCR to National Incident-Based Reporting System (NIBRS)</t>
  </si>
  <si>
    <t>Percent of Adult Arrests Not Reported to UCR/NIBRS by Year</t>
  </si>
  <si>
    <t>Percent of Juvenile (Age 10-17) Arrests Not Reported to UCR/NIBRS by Year</t>
  </si>
  <si>
    <t>Percent of Offenses Not Reported to UCR/NIBRS by Year</t>
  </si>
  <si>
    <t>School District</t>
  </si>
  <si>
    <t>School District:</t>
  </si>
  <si>
    <t>distname</t>
  </si>
  <si>
    <t>County:</t>
  </si>
  <si>
    <t>cntyname</t>
  </si>
  <si>
    <t>County District Code</t>
  </si>
  <si>
    <t>Understanding Locales</t>
  </si>
  <si>
    <t>Tahoma</t>
  </si>
  <si>
    <t xml:space="preserve">Zillah </t>
  </si>
  <si>
    <t xml:space="preserve">Star </t>
  </si>
  <si>
    <t xml:space="preserve">Pe Ell </t>
  </si>
  <si>
    <t xml:space="preserve">Medical Lake </t>
  </si>
  <si>
    <t xml:space="preserve">Garfield </t>
  </si>
  <si>
    <t xml:space="preserve">Yelm </t>
  </si>
  <si>
    <t xml:space="preserve">Stanwood-Camano </t>
  </si>
  <si>
    <t xml:space="preserve">Paterson </t>
  </si>
  <si>
    <t xml:space="preserve">Mead </t>
  </si>
  <si>
    <t xml:space="preserve">Freeman </t>
  </si>
  <si>
    <t xml:space="preserve">Yakima </t>
  </si>
  <si>
    <t xml:space="preserve">St John </t>
  </si>
  <si>
    <t xml:space="preserve">Pateros </t>
  </si>
  <si>
    <t xml:space="preserve">Mc Cleary </t>
  </si>
  <si>
    <t xml:space="preserve">Franklin Pierce </t>
  </si>
  <si>
    <t xml:space="preserve">Woodland </t>
  </si>
  <si>
    <t xml:space="preserve">Sprague </t>
  </si>
  <si>
    <t xml:space="preserve">Pasco </t>
  </si>
  <si>
    <t xml:space="preserve">Marysville </t>
  </si>
  <si>
    <t xml:space="preserve">Finley </t>
  </si>
  <si>
    <t xml:space="preserve">Wishram </t>
  </si>
  <si>
    <t xml:space="preserve">Spokane </t>
  </si>
  <si>
    <t xml:space="preserve">Palouse </t>
  </si>
  <si>
    <t xml:space="preserve">Mary Walker </t>
  </si>
  <si>
    <t xml:space="preserve">Fife </t>
  </si>
  <si>
    <t xml:space="preserve">Wishkah Valley </t>
  </si>
  <si>
    <t xml:space="preserve">Southside </t>
  </si>
  <si>
    <t xml:space="preserve">Palisades </t>
  </si>
  <si>
    <t xml:space="preserve">Mary M Knight </t>
  </si>
  <si>
    <t xml:space="preserve">Ferndale </t>
  </si>
  <si>
    <t xml:space="preserve">Winlock </t>
  </si>
  <si>
    <t xml:space="preserve">Othello </t>
  </si>
  <si>
    <t xml:space="preserve">Manson </t>
  </si>
  <si>
    <t xml:space="preserve">Federal Way </t>
  </si>
  <si>
    <t xml:space="preserve">Wilson Creek </t>
  </si>
  <si>
    <t xml:space="preserve">Orting </t>
  </si>
  <si>
    <t xml:space="preserve">Mansfield </t>
  </si>
  <si>
    <t xml:space="preserve">Evergreen (Stevens) </t>
  </si>
  <si>
    <t xml:space="preserve">Willapa Valley </t>
  </si>
  <si>
    <t xml:space="preserve">Oroville </t>
  </si>
  <si>
    <t xml:space="preserve">Mabton </t>
  </si>
  <si>
    <t xml:space="preserve">Evergreen (Clark) </t>
  </si>
  <si>
    <t xml:space="preserve">Wilbur </t>
  </si>
  <si>
    <t xml:space="preserve">Orondo </t>
  </si>
  <si>
    <t xml:space="preserve">Lynden </t>
  </si>
  <si>
    <t xml:space="preserve">Everett </t>
  </si>
  <si>
    <t xml:space="preserve">White Salmon </t>
  </si>
  <si>
    <t xml:space="preserve">Orient </t>
  </si>
  <si>
    <t xml:space="preserve">Lyle </t>
  </si>
  <si>
    <t xml:space="preserve">Evaline </t>
  </si>
  <si>
    <t xml:space="preserve">White River </t>
  </si>
  <si>
    <t xml:space="preserve">Orchard Prairie </t>
  </si>
  <si>
    <t xml:space="preserve">Lopez Island </t>
  </si>
  <si>
    <t xml:space="preserve">Ephrata </t>
  </si>
  <si>
    <t xml:space="preserve">White Pass </t>
  </si>
  <si>
    <t xml:space="preserve">Loon Lake </t>
  </si>
  <si>
    <t xml:space="preserve">Enumclaw </t>
  </si>
  <si>
    <t xml:space="preserve">West Valley (Spok.) </t>
  </si>
  <si>
    <t xml:space="preserve">Longview </t>
  </si>
  <si>
    <t xml:space="preserve">Entiat </t>
  </si>
  <si>
    <t xml:space="preserve">West Valley (Yak.) </t>
  </si>
  <si>
    <t xml:space="preserve">Lind </t>
  </si>
  <si>
    <t xml:space="preserve">Endicott </t>
  </si>
  <si>
    <t xml:space="preserve">Wenatchee </t>
  </si>
  <si>
    <t xml:space="preserve">Shoreline </t>
  </si>
  <si>
    <t xml:space="preserve">Liberty </t>
  </si>
  <si>
    <t xml:space="preserve">Elma </t>
  </si>
  <si>
    <t xml:space="preserve">Wellpinit </t>
  </si>
  <si>
    <t xml:space="preserve">Shelton </t>
  </si>
  <si>
    <t xml:space="preserve">Lamont </t>
  </si>
  <si>
    <t xml:space="preserve">Ellensburg </t>
  </si>
  <si>
    <t xml:space="preserve">Waterville </t>
  </si>
  <si>
    <t xml:space="preserve">Shaw Island </t>
  </si>
  <si>
    <t xml:space="preserve">Lakewood </t>
  </si>
  <si>
    <t xml:space="preserve">Edmonds </t>
  </si>
  <si>
    <t xml:space="preserve">Washtucna </t>
  </si>
  <si>
    <t xml:space="preserve">Sequim </t>
  </si>
  <si>
    <t xml:space="preserve">Eatonville </t>
  </si>
  <si>
    <t xml:space="preserve">Washougal </t>
  </si>
  <si>
    <t xml:space="preserve">Selkirk </t>
  </si>
  <si>
    <t xml:space="preserve">Easton </t>
  </si>
  <si>
    <t xml:space="preserve">Warden </t>
  </si>
  <si>
    <t xml:space="preserve">Selah </t>
  </si>
  <si>
    <t xml:space="preserve">Eastmont </t>
  </si>
  <si>
    <t xml:space="preserve">Wapato </t>
  </si>
  <si>
    <t xml:space="preserve">Sedro-Woolley </t>
  </si>
  <si>
    <t xml:space="preserve">Oakville </t>
  </si>
  <si>
    <t xml:space="preserve">Walla Walla </t>
  </si>
  <si>
    <t xml:space="preserve">Seattle </t>
  </si>
  <si>
    <t xml:space="preserve">Oakesdale </t>
  </si>
  <si>
    <t xml:space="preserve">Waitsburg </t>
  </si>
  <si>
    <t xml:space="preserve">Satsop </t>
  </si>
  <si>
    <t xml:space="preserve">Oak Harbor </t>
  </si>
  <si>
    <t xml:space="preserve">Dixie </t>
  </si>
  <si>
    <t xml:space="preserve">Wahluke </t>
  </si>
  <si>
    <t xml:space="preserve">San Juan Island </t>
  </si>
  <si>
    <t xml:space="preserve">Northshore </t>
  </si>
  <si>
    <t xml:space="preserve">Wahkiakum </t>
  </si>
  <si>
    <t xml:space="preserve">Royal </t>
  </si>
  <si>
    <t xml:space="preserve">Northport </t>
  </si>
  <si>
    <t xml:space="preserve">Vashon Island </t>
  </si>
  <si>
    <t xml:space="preserve">Rosalia </t>
  </si>
  <si>
    <t xml:space="preserve">North Thurston </t>
  </si>
  <si>
    <t xml:space="preserve">Vancouver </t>
  </si>
  <si>
    <t xml:space="preserve">Roosevelt </t>
  </si>
  <si>
    <t xml:space="preserve">North River </t>
  </si>
  <si>
    <t xml:space="preserve">Kettle Falls </t>
  </si>
  <si>
    <t>Valley</t>
  </si>
  <si>
    <t xml:space="preserve">Rochester </t>
  </si>
  <si>
    <t xml:space="preserve">North Mason </t>
  </si>
  <si>
    <t xml:space="preserve">Kent </t>
  </si>
  <si>
    <t xml:space="preserve">Valley </t>
  </si>
  <si>
    <t xml:space="preserve">Riverview </t>
  </si>
  <si>
    <t xml:space="preserve">North Kitsap </t>
  </si>
  <si>
    <t xml:space="preserve">Kennewick </t>
  </si>
  <si>
    <t xml:space="preserve">Union Gap </t>
  </si>
  <si>
    <t xml:space="preserve">Riverside </t>
  </si>
  <si>
    <t xml:space="preserve">North Franklin </t>
  </si>
  <si>
    <t xml:space="preserve">Kelso </t>
  </si>
  <si>
    <t xml:space="preserve">Tumwater </t>
  </si>
  <si>
    <t xml:space="preserve">Ritzville </t>
  </si>
  <si>
    <t xml:space="preserve">North Beach </t>
  </si>
  <si>
    <t xml:space="preserve">Keller </t>
  </si>
  <si>
    <t xml:space="preserve">Trout Lake </t>
  </si>
  <si>
    <t xml:space="preserve">Ridgefield </t>
  </si>
  <si>
    <t xml:space="preserve">Nooksack Valley </t>
  </si>
  <si>
    <t xml:space="preserve">Kalama </t>
  </si>
  <si>
    <t xml:space="preserve">Toutle Lake </t>
  </si>
  <si>
    <t xml:space="preserve">Richland </t>
  </si>
  <si>
    <t xml:space="preserve">Nine Mile Falls </t>
  </si>
  <si>
    <t xml:space="preserve">Kahlotus </t>
  </si>
  <si>
    <t xml:space="preserve">Crescent </t>
  </si>
  <si>
    <t xml:space="preserve">Touchet </t>
  </si>
  <si>
    <t xml:space="preserve">Republic </t>
  </si>
  <si>
    <t xml:space="preserve">Newport </t>
  </si>
  <si>
    <t xml:space="preserve">Issaquah </t>
  </si>
  <si>
    <t xml:space="preserve">Coupeville </t>
  </si>
  <si>
    <t xml:space="preserve">Toppenish </t>
  </si>
  <si>
    <t xml:space="preserve">Renton </t>
  </si>
  <si>
    <t xml:space="preserve">Nespelem </t>
  </si>
  <si>
    <t xml:space="preserve">Index </t>
  </si>
  <si>
    <t xml:space="preserve">Coulee-Hartline </t>
  </si>
  <si>
    <t xml:space="preserve">Tonasket </t>
  </si>
  <si>
    <t xml:space="preserve">Reardan-Edwall </t>
  </si>
  <si>
    <t>Naselle-Grays Riv</t>
  </si>
  <si>
    <t xml:space="preserve">Inchelium </t>
  </si>
  <si>
    <t xml:space="preserve">Cosmopolis </t>
  </si>
  <si>
    <t xml:space="preserve">Toledo </t>
  </si>
  <si>
    <t xml:space="preserve">Raymond </t>
  </si>
  <si>
    <t xml:space="preserve">Napavine </t>
  </si>
  <si>
    <t xml:space="preserve">Hoquiam </t>
  </si>
  <si>
    <t xml:space="preserve">Conway </t>
  </si>
  <si>
    <t xml:space="preserve">Thorp </t>
  </si>
  <si>
    <t xml:space="preserve">Rainier </t>
  </si>
  <si>
    <t xml:space="preserve">Naches Valley </t>
  </si>
  <si>
    <t xml:space="preserve">Hood Canal </t>
  </si>
  <si>
    <t xml:space="preserve">Concrete </t>
  </si>
  <si>
    <t xml:space="preserve">Tenino </t>
  </si>
  <si>
    <t xml:space="preserve">Quincy </t>
  </si>
  <si>
    <t xml:space="preserve">Mukilteo </t>
  </si>
  <si>
    <t xml:space="preserve">Hockinson </t>
  </si>
  <si>
    <t xml:space="preserve">Colville </t>
  </si>
  <si>
    <t xml:space="preserve">Tekoa </t>
  </si>
  <si>
    <t xml:space="preserve">Quinault </t>
  </si>
  <si>
    <t xml:space="preserve">Mt Vernon </t>
  </si>
  <si>
    <t xml:space="preserve">Highline </t>
  </si>
  <si>
    <t xml:space="preserve">Quillayute Valley </t>
  </si>
  <si>
    <t xml:space="preserve">Mount Pleasant </t>
  </si>
  <si>
    <t xml:space="preserve">Highland </t>
  </si>
  <si>
    <t xml:space="preserve">Columbia (Stevens) </t>
  </si>
  <si>
    <t xml:space="preserve">Taholah </t>
  </si>
  <si>
    <t xml:space="preserve">Quilcene </t>
  </si>
  <si>
    <t xml:space="preserve">Mount Baker </t>
  </si>
  <si>
    <t xml:space="preserve">Harrington </t>
  </si>
  <si>
    <t xml:space="preserve">Colton </t>
  </si>
  <si>
    <t xml:space="preserve">Tacoma </t>
  </si>
  <si>
    <t xml:space="preserve">Queets-Clearwater </t>
  </si>
  <si>
    <t xml:space="preserve">Mount Adams </t>
  </si>
  <si>
    <t xml:space="preserve">Griffin </t>
  </si>
  <si>
    <t xml:space="preserve">College Place </t>
  </si>
  <si>
    <t xml:space="preserve">Sunnyside </t>
  </si>
  <si>
    <t xml:space="preserve">Puyallup </t>
  </si>
  <si>
    <t xml:space="preserve">Mossyrock </t>
  </si>
  <si>
    <t xml:space="preserve">Green Mountain </t>
  </si>
  <si>
    <t xml:space="preserve">Colfax </t>
  </si>
  <si>
    <t xml:space="preserve">Sumner </t>
  </si>
  <si>
    <t xml:space="preserve">Pullman </t>
  </si>
  <si>
    <t xml:space="preserve">Moses Lake </t>
  </si>
  <si>
    <t xml:space="preserve">Great Northern </t>
  </si>
  <si>
    <t xml:space="preserve">Clover Park </t>
  </si>
  <si>
    <t xml:space="preserve">Summit Valley </t>
  </si>
  <si>
    <t xml:space="preserve">Prosser </t>
  </si>
  <si>
    <t xml:space="preserve">Morton </t>
  </si>
  <si>
    <t xml:space="preserve">Grapeview </t>
  </si>
  <si>
    <t xml:space="preserve">Cle Elum-Roslyn </t>
  </si>
  <si>
    <t xml:space="preserve">Sultan </t>
  </si>
  <si>
    <t xml:space="preserve">Prescott </t>
  </si>
  <si>
    <t xml:space="preserve">Montesano </t>
  </si>
  <si>
    <t xml:space="preserve">Granite Falls </t>
  </si>
  <si>
    <t xml:space="preserve">Clarkston </t>
  </si>
  <si>
    <t xml:space="preserve">Stevenson-Carson </t>
  </si>
  <si>
    <t xml:space="preserve">Port Townsend </t>
  </si>
  <si>
    <t xml:space="preserve">Monroe </t>
  </si>
  <si>
    <t xml:space="preserve">Granger </t>
  </si>
  <si>
    <t xml:space="preserve">Chimacum </t>
  </si>
  <si>
    <t xml:space="preserve">Steptoe </t>
  </si>
  <si>
    <t xml:space="preserve">Port Angeles </t>
  </si>
  <si>
    <t xml:space="preserve">Mill A </t>
  </si>
  <si>
    <t xml:space="preserve">Grandview </t>
  </si>
  <si>
    <t xml:space="preserve">Chewelah </t>
  </si>
  <si>
    <t>Steilacoom Hist.</t>
  </si>
  <si>
    <t xml:space="preserve">Pomeroy </t>
  </si>
  <si>
    <t xml:space="preserve">Methow Valley </t>
  </si>
  <si>
    <t xml:space="preserve">Grand Coulee Dam </t>
  </si>
  <si>
    <t xml:space="preserve">Cheney </t>
  </si>
  <si>
    <t xml:space="preserve">Stehekin </t>
  </si>
  <si>
    <t xml:space="preserve">Pioneer </t>
  </si>
  <si>
    <t xml:space="preserve">Meridian </t>
  </si>
  <si>
    <t xml:space="preserve">Goldendale </t>
  </si>
  <si>
    <t xml:space="preserve">Chehalis </t>
  </si>
  <si>
    <t xml:space="preserve">Starbuck </t>
  </si>
  <si>
    <t xml:space="preserve">Peninsula </t>
  </si>
  <si>
    <t xml:space="preserve">Mercer Island </t>
  </si>
  <si>
    <t xml:space="preserve">Glenwood </t>
  </si>
  <si>
    <t xml:space="preserve">Centralia </t>
  </si>
  <si>
    <t xml:space="preserve">Central Valley </t>
  </si>
  <si>
    <t xml:space="preserve">Brinnon </t>
  </si>
  <si>
    <t xml:space="preserve">Bellevue </t>
  </si>
  <si>
    <t xml:space="preserve">Central Kitsap </t>
  </si>
  <si>
    <t xml:space="preserve">Bridgeport </t>
  </si>
  <si>
    <t xml:space="preserve">Battle Ground </t>
  </si>
  <si>
    <t xml:space="preserve">Centerville </t>
  </si>
  <si>
    <t xml:space="preserve">Brewster </t>
  </si>
  <si>
    <t xml:space="preserve">Bainbridge Island </t>
  </si>
  <si>
    <t xml:space="preserve">Castle Rock </t>
  </si>
  <si>
    <t xml:space="preserve">Bremerton </t>
  </si>
  <si>
    <t xml:space="preserve">Auburn </t>
  </si>
  <si>
    <t xml:space="preserve">Cashmere </t>
  </si>
  <si>
    <t xml:space="preserve">Boistfort </t>
  </si>
  <si>
    <t xml:space="preserve">Asotin-Anatone </t>
  </si>
  <si>
    <t xml:space="preserve">Cascade </t>
  </si>
  <si>
    <t xml:space="preserve">Blaine </t>
  </si>
  <si>
    <t xml:space="preserve">Arlington </t>
  </si>
  <si>
    <t xml:space="preserve">Carbonado </t>
  </si>
  <si>
    <t xml:space="preserve">Bickleton </t>
  </si>
  <si>
    <t xml:space="preserve">Anacortes </t>
  </si>
  <si>
    <t xml:space="preserve">Cape Flattery </t>
  </si>
  <si>
    <t xml:space="preserve">Bethel </t>
  </si>
  <si>
    <t xml:space="preserve">Almira </t>
  </si>
  <si>
    <t xml:space="preserve">Camas </t>
  </si>
  <si>
    <t xml:space="preserve">Benge </t>
  </si>
  <si>
    <t xml:space="preserve">Adna </t>
  </si>
  <si>
    <t xml:space="preserve">Burlington-Edison </t>
  </si>
  <si>
    <t xml:space="preserve">Bellingham </t>
  </si>
  <si>
    <t xml:space="preserve">Aberdeen </t>
  </si>
  <si>
    <t>School Districts by Locale Number</t>
  </si>
  <si>
    <t xml:space="preserve">Locales are school districts or groups of school districts that, when added together, include 20,000+ residents. At this population threshold we are able to report rare events.  </t>
  </si>
  <si>
    <t>Academic Achievement: Protective Factors</t>
  </si>
  <si>
    <t>Protective Factor:</t>
  </si>
  <si>
    <t>Beginning with the Dec. 2015 report series, On-time and Extended Graduation are shown as protective factors. In previous reports, standardized rates above indicated a negative factor: risk of not graduating (see Technical Notes for details).</t>
  </si>
  <si>
    <t xml:space="preserve">1.      Poor Academic Performance on statewide tests (risk factor); </t>
  </si>
  <si>
    <t>2.      Students who graduate from high school  (protective factor);</t>
  </si>
  <si>
    <t>3.      Students who drop out of high school, failing to complete their education  (risk factor).</t>
  </si>
  <si>
    <t>According to the National Institute on Drug Abuse (NIDA), protective factors are characteristics that decrease an individual’s risk for a substance abuse disorder. Among the protective factors listed are: aspirations or expectations to go to college, high commitment to schooling, education is valued and encouraged, and academic competence.  Children who graduate share many of these protections, therefore, CORE has chosen to categorize On-time and Extended Graduation as protective factors.</t>
  </si>
  <si>
    <t>Changes in Hospitalization Data</t>
  </si>
  <si>
    <t>Five year rates not available</t>
  </si>
  <si>
    <t>Successful Academic Performance in Math, Grades 3-5</t>
  </si>
  <si>
    <t>Successful Academic Performance in Math, Grades 6-8</t>
  </si>
  <si>
    <t>Successful Academic Performance in English Language Arts, Grades 3-5</t>
  </si>
  <si>
    <t>Successful Academic Performance in English Language Arts, Grades 6-8</t>
  </si>
  <si>
    <t>Data on these lines power the graph, while columns 3-14 are for the table only. Both are evaluated and loaded by SAS.  This allows .5 or .95 to be graphed, but the table to list &lt;5% or &gt;95% as requested by OSPI and prevents the actual value from being extracted from the excel file</t>
  </si>
  <si>
    <r>
      <t>Introduction</t>
    </r>
    <r>
      <rPr>
        <sz val="9"/>
        <rFont val="Calibri"/>
        <family val="2"/>
        <scheme val="minor"/>
      </rPr>
      <t xml:space="preserve"> </t>
    </r>
  </si>
  <si>
    <r>
      <t>Schools</t>
    </r>
    <r>
      <rPr>
        <sz val="9"/>
        <rFont val="Calibri"/>
        <family val="2"/>
        <scheme val="minor"/>
      </rPr>
      <t xml:space="preserve">: </t>
    </r>
  </si>
  <si>
    <r>
      <t xml:space="preserve">All </t>
    </r>
    <r>
      <rPr>
        <b/>
        <sz val="11"/>
        <rFont val="Calibri"/>
        <family val="2"/>
        <scheme val="minor"/>
      </rPr>
      <t>Arrests</t>
    </r>
    <r>
      <rPr>
        <sz val="11"/>
        <rFont val="Calibri"/>
        <family val="2"/>
        <scheme val="minor"/>
      </rPr>
      <t xml:space="preserve"> for 10-14 year olds have 5 year rates which represent</t>
    </r>
  </si>
  <si>
    <r>
      <t xml:space="preserve">1. </t>
    </r>
    <r>
      <rPr>
        <sz val="10"/>
        <rFont val="Calibri"/>
        <family val="2"/>
        <scheme val="minor"/>
      </rPr>
      <t>Schultz J, Rice D, &amp; Parker D.  1990.  Alcohol-related mortality and years of potential life lost - United States, 1987.  Morbidity and Mortality Weekly Report, 39, 173-178.</t>
    </r>
  </si>
  <si>
    <r>
      <t xml:space="preserve">2. </t>
    </r>
    <r>
      <rPr>
        <sz val="10"/>
        <rFont val="Calibri"/>
        <family val="2"/>
        <scheme val="minor"/>
      </rPr>
      <t>Rice D, et al.  1990.  The Economic Costs of Alcohol and Drug Abuse and Mental Illness: 1985.  Report submitted to the Office of Financing and Coverage Policy of the Alcohol, Drug Abuse, and mental health Administration, U.S. Department of Health and Human Services.  San Francisco, CA: Institute for Health and Aging, University of California.</t>
    </r>
  </si>
  <si>
    <r>
      <t xml:space="preserve">3. </t>
    </r>
    <r>
      <rPr>
        <sz val="10"/>
        <rFont val="Calibri"/>
        <family val="2"/>
        <scheme val="minor"/>
      </rPr>
      <t>Fox K, Merrill J, Chang H, &amp; Califano J.  1995.  Estimating the Costs of Substance Abuse to the Medicaid Hospital Care Program.  American Journal of Public Health, 85(1), 48-54.</t>
    </r>
  </si>
  <si>
    <r>
      <t>4.</t>
    </r>
    <r>
      <rPr>
        <sz val="10"/>
        <rFont val="Calibri"/>
        <family val="2"/>
        <scheme val="minor"/>
      </rPr>
      <t xml:space="preserve"> Seattle-King County HIV/AIDS Epidemiology Unit and Washington State Office of HIV/AIDS Epidemiology and Evaluation.  1994.  Washington State/Seattle-King County HIV/AIDS Epidemiology Report (2nd Quarter, 1994), p. 4.</t>
    </r>
  </si>
  <si>
    <r>
      <t>SP</t>
    </r>
    <r>
      <rPr>
        <sz val="10"/>
        <rFont val="Calibri"/>
        <family val="2"/>
        <scheme val="minor"/>
      </rPr>
      <t>=Suppressed by agreement with data provider when denominator is below agreed level and may compromise a person's rights to confidentiality.</t>
    </r>
  </si>
  <si>
    <r>
      <t>SN</t>
    </r>
    <r>
      <rPr>
        <sz val="10"/>
        <rFont val="Calibri"/>
        <family val="2"/>
        <scheme val="minor"/>
      </rPr>
      <t>=Small Number Sample.  Geography has less than 30 events in the denominator. More reliable at 5 year level or for larger area.</t>
    </r>
  </si>
  <si>
    <r>
      <t>NR</t>
    </r>
    <r>
      <rPr>
        <sz val="10"/>
        <rFont val="Calibri"/>
        <family val="2"/>
        <scheme val="minor"/>
      </rPr>
      <t>=Not reliable due to non-reporting of police jurisdictions data. Fifty percent or more of the population is not represented by the data due to non-reporting jurisdictions.</t>
    </r>
  </si>
  <si>
    <r>
      <t xml:space="preserve">Washington State has transitioned to the NIBRS system for reporting.  This was a costly staged process which was particularly difficult for smaller communities. Washington State became certified to begin submitting NIBRS data to the FBI in December 2006. Summary reporting was phased out and all reporting agencies began submitting NIBRS data by January 1, 2012. The rates for Part One offenses we previously reported should show no impact of the system change. However, the rates for </t>
    </r>
    <r>
      <rPr>
        <i/>
        <sz val="10"/>
        <rFont val="Calibri"/>
        <family val="2"/>
        <scheme val="minor"/>
      </rPr>
      <t>total arrests</t>
    </r>
    <r>
      <rPr>
        <sz val="10"/>
        <rFont val="Calibri"/>
        <family val="2"/>
        <scheme val="minor"/>
      </rPr>
      <t xml:space="preserve"> by age group include all arrests for offenses reported which now cover the twenty-three offense categories rather than the previous eight categories. Care must be taken when interpreting the yearly trend of "total arrest" rates for an area. In areas where large amounts of arrests are likely for crimes not previously reported, a substantial increase in total arrests could to be expected starting with the 2012 data.</t>
    </r>
  </si>
  <si>
    <r>
      <t xml:space="preserve">The formula for </t>
    </r>
    <r>
      <rPr>
        <b/>
        <sz val="10"/>
        <color indexed="8"/>
        <rFont val="Calibri"/>
        <family val="2"/>
        <scheme val="minor"/>
      </rPr>
      <t>Weighted Reliability Index</t>
    </r>
    <r>
      <rPr>
        <sz val="10"/>
        <color indexed="8"/>
        <rFont val="Calibri"/>
        <family val="2"/>
        <scheme val="minor"/>
      </rPr>
      <t xml:space="preserve"> for a single destination is the total weighted destination population as a percent of total population.  </t>
    </r>
    <r>
      <rPr>
        <sz val="10"/>
        <rFont val="Calibri"/>
        <family val="2"/>
        <scheme val="minor"/>
      </rPr>
      <t xml:space="preserve">To understand this formula, see the calculations below.  </t>
    </r>
  </si>
  <si>
    <r>
      <t xml:space="preserve">In the above example, the </t>
    </r>
    <r>
      <rPr>
        <b/>
        <sz val="10"/>
        <color indexed="8"/>
        <rFont val="Calibri"/>
        <family val="2"/>
        <scheme val="minor"/>
      </rPr>
      <t>Weighted Reliability Index</t>
    </r>
    <r>
      <rPr>
        <sz val="10"/>
        <color indexed="8"/>
        <rFont val="Calibri"/>
        <family val="2"/>
        <scheme val="minor"/>
      </rPr>
      <t xml:space="preserve"> for Destination City is </t>
    </r>
    <r>
      <rPr>
        <b/>
        <sz val="10"/>
        <color indexed="8"/>
        <rFont val="Calibri"/>
        <family val="2"/>
        <scheme val="minor"/>
      </rPr>
      <t xml:space="preserve">811.25 / 910 = 89%.  Basically, 89% of the event locations were directly attributed to the area they occurred. </t>
    </r>
    <r>
      <rPr>
        <sz val="10"/>
        <color indexed="8"/>
        <rFont val="Calibri"/>
        <family val="2"/>
        <scheme val="minor"/>
      </rPr>
      <t>Along with the WRI a cut point for reliable reporting is needed. When half or more of the events have been imputed to the destination geography, rather than directly attributed from the source geography, the data is considered unreliable and rates are suppressed.</t>
    </r>
  </si>
  <si>
    <r>
      <t xml:space="preserve">The preferred way to compare different indicators is to find out how much each individual indicator varies from some common point; in CORE reports the point we use is the indicator’s value for the state. In more technical terms, we transform the original absolute rates to a common scale: the relative deviation from the state rate.  This is called a </t>
    </r>
    <r>
      <rPr>
        <b/>
        <sz val="10"/>
        <rFont val="Calibri"/>
        <family val="2"/>
        <scheme val="minor"/>
      </rPr>
      <t xml:space="preserve">standardized score, </t>
    </r>
    <r>
      <rPr>
        <sz val="10"/>
        <rFont val="Calibri"/>
        <family val="2"/>
        <scheme val="minor"/>
      </rPr>
      <t xml:space="preserve">and is based on the mathematical calculation of the standard deviation.  For a particular indicator, the county (school district, locale) with the highest absolute rate will have the highest standardized score.  A standardized score of 1.2, for instance, means that the county’s rate is 1.2 standard deviations above the state rate, and a –1.2 would be 1.2 standard measures </t>
    </r>
    <r>
      <rPr>
        <i/>
        <sz val="10"/>
        <rFont val="Calibri"/>
        <family val="2"/>
        <scheme val="minor"/>
      </rPr>
      <t xml:space="preserve">below </t>
    </r>
    <r>
      <rPr>
        <sz val="10"/>
        <rFont val="Calibri"/>
        <family val="2"/>
        <scheme val="minor"/>
      </rPr>
      <t xml:space="preserve">the state rate.  Approximately 95% of all counties (school districts, locales) in the state will fall between +2 and –2 standard deviations from the state rate. </t>
    </r>
  </si>
  <si>
    <r>
      <rPr>
        <sz val="10"/>
        <rFont val="Calibri"/>
        <family val="2"/>
        <scheme val="minor"/>
      </rPr>
      <t xml:space="preserve">Beginning with the 2011-2012 school year major changes were made in how to measure dropouts and graduation for students in Washington State.  </t>
    </r>
    <r>
      <rPr>
        <u/>
        <sz val="10"/>
        <color indexed="12"/>
        <rFont val="Calibri"/>
        <family val="2"/>
        <scheme val="minor"/>
      </rPr>
      <t>"Graduation Rate Calculations in Washington State"</t>
    </r>
    <r>
      <rPr>
        <sz val="10"/>
        <rFont val="Calibri"/>
        <family val="2"/>
        <scheme val="minor"/>
      </rPr>
      <t>, a March 2012 publication by the Office of Superintendent of Public Instruction, does an excellent job of explaining these changes. The following chart is an extract from that document (page 4).</t>
    </r>
  </si>
  <si>
    <r>
      <t xml:space="preserve">The indicators for </t>
    </r>
    <r>
      <rPr>
        <i/>
        <sz val="10"/>
        <rFont val="Calibri"/>
        <family val="2"/>
        <scheme val="minor"/>
      </rPr>
      <t>Poor Academic Performance</t>
    </r>
    <r>
      <rPr>
        <sz val="10"/>
        <rFont val="Calibri"/>
        <family val="2"/>
        <scheme val="minor"/>
      </rPr>
      <t xml:space="preserve">, are available for grades 4, 7 and 10. The indicators are calculated as a percentage of students tested in each grade assessment.  Earlier years of information are from the Washington Assessment of Student Learning (WASL). In 2009-10 the WASL was replaced by the Measurements of Student Progress (MSP) for grades 3 through 8 and the High School Proficiency Exam (HSPE) for grade 10.  Some districts have chosen to test students in both grades 9 and 10 for the 10th grade assessment, giving freshmen a second chance to pass the test. Passing the HSPE is essential for high-school graduation. Ninth graders who were tested are included with the tenth graders in the calculation of the Academic Achievement indicator for grade 10.  </t>
    </r>
  </si>
  <si>
    <r>
      <t xml:space="preserve">For </t>
    </r>
    <r>
      <rPr>
        <i/>
        <sz val="10"/>
        <rFont val="Calibri"/>
        <family val="2"/>
        <scheme val="minor"/>
      </rPr>
      <t>On-time Graduation</t>
    </r>
    <r>
      <rPr>
        <sz val="10"/>
        <rFont val="Calibri"/>
        <family val="2"/>
        <scheme val="minor"/>
      </rPr>
      <t xml:space="preserve">, a student must graduate within four years by completion of the graduation requirements.  The </t>
    </r>
    <r>
      <rPr>
        <b/>
        <sz val="10"/>
        <rFont val="Calibri"/>
        <family val="2"/>
        <scheme val="minor"/>
      </rPr>
      <t>Estimated Cohort (old method)</t>
    </r>
    <r>
      <rPr>
        <sz val="10"/>
        <rFont val="Calibri"/>
        <family val="2"/>
        <scheme val="minor"/>
      </rPr>
      <t xml:space="preserve"> On-Time Graduation rate formula uses dropout rates discussed below; the formula is: 100*(1-grade 9 dropout rate)*(1-grade 10 dropout rate)*(1-grade 11 dropout rate)*(1-grade 12 dropout rate-grade 12 continuing rate).  The on-time graduation rate is the inverse of the cumulative dropout rate with the senior class adjusted to remove those students who stay in school for more than four years from the calculation.  The </t>
    </r>
    <r>
      <rPr>
        <b/>
        <sz val="10"/>
        <rFont val="Calibri"/>
        <family val="2"/>
        <scheme val="minor"/>
      </rPr>
      <t xml:space="preserve">Adjusted Cohort (new method) </t>
    </r>
    <r>
      <rPr>
        <sz val="10"/>
        <rFont val="Calibri"/>
        <family val="2"/>
        <scheme val="minor"/>
      </rPr>
      <t>rate divides the number of students graduating in their fourth year by the adjusted freshman cohort for those students.</t>
    </r>
  </si>
  <si>
    <r>
      <rPr>
        <i/>
        <sz val="10"/>
        <rFont val="Calibri"/>
        <family val="2"/>
        <scheme val="minor"/>
      </rPr>
      <t>Extended Graduation</t>
    </r>
    <r>
      <rPr>
        <sz val="10"/>
        <rFont val="Calibri"/>
        <family val="2"/>
        <scheme val="minor"/>
      </rPr>
      <t xml:space="preserve"> requires more resources and dedication from district staff.  It includes those students who stay in school after their senior year and complete the graduation requirements.  Districts which have high extended graduation rates may also have higher dropout rates since the students attempting extended graduation are also at highest risk of again dropping out.  A large difference in the size of the on-time and extended graduation rates may indicate that a district or school is working hard to keep students in school or to have dropouts return to school and attempt to graduate.  The </t>
    </r>
    <r>
      <rPr>
        <b/>
        <sz val="10"/>
        <rFont val="Calibri"/>
        <family val="2"/>
        <scheme val="minor"/>
      </rPr>
      <t>Estimated Cohort (old method)</t>
    </r>
    <r>
      <rPr>
        <sz val="10"/>
        <rFont val="Calibri"/>
        <family val="2"/>
        <scheme val="minor"/>
      </rPr>
      <t xml:space="preserve"> Extended Graduation rate formula is: (the number of on-time and late graduates)/(the number of on-time graduates divided by the on-time graduation rate). The </t>
    </r>
    <r>
      <rPr>
        <b/>
        <sz val="10"/>
        <rFont val="Calibri"/>
        <family val="2"/>
        <scheme val="minor"/>
      </rPr>
      <t>Adjusted Cohort (new method)</t>
    </r>
    <r>
      <rPr>
        <sz val="10"/>
        <rFont val="Calibri"/>
        <family val="2"/>
        <scheme val="minor"/>
      </rPr>
      <t xml:space="preserve"> rate is the number of students graduating within five years divided by the adjusted cohort for the freshman class of the graduates.</t>
    </r>
  </si>
  <si>
    <r>
      <t xml:space="preserve">The </t>
    </r>
    <r>
      <rPr>
        <i/>
        <sz val="10"/>
        <rFont val="Calibri"/>
        <family val="2"/>
        <scheme val="minor"/>
      </rPr>
      <t>Annual Dropout</t>
    </r>
    <r>
      <rPr>
        <sz val="10"/>
        <rFont val="Calibri"/>
        <family val="2"/>
        <scheme val="minor"/>
      </rPr>
      <t xml:space="preserve"> rate measures the proportion of students enrolled in grades 9-12 who drop out in a single year without completing high school as a percentage of all students in grades 9 through 12 that year. When districts try new policies or projects to keep students in school the impact of those actions will be more immediately visible in this rate.  This rate is much more difficult for the data provider to compute from data stored within the new cohort designations for students as it draws information from four separate cohorts.  Data production during the transition to the new method will likely have at least one year of data which will probably never be produced.  The formula and the data for this rate have not been changed by the new methodology.</t>
    </r>
  </si>
  <si>
    <r>
      <t xml:space="preserve">The </t>
    </r>
    <r>
      <rPr>
        <i/>
        <sz val="10"/>
        <rFont val="Calibri"/>
        <family val="2"/>
        <scheme val="minor"/>
      </rPr>
      <t xml:space="preserve">High School Cohort Dropout </t>
    </r>
    <r>
      <rPr>
        <sz val="10"/>
        <rFont val="Calibri"/>
        <family val="2"/>
        <scheme val="minor"/>
      </rPr>
      <t xml:space="preserve">rate (may also be referred to as the longitudinal, cumulative, or freshmen cohort dropout rate) measures what happens to a single group (or cohort) of students over a period of time. This rate is most useful for seeing the long-term impact on the community.  The </t>
    </r>
    <r>
      <rPr>
        <b/>
        <sz val="10"/>
        <rFont val="Calibri"/>
        <family val="2"/>
        <scheme val="minor"/>
      </rPr>
      <t>Estimated Cohort (old method)</t>
    </r>
    <r>
      <rPr>
        <sz val="10"/>
        <rFont val="Calibri"/>
        <family val="2"/>
        <scheme val="minor"/>
      </rPr>
      <t xml:space="preserve"> Cohort (Cumulative) Dropout rate formula is: 100-(100*(1-grade 9 dropout rate)*(1-grade 10 dropout rate)*(1-grade 11 dropout rate)*(1-grade 12 dropout rate)). The cohort rate is significantly higher than the annual rate for the same area as it measures the cumulative effect of the multiyear loss of students from their freshmen cohort. The </t>
    </r>
    <r>
      <rPr>
        <b/>
        <sz val="10"/>
        <rFont val="Calibri"/>
        <family val="2"/>
        <scheme val="minor"/>
      </rPr>
      <t xml:space="preserve">Adjusted Cohort (new method) </t>
    </r>
    <r>
      <rPr>
        <sz val="10"/>
        <rFont val="Calibri"/>
        <family val="2"/>
        <scheme val="minor"/>
      </rPr>
      <t xml:space="preserve">rate is the number of students dropping out prior to graduation divided by the adjusted cohort for the freshman class of the graduates. </t>
    </r>
  </si>
  <si>
    <r>
      <t xml:space="preserve">Indicators listed under School Climate give an idea of how safe students may feel in their school or how committed they and their fellow students are to learning. These indicators are </t>
    </r>
    <r>
      <rPr>
        <i/>
        <sz val="10"/>
        <rFont val="Calibri"/>
        <family val="2"/>
        <scheme val="minor"/>
      </rPr>
      <t>Weapons Incidents in School</t>
    </r>
    <r>
      <rPr>
        <sz val="10"/>
        <rFont val="Calibri"/>
        <family val="2"/>
        <scheme val="minor"/>
      </rPr>
      <t xml:space="preserve"> (rate per 1,000 students) and </t>
    </r>
    <r>
      <rPr>
        <i/>
        <sz val="10"/>
        <rFont val="Calibri"/>
        <family val="2"/>
        <scheme val="minor"/>
      </rPr>
      <t>Unexcused Absences for Students in Grades 1 to 8</t>
    </r>
    <r>
      <rPr>
        <sz val="10"/>
        <rFont val="Calibri"/>
        <family val="2"/>
        <scheme val="minor"/>
      </rPr>
      <t xml:space="preserve"> (as a percentage of total student days possible in the school year). When weapons incidents are common or it is acceptable for young students to frequently miss school without explanation the school climate is not conducive to learning.  </t>
    </r>
  </si>
  <si>
    <r>
      <t xml:space="preserve">Child Recipients of TANF (Temporary Assistance for Needy Families) </t>
    </r>
    <r>
      <rPr>
        <sz val="10"/>
        <rFont val="Calibri"/>
        <family val="2"/>
        <scheme val="minor"/>
      </rPr>
      <t xml:space="preserve">gives the rate of children from birth to 17 who receive income assistance.  The child must be a citizen or legal alien and their caregiver must not have exceeded the 60 month maximum.  There is a requirement for the adults to seek work and an income evaluation.  Teen parents must attend school.  </t>
    </r>
  </si>
  <si>
    <r>
      <t xml:space="preserve">Supplemental Nutrition Assistance Program (SNAP) </t>
    </r>
    <r>
      <rPr>
        <sz val="10"/>
        <rFont val="Calibri"/>
        <family val="2"/>
        <scheme val="minor"/>
      </rPr>
      <t xml:space="preserve">Recipients. The SNAP program was formerly called the Food Stamps program, and shows a more generalized level of need.  While the persons must be citizens or legal aliens who seek work and meet the income guidelines there is no cutoff time limit for benefits.
</t>
    </r>
  </si>
  <si>
    <r>
      <t xml:space="preserve">Students Eligible for Free or Reduced Price Lunch </t>
    </r>
    <r>
      <rPr>
        <sz val="10"/>
        <rFont val="Calibri"/>
        <family val="2"/>
        <scheme val="minor"/>
      </rPr>
      <t xml:space="preserve">gives a much broader look at poverty in your area.  Children of people who are “working poor”, who have exceeded 60 months in benefits, are not legal aliens, or are not seeking work can still receive meals and free milk. The free guidelines are at or below 130 percent of the Federal poverty guidelines and the reduced price guidelines are between 130 and at or below 185 percent of the Federal poverty guidelines. </t>
    </r>
  </si>
  <si>
    <r>
      <t xml:space="preserve">However, there are other ways to qualify. Many persons earning a gross income up to 200% of the Federal Poverty Level apply for income assistance because their children are automatically eligible for free school lunch if they meet the adjusted income guidelines. These are sometimes called $0 grants.  Households receiving assistance under SNAP, TANF for their children, Food Distribution Program on Indian Reservations (FDPIR) or, with children who are homeless, fostered, runaway, migrant, or in Head Start Programs are eligible for free benefits.  If </t>
    </r>
    <r>
      <rPr>
        <u/>
        <sz val="10"/>
        <rFont val="Calibri"/>
        <family val="2"/>
        <scheme val="minor"/>
      </rPr>
      <t>any</t>
    </r>
    <r>
      <rPr>
        <sz val="10"/>
        <rFont val="Calibri"/>
        <family val="2"/>
        <scheme val="minor"/>
      </rPr>
      <t xml:space="preserve"> child or household member receives benefits under Assistance Programs </t>
    </r>
    <r>
      <rPr>
        <u/>
        <sz val="10"/>
        <rFont val="Calibri"/>
        <family val="2"/>
        <scheme val="minor"/>
      </rPr>
      <t>all</t>
    </r>
    <r>
      <rPr>
        <sz val="10"/>
        <rFont val="Calibri"/>
        <family val="2"/>
        <scheme val="minor"/>
      </rPr>
      <t xml:space="preserve"> children who are members of the household are eligible for free school meals.</t>
    </r>
  </si>
  <si>
    <r>
      <t>State Source:</t>
    </r>
    <r>
      <rPr>
        <sz val="10"/>
        <rFont val="Calibri"/>
        <family val="2"/>
        <scheme val="minor"/>
      </rPr>
      <t xml:space="preserve"> Office of Superintendent of Public Instruction, Instructional Programs, Curriculum and Assessment, Grades 3-5 Meeting Math Standard, Smarter Balanced Assessment. </t>
    </r>
  </si>
  <si>
    <r>
      <t>State Source:</t>
    </r>
    <r>
      <rPr>
        <sz val="10"/>
        <rFont val="Calibri"/>
        <family val="2"/>
        <scheme val="minor"/>
      </rPr>
      <t xml:space="preserve"> Office of Superintendent of Public Instruction, Instructional Programs, Curriculum and Assessment, Grades 6-8 Meeting Math Standard, Smarter Balanced Assessment. </t>
    </r>
  </si>
  <si>
    <r>
      <t xml:space="preserve">State Source: </t>
    </r>
    <r>
      <rPr>
        <sz val="10"/>
        <rFont val="Calibri"/>
        <family val="2"/>
        <scheme val="minor"/>
      </rPr>
      <t xml:space="preserve">Office of Superintendent of Public Instruction, Instructional Programs, Curriculum and Assessment, Grades 3-5 Meeting English Language Arts (ELA) Standard, Smarter Balanced Assessment. </t>
    </r>
  </si>
  <si>
    <r>
      <t xml:space="preserve">State Source: </t>
    </r>
    <r>
      <rPr>
        <sz val="10"/>
        <rFont val="Calibri"/>
        <family val="2"/>
        <scheme val="minor"/>
      </rPr>
      <t xml:space="preserve">Office of Superintendent of Public Instruction, Instructional Programs, Curriculum and Assessment, Grades 6-8 Meeting English Language Arts (ELA) Standard, Smarter Balanced Assessment. </t>
    </r>
  </si>
  <si>
    <r>
      <t xml:space="preserve">Each school district is associated with the county in which it is located and the locale(*) to which the district has been assigned.  A locale covers an area large enough to provide a stable population for rates and minimize the choppiness caused by small number issues.  The locale and the district areas are the same for districts of sufficient size.  For districts too small to get reliable rates for analysis, the locale grouping can provide a helpful picture of your areas progress and a way to compare your area to other larger districts. Your locale contains the districts most like your district which share your geographic area, in essence, your neighbors in the prevention effort. </t>
    </r>
    <r>
      <rPr>
        <i/>
        <sz val="10"/>
        <rFont val="Calibri"/>
        <family val="2"/>
        <scheme val="minor"/>
      </rPr>
      <t xml:space="preserve"> (*) To learn more about locales, see Technical Notes, section/tab "Understanding Locales."</t>
    </r>
  </si>
  <si>
    <r>
      <t>State Source:</t>
    </r>
    <r>
      <rPr>
        <sz val="10"/>
        <color rgb="FF000000"/>
        <rFont val="Calibri"/>
        <family val="2"/>
      </rPr>
      <t xml:space="preserve"> Washington State Liquor Control Board, Annual Operations Report.  </t>
    </r>
  </si>
  <si>
    <r>
      <t xml:space="preserve">Population Estimates: </t>
    </r>
    <r>
      <rPr>
        <sz val="10"/>
        <color rgb="FF000000"/>
        <rFont val="Calibri"/>
        <family val="2"/>
      </rPr>
      <t>Washington State Office of Financial Management, Forecasting Division</t>
    </r>
  </si>
  <si>
    <r>
      <t>State Source:</t>
    </r>
    <r>
      <rPr>
        <sz val="10"/>
        <color rgb="FF000000"/>
        <rFont val="Calibri"/>
        <family val="2"/>
        <scheme val="minor"/>
      </rPr>
      <t xml:space="preserve"> Department of Social and Health Services, Research and Data Analysis, Automated Client Eligibility System and Warrant Roll.  </t>
    </r>
  </si>
  <si>
    <r>
      <t xml:space="preserve">Population Estimates: </t>
    </r>
    <r>
      <rPr>
        <sz val="10"/>
        <color rgb="FF000000"/>
        <rFont val="Calibri"/>
        <family val="2"/>
        <scheme val="minor"/>
      </rPr>
      <t>Washington State Office of Financial Management, Forecasting Division</t>
    </r>
  </si>
  <si>
    <r>
      <rPr>
        <b/>
        <sz val="10"/>
        <rFont val="Calibri"/>
        <family val="2"/>
        <scheme val="minor"/>
      </rPr>
      <t xml:space="preserve">Note: </t>
    </r>
    <r>
      <rPr>
        <sz val="10"/>
        <rFont val="Calibri"/>
        <family val="2"/>
        <scheme val="minor"/>
      </rPr>
      <t xml:space="preserve">The persons (all ages) receiving food stamps in the fiscal year, per 100 persons (all ages). The population used is for the calendar year which ends the fiscal period.  Suppression code definitions for yearly rates are explained in Technical Notes.  
</t>
    </r>
  </si>
  <si>
    <r>
      <rPr>
        <b/>
        <sz val="10"/>
        <rFont val="Calibri"/>
        <family val="2"/>
        <scheme val="minor"/>
      </rPr>
      <t>Note:</t>
    </r>
    <r>
      <rPr>
        <sz val="10"/>
        <rFont val="Calibri"/>
        <family val="2"/>
        <scheme val="minor"/>
      </rPr>
      <t xml:space="preserve"> The children (age birth-17) participating in Aid to Families (AFDC/TANF) programs in the fiscal year, per 100 children (age birth-17).  The population used is for the calendar year which ends the fiscal period.  Suppression code definitions for yearly rates are explained in Technical Notes. 
</t>
    </r>
  </si>
  <si>
    <r>
      <t>State Source:</t>
    </r>
    <r>
      <rPr>
        <sz val="10"/>
        <color rgb="FF000000"/>
        <rFont val="Calibri"/>
        <family val="2"/>
        <scheme val="minor"/>
      </rPr>
      <t xml:space="preserve"> Department of Social and Health Services, Research and Data Analysis, Automated Client Eligibility System and Warrant Roll. </t>
    </r>
  </si>
  <si>
    <r>
      <t>Note:</t>
    </r>
    <r>
      <rPr>
        <sz val="10"/>
        <color rgb="FF000000"/>
        <rFont val="Calibri"/>
        <family val="2"/>
        <scheme val="minor"/>
      </rPr>
      <t xml:space="preserve"> The students eligible for free or reduced price lunch per 100 students enrolled.  Eligibility requirements are discussed in Technical Notes.</t>
    </r>
  </si>
  <si>
    <r>
      <t xml:space="preserve">State Source: </t>
    </r>
    <r>
      <rPr>
        <sz val="10"/>
        <color rgb="FF000000"/>
        <rFont val="Calibri"/>
        <family val="2"/>
        <scheme val="minor"/>
      </rPr>
      <t>Office of Superintendent of Public Instruction</t>
    </r>
  </si>
  <si>
    <r>
      <t>Note:</t>
    </r>
    <r>
      <rPr>
        <sz val="10"/>
        <color rgb="FF000000"/>
        <rFont val="Calibri"/>
        <family val="2"/>
        <scheme val="minor"/>
      </rPr>
      <t xml:space="preserve"> </t>
    </r>
    <r>
      <rPr>
        <sz val="10"/>
        <rFont val="Calibri"/>
        <family val="2"/>
        <scheme val="minor"/>
      </rPr>
      <t xml:space="preserve">The unexcused absences for students in grades 1-8 per thousand potential school days. </t>
    </r>
    <r>
      <rPr>
        <sz val="10"/>
        <color rgb="FF000000"/>
        <rFont val="Calibri"/>
        <family val="2"/>
        <scheme val="minor"/>
      </rPr>
      <t xml:space="preserve">Potential school days are the number of days students were taught from the first day of school through May 31 in each school building multiplied by the net served students in grades 1-8 in that building.  The definition of an unexcused absence is a local decision, so the definition differs among schools and districts. In general, a student who has an unexcused absence has not attended a majority of hours or periods in a school day, or has not complied with a more restrictive district policy, and has not met the conditions for an excused absence (see RCW 28A.225.020). </t>
    </r>
  </si>
  <si>
    <r>
      <t>State Source:</t>
    </r>
    <r>
      <rPr>
        <sz val="10"/>
        <color rgb="FF000000"/>
        <rFont val="Calibri"/>
        <family val="2"/>
        <scheme val="minor"/>
      </rPr>
      <t xml:space="preserve"> Office of Superintendent of Public Instruction, Washington State Report Card, Unexcused Absence Files. </t>
    </r>
  </si>
  <si>
    <r>
      <t xml:space="preserve">State Source: </t>
    </r>
    <r>
      <rPr>
        <sz val="10"/>
        <color rgb="FF000000"/>
        <rFont val="Calibri"/>
        <family val="2"/>
        <scheme val="minor"/>
      </rPr>
      <t>Office of  Superintendent of Public Instruction, Information Services,</t>
    </r>
    <r>
      <rPr>
        <b/>
        <sz val="10"/>
        <color rgb="FF000000"/>
        <rFont val="Calibri"/>
        <family val="2"/>
        <scheme val="minor"/>
      </rPr>
      <t xml:space="preserve"> </t>
    </r>
    <r>
      <rPr>
        <sz val="10"/>
        <color rgb="FF000000"/>
        <rFont val="Calibri"/>
        <family val="2"/>
        <scheme val="minor"/>
      </rPr>
      <t>Safe and Drug-free Schools: Report to the Legislature on Weapons in Schools RCW 28A.320.130</t>
    </r>
  </si>
  <si>
    <r>
      <t xml:space="preserve">Note: </t>
    </r>
    <r>
      <rPr>
        <sz val="10"/>
        <color rgb="FF000000"/>
        <rFont val="Calibri"/>
        <family val="2"/>
        <scheme val="minor"/>
      </rPr>
      <t xml:space="preserve">The reported incidents involving guns and other weapons at any grade level per 1000 students enrolled in October. </t>
    </r>
  </si>
  <si>
    <t>Police agency jurisdictions which are located at least partially in your locale are listed below.  The table shows the percentage of non-reporting for each year.  Agencies that entirely reported offenses have no non-reporting percent indicated.  If a police  jurisdiction extends into more than one locale, offenses are apportioned to each, but the non-reporting percentage listed here  is for the entire jurisdiction not just your locale's portion.  Age of offense perpetrators is undetermined. Offenses are incidents while arrests focus on the apprehended accused perpetrator. Many offenses occur without arresting perpetrators. Charges may be dropped by victims or perpetrators may be unknown. (For more information see Technical Notes.)</t>
  </si>
  <si>
    <t xml:space="preserve">Police agency jurisdictions which are located at least partially in your locale are listed below.  The table shows the percentage of non-reporting for each year.  Agencies that entirely reported arrests have no non-reporting percent indicated. If a police  jurisdiction extends into more than one locale, arrests are apportioned to each, but the non-reporting percentage listed here  is for the entire jurisdiction not just your locale's portion.  </t>
  </si>
  <si>
    <t>Risk and Protection Profile 
for Substance Abuse Prevention in</t>
  </si>
  <si>
    <t>Getty Images/Purestock</t>
  </si>
  <si>
    <t>Aaron Starks, MA, Irina V. Sharkova, PhD
David Mancuso, PhD</t>
  </si>
  <si>
    <t>Research and Data Analysis Division</t>
  </si>
  <si>
    <r>
      <t>Problem Outcomes:</t>
    </r>
    <r>
      <rPr>
        <sz val="9"/>
        <rFont val="Calibri"/>
        <family val="2"/>
        <scheme val="minor"/>
      </rPr>
      <t xml:space="preserve"> </t>
    </r>
  </si>
  <si>
    <r>
      <t>Appendices</t>
    </r>
    <r>
      <rPr>
        <sz val="9"/>
        <rFont val="Calibri"/>
        <family val="2"/>
        <scheme val="minor"/>
      </rPr>
      <t xml:space="preserve"> </t>
    </r>
  </si>
  <si>
    <r>
      <t>Indicator Comparison Profiles: (</t>
    </r>
    <r>
      <rPr>
        <sz val="9"/>
        <rFont val="Calibri"/>
        <family val="2"/>
        <scheme val="minor"/>
      </rPr>
      <t>A comparison of standardized  five-year rates by domain, factor, and indicator)</t>
    </r>
  </si>
  <si>
    <r>
      <t xml:space="preserve">These tables provide a comprehensive update of data published in previous </t>
    </r>
    <r>
      <rPr>
        <i/>
        <sz val="9"/>
        <rFont val="Calibri"/>
        <family val="2"/>
        <scheme val="minor"/>
      </rPr>
      <t>Profiles</t>
    </r>
    <r>
      <rPr>
        <sz val="9"/>
        <rFont val="Calibri"/>
        <family val="2"/>
        <scheme val="minor"/>
      </rPr>
      <t xml:space="preserve">.  They are among the timeliest data available to planners for understanding the risks of substance abuse among youth in their communities.  Community, family, peer, and school-related factors are presented within the Hawkins and Catalano risk and protective factor framework that is used by many substance abuse prevention planners across the country.
These data are reported by locales.  Locales are single school districts or groups of school districts.  If school districts are grouped into a single locale, the following rules were used:  
   i. The total population within the grouping had to be at least 20,000 people.  
  ii. The school districts grouped were part of a single Educational Service District. 
 iii. The school districts grouped were similar in character (e.g., they had similar proportions of students receiving school lunches). 
</t>
    </r>
  </si>
  <si>
    <r>
      <t xml:space="preserve">For more information about the data, framework, definitions, and other topics, see the 1997 </t>
    </r>
    <r>
      <rPr>
        <i/>
        <sz val="9"/>
        <rFont val="Calibri"/>
        <family val="2"/>
        <scheme val="minor"/>
      </rPr>
      <t xml:space="preserve">Profile on Risk and Protection for Substance Abuse Prevention Planning in Washington State, </t>
    </r>
    <r>
      <rPr>
        <sz val="9"/>
        <rFont val="Calibri"/>
        <family val="2"/>
        <scheme val="minor"/>
      </rPr>
      <t>(Report4.15-40).</t>
    </r>
  </si>
  <si>
    <t xml:space="preserve">   lower</t>
  </si>
  <si>
    <t xml:space="preserve">There are twelve risk factors in the locale reports; each risk factor is on its separate tab. Each risk factor may include several indicators, so remember to page down. For example, the risk factor Availability of Drugs has two indicators: Alcohol Retail Licenses (shown below) and Tobacco Retail And Vending Machine Licenses.
</t>
  </si>
  <si>
    <r>
      <t xml:space="preserve">When CHARS was first developed there were basically two types of patients: inpatients and outpatients including emergency department.  Since that time, however, a third category of patients has come into being, and has grown.  These are known as “observation” patients.  Some observation patients may be similar to outpatients in that their lengths of stay at the hospital can be measured in hours.  Other observation patients are more like inpatients; their lengths of stay can be a full day – or longer.  Up until May 2007 CHARS only collected data on inpatients.  Observation patients with lengths of stay exceeding a day or more were previously not reported to CHARS.  This situation becomes even more concerning because the designation of a patient as either an inpatient or an observation patient is based upon each patient’s </t>
    </r>
    <r>
      <rPr>
        <u/>
        <sz val="10"/>
        <rFont val="Calibri"/>
        <family val="2"/>
        <scheme val="minor"/>
      </rPr>
      <t>payer’s</t>
    </r>
    <r>
      <rPr>
        <sz val="10"/>
        <rFont val="Calibri"/>
        <family val="2"/>
        <scheme val="minor"/>
      </rPr>
      <t xml:space="preserve"> criteria.  Hence, one patient may be deemed an inpatient by their payer and have their data reported to CHARS, while another patient with exactly the same clinic conditions and treatments – but with a different payer – may be deemed an observation patient and did not have their data reported to CHARS in the past.  Revisions have been made which add these observation events to CORE from 2008 forward.  This will change the trend data for those years for any rate containing data from CHARS.
In addition to the inclusion of observation admissions, supplemental diagnosis fields and supplemental external cause fields have been added to the analysis of patient data. Previously analysis was limited to the first nine diagnosis and the first external cause code.  Both of these changes may increase the rates seen in data trends for 2008 to the present. 
Data on hospital stays after October 1, 2015 uses ICD-10 definitions.  Both ICD-9 and ICD-10 categories used to define alcohol, drug, suicide and injury accidents are detailed in the section called Counting Alcohol- or Drug-related Deaths. CHARS events use only directly attributable diagnosis definitions.</t>
    </r>
  </si>
  <si>
    <t>iii</t>
  </si>
  <si>
    <r>
      <rPr>
        <b/>
        <sz val="10"/>
        <rFont val="Calibri"/>
        <family val="2"/>
        <scheme val="minor"/>
      </rPr>
      <t>Note:</t>
    </r>
    <r>
      <rPr>
        <sz val="10"/>
        <rFont val="Calibri"/>
        <family val="2"/>
        <scheme val="minor"/>
      </rPr>
      <t xml:space="preserve"> The children (age birth-17) identified as victims in reports to Child Protective Services that were accepted for further action, per 1,000 children (age birth-17).  A "referral" is a report of suspected child abuse which may have multiple listed victims.  Mandated reporters, such as doctors, nurses, psychologists, pharmacists, teachers, child care providers, and social service counselors,  notify Child Protective Services if they suspect a child is in danger of negligent treatment, physical abuse, sexual abuse, or other maltreatment.  In addition, other concerned individuals may report suspected child abuse cases. If the information provided meets the sufficiency screen, the referral is accepted for further action.  A referral may have one or more children identified as victims. Children are counted more than once if they are reported as a victim more than once during the year. The data in this report are based on the total number of victims reported in Child Protective Services referrals. Child location is derived from the residence at the time of referral. Suppression code definitions for yearly rates are explained in Technical Notes.
</t>
    </r>
  </si>
  <si>
    <r>
      <rPr>
        <b/>
        <sz val="10"/>
        <rFont val="Calibri"/>
        <family val="2"/>
        <scheme val="minor"/>
      </rPr>
      <t>State Source:</t>
    </r>
    <r>
      <rPr>
        <sz val="10"/>
        <rFont val="Calibri"/>
        <family val="2"/>
        <scheme val="minor"/>
      </rPr>
      <t xml:space="preserve">  Department of Social and Health Services, Children's Administration, Administrative Services FamLink Data Warehouse. 
</t>
    </r>
  </si>
  <si>
    <r>
      <rPr>
        <b/>
        <sz val="10"/>
        <rFont val="Calibri"/>
        <family val="2"/>
        <scheme val="minor"/>
      </rPr>
      <t xml:space="preserve">Population Estimates: </t>
    </r>
    <r>
      <rPr>
        <sz val="10"/>
        <rFont val="Calibri"/>
        <family val="2"/>
        <scheme val="minor"/>
      </rPr>
      <t xml:space="preserve">Washington State Office of Financial Management, Forecasting Division
</t>
    </r>
  </si>
  <si>
    <t>Total Locale Population
(Census 2010)</t>
  </si>
  <si>
    <r>
      <t>Note:</t>
    </r>
    <r>
      <rPr>
        <sz val="10"/>
        <color indexed="8"/>
        <rFont val="Calibri"/>
        <family val="2"/>
      </rPr>
      <t xml:space="preserve"> The adolescents (age 10-17) who committed suicide or were admitted to the hospital for suicide attempts, per 100,000 adolescents (age 10-17). Suicides are based on death certificate information. Suicide attempts are based on hospital admissions, but do not include admissions to federal hospitals. Suppression code definitions for yearly rates are explained in Technical Notes. Due to contractual agreement data may not be displayed for locations with adolescent populations less than 100. 
Data from 2008 forward was revised to include observation and standard hospital stays, as well as supplemental diagnosis and external cause codes.  More information on these changes is available in Technical Notes.
The coding of intent for injuries and poisonings in hospital admissions data underwent a transition from ICD-9 to ICD-10 codes in the fall of 2015. It has affected the 2015 and 2016 data on suicide attempts reported here. Researchers have concluded that “marked changes… almost certainly represent artifacts of coding changes rather than true changes in suicidal behavior.” It appears some cases previously coded as undetermined intent are now being coded as self-harm. 
For additional information, see: Christine Stewart, Phillip M. Crawford, and Gregory E. Simon (2017). "Changes in Coding of Suicide Attempts or Self-Harm With Transition From ICD-9 to ICD-10." Psychiatric Services, 68(3), p. 215; online at </t>
    </r>
  </si>
  <si>
    <t>https://ps.psychiatryonline.org/doi/10.1176/appi.ps.201600450</t>
  </si>
  <si>
    <r>
      <rPr>
        <b/>
        <sz val="10"/>
        <rFont val="Calibri"/>
        <family val="2"/>
        <scheme val="minor"/>
      </rPr>
      <t>State Source:</t>
    </r>
    <r>
      <rPr>
        <sz val="10"/>
        <rFont val="Calibri"/>
        <family val="2"/>
        <scheme val="minor"/>
      </rPr>
      <t xml:space="preserve"> Department of Health, Office of Hospital and Patient Data Systems, Comprehensive Hospital Abstract Reporting System (CHARS) and Department of Health, Center for Health Statistics Death Certificate Data. </t>
    </r>
  </si>
  <si>
    <r>
      <rPr>
        <b/>
        <sz val="10"/>
        <rFont val="Calibri"/>
        <family val="2"/>
        <scheme val="minor"/>
      </rPr>
      <t>Population Estimates:</t>
    </r>
    <r>
      <rPr>
        <sz val="10"/>
        <rFont val="Calibri"/>
        <family val="2"/>
        <scheme val="minor"/>
      </rPr>
      <t xml:space="preserve"> Washington State Office of Financial Management, Forecasting Division</t>
    </r>
  </si>
  <si>
    <t>13%F</t>
  </si>
  <si>
    <t>50%M, 40%F</t>
  </si>
  <si>
    <t>Diseases Indirectly Attributable to Alcohol (continued)</t>
  </si>
  <si>
    <t>How do the methods differ?</t>
  </si>
  <si>
    <t xml:space="preserve">Additionally, the school districts grouped into a locale are:
</t>
  </si>
  <si>
    <t xml:space="preserve">     i. Part of a single Educational Service District,</t>
  </si>
  <si>
    <t xml:space="preserve">     ii. Similar in character (for example, they have similar proportions of students receiving free or reduced price school lunches), and</t>
  </si>
  <si>
    <t xml:space="preserve">     iii. Typically, occupy contiguous territory.</t>
  </si>
  <si>
    <t xml:space="preserve">Your Locale contains the school districts most like your own School District which share your geographic area, in essence, your neighbors in the prevention effort.  Comparing your School District to your Locale allows you to get an idea how your community is doing compared to the other communities nearby. Your Locale covers an area large enough to provide a stable population for the rates and minimize the choppiness caused by small numbers (rare events). For smaller, lower-population school districts, more stable locale rates may help interprete their district's data. If your District is too small population-wise to get reliable rates for analysis, the Locale grouping can provide a helpful picture of your general area's progress and a way to compare it to other, larger districts. While there will be differences between your District and others in your Locale,  these areas should be close enough for you to be aware of those differences and how your community fits in the grouping.
The tables on the following pages detail the locale and school district assignments. </t>
  </si>
  <si>
    <t>Locale Map</t>
  </si>
  <si>
    <t>Locale</t>
  </si>
  <si>
    <t xml:space="preserve">East Valley (Yakima) </t>
  </si>
  <si>
    <t xml:space="preserve">Columbia (Walla Walla) </t>
  </si>
  <si>
    <t xml:space="preserve">East Valley (Spokane) </t>
  </si>
  <si>
    <t>School District(s) Assigned to Each Locale</t>
  </si>
  <si>
    <r>
      <t xml:space="preserve">Note: </t>
    </r>
    <r>
      <rPr>
        <sz val="10"/>
        <rFont val="Calibri"/>
        <family val="2"/>
        <scheme val="minor"/>
      </rPr>
      <t xml:space="preserve">The students tested in grades 3 to 5 who met the Smarter Balanced Assessment (SBA) Math standard as a percent of all students who chose to test in grades 3 to 5. Tests are given in the spring of the year.  For example, data for 2016 is for students during the school year 2015/2016. By contractual agreement with OSPI, any rates above 95% will be listed as &gt; 95%, "Greater  than 95%", any rates below 5% will be listed as &lt; 5%, and data is suppressed when less than ten students were tested to avoid individual student identification. OSPI does not consider the Smarter Balanced Assessment (SBA) and Measurements of Student Progress (MSP) equivalent and advises against directly comparing the results of the two tests. </t>
    </r>
  </si>
  <si>
    <r>
      <t xml:space="preserve">Note: </t>
    </r>
    <r>
      <rPr>
        <sz val="10"/>
        <rFont val="Calibri"/>
        <family val="2"/>
        <scheme val="minor"/>
      </rPr>
      <t xml:space="preserve">The students tested in grades 6 to 8 who met the Smarter Balanced Assessment (SBA) Math standard as a percent of all students who chose to test in grades 6 to 8. Tests are given in the spring of the year.  For example, data for 2016 is for students during the school year 2015/2016. By contractual agreement with OSPI, any rates above 95% will be listed as &gt; 95%, "Greater  than 95%", any rates below 5% will be listed as &lt; 5%, and data is suppressed when less than ten students were tested to avoid individual student identification. OSPI does not consider the Smarter Balanced Assessment (SBA) and Measurements of Student Progress (MSP) equivalent and advises against directly comparing the results of the two tests. </t>
    </r>
  </si>
  <si>
    <r>
      <t xml:space="preserve">Note: </t>
    </r>
    <r>
      <rPr>
        <sz val="10"/>
        <rFont val="Calibri"/>
        <family val="2"/>
        <scheme val="minor"/>
      </rPr>
      <t xml:space="preserve">The students tested in grades 3 to 5 who met the Smarter Balanced Assessment (SBA) English Language Arts (ELA) standard as a percent of all students who chose to test in grades 3 to 5. Tests are given in the spring of the year.  For example, data for 2016 is for students during the school year 2015/2016. By contractual agreement with OSPI, any rates above 95% will be listed as &gt; 95%, "Greater  than 95%", any rates below 5% will be listed as &lt; 5%, and data is suppressed when less than ten students were tested to avoid individual student identification. OSPI does not consider the Smarter Balanced Assessment (SBA) and Measurements of Student Progress (MSP) equivalent and advises against directly comparing the results of the two tests. </t>
    </r>
  </si>
  <si>
    <r>
      <t xml:space="preserve">Note: </t>
    </r>
    <r>
      <rPr>
        <sz val="10"/>
        <rFont val="Calibri"/>
        <family val="2"/>
        <scheme val="minor"/>
      </rPr>
      <t>The students tested in grades 6 to 8 who met the Smarter Balanced Assessment (SBA) English Language Arts (ELA) standard as a percent of all students who chose to test in grades 6 to 8.  Tests are given in the spring of the year.  For example, data for 2016 is for students during the school year 2015/2016. By contractual agreement with OSPI, any rates above 95% will be listed as &gt; 95%, "Greater  than 95%", any rates below 5% will be listed as &lt; 5%, and data is suppressed when less than ten students were tested to avoid individual student identification. OSPI does not consider the Smarter Balanced Assessment (SBA) and Measurements of Student Progress (MSP) equivalent and advises against directly comparing the results of the two tests.</t>
    </r>
  </si>
  <si>
    <r>
      <rPr>
        <b/>
        <sz val="10"/>
        <rFont val="Calibri"/>
        <family val="2"/>
        <scheme val="minor"/>
      </rPr>
      <t xml:space="preserve">Note: </t>
    </r>
    <r>
      <rPr>
        <sz val="10"/>
        <rFont val="Calibri"/>
        <family val="2"/>
        <scheme val="minor"/>
      </rPr>
      <t xml:space="preserve">The tobacco retailer and vending machine licenses active during the year, per 1,000 persons (all ages). Tobacco sales licenses include tobacco retailer licenses (stores that sell tobacco products), vapor retailers, and tobacco vending machines. Tobacco retailers on military bases and reservations are not licensed by the State and therefore are not included in these data. Non-retail licensees, such as tobacco and vapor wholesalers and tobacco and vapor product manufacturers are also excluded. No source of comparable national data was obtained.
</t>
    </r>
  </si>
  <si>
    <t>Clients Of Publicly-Funded Alcohol or Drug Services (Age 18+)</t>
  </si>
  <si>
    <t>Clients of Publicly-Funded Alcohol or Drug Services (Age 10-17)</t>
  </si>
  <si>
    <r>
      <t>That report and subsequent years’ Profiles are available on the RDA website at:</t>
    </r>
    <r>
      <rPr>
        <sz val="9"/>
        <color rgb="FF3333FF"/>
        <rFont val="Calibri"/>
        <family val="2"/>
        <scheme val="minor"/>
      </rPr>
      <t xml:space="preserve"> </t>
    </r>
    <r>
      <rPr>
        <u/>
        <sz val="9"/>
        <color rgb="FF3333FF"/>
        <rFont val="Calibri"/>
        <family val="2"/>
        <scheme val="minor"/>
      </rPr>
      <t>https://www.dshs.wa.gov/ffa/rda/core-profile-archive</t>
    </r>
    <r>
      <rPr>
        <sz val="9"/>
        <rFont val="Calibri"/>
        <family val="2"/>
        <scheme val="minor"/>
      </rPr>
      <t>.</t>
    </r>
  </si>
  <si>
    <r>
      <t xml:space="preserve">The Indicator Profile compares rates for this Locale to the state rate. The Profile displays standardized scores to allow comparison between indicators. See Technical Notes for a definition of a standardized score. To see  all 118 Washington locales ranked from the highest to the lowest for each indicator, go to  </t>
    </r>
    <r>
      <rPr>
        <u/>
        <sz val="10"/>
        <color rgb="FF3333FF"/>
        <rFont val="Calibri"/>
        <family val="2"/>
        <scheme val="minor"/>
      </rPr>
      <t>https://www.dshs.wa.gov/data/research/research-4.53-state.pdf</t>
    </r>
  </si>
  <si>
    <r>
      <t>Note:</t>
    </r>
    <r>
      <rPr>
        <sz val="10"/>
        <color rgb="FF000000"/>
        <rFont val="Calibri"/>
        <family val="2"/>
      </rPr>
      <t xml:space="preserve"> The alcohol retail licenses active during the year, per 1,000 persons (all ages).  Retail licenses include on-premises consumption such as restaurants, taverns, bars and off-premises vendors such as grocery stores, liquor stores and deli marts. Retail locations with multiple privileges, such as a grocery store with both spirits and beer/wine privileges, are only counted once. Retail alcohol facilities on military bases and reservations are not licensed by the State and therefore are not included in these data. Non-retail licensees, such as distributors, distillers, and wineries are not included.
Effective March 1, 2012, Initiative 1183 privatized liquor sales in Washington State. Prior to privatization, the sale of spirits was limited to 330 liquor stores regulated by the LCB, none of which were included in the data. This change may account for minor shifts at smaller geographies as local markets adjusted to those store closures or their conversion to privately-run businesses which were then counted in this report.  Adding the sale of spirits to existing licensees who had previously been limited to beer and wine sales would not show up as an increase in the number of licenses.
Policies on licensing distributors, taxing the proceeds, and determining who can sell alcohol vary substantially from state to state.  Consequently, there is no consistent comparable source for national data.</t>
    </r>
  </si>
  <si>
    <r>
      <t>State Source:</t>
    </r>
    <r>
      <rPr>
        <sz val="10"/>
        <color rgb="FF000000"/>
        <rFont val="Calibri"/>
        <family val="2"/>
      </rPr>
      <t xml:space="preserve"> Washington State Liquor and Cannabis Board, Annual Operations Report.  </t>
    </r>
  </si>
  <si>
    <t>Tukwilla</t>
  </si>
  <si>
    <r>
      <t xml:space="preserve">In conjunction with the 
</t>
    </r>
    <r>
      <rPr>
        <b/>
        <sz val="9"/>
        <rFont val="Calibri"/>
        <family val="2"/>
      </rPr>
      <t>Washington State Health Care Authority</t>
    </r>
    <r>
      <rPr>
        <sz val="9"/>
        <rFont val="Calibri"/>
        <family val="2"/>
      </rPr>
      <t xml:space="preserve">
Division of Behavioral Health and Recovery
Michael Langer, Deputy Director</t>
    </r>
  </si>
  <si>
    <t>Regular Attenders</t>
  </si>
  <si>
    <t>Students</t>
  </si>
  <si>
    <t>Regular Attendance (Protective Factor)</t>
  </si>
  <si>
    <t>Added to this report in the July, 2020 issue.</t>
  </si>
  <si>
    <r>
      <t>State Source:</t>
    </r>
    <r>
      <rPr>
        <sz val="10"/>
        <color rgb="FF000000"/>
        <rFont val="Calibri"/>
        <family val="2"/>
        <scheme val="minor"/>
      </rPr>
      <t xml:space="preserve"> Washington State Office of the Superintendant of Public Instruction. </t>
    </r>
  </si>
  <si>
    <t>28. School Climate</t>
  </si>
  <si>
    <t xml:space="preserve">31. Early Criminal Justice Involvement </t>
  </si>
  <si>
    <t xml:space="preserve">34. Child and Family Health </t>
  </si>
  <si>
    <t xml:space="preserve">41. Criminal Justice </t>
  </si>
  <si>
    <t xml:space="preserve">47. Substance Use </t>
  </si>
  <si>
    <t xml:space="preserve">50. Technical Notes </t>
  </si>
  <si>
    <t>62. Understanding Locales</t>
  </si>
  <si>
    <t xml:space="preserve">65. Populations Subtracted for Police Agencies not Reporting Arrests to UCR </t>
  </si>
  <si>
    <t xml:space="preserve">66. Police Agencies that did not Report Arrests to UCR </t>
  </si>
  <si>
    <t>Unexcused Absences is included in this report through 2017 but is no longer being updated.</t>
  </si>
  <si>
    <t>Regular Attendance replaces Unexcused Absences moving forward. Five years of data are now available.</t>
  </si>
  <si>
    <t>17. Academic Achievement</t>
  </si>
  <si>
    <t xml:space="preserve">16. Family Problems </t>
  </si>
  <si>
    <t>x. Low Neighborhood Attachment and Community Disorganization (not available at locale level)</t>
  </si>
  <si>
    <t xml:space="preserve">6. Availability of Drugs </t>
  </si>
  <si>
    <t xml:space="preserve">2. Indicator Profile 1 </t>
  </si>
  <si>
    <t xml:space="preserve">3. Indicator Profile 2 </t>
  </si>
  <si>
    <t xml:space="preserve">4. Indicator Profile 3 </t>
  </si>
  <si>
    <t xml:space="preserve">5. Indicator Profile 4 </t>
  </si>
  <si>
    <t>8. Extreme Economic &amp; Social Deprivation</t>
  </si>
  <si>
    <t>x. Transitions &amp; Mobility (not available at locale level)</t>
  </si>
  <si>
    <t>Regular Attendance
(Protective Factor)
New Jul-2020</t>
  </si>
  <si>
    <t>11. Antisocial Behavior of Community Adults</t>
  </si>
  <si>
    <r>
      <rPr>
        <b/>
        <sz val="10"/>
        <rFont val="Calibri"/>
        <family val="2"/>
        <scheme val="minor"/>
      </rPr>
      <t>Note:</t>
    </r>
    <r>
      <rPr>
        <sz val="10"/>
        <rFont val="Calibri"/>
        <family val="2"/>
        <scheme val="minor"/>
      </rPr>
      <t xml:space="preserve"> The percentage of students who regularly attend school. Regular attendance is defined as having, on average, less than two absences per month. It doesn't matter if the absences are excused or unexcused. An absence is defined as missing more than half the school day. This measure includes students that were enrolled for at least 90 days at any given school. Unlike risk indicators, a higher value on this protective factor is preferable.  
Regular Attendance replaces Unexcused Absences as a School Climate indicator in this report beginning July, 2020. For additional information about Regular Attendance refer to the OSPI web site, www.k12.wa.us. See also RCW 28A.225.</t>
    </r>
  </si>
  <si>
    <t>January, 2021 Notes:</t>
  </si>
  <si>
    <t>Updated: 02/10/2020</t>
  </si>
  <si>
    <t>Updated: 02/07/2020</t>
  </si>
  <si>
    <t>Updated: 09/15/2020</t>
  </si>
  <si>
    <t>Updated: 07/07/2020</t>
  </si>
  <si>
    <t xml:space="preserve">SP </t>
  </si>
  <si>
    <t>Updated: 09/30/2020</t>
  </si>
  <si>
    <t>Updated: 08/02/2019</t>
  </si>
  <si>
    <t>Updated: 09/14/2020</t>
  </si>
  <si>
    <t>Updated: 05/11/2020</t>
  </si>
  <si>
    <t>Updated: 04/14/2014</t>
  </si>
  <si>
    <t>Updated: 02/08/2019</t>
  </si>
  <si>
    <t xml:space="preserve">&lt;5 </t>
  </si>
  <si>
    <t>Updated: 01/10/2019</t>
  </si>
  <si>
    <t>Updated: 02/05/2020</t>
  </si>
  <si>
    <t>Updated: 09/05/2019</t>
  </si>
  <si>
    <t>Updated: 11/13/2019</t>
  </si>
  <si>
    <t>Updated: 07/09/2020</t>
  </si>
  <si>
    <t>Updated: 06/19/2018</t>
  </si>
  <si>
    <t>Updated: 07/14/2020</t>
  </si>
  <si>
    <t>Updated: 10/06/2020</t>
  </si>
  <si>
    <t xml:space="preserve">Centerville S.D. </t>
  </si>
  <si>
    <t xml:space="preserve">Klickitat County </t>
  </si>
  <si>
    <t xml:space="preserve">Glenwood S.D. </t>
  </si>
  <si>
    <t xml:space="preserve">Klickitat S.D. </t>
  </si>
  <si>
    <t xml:space="preserve">Lyle S.D. </t>
  </si>
  <si>
    <t xml:space="preserve">Roosevelt S.D. </t>
  </si>
  <si>
    <t xml:space="preserve">Trout Lake S.D. </t>
  </si>
  <si>
    <t xml:space="preserve">White Salmon S.D. </t>
  </si>
  <si>
    <t xml:space="preserve">Wishram S.D. </t>
  </si>
  <si>
    <t xml:space="preserve">Mill A S.D. </t>
  </si>
  <si>
    <t xml:space="preserve">Skamania County </t>
  </si>
  <si>
    <t xml:space="preserve">Stevenson-Carson S.D. </t>
  </si>
  <si>
    <t>4.53-118:2020</t>
  </si>
  <si>
    <t xml:space="preserve">Bingen PD </t>
  </si>
  <si>
    <t xml:space="preserve">Goldendale PD </t>
  </si>
  <si>
    <t xml:space="preserve">Klickitat CO </t>
  </si>
  <si>
    <t xml:space="preserve">N  Bonneville PD </t>
  </si>
  <si>
    <t xml:space="preserve">Skamania CO </t>
  </si>
  <si>
    <t xml:space="preserve">Stevenson PD </t>
  </si>
  <si>
    <t xml:space="preserve">White Salmon PD </t>
  </si>
  <si>
    <t xml:space="preserve">Yakima CO </t>
  </si>
  <si>
    <t xml:space="preserve">Yakima Nation Tribal PD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</si>
</sst>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3" formatCode="_(* #,##0.00_);_(* \(#,##0.00\);_(* &quot;-&quot;??_);_(@_)"/>
    <numFmt numFmtId="164" formatCode="0.0"/>
    <numFmt numFmtId="165" formatCode="_(* #,##0_);_(* \(#,##0\);_(* &quot;-&quot;??_);_(@_)"/>
    <numFmt numFmtId="166" formatCode="mmm\ yyyy"/>
  </numFmts>
  <fonts count="101">
    <font>
      <sz val="10"/>
      <name val="Arial"/>
    </font>
    <font>
      <sz val="10"/>
      <name val="Arial"/>
      <family val="2"/>
    </font>
    <font>
      <u/>
      <sz val="10"/>
      <color indexed="12"/>
      <name val="MS Sans Serif"/>
      <family val="2"/>
    </font>
    <font>
      <sz val="8"/>
      <name val="Arial"/>
      <family val="2"/>
    </font>
    <font>
      <sz val="10"/>
      <name val="Arial"/>
      <family val="2"/>
    </font>
    <font>
      <sz val="10"/>
      <name val="Verdana"/>
      <family val="2"/>
    </font>
    <font>
      <sz val="10"/>
      <name val="Arial"/>
      <family val="2"/>
    </font>
    <font>
      <sz val="11"/>
      <name val="Arial"/>
      <family val="2"/>
    </font>
    <font>
      <sz val="10"/>
      <color indexed="8"/>
      <name val="MS Sans Serif"/>
      <family val="2"/>
    </font>
    <font>
      <sz val="8"/>
      <color indexed="81"/>
      <name val="Tahoma"/>
      <family val="2"/>
    </font>
    <font>
      <sz val="8"/>
      <name val="Arial"/>
      <family val="2"/>
    </font>
    <font>
      <sz val="10"/>
      <name val="Calibri"/>
      <family val="2"/>
      <scheme val="minor"/>
    </font>
    <font>
      <sz val="10"/>
      <color indexed="18"/>
      <name val="Calibri"/>
      <family val="2"/>
      <scheme val="minor"/>
    </font>
    <font>
      <sz val="18"/>
      <color indexed="18"/>
      <name val="Calibri"/>
      <family val="2"/>
      <scheme val="minor"/>
    </font>
    <font>
      <u/>
      <sz val="10"/>
      <color indexed="12"/>
      <name val="Calibri"/>
      <family val="2"/>
      <scheme val="minor"/>
    </font>
    <font>
      <b/>
      <sz val="18"/>
      <color indexed="18"/>
      <name val="Calibri"/>
      <family val="2"/>
      <scheme val="minor"/>
    </font>
    <font>
      <sz val="11"/>
      <color indexed="18"/>
      <name val="Calibri"/>
      <family val="2"/>
      <scheme val="minor"/>
    </font>
    <font>
      <b/>
      <sz val="10"/>
      <name val="Calibri"/>
      <family val="2"/>
      <scheme val="minor"/>
    </font>
    <font>
      <sz val="9"/>
      <name val="Calibri"/>
      <family val="2"/>
      <scheme val="minor"/>
    </font>
    <font>
      <b/>
      <sz val="9"/>
      <name val="Calibri"/>
      <family val="2"/>
      <scheme val="minor"/>
    </font>
    <font>
      <i/>
      <sz val="9"/>
      <name val="Calibri"/>
      <family val="2"/>
      <scheme val="minor"/>
    </font>
    <font>
      <i/>
      <sz val="10"/>
      <name val="Calibri"/>
      <family val="2"/>
      <scheme val="minor"/>
    </font>
    <font>
      <sz val="8"/>
      <name val="Calibri"/>
      <family val="2"/>
      <scheme val="minor"/>
    </font>
    <font>
      <b/>
      <sz val="16"/>
      <name val="Calibri"/>
      <family val="2"/>
      <scheme val="minor"/>
    </font>
    <font>
      <b/>
      <sz val="14"/>
      <name val="Calibri"/>
      <family val="2"/>
      <scheme val="minor"/>
    </font>
    <font>
      <u/>
      <sz val="9"/>
      <color indexed="12"/>
      <name val="Calibri"/>
      <family val="2"/>
      <scheme val="minor"/>
    </font>
    <font>
      <b/>
      <sz val="8"/>
      <name val="Calibri"/>
      <family val="2"/>
      <scheme val="minor"/>
    </font>
    <font>
      <b/>
      <sz val="12"/>
      <name val="Calibri"/>
      <family val="2"/>
      <scheme val="minor"/>
    </font>
    <font>
      <sz val="14"/>
      <name val="Calibri"/>
      <family val="2"/>
      <scheme val="minor"/>
    </font>
    <font>
      <sz val="11"/>
      <name val="Calibri"/>
      <family val="2"/>
      <scheme val="minor"/>
    </font>
    <font>
      <sz val="11"/>
      <color indexed="9"/>
      <name val="Calibri"/>
      <family val="2"/>
      <scheme val="minor"/>
    </font>
    <font>
      <b/>
      <sz val="13"/>
      <color indexed="8"/>
      <name val="Calibri"/>
      <family val="2"/>
      <scheme val="minor"/>
    </font>
    <font>
      <b/>
      <u/>
      <sz val="13"/>
      <color indexed="8"/>
      <name val="Calibri"/>
      <family val="2"/>
      <scheme val="minor"/>
    </font>
    <font>
      <sz val="9"/>
      <color indexed="9"/>
      <name val="Calibri"/>
      <family val="2"/>
      <scheme val="minor"/>
    </font>
    <font>
      <sz val="7"/>
      <name val="Calibri"/>
      <family val="2"/>
      <scheme val="minor"/>
    </font>
    <font>
      <b/>
      <sz val="11"/>
      <name val="Calibri"/>
      <family val="2"/>
      <scheme val="minor"/>
    </font>
    <font>
      <sz val="7"/>
      <color indexed="8"/>
      <name val="Calibri"/>
      <family val="2"/>
      <scheme val="minor"/>
    </font>
    <font>
      <sz val="9"/>
      <color indexed="8"/>
      <name val="Calibri"/>
      <family val="2"/>
      <scheme val="minor"/>
    </font>
    <font>
      <sz val="8"/>
      <color indexed="46"/>
      <name val="Calibri"/>
      <family val="2"/>
      <scheme val="minor"/>
    </font>
    <font>
      <sz val="8"/>
      <color indexed="8"/>
      <name val="Calibri"/>
      <family val="2"/>
      <scheme val="minor"/>
    </font>
    <font>
      <b/>
      <sz val="12"/>
      <color indexed="8"/>
      <name val="Calibri"/>
      <family val="2"/>
      <scheme val="minor"/>
    </font>
    <font>
      <sz val="10"/>
      <color indexed="8"/>
      <name val="Calibri"/>
      <family val="2"/>
      <scheme val="minor"/>
    </font>
    <font>
      <b/>
      <sz val="10"/>
      <color indexed="8"/>
      <name val="Calibri"/>
      <family val="2"/>
      <scheme val="minor"/>
    </font>
    <font>
      <sz val="12"/>
      <name val="Calibri"/>
      <family val="2"/>
      <scheme val="minor"/>
    </font>
    <font>
      <u/>
      <sz val="10"/>
      <name val="Calibri"/>
      <family val="2"/>
      <scheme val="minor"/>
    </font>
    <font>
      <i/>
      <sz val="8"/>
      <color indexed="49"/>
      <name val="Calibri"/>
      <family val="2"/>
      <scheme val="minor"/>
    </font>
    <font>
      <u/>
      <sz val="8"/>
      <color indexed="12"/>
      <name val="Calibri"/>
      <family val="2"/>
      <scheme val="minor"/>
    </font>
    <font>
      <sz val="10"/>
      <color indexed="23"/>
      <name val="Calibri"/>
      <family val="2"/>
      <scheme val="minor"/>
    </font>
    <font>
      <u/>
      <sz val="8.5"/>
      <color indexed="12"/>
      <name val="Calibri"/>
      <family val="2"/>
      <scheme val="minor"/>
    </font>
    <font>
      <i/>
      <sz val="8"/>
      <name val="Calibri"/>
      <family val="2"/>
      <scheme val="minor"/>
    </font>
    <font>
      <sz val="10"/>
      <color theme="0" tint="-4.9989318521683403E-2"/>
      <name val="Calibri"/>
      <family val="2"/>
      <scheme val="minor"/>
    </font>
    <font>
      <u/>
      <sz val="8"/>
      <name val="Calibri"/>
      <family val="2"/>
      <scheme val="minor"/>
    </font>
    <font>
      <b/>
      <sz val="9"/>
      <color theme="0"/>
      <name val="Calibri"/>
      <family val="2"/>
      <scheme val="minor"/>
    </font>
    <font>
      <sz val="8"/>
      <color theme="0" tint="-4.9989318521683403E-2"/>
      <name val="Calibri"/>
      <family val="2"/>
      <scheme val="minor"/>
    </font>
    <font>
      <sz val="8"/>
      <color theme="0"/>
      <name val="Calibri"/>
      <family val="2"/>
      <scheme val="minor"/>
    </font>
    <font>
      <u/>
      <sz val="8.5"/>
      <name val="Calibri"/>
      <family val="2"/>
      <scheme val="minor"/>
    </font>
    <font>
      <sz val="10"/>
      <color theme="0"/>
      <name val="Calibri"/>
      <family val="2"/>
      <scheme val="minor"/>
    </font>
    <font>
      <sz val="10"/>
      <color indexed="9"/>
      <name val="Calibri"/>
      <family val="2"/>
      <scheme val="minor"/>
    </font>
    <font>
      <sz val="10"/>
      <color indexed="60"/>
      <name val="Calibri"/>
      <family val="2"/>
      <scheme val="minor"/>
    </font>
    <font>
      <u/>
      <sz val="10"/>
      <color indexed="9"/>
      <name val="Calibri"/>
      <family val="2"/>
      <scheme val="minor"/>
    </font>
    <font>
      <sz val="10"/>
      <color indexed="10"/>
      <name val="Calibri"/>
      <family val="2"/>
      <scheme val="minor"/>
    </font>
    <font>
      <sz val="10"/>
      <color indexed="12"/>
      <name val="Calibri"/>
      <family val="2"/>
      <scheme val="minor"/>
    </font>
    <font>
      <sz val="8"/>
      <color indexed="10"/>
      <name val="Calibri"/>
      <family val="2"/>
      <scheme val="minor"/>
    </font>
    <font>
      <b/>
      <sz val="12"/>
      <color theme="0"/>
      <name val="Calibri"/>
      <family val="2"/>
      <scheme val="minor"/>
    </font>
    <font>
      <sz val="12"/>
      <color theme="0"/>
      <name val="Calibri"/>
      <family val="2"/>
      <scheme val="minor"/>
    </font>
    <font>
      <b/>
      <u/>
      <sz val="12"/>
      <name val="Calibri"/>
      <family val="2"/>
      <scheme val="minor"/>
    </font>
    <font>
      <b/>
      <i/>
      <sz val="8"/>
      <color indexed="49"/>
      <name val="Calibri"/>
      <family val="2"/>
      <scheme val="minor"/>
    </font>
    <font>
      <sz val="11"/>
      <color indexed="10"/>
      <name val="Calibri"/>
      <family val="2"/>
      <scheme val="minor"/>
    </font>
    <font>
      <u/>
      <sz val="10"/>
      <color theme="0"/>
      <name val="Calibri"/>
      <family val="2"/>
      <scheme val="minor"/>
    </font>
    <font>
      <sz val="8"/>
      <color theme="1"/>
      <name val="Calibri"/>
      <family val="2"/>
      <scheme val="minor"/>
    </font>
    <font>
      <sz val="10"/>
      <color theme="1"/>
      <name val="Calibri"/>
      <family val="2"/>
      <scheme val="minor"/>
    </font>
    <font>
      <b/>
      <sz val="10"/>
      <color rgb="FF000000"/>
      <name val="Calibri"/>
      <family val="2"/>
    </font>
    <font>
      <sz val="10"/>
      <color rgb="FF000000"/>
      <name val="Calibri"/>
      <family val="2"/>
    </font>
    <font>
      <b/>
      <sz val="10"/>
      <color rgb="FF000000"/>
      <name val="Calibri"/>
      <family val="2"/>
      <scheme val="minor"/>
    </font>
    <font>
      <sz val="10"/>
      <color rgb="FF000000"/>
      <name val="Calibri"/>
      <family val="2"/>
      <scheme val="minor"/>
    </font>
    <font>
      <sz val="22"/>
      <color rgb="FF1F497D"/>
      <name val="Calibri"/>
      <family val="2"/>
      <scheme val="minor"/>
    </font>
    <font>
      <sz val="10"/>
      <color rgb="FF1F497D"/>
      <name val="Calibri"/>
      <family val="2"/>
      <scheme val="minor"/>
    </font>
    <font>
      <b/>
      <sz val="28"/>
      <color rgb="FF1F497D"/>
      <name val="Calibri"/>
      <family val="2"/>
      <scheme val="minor"/>
    </font>
    <font>
      <sz val="4"/>
      <color indexed="22"/>
      <name val="Calibri"/>
      <family val="2"/>
    </font>
    <font>
      <sz val="9"/>
      <name val="Calibri"/>
      <family val="2"/>
    </font>
    <font>
      <b/>
      <sz val="9"/>
      <name val="Calibri"/>
      <family val="2"/>
    </font>
    <font>
      <sz val="11"/>
      <color theme="0"/>
      <name val="Calibri"/>
      <family val="2"/>
      <scheme val="minor"/>
    </font>
    <font>
      <sz val="6"/>
      <color theme="0"/>
      <name val="Calibri"/>
      <family val="2"/>
      <scheme val="minor"/>
    </font>
    <font>
      <sz val="9"/>
      <color theme="0"/>
      <name val="Calibri"/>
      <family val="2"/>
      <scheme val="minor"/>
    </font>
    <font>
      <sz val="7"/>
      <color indexed="8"/>
      <name val="Calibri"/>
      <family val="2"/>
    </font>
    <font>
      <b/>
      <sz val="9"/>
      <color indexed="8"/>
      <name val="Calibri"/>
      <family val="2"/>
      <scheme val="minor"/>
    </font>
    <font>
      <sz val="9"/>
      <color rgb="FF3333FF"/>
      <name val="Calibri"/>
      <family val="2"/>
      <scheme val="minor"/>
    </font>
    <font>
      <b/>
      <sz val="12"/>
      <color rgb="FF16056D"/>
      <name val="Calibri"/>
      <family val="2"/>
      <scheme val="minor"/>
    </font>
    <font>
      <b/>
      <sz val="10"/>
      <color rgb="FF16056D"/>
      <name val="Calibri"/>
      <family val="2"/>
      <scheme val="minor"/>
    </font>
    <font>
      <sz val="10"/>
      <color rgb="FFEAEAEA"/>
      <name val="Calibri"/>
      <family val="2"/>
      <scheme val="minor"/>
    </font>
    <font>
      <u/>
      <sz val="8"/>
      <color theme="0"/>
      <name val="Calibri"/>
      <family val="2"/>
      <scheme val="minor"/>
    </font>
    <font>
      <b/>
      <sz val="10"/>
      <color indexed="8"/>
      <name val="Calibri"/>
      <family val="2"/>
    </font>
    <font>
      <sz val="10"/>
      <color indexed="8"/>
      <name val="Calibri"/>
      <family val="2"/>
    </font>
    <font>
      <b/>
      <sz val="10"/>
      <color theme="0"/>
      <name val="Calibri"/>
      <family val="2"/>
      <scheme val="minor"/>
    </font>
    <font>
      <sz val="8"/>
      <name val="Arial Narrow"/>
      <family val="2"/>
    </font>
    <font>
      <sz val="8"/>
      <color indexed="8"/>
      <name val="Arial Narrow"/>
      <family val="2"/>
    </font>
    <font>
      <u/>
      <sz val="9"/>
      <color rgb="FF3333FF"/>
      <name val="Calibri"/>
      <family val="2"/>
      <scheme val="minor"/>
    </font>
    <font>
      <u/>
      <sz val="10"/>
      <color rgb="FF3333FF"/>
      <name val="Calibri"/>
      <family val="2"/>
      <scheme val="minor"/>
    </font>
    <font>
      <b/>
      <i/>
      <sz val="10"/>
      <name val="Calibri"/>
      <family val="2"/>
      <scheme val="minor"/>
    </font>
    <font>
      <sz val="10"/>
      <color rgb="FFFF0000"/>
      <name val="Calibri"/>
      <family val="2"/>
      <scheme val="minor"/>
    </font>
    <font>
      <sz val="8"/>
      <color rgb="FFFF0000"/>
      <name val="Calibri"/>
      <family val="2"/>
      <scheme val="minor"/>
    </font>
  </fonts>
  <fills count="15">
    <fill>
      <patternFill patternType="none"/>
    </fill>
    <fill>
      <patternFill patternType="gray125"/>
    </fill>
    <fill>
      <patternFill patternType="solid">
        <fgColor indexed="63"/>
        <bgColor indexed="64"/>
      </patternFill>
    </fill>
    <fill>
      <patternFill patternType="solid">
        <fgColor indexed="23"/>
        <bgColor indexed="64"/>
      </patternFill>
    </fill>
    <fill>
      <patternFill patternType="solid">
        <fgColor indexed="22"/>
        <bgColor indexed="64"/>
      </patternFill>
    </fill>
    <fill>
      <patternFill patternType="solid">
        <fgColor indexed="9"/>
        <bgColor indexed="64"/>
      </patternFill>
    </fill>
    <fill>
      <patternFill patternType="solid">
        <fgColor theme="0" tint="-0.14999847407452621"/>
        <bgColor indexed="64"/>
      </patternFill>
    </fill>
    <fill>
      <patternFill patternType="solid">
        <fgColor theme="0"/>
        <bgColor indexed="64"/>
      </patternFill>
    </fill>
    <fill>
      <patternFill patternType="solid">
        <fgColor theme="1"/>
        <bgColor indexed="64"/>
      </patternFill>
    </fill>
    <fill>
      <patternFill patternType="solid">
        <fgColor rgb="FFEAEAEA"/>
        <bgColor indexed="64"/>
      </patternFill>
    </fill>
    <fill>
      <patternFill patternType="solid">
        <fgColor rgb="FFF2F1DB"/>
        <bgColor indexed="64"/>
      </patternFill>
    </fill>
    <fill>
      <patternFill patternType="solid">
        <fgColor rgb="FF00007E"/>
        <bgColor indexed="64"/>
      </patternFill>
    </fill>
    <fill>
      <patternFill patternType="solid">
        <fgColor theme="0" tint="-4.9989318521683403E-2"/>
        <bgColor indexed="64"/>
      </patternFill>
    </fill>
    <fill>
      <patternFill patternType="solid">
        <fgColor rgb="FF000081"/>
        <bgColor indexed="64"/>
      </patternFill>
    </fill>
    <fill>
      <patternFill patternType="solid">
        <fgColor rgb="FFF8F8F8"/>
        <bgColor indexed="64"/>
      </patternFill>
    </fill>
  </fills>
  <borders count="26">
    <border>
      <left/>
      <right/>
      <top/>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diagonal/>
    </border>
    <border>
      <left/>
      <right/>
      <top/>
      <bottom style="hair">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bottom style="thin">
        <color indexed="64"/>
      </bottom>
      <diagonal/>
    </border>
    <border>
      <left style="thin">
        <color indexed="64"/>
      </left>
      <right/>
      <top/>
      <bottom/>
      <diagonal/>
    </border>
    <border>
      <left/>
      <right/>
      <top style="hair">
        <color indexed="64"/>
      </top>
      <bottom style="hair">
        <color indexed="64"/>
      </bottom>
      <diagonal/>
    </border>
    <border>
      <left style="thin">
        <color rgb="FF16056D"/>
      </left>
      <right/>
      <top style="thin">
        <color rgb="FF16056D"/>
      </top>
      <bottom style="thin">
        <color rgb="FF16056D"/>
      </bottom>
      <diagonal/>
    </border>
    <border>
      <left/>
      <right/>
      <top style="thin">
        <color rgb="FF16056D"/>
      </top>
      <bottom style="thin">
        <color rgb="FF16056D"/>
      </bottom>
      <diagonal/>
    </border>
    <border>
      <left/>
      <right style="thin">
        <color rgb="FF16056D"/>
      </right>
      <top style="thin">
        <color rgb="FF16056D"/>
      </top>
      <bottom style="thin">
        <color rgb="FF16056D"/>
      </bottom>
      <diagonal/>
    </border>
    <border>
      <left style="hair">
        <color rgb="FFEAEAEA"/>
      </left>
      <right/>
      <top style="thin">
        <color rgb="FF16056D"/>
      </top>
      <bottom style="hair">
        <color rgb="FFEAEAEA"/>
      </bottom>
      <diagonal/>
    </border>
    <border>
      <left/>
      <right/>
      <top style="thin">
        <color rgb="FF16056D"/>
      </top>
      <bottom style="hair">
        <color rgb="FFEAEAEA"/>
      </bottom>
      <diagonal/>
    </border>
    <border>
      <left/>
      <right style="hair">
        <color rgb="FFEAEAEA"/>
      </right>
      <top style="thin">
        <color rgb="FF16056D"/>
      </top>
      <bottom style="hair">
        <color rgb="FFEAEAEA"/>
      </bottom>
      <diagonal/>
    </border>
    <border>
      <left style="hair">
        <color rgb="FFEAEAEA"/>
      </left>
      <right/>
      <top style="hair">
        <color rgb="FFEAEAEA"/>
      </top>
      <bottom style="hair">
        <color rgb="FFEAEAEA"/>
      </bottom>
      <diagonal/>
    </border>
    <border>
      <left/>
      <right/>
      <top style="hair">
        <color rgb="FFEAEAEA"/>
      </top>
      <bottom style="hair">
        <color rgb="FFEAEAEA"/>
      </bottom>
      <diagonal/>
    </border>
    <border>
      <left/>
      <right style="hair">
        <color rgb="FFEAEAEA"/>
      </right>
      <top style="hair">
        <color rgb="FFEAEAEA"/>
      </top>
      <bottom style="hair">
        <color rgb="FFEAEAEA"/>
      </bottom>
      <diagonal/>
    </border>
    <border>
      <left style="thin">
        <color rgb="FF16056D"/>
      </left>
      <right/>
      <top/>
      <bottom style="thin">
        <color rgb="FF16056D"/>
      </bottom>
      <diagonal/>
    </border>
    <border>
      <left/>
      <right/>
      <top/>
      <bottom style="thin">
        <color rgb="FF16056D"/>
      </bottom>
      <diagonal/>
    </border>
    <border>
      <left/>
      <right style="thin">
        <color rgb="FF16056D"/>
      </right>
      <top/>
      <bottom style="thin">
        <color rgb="FF16056D"/>
      </bottom>
      <diagonal/>
    </border>
    <border>
      <left style="thin">
        <color rgb="FF000081"/>
      </left>
      <right/>
      <top/>
      <bottom/>
      <diagonal/>
    </border>
    <border>
      <left/>
      <right style="thin">
        <color rgb="FF000081"/>
      </right>
      <top/>
      <bottom/>
      <diagonal/>
    </border>
    <border>
      <left style="thin">
        <color rgb="FF16056D"/>
      </left>
      <right/>
      <top/>
      <bottom/>
      <diagonal/>
    </border>
    <border>
      <left style="thin">
        <color rgb="FF000081"/>
      </left>
      <right/>
      <top/>
      <bottom style="thin">
        <color rgb="FF000081"/>
      </bottom>
      <diagonal/>
    </border>
    <border>
      <left/>
      <right/>
      <top/>
      <bottom style="thin">
        <color rgb="FF000081"/>
      </bottom>
      <diagonal/>
    </border>
  </borders>
  <cellStyleXfs count="15">
    <xf numFmtId="0" fontId="0" fillId="0" borderId="0"/>
    <xf numFmtId="43" fontId="1"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4" fillId="0" borderId="0"/>
    <xf numFmtId="0" fontId="7" fillId="0" borderId="0"/>
    <xf numFmtId="0" fontId="8" fillId="0" borderId="0"/>
    <xf numFmtId="0" fontId="8" fillId="0" borderId="0"/>
    <xf numFmtId="0" fontId="5" fillId="0" borderId="0"/>
    <xf numFmtId="0" fontId="7" fillId="0" borderId="0"/>
    <xf numFmtId="0" fontId="1" fillId="0" borderId="0"/>
    <xf numFmtId="0" fontId="1" fillId="0" borderId="0"/>
    <xf numFmtId="0" fontId="1" fillId="0" borderId="0"/>
  </cellStyleXfs>
  <cellXfs count="591">
    <xf numFmtId="0" fontId="0" fillId="0" borderId="0" xfId="0"/>
    <xf numFmtId="0" fontId="11" fillId="0" borderId="0" xfId="0" applyFont="1"/>
    <xf numFmtId="0" fontId="11" fillId="0" borderId="0" xfId="0" applyFont="1" applyBorder="1"/>
    <xf numFmtId="0" fontId="12" fillId="0" borderId="0" xfId="0" applyFont="1" applyBorder="1"/>
    <xf numFmtId="0" fontId="14" fillId="0" borderId="0" xfId="4" applyFont="1" applyBorder="1"/>
    <xf numFmtId="0" fontId="15" fillId="0" borderId="0" xfId="0" applyFont="1" applyBorder="1" applyAlignment="1">
      <alignment horizontal="right"/>
    </xf>
    <xf numFmtId="0" fontId="16" fillId="0" borderId="0" xfId="0" applyFont="1" applyBorder="1"/>
    <xf numFmtId="0" fontId="12" fillId="0" borderId="0" xfId="0" applyFont="1" applyBorder="1" applyAlignment="1"/>
    <xf numFmtId="0" fontId="17" fillId="0" borderId="0" xfId="0" applyFont="1"/>
    <xf numFmtId="0" fontId="17" fillId="0" borderId="0" xfId="0" applyFont="1" applyAlignment="1">
      <alignment horizontal="right"/>
    </xf>
    <xf numFmtId="0" fontId="18" fillId="0" borderId="0" xfId="0" applyFont="1" applyAlignment="1">
      <alignment horizontal="right"/>
    </xf>
    <xf numFmtId="0" fontId="11" fillId="0" borderId="0" xfId="0" applyFont="1" applyBorder="1" applyAlignment="1">
      <alignment horizontal="left" vertical="top"/>
    </xf>
    <xf numFmtId="0" fontId="24" fillId="0" borderId="0" xfId="0" applyFont="1"/>
    <xf numFmtId="0" fontId="18" fillId="0" borderId="0" xfId="0" applyFont="1"/>
    <xf numFmtId="0" fontId="18" fillId="0" borderId="0" xfId="0" applyFont="1" applyBorder="1"/>
    <xf numFmtId="0" fontId="19" fillId="0" borderId="0" xfId="0" applyFont="1" applyBorder="1" applyAlignment="1">
      <alignment vertical="top"/>
    </xf>
    <xf numFmtId="0" fontId="18" fillId="0" borderId="0" xfId="0" applyFont="1" applyBorder="1" applyAlignment="1">
      <alignment vertical="top"/>
    </xf>
    <xf numFmtId="0" fontId="18" fillId="0" borderId="0" xfId="0" applyFont="1" applyBorder="1" applyAlignment="1">
      <alignment horizontal="right"/>
    </xf>
    <xf numFmtId="0" fontId="11" fillId="0" borderId="0" xfId="0" applyFont="1" applyAlignment="1">
      <alignment horizontal="right"/>
    </xf>
    <xf numFmtId="0" fontId="27" fillId="0" borderId="0" xfId="0" applyFont="1" applyAlignment="1">
      <alignment horizontal="left" vertical="center"/>
    </xf>
    <xf numFmtId="164" fontId="28" fillId="0" borderId="0" xfId="0" applyNumberFormat="1" applyFont="1" applyAlignment="1">
      <alignment horizontal="left" vertical="center"/>
    </xf>
    <xf numFmtId="164" fontId="29" fillId="0" borderId="0" xfId="0" applyNumberFormat="1" applyFont="1" applyAlignment="1">
      <alignment horizontal="left" vertical="top" wrapText="1"/>
    </xf>
    <xf numFmtId="0" fontId="30" fillId="0" borderId="0" xfId="0" applyFont="1"/>
    <xf numFmtId="0" fontId="29" fillId="0" borderId="0" xfId="0" applyFont="1"/>
    <xf numFmtId="0" fontId="31" fillId="0" borderId="0" xfId="7" applyFont="1" applyBorder="1" applyAlignment="1">
      <alignment horizontal="left"/>
    </xf>
    <xf numFmtId="164" fontId="31" fillId="0" borderId="0" xfId="7" applyNumberFormat="1" applyFont="1" applyBorder="1" applyAlignment="1">
      <alignment horizontal="centerContinuous"/>
    </xf>
    <xf numFmtId="164" fontId="29" fillId="0" borderId="0" xfId="0" applyNumberFormat="1" applyFont="1"/>
    <xf numFmtId="164" fontId="32" fillId="0" borderId="0" xfId="7" applyNumberFormat="1" applyFont="1" applyBorder="1" applyAlignment="1">
      <alignment horizontal="left"/>
    </xf>
    <xf numFmtId="0" fontId="31" fillId="0" borderId="0" xfId="7" applyFont="1" applyBorder="1" applyAlignment="1">
      <alignment horizontal="center"/>
    </xf>
    <xf numFmtId="0" fontId="31" fillId="0" borderId="0" xfId="7" applyFont="1" applyBorder="1" applyAlignment="1">
      <alignment horizontal="centerContinuous"/>
    </xf>
    <xf numFmtId="0" fontId="29" fillId="0" borderId="0" xfId="0" applyFont="1" applyAlignment="1">
      <alignment horizontal="left" vertical="top" wrapText="1"/>
    </xf>
    <xf numFmtId="0" fontId="29" fillId="0" borderId="0" xfId="0" applyFont="1" applyAlignment="1">
      <alignment horizontal="left" vertical="top"/>
    </xf>
    <xf numFmtId="1" fontId="30" fillId="3" borderId="2" xfId="11" applyNumberFormat="1" applyFont="1" applyFill="1" applyBorder="1" applyAlignment="1">
      <alignment horizontal="center"/>
    </xf>
    <xf numFmtId="0" fontId="33" fillId="3" borderId="1" xfId="11" applyFont="1" applyFill="1" applyBorder="1" applyAlignment="1"/>
    <xf numFmtId="1" fontId="29" fillId="0" borderId="0" xfId="11" applyNumberFormat="1" applyFont="1" applyFill="1" applyAlignment="1">
      <alignment horizontal="right"/>
    </xf>
    <xf numFmtId="0" fontId="11" fillId="0" borderId="1" xfId="11" applyFont="1" applyBorder="1"/>
    <xf numFmtId="164" fontId="34" fillId="0" borderId="1" xfId="11" applyNumberFormat="1" applyFont="1" applyBorder="1" applyAlignment="1">
      <alignment horizontal="center"/>
    </xf>
    <xf numFmtId="49" fontId="11" fillId="0" borderId="1" xfId="11" applyNumberFormat="1" applyFont="1" applyBorder="1" applyAlignment="1">
      <alignment horizontal="center"/>
    </xf>
    <xf numFmtId="0" fontId="11" fillId="0" borderId="0" xfId="11" applyFont="1"/>
    <xf numFmtId="0" fontId="19" fillId="0" borderId="0" xfId="0" applyFont="1"/>
    <xf numFmtId="164" fontId="22" fillId="0" borderId="0" xfId="0" applyNumberFormat="1" applyFont="1"/>
    <xf numFmtId="164" fontId="26" fillId="0" borderId="0" xfId="0" applyNumberFormat="1" applyFont="1" applyAlignment="1">
      <alignment horizontal="left"/>
    </xf>
    <xf numFmtId="164" fontId="29" fillId="0" borderId="0" xfId="0" applyNumberFormat="1" applyFont="1" applyAlignment="1"/>
    <xf numFmtId="164" fontId="14" fillId="0" borderId="0" xfId="4" applyNumberFormat="1" applyFont="1" applyAlignment="1">
      <alignment horizontal="left" vertical="top"/>
    </xf>
    <xf numFmtId="1" fontId="33" fillId="3" borderId="2" xfId="11" applyNumberFormat="1" applyFont="1" applyFill="1" applyBorder="1" applyAlignment="1">
      <alignment horizontal="right"/>
    </xf>
    <xf numFmtId="0" fontId="29" fillId="0" borderId="0" xfId="0" applyFont="1" applyAlignment="1">
      <alignment horizontal="left" vertical="center"/>
    </xf>
    <xf numFmtId="0" fontId="29" fillId="0" borderId="0" xfId="0" applyFont="1" applyAlignment="1">
      <alignment horizontal="right"/>
    </xf>
    <xf numFmtId="0" fontId="31" fillId="0" borderId="0" xfId="7" applyFont="1" applyBorder="1" applyAlignment="1">
      <alignment horizontal="right"/>
    </xf>
    <xf numFmtId="0" fontId="29" fillId="0" borderId="0" xfId="0" applyFont="1" applyAlignment="1"/>
    <xf numFmtId="0" fontId="29" fillId="0" borderId="0" xfId="0" applyFont="1" applyAlignment="1">
      <alignment horizontal="left"/>
    </xf>
    <xf numFmtId="0" fontId="29" fillId="0" borderId="0" xfId="11" applyFont="1" applyFill="1" applyBorder="1"/>
    <xf numFmtId="0" fontId="33" fillId="3" borderId="1" xfId="11" applyFont="1" applyFill="1" applyBorder="1" applyAlignment="1">
      <alignment horizontal="right"/>
    </xf>
    <xf numFmtId="0" fontId="29" fillId="0" borderId="0" xfId="11" applyFont="1" applyFill="1"/>
    <xf numFmtId="0" fontId="18" fillId="0" borderId="0" xfId="11" applyFont="1" applyBorder="1"/>
    <xf numFmtId="4" fontId="36" fillId="0" borderId="1" xfId="11" applyNumberFormat="1" applyFont="1" applyBorder="1" applyAlignment="1">
      <alignment horizontal="right"/>
    </xf>
    <xf numFmtId="0" fontId="29" fillId="0" borderId="0" xfId="11" applyFont="1"/>
    <xf numFmtId="3" fontId="36" fillId="0" borderId="1" xfId="1" applyNumberFormat="1" applyFont="1" applyBorder="1" applyAlignment="1">
      <alignment horizontal="right"/>
    </xf>
    <xf numFmtId="0" fontId="37" fillId="0" borderId="0" xfId="11" applyFont="1" applyBorder="1"/>
    <xf numFmtId="2" fontId="38" fillId="0" borderId="0" xfId="11" applyNumberFormat="1" applyFont="1" applyBorder="1" applyAlignment="1">
      <alignment horizontal="right"/>
    </xf>
    <xf numFmtId="0" fontId="29" fillId="0" borderId="0" xfId="11" applyFont="1" applyAlignment="1">
      <alignment horizontal="right"/>
    </xf>
    <xf numFmtId="0" fontId="35" fillId="0" borderId="0" xfId="0" applyFont="1" applyAlignment="1">
      <alignment horizontal="center" vertical="center"/>
    </xf>
    <xf numFmtId="0" fontId="36" fillId="0" borderId="0" xfId="0" applyFont="1" applyAlignment="1">
      <alignment wrapText="1"/>
    </xf>
    <xf numFmtId="0" fontId="36" fillId="0" borderId="0" xfId="0" applyFont="1" applyAlignment="1">
      <alignment horizontal="center" wrapText="1"/>
    </xf>
    <xf numFmtId="0" fontId="39" fillId="0" borderId="0" xfId="0" applyFont="1" applyAlignment="1">
      <alignment wrapText="1"/>
    </xf>
    <xf numFmtId="0" fontId="39" fillId="0" borderId="0" xfId="0" applyFont="1" applyAlignment="1">
      <alignment horizontal="center" wrapText="1"/>
    </xf>
    <xf numFmtId="0" fontId="11" fillId="0" borderId="0" xfId="0" applyFont="1" applyAlignment="1"/>
    <xf numFmtId="0" fontId="11" fillId="0" borderId="0" xfId="0" applyFont="1" applyAlignment="1">
      <alignment horizontal="center"/>
    </xf>
    <xf numFmtId="0" fontId="36" fillId="0" borderId="0" xfId="0" applyFont="1" applyAlignment="1"/>
    <xf numFmtId="0" fontId="36" fillId="0" borderId="0" xfId="0" applyFont="1" applyAlignment="1">
      <alignment horizontal="center"/>
    </xf>
    <xf numFmtId="0" fontId="17" fillId="0" borderId="0" xfId="0" applyFont="1" applyAlignment="1">
      <alignment horizontal="left" vertical="top"/>
    </xf>
    <xf numFmtId="0" fontId="22" fillId="0" borderId="0" xfId="0" applyFont="1" applyAlignment="1">
      <alignment horizontal="center" vertical="top" wrapText="1"/>
    </xf>
    <xf numFmtId="0" fontId="11" fillId="0" borderId="0" xfId="0" applyFont="1" applyAlignment="1">
      <alignment horizontal="left" vertical="top" wrapText="1"/>
    </xf>
    <xf numFmtId="0" fontId="34" fillId="0" borderId="0" xfId="0" applyFont="1" applyAlignment="1">
      <alignment horizontal="center" vertical="top" wrapText="1"/>
    </xf>
    <xf numFmtId="0" fontId="34" fillId="0" borderId="0" xfId="0" applyFont="1" applyAlignment="1">
      <alignment horizontal="left" vertical="top" wrapText="1"/>
    </xf>
    <xf numFmtId="0" fontId="27" fillId="0" borderId="0" xfId="10" applyFont="1"/>
    <xf numFmtId="0" fontId="11" fillId="0" borderId="0" xfId="10" applyFont="1"/>
    <xf numFmtId="0" fontId="40" fillId="0" borderId="0" xfId="10" applyFont="1"/>
    <xf numFmtId="0" fontId="41" fillId="0" borderId="0" xfId="10" applyFont="1"/>
    <xf numFmtId="0" fontId="25" fillId="0" borderId="0" xfId="4" applyFont="1"/>
    <xf numFmtId="0" fontId="37" fillId="0" borderId="0" xfId="10" applyFont="1"/>
    <xf numFmtId="0" fontId="18" fillId="0" borderId="0" xfId="10" applyFont="1"/>
    <xf numFmtId="0" fontId="25" fillId="0" borderId="0" xfId="4" applyFont="1" applyAlignment="1"/>
    <xf numFmtId="0" fontId="17" fillId="0" borderId="0" xfId="10" applyFont="1"/>
    <xf numFmtId="0" fontId="11" fillId="0" borderId="0" xfId="10" applyNumberFormat="1" applyFont="1" applyAlignment="1">
      <alignment horizontal="left" vertical="top" wrapText="1"/>
    </xf>
    <xf numFmtId="0" fontId="27" fillId="0" borderId="0" xfId="0" applyFont="1"/>
    <xf numFmtId="0" fontId="18" fillId="0" borderId="0" xfId="0" applyFont="1" applyAlignment="1">
      <alignment vertical="center"/>
    </xf>
    <xf numFmtId="0" fontId="43" fillId="0" borderId="0" xfId="10" applyFont="1"/>
    <xf numFmtId="0" fontId="17" fillId="0" borderId="0" xfId="10" applyFont="1" applyAlignment="1">
      <alignment horizontal="right"/>
    </xf>
    <xf numFmtId="0" fontId="18" fillId="0" borderId="0" xfId="10" applyFont="1" applyAlignment="1">
      <alignment horizontal="left" vertical="top" wrapText="1"/>
    </xf>
    <xf numFmtId="0" fontId="11" fillId="0" borderId="0" xfId="10" applyFont="1" applyAlignment="1">
      <alignment horizontal="left" vertical="top" wrapText="1"/>
    </xf>
    <xf numFmtId="0" fontId="11" fillId="0" borderId="4" xfId="10" applyFont="1" applyBorder="1" applyAlignment="1">
      <alignment horizontal="left" vertical="top" wrapText="1"/>
    </xf>
    <xf numFmtId="0" fontId="11" fillId="0" borderId="4" xfId="10" applyFont="1" applyBorder="1"/>
    <xf numFmtId="0" fontId="17" fillId="0" borderId="4" xfId="10" applyFont="1" applyBorder="1"/>
    <xf numFmtId="0" fontId="17" fillId="0" borderId="4" xfId="10" applyFont="1" applyBorder="1" applyAlignment="1">
      <alignment horizontal="center"/>
    </xf>
    <xf numFmtId="0" fontId="11" fillId="0" borderId="0" xfId="0" applyFont="1" applyAlignment="1">
      <alignment horizontal="center" vertical="center"/>
    </xf>
    <xf numFmtId="0" fontId="11" fillId="0" borderId="0" xfId="6" applyFont="1" applyAlignment="1">
      <alignment horizontal="left" indent="8"/>
    </xf>
    <xf numFmtId="0" fontId="44" fillId="0" borderId="0" xfId="0" applyFont="1"/>
    <xf numFmtId="0" fontId="44" fillId="0" borderId="0" xfId="6" applyFont="1"/>
    <xf numFmtId="0" fontId="11" fillId="0" borderId="0" xfId="0" applyFont="1" applyAlignment="1">
      <alignment horizontal="left" indent="4"/>
    </xf>
    <xf numFmtId="0" fontId="21" fillId="0" borderId="0" xfId="0" applyFont="1"/>
    <xf numFmtId="0" fontId="27" fillId="0" borderId="0" xfId="0" applyFont="1" applyAlignment="1"/>
    <xf numFmtId="0" fontId="11" fillId="0" borderId="0" xfId="0" applyFont="1" applyAlignment="1">
      <alignment horizontal="left"/>
    </xf>
    <xf numFmtId="0" fontId="45" fillId="0" borderId="0" xfId="11" applyFont="1" applyBorder="1" applyAlignment="1">
      <alignment horizontal="left" vertical="top" wrapText="1"/>
    </xf>
    <xf numFmtId="0" fontId="43" fillId="0" borderId="0" xfId="11" applyFont="1" applyBorder="1" applyAlignment="1">
      <alignment horizontal="left"/>
    </xf>
    <xf numFmtId="0" fontId="43" fillId="0" borderId="0" xfId="11" applyFont="1" applyBorder="1" applyAlignment="1">
      <alignment horizontal="center"/>
    </xf>
    <xf numFmtId="0" fontId="43" fillId="0" borderId="0" xfId="11" applyFont="1" applyBorder="1" applyAlignment="1">
      <alignment horizontal="right"/>
    </xf>
    <xf numFmtId="0" fontId="29" fillId="0" borderId="0" xfId="11" applyFont="1" applyBorder="1" applyAlignment="1"/>
    <xf numFmtId="0" fontId="29" fillId="0" borderId="0" xfId="11" applyFont="1" applyBorder="1"/>
    <xf numFmtId="0" fontId="29" fillId="0" borderId="0" xfId="11" applyFont="1" applyBorder="1" applyAlignment="1">
      <alignment horizontal="right"/>
    </xf>
    <xf numFmtId="0" fontId="29" fillId="0" borderId="0" xfId="11" applyFont="1" applyBorder="1" applyAlignment="1">
      <alignment horizontal="left"/>
    </xf>
    <xf numFmtId="0" fontId="18" fillId="0" borderId="0" xfId="11" applyFont="1" applyBorder="1" applyAlignment="1">
      <alignment horizontal="left"/>
    </xf>
    <xf numFmtId="3" fontId="18" fillId="0" borderId="0" xfId="11" applyNumberFormat="1" applyFont="1" applyBorder="1" applyAlignment="1">
      <alignment horizontal="left"/>
    </xf>
    <xf numFmtId="0" fontId="29" fillId="0" borderId="0" xfId="11" applyFont="1" applyFill="1" applyBorder="1" applyAlignment="1"/>
    <xf numFmtId="0" fontId="29" fillId="0" borderId="0" xfId="11" applyFont="1" applyFill="1" applyBorder="1" applyAlignment="1">
      <alignment horizontal="left"/>
    </xf>
    <xf numFmtId="0" fontId="33" fillId="2" borderId="0" xfId="11" applyFont="1" applyFill="1" applyBorder="1" applyAlignment="1">
      <alignment horizontal="left"/>
    </xf>
    <xf numFmtId="2" fontId="39" fillId="0" borderId="0" xfId="11" applyNumberFormat="1" applyFont="1" applyBorder="1" applyAlignment="1"/>
    <xf numFmtId="2" fontId="22" fillId="0" borderId="0" xfId="0" applyNumberFormat="1" applyFont="1" applyAlignment="1">
      <alignment horizontal="left"/>
    </xf>
    <xf numFmtId="2" fontId="39" fillId="0" borderId="0" xfId="11" applyNumberFormat="1" applyFont="1" applyBorder="1" applyAlignment="1">
      <alignment horizontal="left"/>
    </xf>
    <xf numFmtId="2" fontId="22" fillId="0" borderId="0" xfId="0" applyNumberFormat="1" applyFont="1"/>
    <xf numFmtId="0" fontId="22" fillId="0" borderId="0" xfId="11" applyFont="1" applyBorder="1" applyAlignment="1"/>
    <xf numFmtId="0" fontId="22" fillId="0" borderId="0" xfId="0" applyFont="1" applyAlignment="1">
      <alignment horizontal="left"/>
    </xf>
    <xf numFmtId="3" fontId="36" fillId="0" borderId="0" xfId="1" applyNumberFormat="1" applyFont="1" applyBorder="1" applyAlignment="1">
      <alignment horizontal="left"/>
    </xf>
    <xf numFmtId="0" fontId="22" fillId="0" borderId="0" xfId="0" applyFont="1"/>
    <xf numFmtId="165" fontId="39" fillId="0" borderId="0" xfId="1" applyNumberFormat="1" applyFont="1" applyBorder="1" applyAlignment="1">
      <alignment horizontal="right"/>
    </xf>
    <xf numFmtId="0" fontId="47" fillId="0" borderId="0" xfId="0" applyFont="1" applyAlignment="1">
      <alignment horizontal="left" vertical="top" wrapText="1"/>
    </xf>
    <xf numFmtId="0" fontId="47" fillId="0" borderId="0" xfId="0" applyFont="1" applyAlignment="1">
      <alignment horizontal="right" vertical="top" wrapText="1"/>
    </xf>
    <xf numFmtId="14" fontId="11" fillId="0" borderId="0" xfId="0" applyNumberFormat="1" applyFont="1" applyAlignment="1">
      <alignment horizontal="left"/>
    </xf>
    <xf numFmtId="0" fontId="45" fillId="0" borderId="0" xfId="11" applyFont="1" applyBorder="1" applyAlignment="1">
      <alignment vertical="top"/>
    </xf>
    <xf numFmtId="0" fontId="43" fillId="0" borderId="0" xfId="11" applyFont="1" applyBorder="1" applyAlignment="1"/>
    <xf numFmtId="0" fontId="47" fillId="0" borderId="0" xfId="0" applyFont="1" applyAlignment="1">
      <alignment vertical="top"/>
    </xf>
    <xf numFmtId="0" fontId="47" fillId="0" borderId="0" xfId="0" applyFont="1" applyAlignment="1">
      <alignment horizontal="right" vertical="top"/>
    </xf>
    <xf numFmtId="0" fontId="27" fillId="0" borderId="0" xfId="11" applyFont="1" applyBorder="1" applyAlignment="1">
      <alignment horizontal="left"/>
    </xf>
    <xf numFmtId="0" fontId="22" fillId="0" borderId="0" xfId="11" applyFont="1" applyBorder="1" applyAlignment="1">
      <alignment horizontal="left"/>
    </xf>
    <xf numFmtId="0" fontId="46" fillId="0" borderId="0" xfId="4" applyFont="1" applyBorder="1" applyAlignment="1">
      <alignment vertical="top"/>
    </xf>
    <xf numFmtId="0" fontId="11" fillId="0" borderId="0" xfId="0" applyFont="1" applyAlignment="1">
      <alignment horizontal="right" vertical="top" wrapText="1"/>
    </xf>
    <xf numFmtId="0" fontId="34" fillId="0" borderId="0" xfId="0" applyFont="1"/>
    <xf numFmtId="0" fontId="34" fillId="0" borderId="0" xfId="0" applyFont="1" applyAlignment="1">
      <alignment horizontal="right"/>
    </xf>
    <xf numFmtId="0" fontId="45" fillId="0" borderId="0" xfId="11" applyFont="1" applyBorder="1" applyAlignment="1">
      <alignment horizontal="right" vertical="top" wrapText="1"/>
    </xf>
    <xf numFmtId="3" fontId="18" fillId="0" borderId="0" xfId="11" applyNumberFormat="1" applyFont="1" applyBorder="1" applyAlignment="1">
      <alignment horizontal="left" vertical="center"/>
    </xf>
    <xf numFmtId="3" fontId="18" fillId="0" borderId="0" xfId="11" applyNumberFormat="1" applyFont="1" applyBorder="1" applyAlignment="1">
      <alignment horizontal="left" vertical="top"/>
    </xf>
    <xf numFmtId="0" fontId="14" fillId="0" borderId="0" xfId="4" applyFont="1" applyAlignment="1"/>
    <xf numFmtId="3" fontId="36" fillId="0" borderId="0" xfId="1" applyNumberFormat="1" applyFont="1" applyBorder="1" applyAlignment="1">
      <alignment horizontal="right"/>
    </xf>
    <xf numFmtId="0" fontId="27" fillId="0" borderId="0" xfId="0" applyFont="1" applyAlignment="1">
      <alignment horizontal="left"/>
    </xf>
    <xf numFmtId="0" fontId="29" fillId="0" borderId="0" xfId="11" applyFont="1" applyFill="1" applyBorder="1" applyAlignment="1">
      <alignment horizontal="center"/>
    </xf>
    <xf numFmtId="3" fontId="36" fillId="0" borderId="0" xfId="3" applyNumberFormat="1" applyFont="1" applyBorder="1" applyAlignment="1">
      <alignment horizontal="right"/>
    </xf>
    <xf numFmtId="0" fontId="17" fillId="0" borderId="0" xfId="0" applyFont="1" applyAlignment="1">
      <alignment horizontal="left" vertical="top" wrapText="1"/>
    </xf>
    <xf numFmtId="0" fontId="34" fillId="0" borderId="0" xfId="0" applyFont="1" applyAlignment="1"/>
    <xf numFmtId="0" fontId="49" fillId="0" borderId="0" xfId="11" applyFont="1" applyBorder="1" applyAlignment="1">
      <alignment horizontal="left" vertical="top" wrapText="1"/>
    </xf>
    <xf numFmtId="0" fontId="49" fillId="0" borderId="0" xfId="11" applyFont="1" applyBorder="1" applyAlignment="1">
      <alignment vertical="top"/>
    </xf>
    <xf numFmtId="0" fontId="50" fillId="0" borderId="0" xfId="0" applyFont="1" applyFill="1"/>
    <xf numFmtId="0" fontId="50" fillId="0" borderId="0" xfId="0" applyFont="1"/>
    <xf numFmtId="0" fontId="52" fillId="2" borderId="0" xfId="11" applyFont="1" applyFill="1" applyBorder="1" applyAlignment="1">
      <alignment horizontal="left"/>
    </xf>
    <xf numFmtId="0" fontId="50" fillId="0" borderId="0" xfId="0" applyFont="1" applyFill="1" applyAlignment="1">
      <alignment horizontal="left"/>
    </xf>
    <xf numFmtId="0" fontId="50" fillId="0" borderId="0" xfId="0" applyFont="1" applyAlignment="1">
      <alignment horizontal="left"/>
    </xf>
    <xf numFmtId="2" fontId="22" fillId="0" borderId="0" xfId="11" applyNumberFormat="1" applyFont="1" applyBorder="1" applyAlignment="1">
      <alignment horizontal="left"/>
    </xf>
    <xf numFmtId="2" fontId="53" fillId="0" borderId="0" xfId="0" applyNumberFormat="1" applyFont="1" applyFill="1" applyAlignment="1">
      <alignment horizontal="left"/>
    </xf>
    <xf numFmtId="2" fontId="53" fillId="0" borderId="0" xfId="0" applyNumberFormat="1" applyFont="1" applyAlignment="1">
      <alignment horizontal="left"/>
    </xf>
    <xf numFmtId="0" fontId="22" fillId="7" borderId="0" xfId="11" applyFont="1" applyFill="1" applyBorder="1" applyAlignment="1">
      <alignment horizontal="left"/>
    </xf>
    <xf numFmtId="0" fontId="22" fillId="7" borderId="0" xfId="0" applyFont="1" applyFill="1" applyAlignment="1">
      <alignment horizontal="left"/>
    </xf>
    <xf numFmtId="3" fontId="34" fillId="7" borderId="0" xfId="1" applyNumberFormat="1" applyFont="1" applyFill="1" applyBorder="1" applyAlignment="1">
      <alignment horizontal="left"/>
    </xf>
    <xf numFmtId="0" fontId="53" fillId="0" borderId="0" xfId="0" applyFont="1" applyFill="1" applyAlignment="1">
      <alignment horizontal="left"/>
    </xf>
    <xf numFmtId="0" fontId="53" fillId="7" borderId="0" xfId="0" applyFont="1" applyFill="1" applyAlignment="1">
      <alignment horizontal="left"/>
    </xf>
    <xf numFmtId="0" fontId="54" fillId="7" borderId="0" xfId="0" applyFont="1" applyFill="1" applyAlignment="1">
      <alignment horizontal="left"/>
    </xf>
    <xf numFmtId="2" fontId="22" fillId="0" borderId="0" xfId="11" applyNumberFormat="1" applyFont="1" applyBorder="1" applyAlignment="1"/>
    <xf numFmtId="2" fontId="53" fillId="0" borderId="0" xfId="0" applyNumberFormat="1" applyFont="1" applyFill="1"/>
    <xf numFmtId="2" fontId="53" fillId="0" borderId="0" xfId="0" applyNumberFormat="1" applyFont="1"/>
    <xf numFmtId="0" fontId="22" fillId="7" borderId="0" xfId="11" applyFont="1" applyFill="1" applyBorder="1" applyAlignment="1"/>
    <xf numFmtId="0" fontId="53" fillId="0" borderId="0" xfId="0" applyFont="1" applyFill="1"/>
    <xf numFmtId="0" fontId="53" fillId="7" borderId="0" xfId="0" applyFont="1" applyFill="1"/>
    <xf numFmtId="0" fontId="54" fillId="7" borderId="0" xfId="0" applyFont="1" applyFill="1"/>
    <xf numFmtId="165" fontId="22" fillId="0" borderId="0" xfId="1" applyNumberFormat="1" applyFont="1" applyBorder="1" applyAlignment="1">
      <alignment horizontal="right"/>
    </xf>
    <xf numFmtId="0" fontId="53" fillId="0" borderId="0" xfId="0" applyFont="1"/>
    <xf numFmtId="0" fontId="54" fillId="0" borderId="0" xfId="0" applyFont="1"/>
    <xf numFmtId="0" fontId="55" fillId="0" borderId="0" xfId="4" applyFont="1" applyBorder="1" applyAlignment="1">
      <alignment horizontal="left" vertical="top"/>
    </xf>
    <xf numFmtId="0" fontId="55" fillId="0" borderId="0" xfId="4" applyFont="1" applyBorder="1" applyAlignment="1">
      <alignment horizontal="right" vertical="top"/>
    </xf>
    <xf numFmtId="3" fontId="34" fillId="0" borderId="0" xfId="1" applyNumberFormat="1" applyFont="1" applyBorder="1" applyAlignment="1">
      <alignment horizontal="right"/>
    </xf>
    <xf numFmtId="2" fontId="54" fillId="0" borderId="0" xfId="0" applyNumberFormat="1" applyFont="1"/>
    <xf numFmtId="3" fontId="34" fillId="0" borderId="0" xfId="3" applyNumberFormat="1" applyFont="1" applyBorder="1" applyAlignment="1">
      <alignment horizontal="right"/>
    </xf>
    <xf numFmtId="0" fontId="17" fillId="0" borderId="0" xfId="0" applyFont="1" applyAlignment="1">
      <alignment horizontal="right" vertical="top" wrapText="1"/>
    </xf>
    <xf numFmtId="3" fontId="34" fillId="0" borderId="0" xfId="1" applyNumberFormat="1" applyFont="1" applyBorder="1" applyAlignment="1">
      <alignment horizontal="left"/>
    </xf>
    <xf numFmtId="0" fontId="56" fillId="0" borderId="0" xfId="0" applyFont="1" applyAlignment="1">
      <alignment horizontal="left"/>
    </xf>
    <xf numFmtId="0" fontId="56" fillId="0" borderId="0" xfId="0" applyFont="1"/>
    <xf numFmtId="0" fontId="11" fillId="0" borderId="0" xfId="0" applyFont="1" applyFill="1" applyAlignment="1"/>
    <xf numFmtId="0" fontId="11" fillId="0" borderId="0" xfId="0" applyFont="1" applyFill="1" applyAlignment="1">
      <alignment horizontal="left"/>
    </xf>
    <xf numFmtId="0" fontId="11" fillId="0" borderId="0" xfId="0" applyFont="1" applyFill="1" applyAlignment="1">
      <alignment horizontal="left" vertical="top" wrapText="1"/>
    </xf>
    <xf numFmtId="0" fontId="11" fillId="0" borderId="0" xfId="0" applyFont="1" applyFill="1" applyAlignment="1">
      <alignment horizontal="right" vertical="top" wrapText="1"/>
    </xf>
    <xf numFmtId="0" fontId="11" fillId="0" borderId="0" xfId="0" applyFont="1" applyFill="1"/>
    <xf numFmtId="14" fontId="11" fillId="0" borderId="0" xfId="0" applyNumberFormat="1" applyFont="1" applyFill="1" applyAlignment="1">
      <alignment horizontal="left"/>
    </xf>
    <xf numFmtId="0" fontId="11" fillId="0" borderId="0" xfId="0" applyFont="1" applyFill="1" applyAlignment="1">
      <alignment horizontal="right"/>
    </xf>
    <xf numFmtId="0" fontId="27" fillId="0" borderId="0" xfId="0" applyFont="1" applyFill="1" applyAlignment="1">
      <alignment horizontal="left" vertical="top"/>
    </xf>
    <xf numFmtId="0" fontId="49" fillId="0" borderId="0" xfId="11" applyFont="1" applyFill="1" applyBorder="1" applyAlignment="1">
      <alignment horizontal="left" vertical="top" wrapText="1"/>
    </xf>
    <xf numFmtId="0" fontId="27" fillId="0" borderId="0" xfId="0" applyFont="1" applyFill="1" applyAlignment="1">
      <alignment horizontal="left"/>
    </xf>
    <xf numFmtId="0" fontId="43" fillId="0" borderId="0" xfId="11" applyFont="1" applyFill="1" applyBorder="1" applyAlignment="1">
      <alignment horizontal="left"/>
    </xf>
    <xf numFmtId="0" fontId="43" fillId="0" borderId="0" xfId="11" applyFont="1" applyFill="1" applyBorder="1" applyAlignment="1">
      <alignment horizontal="center"/>
    </xf>
    <xf numFmtId="3" fontId="18" fillId="0" borderId="0" xfId="11" applyNumberFormat="1" applyFont="1" applyFill="1" applyBorder="1" applyAlignment="1">
      <alignment horizontal="left"/>
    </xf>
    <xf numFmtId="0" fontId="56" fillId="0" borderId="0" xfId="0" applyFont="1" applyFill="1"/>
    <xf numFmtId="0" fontId="18" fillId="0" borderId="0" xfId="11" applyFont="1" applyFill="1" applyBorder="1" applyAlignment="1">
      <alignment horizontal="left"/>
    </xf>
    <xf numFmtId="0" fontId="52" fillId="8" borderId="0" xfId="11" applyFont="1" applyFill="1" applyBorder="1" applyAlignment="1">
      <alignment horizontal="left"/>
    </xf>
    <xf numFmtId="2" fontId="22" fillId="0" borderId="0" xfId="11" applyNumberFormat="1" applyFont="1" applyFill="1" applyBorder="1" applyAlignment="1">
      <alignment horizontal="left"/>
    </xf>
    <xf numFmtId="0" fontId="22" fillId="0" borderId="0" xfId="0" applyFont="1" applyFill="1" applyAlignment="1">
      <alignment horizontal="left"/>
    </xf>
    <xf numFmtId="164" fontId="22" fillId="0" borderId="0" xfId="11" applyNumberFormat="1" applyFont="1" applyFill="1" applyBorder="1" applyAlignment="1">
      <alignment horizontal="left"/>
    </xf>
    <xf numFmtId="0" fontId="22" fillId="0" borderId="0" xfId="11" applyFont="1" applyFill="1" applyBorder="1" applyAlignment="1">
      <alignment horizontal="left"/>
    </xf>
    <xf numFmtId="3" fontId="34" fillId="0" borderId="0" xfId="2" applyNumberFormat="1" applyFont="1" applyFill="1" applyBorder="1" applyAlignment="1">
      <alignment horizontal="right"/>
    </xf>
    <xf numFmtId="0" fontId="22" fillId="0" borderId="0" xfId="0" applyFont="1" applyFill="1"/>
    <xf numFmtId="0" fontId="17" fillId="0" borderId="0" xfId="0" applyFont="1" applyFill="1" applyAlignment="1">
      <alignment horizontal="left" vertical="top" wrapText="1" readingOrder="1"/>
    </xf>
    <xf numFmtId="0" fontId="54" fillId="0" borderId="0" xfId="0" applyFont="1" applyFill="1"/>
    <xf numFmtId="0" fontId="27" fillId="0" borderId="0" xfId="11" applyFont="1" applyBorder="1" applyAlignment="1"/>
    <xf numFmtId="0" fontId="11" fillId="0" borderId="0" xfId="11" applyFont="1" applyBorder="1" applyAlignment="1"/>
    <xf numFmtId="165" fontId="39" fillId="0" borderId="0" xfId="1" applyNumberFormat="1" applyFont="1" applyBorder="1" applyAlignment="1">
      <alignment horizontal="left"/>
    </xf>
    <xf numFmtId="0" fontId="22" fillId="0" borderId="0" xfId="0" applyFont="1" applyAlignment="1"/>
    <xf numFmtId="0" fontId="18" fillId="0" borderId="0" xfId="11" applyFont="1" applyBorder="1" applyAlignment="1">
      <alignment horizontal="left" vertical="top"/>
    </xf>
    <xf numFmtId="3" fontId="18" fillId="0" borderId="0" xfId="11" applyNumberFormat="1" applyFont="1" applyBorder="1" applyAlignment="1">
      <alignment horizontal="center"/>
    </xf>
    <xf numFmtId="0" fontId="29" fillId="0" borderId="0" xfId="11" applyFont="1" applyBorder="1" applyAlignment="1">
      <alignment horizontal="center"/>
    </xf>
    <xf numFmtId="0" fontId="18" fillId="0" borderId="0" xfId="11" applyFont="1" applyBorder="1" applyAlignment="1">
      <alignment horizontal="center"/>
    </xf>
    <xf numFmtId="0" fontId="39" fillId="0" borderId="0" xfId="11" applyFont="1" applyBorder="1" applyAlignment="1">
      <alignment horizontal="left" vertical="top"/>
    </xf>
    <xf numFmtId="0" fontId="11" fillId="0" borderId="0" xfId="0" applyFont="1" applyAlignment="1">
      <alignment horizontal="center" vertical="top"/>
    </xf>
    <xf numFmtId="14" fontId="11" fillId="0" borderId="0" xfId="0" applyNumberFormat="1" applyFont="1" applyAlignment="1">
      <alignment horizontal="center"/>
    </xf>
    <xf numFmtId="0" fontId="47" fillId="0" borderId="0" xfId="0" applyFont="1"/>
    <xf numFmtId="0" fontId="47" fillId="0" borderId="0" xfId="0" applyFont="1" applyAlignment="1">
      <alignment horizontal="right"/>
    </xf>
    <xf numFmtId="0" fontId="39" fillId="0" borderId="0" xfId="11" applyFont="1" applyBorder="1" applyAlignment="1"/>
    <xf numFmtId="0" fontId="22" fillId="0" borderId="0" xfId="0" applyFont="1" applyAlignment="1">
      <alignment horizontal="center"/>
    </xf>
    <xf numFmtId="3" fontId="39" fillId="0" borderId="0" xfId="1" applyNumberFormat="1" applyFont="1" applyBorder="1" applyAlignment="1">
      <alignment horizontal="right"/>
    </xf>
    <xf numFmtId="14" fontId="11" fillId="0" borderId="0" xfId="0" applyNumberFormat="1" applyFont="1" applyAlignment="1">
      <alignment horizontal="center" vertical="top"/>
    </xf>
    <xf numFmtId="0" fontId="27" fillId="0" borderId="0" xfId="0" applyFont="1" applyAlignment="1">
      <alignment horizontal="left" vertical="top"/>
    </xf>
    <xf numFmtId="0" fontId="39" fillId="0" borderId="0" xfId="11" applyFont="1" applyBorder="1" applyAlignment="1">
      <alignment horizontal="left"/>
    </xf>
    <xf numFmtId="0" fontId="22" fillId="0" borderId="0" xfId="11" applyFont="1" applyBorder="1" applyAlignment="1">
      <alignment horizontal="center"/>
    </xf>
    <xf numFmtId="0" fontId="35" fillId="0" borderId="0" xfId="11" applyFont="1" applyFill="1" applyBorder="1" applyAlignment="1">
      <alignment horizontal="left" vertical="top" wrapText="1"/>
    </xf>
    <xf numFmtId="0" fontId="35" fillId="0" borderId="0" xfId="0" applyFont="1" applyFill="1" applyBorder="1" applyAlignment="1">
      <alignment horizontal="left" vertical="top" wrapText="1"/>
    </xf>
    <xf numFmtId="0" fontId="23" fillId="0" borderId="0" xfId="0" applyFont="1" applyBorder="1" applyAlignment="1">
      <alignment horizontal="left" vertical="top"/>
    </xf>
    <xf numFmtId="0" fontId="35" fillId="4" borderId="0" xfId="0" applyFont="1" applyFill="1" applyBorder="1"/>
    <xf numFmtId="0" fontId="14" fillId="0" borderId="5" xfId="4" applyFont="1" applyBorder="1" applyAlignment="1">
      <alignment horizontal="left" vertical="center" wrapText="1"/>
    </xf>
    <xf numFmtId="0" fontId="14" fillId="0" borderId="0" xfId="4" applyFont="1" applyBorder="1" applyAlignment="1">
      <alignment horizontal="left" vertical="center" wrapText="1"/>
    </xf>
    <xf numFmtId="0" fontId="57" fillId="0" borderId="5" xfId="0" applyFont="1" applyBorder="1" applyAlignment="1">
      <alignment horizontal="left" vertical="center" wrapText="1"/>
    </xf>
    <xf numFmtId="2" fontId="11" fillId="0" borderId="0" xfId="0" applyNumberFormat="1" applyFont="1" applyFill="1" applyBorder="1" applyAlignment="1">
      <alignment horizontal="left" vertical="top"/>
    </xf>
    <xf numFmtId="0" fontId="57" fillId="0" borderId="0" xfId="0" applyFont="1" applyBorder="1" applyAlignment="1">
      <alignment horizontal="left" vertical="center" wrapText="1"/>
    </xf>
    <xf numFmtId="0" fontId="11" fillId="0" borderId="0" xfId="0" applyFont="1" applyBorder="1" applyAlignment="1">
      <alignment horizontal="left" vertical="center" wrapText="1"/>
    </xf>
    <xf numFmtId="0" fontId="18" fillId="0" borderId="0" xfId="8" applyFont="1" applyBorder="1" applyAlignment="1">
      <alignment horizontal="left" wrapText="1"/>
    </xf>
    <xf numFmtId="0" fontId="18" fillId="0" borderId="0" xfId="8" applyFont="1" applyBorder="1" applyAlignment="1">
      <alignment horizontal="right" wrapText="1"/>
    </xf>
    <xf numFmtId="0" fontId="11" fillId="0" borderId="0" xfId="0" applyFont="1" applyBorder="1" applyAlignment="1">
      <alignment horizontal="left" wrapText="1"/>
    </xf>
    <xf numFmtId="0" fontId="21" fillId="0" borderId="0" xfId="0" applyFont="1" applyBorder="1" applyAlignment="1">
      <alignment horizontal="left" wrapText="1"/>
    </xf>
    <xf numFmtId="0" fontId="57" fillId="0" borderId="0" xfId="0" applyFont="1" applyBorder="1" applyAlignment="1">
      <alignment horizontal="left" vertical="top" wrapText="1"/>
    </xf>
    <xf numFmtId="0" fontId="57" fillId="0" borderId="0" xfId="0" applyFont="1" applyBorder="1"/>
    <xf numFmtId="0" fontId="57" fillId="0" borderId="0" xfId="0" applyFont="1" applyBorder="1" applyAlignment="1">
      <alignment horizontal="left" vertical="top"/>
    </xf>
    <xf numFmtId="0" fontId="11" fillId="0" borderId="0" xfId="0" applyFont="1" applyBorder="1" applyAlignment="1">
      <alignment horizontal="left" vertical="top" wrapText="1"/>
    </xf>
    <xf numFmtId="0" fontId="23" fillId="0" borderId="0" xfId="0" applyFont="1" applyBorder="1" applyAlignment="1">
      <alignment horizontal="left" vertical="top" wrapText="1"/>
    </xf>
    <xf numFmtId="0" fontId="14" fillId="0" borderId="0" xfId="4" applyFont="1" applyAlignment="1">
      <alignment horizontal="left" vertical="top" wrapText="1"/>
    </xf>
    <xf numFmtId="0" fontId="14" fillId="0" borderId="7" xfId="4" applyFont="1" applyBorder="1" applyAlignment="1">
      <alignment horizontal="left" vertical="center" wrapText="1"/>
    </xf>
    <xf numFmtId="0" fontId="44" fillId="0" borderId="0" xfId="4" applyFont="1" applyBorder="1" applyAlignment="1">
      <alignment horizontal="left" vertical="center" wrapText="1"/>
    </xf>
    <xf numFmtId="0" fontId="11" fillId="0" borderId="0" xfId="8" applyFont="1" applyBorder="1" applyAlignment="1">
      <alignment horizontal="left" vertical="top" wrapText="1"/>
    </xf>
    <xf numFmtId="0" fontId="58" fillId="0" borderId="0" xfId="0" applyFont="1" applyBorder="1" applyAlignment="1">
      <alignment horizontal="left" vertical="top" wrapText="1"/>
    </xf>
    <xf numFmtId="0" fontId="59" fillId="0" borderId="0" xfId="4" applyFont="1" applyBorder="1" applyAlignment="1">
      <alignment horizontal="left" vertical="center" wrapText="1"/>
    </xf>
    <xf numFmtId="0" fontId="60" fillId="0" borderId="0" xfId="0" applyFont="1" applyBorder="1" applyAlignment="1">
      <alignment horizontal="left" vertical="top" wrapText="1"/>
    </xf>
    <xf numFmtId="0" fontId="60" fillId="0" borderId="0" xfId="0" applyFont="1" applyBorder="1"/>
    <xf numFmtId="0" fontId="35" fillId="4" borderId="0" xfId="0" applyFont="1" applyFill="1" applyBorder="1" applyAlignment="1">
      <alignment vertical="top"/>
    </xf>
    <xf numFmtId="0" fontId="14" fillId="0" borderId="5" xfId="4" applyFont="1" applyBorder="1" applyAlignment="1">
      <alignment horizontal="left" vertical="top" wrapText="1"/>
    </xf>
    <xf numFmtId="0" fontId="14" fillId="0" borderId="0" xfId="4" applyFont="1" applyBorder="1" applyAlignment="1">
      <alignment horizontal="left" vertical="top" wrapText="1"/>
    </xf>
    <xf numFmtId="0" fontId="14" fillId="0" borderId="7" xfId="4" applyFont="1" applyBorder="1" applyAlignment="1">
      <alignment horizontal="left" vertical="top" wrapText="1"/>
    </xf>
    <xf numFmtId="0" fontId="61" fillId="6" borderId="0" xfId="4" applyFont="1" applyFill="1" applyBorder="1" applyAlignment="1">
      <alignment horizontal="left" vertical="top" wrapText="1"/>
    </xf>
    <xf numFmtId="0" fontId="14" fillId="6" borderId="7" xfId="4" applyFont="1" applyFill="1" applyBorder="1" applyAlignment="1">
      <alignment horizontal="left" vertical="top" wrapText="1"/>
    </xf>
    <xf numFmtId="0" fontId="11" fillId="0" borderId="0" xfId="0" applyFont="1" applyFill="1" applyBorder="1" applyAlignment="1">
      <alignment horizontal="left" vertical="top" wrapText="1"/>
    </xf>
    <xf numFmtId="0" fontId="57" fillId="6" borderId="0" xfId="0" applyFont="1" applyFill="1" applyBorder="1" applyAlignment="1">
      <alignment horizontal="left" vertical="top" wrapText="1"/>
    </xf>
    <xf numFmtId="0" fontId="11" fillId="0" borderId="0" xfId="8" applyFont="1" applyFill="1" applyBorder="1" applyAlignment="1">
      <alignment horizontal="left" vertical="top" wrapText="1"/>
    </xf>
    <xf numFmtId="0" fontId="60" fillId="0" borderId="0" xfId="0" applyFont="1" applyBorder="1" applyAlignment="1">
      <alignment vertical="top"/>
    </xf>
    <xf numFmtId="0" fontId="18" fillId="0" borderId="0" xfId="0" applyFont="1" applyBorder="1" applyAlignment="1">
      <alignment horizontal="left" vertical="top" wrapText="1"/>
    </xf>
    <xf numFmtId="0" fontId="56" fillId="0" borderId="0" xfId="0" applyFont="1" applyBorder="1" applyAlignment="1">
      <alignment horizontal="left" vertical="top" wrapText="1"/>
    </xf>
    <xf numFmtId="0" fontId="57" fillId="0" borderId="0" xfId="0" applyFont="1" applyBorder="1" applyAlignment="1">
      <alignment vertical="top"/>
    </xf>
    <xf numFmtId="0" fontId="11" fillId="0" borderId="0" xfId="0" applyFont="1" applyBorder="1" applyAlignment="1">
      <alignment vertical="top"/>
    </xf>
    <xf numFmtId="0" fontId="23" fillId="0" borderId="0" xfId="0" applyFont="1" applyBorder="1" applyAlignment="1">
      <alignment horizontal="center" vertical="center"/>
    </xf>
    <xf numFmtId="0" fontId="11" fillId="0" borderId="0" xfId="0" applyFont="1" applyBorder="1" applyAlignment="1">
      <alignment vertical="center"/>
    </xf>
    <xf numFmtId="0" fontId="35" fillId="4" borderId="0" xfId="0" applyFont="1" applyFill="1" applyBorder="1" applyAlignment="1">
      <alignment horizontal="left" vertical="top"/>
    </xf>
    <xf numFmtId="0" fontId="29" fillId="0" borderId="0" xfId="0" applyFont="1" applyBorder="1"/>
    <xf numFmtId="0" fontId="57" fillId="0" borderId="5" xfId="0" applyFont="1" applyBorder="1" applyAlignment="1">
      <alignment horizontal="left" vertical="top" wrapText="1"/>
    </xf>
    <xf numFmtId="0" fontId="62" fillId="0" borderId="0" xfId="0" applyFont="1" applyBorder="1" applyAlignment="1">
      <alignment horizontal="left" vertical="top" wrapText="1"/>
    </xf>
    <xf numFmtId="0" fontId="57" fillId="0" borderId="0" xfId="8" applyFont="1" applyBorder="1"/>
    <xf numFmtId="0" fontId="57" fillId="0" borderId="0" xfId="11" applyFont="1" applyBorder="1"/>
    <xf numFmtId="0" fontId="63" fillId="0" borderId="0" xfId="0" applyFont="1" applyAlignment="1">
      <alignment horizontal="left" vertical="top"/>
    </xf>
    <xf numFmtId="3" fontId="56" fillId="0" borderId="0" xfId="0" applyNumberFormat="1" applyFont="1"/>
    <xf numFmtId="0" fontId="64" fillId="0" borderId="0" xfId="0" applyFont="1" applyAlignment="1">
      <alignment horizontal="left"/>
    </xf>
    <xf numFmtId="0" fontId="43" fillId="0" borderId="0" xfId="0" applyFont="1" applyAlignment="1">
      <alignment horizontal="left"/>
    </xf>
    <xf numFmtId="3" fontId="11" fillId="0" borderId="0" xfId="0" applyNumberFormat="1" applyFont="1"/>
    <xf numFmtId="0" fontId="65" fillId="0" borderId="0" xfId="0" applyFont="1" applyAlignment="1"/>
    <xf numFmtId="0" fontId="47" fillId="0" borderId="0" xfId="11" applyFont="1" applyBorder="1" applyAlignment="1">
      <alignment horizontal="left" vertical="top" wrapText="1"/>
    </xf>
    <xf numFmtId="0" fontId="11" fillId="0" borderId="0" xfId="6" applyFont="1" applyBorder="1"/>
    <xf numFmtId="0" fontId="14" fillId="0" borderId="0" xfId="4" applyFont="1" applyBorder="1" applyAlignment="1"/>
    <xf numFmtId="0" fontId="66" fillId="0" borderId="0" xfId="11" applyFont="1" applyBorder="1" applyAlignment="1">
      <alignment horizontal="left" vertical="top" wrapText="1"/>
    </xf>
    <xf numFmtId="0" fontId="33" fillId="2" borderId="0" xfId="11" applyFont="1" applyFill="1" applyBorder="1"/>
    <xf numFmtId="0" fontId="39" fillId="0" borderId="0" xfId="11" applyFont="1" applyBorder="1"/>
    <xf numFmtId="2" fontId="39" fillId="0" borderId="0" xfId="11" applyNumberFormat="1" applyFont="1" applyBorder="1" applyAlignment="1">
      <alignment horizontal="right"/>
    </xf>
    <xf numFmtId="0" fontId="22" fillId="0" borderId="0" xfId="11" applyFont="1" applyBorder="1"/>
    <xf numFmtId="3" fontId="39" fillId="0" borderId="0" xfId="2" applyNumberFormat="1" applyFont="1" applyBorder="1" applyAlignment="1">
      <alignment horizontal="right"/>
    </xf>
    <xf numFmtId="0" fontId="11" fillId="0" borderId="0" xfId="11" applyFont="1" applyBorder="1"/>
    <xf numFmtId="0" fontId="67" fillId="0" borderId="0" xfId="0" applyFont="1"/>
    <xf numFmtId="0" fontId="11" fillId="0" borderId="0" xfId="6" applyFont="1" applyBorder="1" applyAlignment="1">
      <alignment horizontal="left" vertical="top" wrapText="1"/>
    </xf>
    <xf numFmtId="0" fontId="35" fillId="0" borderId="0" xfId="11" applyFont="1" applyFill="1" applyBorder="1" applyAlignment="1">
      <alignment horizontal="left" vertical="center" wrapText="1"/>
    </xf>
    <xf numFmtId="0" fontId="35" fillId="0" borderId="0" xfId="0" applyFont="1" applyFill="1" applyBorder="1" applyAlignment="1">
      <alignment horizontal="left" vertical="center" wrapText="1"/>
    </xf>
    <xf numFmtId="0" fontId="23" fillId="0" borderId="0" xfId="0" applyFont="1" applyAlignment="1">
      <alignment horizontal="center" vertical="center"/>
    </xf>
    <xf numFmtId="0" fontId="11" fillId="0" borderId="0" xfId="0" applyFont="1" applyAlignment="1">
      <alignment vertical="center"/>
    </xf>
    <xf numFmtId="0" fontId="44" fillId="0" borderId="5" xfId="0" applyFont="1" applyBorder="1" applyAlignment="1">
      <alignment horizontal="left" vertical="center" wrapText="1"/>
    </xf>
    <xf numFmtId="0" fontId="44" fillId="0" borderId="0" xfId="0" applyFont="1" applyBorder="1" applyAlignment="1">
      <alignment horizontal="left" vertical="center" wrapText="1"/>
    </xf>
    <xf numFmtId="0" fontId="59" fillId="0" borderId="5" xfId="0" applyFont="1" applyBorder="1" applyAlignment="1">
      <alignment horizontal="left" vertical="center" wrapText="1"/>
    </xf>
    <xf numFmtId="0" fontId="57" fillId="0" borderId="0" xfId="0" applyFont="1"/>
    <xf numFmtId="0" fontId="70" fillId="0" borderId="0" xfId="0" applyFont="1" applyBorder="1"/>
    <xf numFmtId="0" fontId="70" fillId="0" borderId="0" xfId="0" applyFont="1" applyBorder="1" applyAlignment="1">
      <alignment horizontal="left" vertical="top" wrapText="1"/>
    </xf>
    <xf numFmtId="0" fontId="70" fillId="0" borderId="0" xfId="0" applyFont="1" applyBorder="1" applyAlignment="1">
      <alignment horizontal="left" vertical="top"/>
    </xf>
    <xf numFmtId="0" fontId="18" fillId="0" borderId="0" xfId="8" applyFont="1" applyBorder="1" applyAlignment="1">
      <alignment horizontal="left" vertical="top" wrapText="1"/>
    </xf>
    <xf numFmtId="0" fontId="18" fillId="0" borderId="0" xfId="8" applyFont="1" applyBorder="1" applyAlignment="1">
      <alignment horizontal="center" vertical="top" wrapText="1"/>
    </xf>
    <xf numFmtId="0" fontId="18" fillId="0" borderId="0" xfId="8" applyFont="1" applyBorder="1" applyAlignment="1">
      <alignment horizontal="right" vertical="top" wrapText="1"/>
    </xf>
    <xf numFmtId="0" fontId="69" fillId="0" borderId="0" xfId="11" applyFont="1" applyBorder="1" applyAlignment="1">
      <alignment horizontal="left" vertical="top" wrapText="1"/>
    </xf>
    <xf numFmtId="0" fontId="70" fillId="0" borderId="0" xfId="0" applyFont="1" applyBorder="1" applyAlignment="1">
      <alignment vertical="top"/>
    </xf>
    <xf numFmtId="0" fontId="70" fillId="0" borderId="0" xfId="9" applyFont="1" applyFill="1" applyBorder="1" applyAlignment="1">
      <alignment horizontal="left" vertical="top" wrapText="1"/>
    </xf>
    <xf numFmtId="0" fontId="70" fillId="0" borderId="0" xfId="9" applyFont="1" applyFill="1" applyBorder="1" applyAlignment="1">
      <alignment vertical="top" wrapText="1"/>
    </xf>
    <xf numFmtId="2" fontId="70" fillId="0" borderId="0" xfId="0" applyNumberFormat="1" applyFont="1" applyFill="1" applyBorder="1" applyAlignment="1">
      <alignment horizontal="left" vertical="top" wrapText="1"/>
    </xf>
    <xf numFmtId="0" fontId="11" fillId="0" borderId="0" xfId="0" applyFont="1" applyAlignment="1"/>
    <xf numFmtId="0" fontId="14" fillId="0" borderId="0" xfId="4" applyFont="1" applyBorder="1" applyAlignment="1"/>
    <xf numFmtId="0" fontId="48" fillId="0" borderId="0" xfId="4" applyFont="1" applyBorder="1" applyAlignment="1">
      <alignment vertical="top"/>
    </xf>
    <xf numFmtId="0" fontId="46" fillId="0" borderId="0" xfId="4" applyFont="1" applyBorder="1" applyAlignment="1">
      <alignment vertical="top"/>
    </xf>
    <xf numFmtId="0" fontId="51" fillId="0" borderId="0" xfId="4" applyFont="1" applyBorder="1" applyAlignment="1">
      <alignment vertical="top"/>
    </xf>
    <xf numFmtId="0" fontId="14" fillId="0" borderId="0" xfId="4" applyFont="1" applyBorder="1" applyAlignment="1">
      <alignment vertical="top"/>
    </xf>
    <xf numFmtId="0" fontId="11" fillId="0" borderId="0" xfId="14" applyFont="1" applyBorder="1"/>
    <xf numFmtId="0" fontId="12" fillId="0" borderId="0" xfId="14" applyFont="1" applyBorder="1"/>
    <xf numFmtId="0" fontId="11" fillId="0" borderId="0" xfId="14" applyFont="1"/>
    <xf numFmtId="0" fontId="11" fillId="9" borderId="0" xfId="14" applyFont="1" applyFill="1"/>
    <xf numFmtId="0" fontId="76" fillId="9" borderId="0" xfId="14" applyFont="1" applyFill="1" applyBorder="1"/>
    <xf numFmtId="0" fontId="77" fillId="9" borderId="0" xfId="14" applyFont="1" applyFill="1" applyBorder="1" applyAlignment="1">
      <alignment horizontal="right" vertical="top"/>
    </xf>
    <xf numFmtId="166" fontId="35" fillId="0" borderId="0" xfId="14" applyNumberFormat="1" applyFont="1" applyBorder="1" applyAlignment="1">
      <alignment horizontal="right"/>
    </xf>
    <xf numFmtId="0" fontId="17" fillId="0" borderId="0" xfId="14" applyFont="1"/>
    <xf numFmtId="0" fontId="20" fillId="0" borderId="0" xfId="14" applyFont="1" applyAlignment="1">
      <alignment horizontal="right"/>
    </xf>
    <xf numFmtId="0" fontId="11" fillId="0" borderId="0" xfId="14" applyFont="1" applyAlignment="1">
      <alignment horizontal="center"/>
    </xf>
    <xf numFmtId="0" fontId="18" fillId="0" borderId="0" xfId="14" applyFont="1"/>
    <xf numFmtId="0" fontId="21" fillId="0" borderId="0" xfId="14" applyFont="1" applyAlignment="1">
      <alignment horizontal="right"/>
    </xf>
    <xf numFmtId="0" fontId="11" fillId="0" borderId="0" xfId="14" applyFont="1" applyAlignment="1">
      <alignment horizontal="right"/>
    </xf>
    <xf numFmtId="0" fontId="13" fillId="0" borderId="0" xfId="0" applyFont="1" applyBorder="1" applyAlignment="1">
      <alignment horizontal="right"/>
    </xf>
    <xf numFmtId="0" fontId="17" fillId="0" borderId="0" xfId="0" applyFont="1" applyBorder="1"/>
    <xf numFmtId="0" fontId="17" fillId="0" borderId="0" xfId="0" applyFont="1" applyBorder="1" applyAlignment="1">
      <alignment horizontal="right"/>
    </xf>
    <xf numFmtId="0" fontId="19" fillId="0" borderId="0" xfId="0" applyFont="1" applyBorder="1" applyAlignment="1">
      <alignment horizontal="right"/>
    </xf>
    <xf numFmtId="0" fontId="56" fillId="0" borderId="0" xfId="0" applyFont="1" applyBorder="1"/>
    <xf numFmtId="0" fontId="11" fillId="0" borderId="3" xfId="0" applyFont="1" applyBorder="1" applyAlignment="1">
      <alignment vertical="top"/>
    </xf>
    <xf numFmtId="0" fontId="23" fillId="0" borderId="8" xfId="0" applyFont="1" applyBorder="1" applyAlignment="1">
      <alignment horizontal="left" vertical="center"/>
    </xf>
    <xf numFmtId="0" fontId="22" fillId="0" borderId="8" xfId="0" applyFont="1" applyBorder="1" applyAlignment="1">
      <alignment horizontal="left" vertical="center"/>
    </xf>
    <xf numFmtId="0" fontId="11" fillId="0" borderId="8" xfId="0" applyFont="1" applyBorder="1" applyAlignment="1">
      <alignment horizontal="left" vertical="center"/>
    </xf>
    <xf numFmtId="0" fontId="22" fillId="0" borderId="0" xfId="0" applyFont="1" applyBorder="1"/>
    <xf numFmtId="0" fontId="26" fillId="0" borderId="0" xfId="0" applyFont="1" applyBorder="1" applyAlignment="1">
      <alignment vertical="top"/>
    </xf>
    <xf numFmtId="0" fontId="19" fillId="0" borderId="0" xfId="0" applyFont="1" applyBorder="1" applyAlignment="1">
      <alignment horizontal="left" indent="4"/>
    </xf>
    <xf numFmtId="0" fontId="19" fillId="0" borderId="0" xfId="0" applyFont="1" applyAlignment="1">
      <alignment vertical="top"/>
    </xf>
    <xf numFmtId="0" fontId="18" fillId="0" borderId="0" xfId="0" applyFont="1" applyAlignment="1">
      <alignment vertical="top"/>
    </xf>
    <xf numFmtId="0" fontId="25" fillId="0" borderId="0" xfId="4" applyFont="1" applyAlignment="1">
      <alignment vertical="top"/>
    </xf>
    <xf numFmtId="0" fontId="17" fillId="0" borderId="0" xfId="6" applyFont="1" applyBorder="1"/>
    <xf numFmtId="3" fontId="37" fillId="0" borderId="0" xfId="11" applyNumberFormat="1" applyFont="1" applyBorder="1" applyAlignment="1">
      <alignment horizontal="center" vertical="top"/>
    </xf>
    <xf numFmtId="0" fontId="14" fillId="0" borderId="0" xfId="4" applyFont="1" applyBorder="1" applyAlignment="1">
      <alignment horizontal="right"/>
    </xf>
    <xf numFmtId="14" fontId="17" fillId="0" borderId="0" xfId="0" applyNumberFormat="1" applyFont="1" applyAlignment="1">
      <alignment horizontal="left" vertical="top"/>
    </xf>
    <xf numFmtId="0" fontId="54" fillId="0" borderId="0" xfId="0" applyFont="1" applyBorder="1" applyAlignment="1">
      <alignment horizontal="left" vertical="top" wrapText="1"/>
    </xf>
    <xf numFmtId="0" fontId="56" fillId="0" borderId="0" xfId="8" applyFont="1" applyBorder="1"/>
    <xf numFmtId="0" fontId="82" fillId="0" borderId="0" xfId="0" applyFont="1" applyBorder="1" applyAlignment="1">
      <alignment horizontal="left" vertical="top" wrapText="1"/>
    </xf>
    <xf numFmtId="0" fontId="82" fillId="0" borderId="0" xfId="0" applyFont="1" applyBorder="1"/>
    <xf numFmtId="0" fontId="56" fillId="0" borderId="0" xfId="11" applyFont="1" applyBorder="1"/>
    <xf numFmtId="0" fontId="81" fillId="0" borderId="0" xfId="0" applyFont="1" applyBorder="1"/>
    <xf numFmtId="0" fontId="82" fillId="0" borderId="0" xfId="9" applyFont="1" applyFill="1" applyBorder="1" applyAlignment="1">
      <alignment horizontal="left" vertical="top" wrapText="1"/>
    </xf>
    <xf numFmtId="2" fontId="82" fillId="0" borderId="0" xfId="0" applyNumberFormat="1" applyFont="1" applyFill="1" applyBorder="1" applyAlignment="1">
      <alignment horizontal="left" wrapText="1"/>
    </xf>
    <xf numFmtId="2" fontId="56" fillId="0" borderId="0" xfId="0" applyNumberFormat="1" applyFont="1" applyFill="1" applyBorder="1" applyAlignment="1">
      <alignment horizontal="left" wrapText="1"/>
    </xf>
    <xf numFmtId="0" fontId="56" fillId="0" borderId="0" xfId="0" applyFont="1" applyBorder="1" applyAlignment="1">
      <alignment horizontal="left" vertical="top"/>
    </xf>
    <xf numFmtId="2" fontId="11" fillId="0" borderId="0" xfId="0" applyNumberFormat="1" applyFont="1" applyFill="1" applyBorder="1" applyAlignment="1">
      <alignment horizontal="left" wrapText="1"/>
    </xf>
    <xf numFmtId="0" fontId="54" fillId="0" borderId="0" xfId="11" applyFont="1" applyBorder="1" applyAlignment="1">
      <alignment horizontal="left" vertical="top" wrapText="1"/>
    </xf>
    <xf numFmtId="0" fontId="54" fillId="0" borderId="0" xfId="0" applyFont="1" applyBorder="1" applyAlignment="1">
      <alignment vertical="top"/>
    </xf>
    <xf numFmtId="0" fontId="56" fillId="0" borderId="0" xfId="0" applyFont="1" applyBorder="1" applyAlignment="1">
      <alignment vertical="top"/>
    </xf>
    <xf numFmtId="0" fontId="54" fillId="0" borderId="0" xfId="0" applyFont="1" applyBorder="1"/>
    <xf numFmtId="0" fontId="54" fillId="0" borderId="0" xfId="0" applyFont="1" applyBorder="1" applyAlignment="1">
      <alignment wrapText="1"/>
    </xf>
    <xf numFmtId="0" fontId="56" fillId="0" borderId="0" xfId="0" applyFont="1" applyBorder="1" applyAlignment="1">
      <alignment wrapText="1"/>
    </xf>
    <xf numFmtId="0" fontId="48" fillId="0" borderId="0" xfId="4" applyFont="1" applyBorder="1" applyAlignment="1">
      <alignment horizontal="right" vertical="top"/>
    </xf>
    <xf numFmtId="0" fontId="46" fillId="0" borderId="0" xfId="4" applyFont="1" applyBorder="1" applyAlignment="1">
      <alignment horizontal="right" vertical="top"/>
    </xf>
    <xf numFmtId="0" fontId="46" fillId="0" borderId="0" xfId="4" applyFont="1" applyBorder="1" applyAlignment="1">
      <alignment horizontal="right"/>
    </xf>
    <xf numFmtId="0" fontId="18" fillId="0" borderId="0" xfId="11" applyFont="1" applyBorder="1" applyAlignment="1">
      <alignment horizontal="left" vertical="center"/>
    </xf>
    <xf numFmtId="0" fontId="51" fillId="0" borderId="0" xfId="4" applyFont="1" applyBorder="1" applyAlignment="1">
      <alignment horizontal="right"/>
    </xf>
    <xf numFmtId="0" fontId="56" fillId="0" borderId="0" xfId="0" applyFont="1" applyFill="1" applyAlignment="1">
      <alignment horizontal="center"/>
    </xf>
    <xf numFmtId="0" fontId="83" fillId="0" borderId="0" xfId="11" applyFont="1" applyFill="1" applyBorder="1" applyAlignment="1">
      <alignment horizontal="left"/>
    </xf>
    <xf numFmtId="0" fontId="56" fillId="0" borderId="0" xfId="0" applyFont="1" applyFill="1" applyAlignment="1">
      <alignment horizontal="left"/>
    </xf>
    <xf numFmtId="164" fontId="54" fillId="0" borderId="0" xfId="11" applyNumberFormat="1" applyFont="1" applyFill="1" applyBorder="1" applyAlignment="1">
      <alignment horizontal="left"/>
    </xf>
    <xf numFmtId="2" fontId="54" fillId="0" borderId="0" xfId="0" applyNumberFormat="1" applyFont="1" applyFill="1" applyAlignment="1">
      <alignment horizontal="left"/>
    </xf>
    <xf numFmtId="0" fontId="54" fillId="0" borderId="0" xfId="0" applyFont="1" applyFill="1" applyAlignment="1">
      <alignment horizontal="left"/>
    </xf>
    <xf numFmtId="0" fontId="54" fillId="0" borderId="0" xfId="0" applyFont="1" applyFill="1" applyAlignment="1">
      <alignment horizontal="center"/>
    </xf>
    <xf numFmtId="2" fontId="54" fillId="0" borderId="0" xfId="0" applyNumberFormat="1" applyFont="1" applyFill="1"/>
    <xf numFmtId="164" fontId="54" fillId="0" borderId="0" xfId="0" applyNumberFormat="1" applyFont="1" applyFill="1" applyAlignment="1">
      <alignment horizontal="center"/>
    </xf>
    <xf numFmtId="2" fontId="54" fillId="0" borderId="0" xfId="0" applyNumberFormat="1" applyFont="1" applyFill="1" applyAlignment="1">
      <alignment horizontal="center"/>
    </xf>
    <xf numFmtId="164" fontId="54" fillId="0" borderId="0" xfId="11" applyNumberFormat="1" applyFont="1" applyFill="1" applyBorder="1" applyAlignment="1">
      <alignment horizontal="right"/>
    </xf>
    <xf numFmtId="0" fontId="55" fillId="0" borderId="0" xfId="4" applyFont="1" applyBorder="1" applyAlignment="1">
      <alignment vertical="top"/>
    </xf>
    <xf numFmtId="0" fontId="55" fillId="0" borderId="0" xfId="4" applyFont="1" applyBorder="1" applyAlignment="1">
      <alignment horizontal="right"/>
    </xf>
    <xf numFmtId="0" fontId="51" fillId="0" borderId="0" xfId="4" applyFont="1" applyAlignment="1"/>
    <xf numFmtId="0" fontId="51" fillId="0" borderId="0" xfId="4" applyFont="1" applyAlignment="1">
      <alignment horizontal="right"/>
    </xf>
    <xf numFmtId="0" fontId="48" fillId="0" borderId="0" xfId="4" applyFont="1" applyBorder="1" applyAlignment="1">
      <alignment horizontal="right"/>
    </xf>
    <xf numFmtId="0" fontId="43" fillId="0" borderId="0" xfId="11" applyFont="1" applyBorder="1" applyAlignment="1">
      <alignment horizontal="left" vertical="top"/>
    </xf>
    <xf numFmtId="0" fontId="11" fillId="0" borderId="0" xfId="10" applyFont="1" applyAlignment="1">
      <alignment vertical="top" wrapText="1"/>
    </xf>
    <xf numFmtId="0" fontId="34" fillId="0" borderId="0" xfId="0" applyFont="1" applyAlignment="1">
      <alignment vertical="top" wrapText="1"/>
    </xf>
    <xf numFmtId="4" fontId="35" fillId="0" borderId="0" xfId="0" applyNumberFormat="1" applyFont="1" applyAlignment="1">
      <alignment horizontal="right"/>
    </xf>
    <xf numFmtId="0" fontId="56" fillId="0" borderId="0" xfId="9" applyFont="1" applyFill="1" applyBorder="1" applyAlignment="1">
      <alignment horizontal="left" wrapText="1"/>
    </xf>
    <xf numFmtId="0" fontId="56" fillId="0" borderId="0" xfId="9" applyFont="1" applyFill="1" applyBorder="1" applyAlignment="1">
      <alignment wrapText="1"/>
    </xf>
    <xf numFmtId="0" fontId="22" fillId="0" borderId="0" xfId="0" applyFont="1" applyBorder="1" applyAlignment="1">
      <alignment horizontal="right"/>
    </xf>
    <xf numFmtId="0" fontId="48" fillId="0" borderId="0" xfId="4" applyFont="1" applyBorder="1" applyAlignment="1">
      <alignment horizontal="right" vertical="top"/>
    </xf>
    <xf numFmtId="0" fontId="51" fillId="0" borderId="0" xfId="4" applyFont="1" applyBorder="1" applyAlignment="1">
      <alignment horizontal="right"/>
    </xf>
    <xf numFmtId="3" fontId="84" fillId="0" borderId="0" xfId="0" applyNumberFormat="1" applyFont="1" applyFill="1" applyBorder="1" applyAlignment="1" applyProtection="1">
      <alignment horizontal="left"/>
    </xf>
    <xf numFmtId="3" fontId="34" fillId="0" borderId="0" xfId="0" applyNumberFormat="1" applyFont="1" applyFill="1" applyBorder="1" applyAlignment="1" applyProtection="1">
      <alignment horizontal="left"/>
    </xf>
    <xf numFmtId="164" fontId="25" fillId="0" borderId="0" xfId="4" applyNumberFormat="1" applyFont="1" applyAlignment="1">
      <alignment horizontal="right"/>
    </xf>
    <xf numFmtId="14" fontId="11" fillId="0" borderId="0" xfId="0" applyNumberFormat="1" applyFont="1" applyAlignment="1">
      <alignment horizontal="left" vertical="top"/>
    </xf>
    <xf numFmtId="0" fontId="56" fillId="0" borderId="0" xfId="0" applyFont="1" applyAlignment="1"/>
    <xf numFmtId="0" fontId="87" fillId="9" borderId="0" xfId="0" applyFont="1" applyFill="1" applyBorder="1" applyAlignment="1">
      <alignment horizontal="left" vertical="center"/>
    </xf>
    <xf numFmtId="0" fontId="88" fillId="9" borderId="0" xfId="0" applyFont="1" applyFill="1" applyBorder="1"/>
    <xf numFmtId="0" fontId="88" fillId="9" borderId="6" xfId="0" applyFont="1" applyFill="1" applyBorder="1" applyAlignment="1">
      <alignment horizontal="left"/>
    </xf>
    <xf numFmtId="0" fontId="89" fillId="9" borderId="0" xfId="0" applyFont="1" applyFill="1" applyBorder="1" applyAlignment="1">
      <alignment horizontal="left" vertical="top"/>
    </xf>
    <xf numFmtId="0" fontId="56" fillId="0" borderId="0" xfId="0" applyFont="1" applyAlignment="1">
      <alignment horizontal="center"/>
    </xf>
    <xf numFmtId="2" fontId="54" fillId="0" borderId="0" xfId="11" applyNumberFormat="1" applyFont="1" applyBorder="1" applyAlignment="1">
      <alignment horizontal="left"/>
    </xf>
    <xf numFmtId="0" fontId="54" fillId="0" borderId="0" xfId="0" applyFont="1" applyAlignment="1">
      <alignment horizontal="left"/>
    </xf>
    <xf numFmtId="2" fontId="54" fillId="0" borderId="0" xfId="0" applyNumberFormat="1" applyFont="1" applyAlignment="1">
      <alignment horizontal="left"/>
    </xf>
    <xf numFmtId="0" fontId="90" fillId="0" borderId="0" xfId="4" applyFont="1" applyBorder="1" applyAlignment="1">
      <alignment horizontal="right" vertical="top"/>
    </xf>
    <xf numFmtId="0" fontId="22" fillId="0" borderId="0" xfId="11" applyFont="1" applyBorder="1" applyAlignment="1">
      <alignment vertical="top"/>
    </xf>
    <xf numFmtId="0" fontId="22" fillId="0" borderId="0" xfId="0" applyFont="1" applyAlignment="1">
      <alignment horizontal="left" vertical="top"/>
    </xf>
    <xf numFmtId="3" fontId="36" fillId="0" borderId="0" xfId="1" applyNumberFormat="1" applyFont="1" applyBorder="1" applyAlignment="1">
      <alignment horizontal="left" vertical="top"/>
    </xf>
    <xf numFmtId="0" fontId="11" fillId="0" borderId="0" xfId="0" applyFont="1" applyAlignment="1">
      <alignment vertical="top"/>
    </xf>
    <xf numFmtId="0" fontId="14" fillId="0" borderId="0" xfId="4" applyFont="1" applyAlignment="1">
      <alignment vertical="top"/>
    </xf>
    <xf numFmtId="0" fontId="11" fillId="0" borderId="0" xfId="0" applyFont="1" applyAlignment="1">
      <alignment horizontal="left" vertical="top" wrapText="1"/>
    </xf>
    <xf numFmtId="0" fontId="11" fillId="0" borderId="0" xfId="11" applyFont="1" applyFill="1" applyBorder="1" applyAlignment="1">
      <alignment horizontal="left"/>
    </xf>
    <xf numFmtId="3" fontId="11" fillId="0" borderId="0" xfId="2" applyNumberFormat="1" applyFont="1" applyFill="1" applyBorder="1" applyAlignment="1">
      <alignment horizontal="right"/>
    </xf>
    <xf numFmtId="0" fontId="11" fillId="0" borderId="0" xfId="11" applyFont="1" applyBorder="1" applyAlignment="1">
      <alignment horizontal="left"/>
    </xf>
    <xf numFmtId="3" fontId="41" fillId="0" borderId="0" xfId="1" applyNumberFormat="1" applyFont="1" applyBorder="1" applyAlignment="1">
      <alignment horizontal="right"/>
    </xf>
    <xf numFmtId="0" fontId="18" fillId="0" borderId="0" xfId="10" applyFont="1" applyAlignment="1">
      <alignment horizontal="left" vertical="top"/>
    </xf>
    <xf numFmtId="0" fontId="17" fillId="0" borderId="0" xfId="10" applyFont="1" applyAlignment="1">
      <alignment horizontal="center" vertical="top"/>
    </xf>
    <xf numFmtId="0" fontId="11" fillId="0" borderId="4" xfId="10" applyFont="1" applyBorder="1" applyAlignment="1">
      <alignment horizontal="center"/>
    </xf>
    <xf numFmtId="0" fontId="11" fillId="0" borderId="4" xfId="10" applyFont="1" applyBorder="1" applyAlignment="1">
      <alignment horizontal="center" vertical="top" wrapText="1"/>
    </xf>
    <xf numFmtId="0" fontId="17" fillId="0" borderId="0" xfId="10" applyFont="1" applyAlignment="1">
      <alignment horizontal="left"/>
    </xf>
    <xf numFmtId="0" fontId="89" fillId="9" borderId="0" xfId="0" applyFont="1" applyFill="1" applyBorder="1"/>
    <xf numFmtId="0" fontId="93" fillId="11" borderId="9" xfId="13" applyFont="1" applyFill="1" applyBorder="1" applyAlignment="1">
      <alignment horizontal="left" vertical="top" wrapText="1"/>
    </xf>
    <xf numFmtId="49" fontId="93" fillId="11" borderId="10" xfId="13" applyNumberFormat="1" applyFont="1" applyFill="1" applyBorder="1" applyAlignment="1">
      <alignment horizontal="left" vertical="top" wrapText="1"/>
    </xf>
    <xf numFmtId="0" fontId="93" fillId="11" borderId="10" xfId="13" applyFont="1" applyFill="1" applyBorder="1" applyAlignment="1">
      <alignment horizontal="left" vertical="top" wrapText="1"/>
    </xf>
    <xf numFmtId="0" fontId="93" fillId="11" borderId="11" xfId="13" applyFont="1" applyFill="1" applyBorder="1" applyAlignment="1">
      <alignment horizontal="left" vertical="top" wrapText="1"/>
    </xf>
    <xf numFmtId="0" fontId="17" fillId="12" borderId="12" xfId="13" applyFont="1" applyFill="1" applyBorder="1" applyAlignment="1">
      <alignment horizontal="left" vertical="top"/>
    </xf>
    <xf numFmtId="0" fontId="17" fillId="12" borderId="13" xfId="13" applyFont="1" applyFill="1" applyBorder="1" applyAlignment="1">
      <alignment horizontal="left" vertical="top" wrapText="1"/>
    </xf>
    <xf numFmtId="0" fontId="17" fillId="12" borderId="14" xfId="13" applyFont="1" applyFill="1" applyBorder="1" applyAlignment="1">
      <alignment horizontal="left" vertical="top" wrapText="1"/>
    </xf>
    <xf numFmtId="0" fontId="37" fillId="0" borderId="15" xfId="13" applyFont="1" applyFill="1" applyBorder="1" applyAlignment="1">
      <alignment horizontal="left" vertical="top" wrapText="1"/>
    </xf>
    <xf numFmtId="49" fontId="37" fillId="0" borderId="16" xfId="13" applyNumberFormat="1" applyFont="1" applyFill="1" applyBorder="1" applyAlignment="1">
      <alignment horizontal="left" vertical="top" wrapText="1"/>
    </xf>
    <xf numFmtId="9" fontId="37" fillId="0" borderId="16" xfId="13" applyNumberFormat="1" applyFont="1" applyFill="1" applyBorder="1" applyAlignment="1">
      <alignment horizontal="left" vertical="top" wrapText="1"/>
    </xf>
    <xf numFmtId="0" fontId="37" fillId="0" borderId="17" xfId="13" applyFont="1" applyFill="1" applyBorder="1" applyAlignment="1">
      <alignment horizontal="left" vertical="top" wrapText="1"/>
    </xf>
    <xf numFmtId="49" fontId="37" fillId="0" borderId="15" xfId="13" applyNumberFormat="1" applyFont="1" applyFill="1" applyBorder="1" applyAlignment="1">
      <alignment horizontal="left" vertical="top" wrapText="1"/>
    </xf>
    <xf numFmtId="49" fontId="18" fillId="0" borderId="15" xfId="13" applyNumberFormat="1" applyFont="1" applyFill="1" applyBorder="1" applyAlignment="1">
      <alignment horizontal="left" vertical="top" wrapText="1"/>
    </xf>
    <xf numFmtId="49" fontId="18" fillId="0" borderId="16" xfId="13" applyNumberFormat="1" applyFont="1" applyFill="1" applyBorder="1" applyAlignment="1">
      <alignment horizontal="left" vertical="top" wrapText="1"/>
    </xf>
    <xf numFmtId="9" fontId="37" fillId="0" borderId="17" xfId="13" applyNumberFormat="1" applyFont="1" applyFill="1" applyBorder="1" applyAlignment="1">
      <alignment horizontal="left" vertical="top" wrapText="1"/>
    </xf>
    <xf numFmtId="0" fontId="17" fillId="12" borderId="15" xfId="13" applyFont="1" applyFill="1" applyBorder="1" applyAlignment="1">
      <alignment horizontal="left" vertical="top"/>
    </xf>
    <xf numFmtId="0" fontId="17" fillId="12" borderId="16" xfId="13" applyFont="1" applyFill="1" applyBorder="1" applyAlignment="1">
      <alignment horizontal="left" vertical="top" wrapText="1"/>
    </xf>
    <xf numFmtId="0" fontId="17" fillId="12" borderId="17" xfId="13" applyFont="1" applyFill="1" applyBorder="1" applyAlignment="1">
      <alignment horizontal="left" vertical="top" wrapText="1"/>
    </xf>
    <xf numFmtId="49" fontId="42" fillId="12" borderId="12" xfId="13" applyNumberFormat="1" applyFont="1" applyFill="1" applyBorder="1" applyAlignment="1">
      <alignment horizontal="left" vertical="top"/>
    </xf>
    <xf numFmtId="0" fontId="42" fillId="12" borderId="13" xfId="13" applyFont="1" applyFill="1" applyBorder="1" applyAlignment="1">
      <alignment horizontal="left" vertical="top" wrapText="1"/>
    </xf>
    <xf numFmtId="0" fontId="42" fillId="12" borderId="14" xfId="13" applyFont="1" applyFill="1" applyBorder="1" applyAlignment="1">
      <alignment horizontal="left" vertical="top" wrapText="1"/>
    </xf>
    <xf numFmtId="0" fontId="37" fillId="0" borderId="15" xfId="13" applyFont="1" applyFill="1" applyBorder="1" applyAlignment="1">
      <alignment horizontal="left" vertical="top" wrapText="1"/>
    </xf>
    <xf numFmtId="0" fontId="37" fillId="0" borderId="17" xfId="13" applyFont="1" applyFill="1" applyBorder="1" applyAlignment="1">
      <alignment horizontal="left" vertical="top" wrapText="1"/>
    </xf>
    <xf numFmtId="0" fontId="85" fillId="0" borderId="15" xfId="13" applyFont="1" applyFill="1" applyBorder="1" applyAlignment="1">
      <alignment horizontal="left" vertical="top" wrapText="1"/>
    </xf>
    <xf numFmtId="0" fontId="85" fillId="0" borderId="16" xfId="13" applyFont="1" applyFill="1" applyBorder="1" applyAlignment="1">
      <alignment horizontal="left" vertical="top" wrapText="1"/>
    </xf>
    <xf numFmtId="0" fontId="85" fillId="0" borderId="17" xfId="13" applyFont="1" applyFill="1" applyBorder="1" applyAlignment="1">
      <alignment horizontal="left" vertical="top" wrapText="1"/>
    </xf>
    <xf numFmtId="12" fontId="37" fillId="0" borderId="17" xfId="13" applyNumberFormat="1" applyFont="1" applyFill="1" applyBorder="1" applyAlignment="1">
      <alignment horizontal="left" vertical="top" wrapText="1"/>
    </xf>
    <xf numFmtId="0" fontId="37" fillId="0" borderId="16" xfId="13" applyFont="1" applyFill="1" applyBorder="1" applyAlignment="1">
      <alignment horizontal="left" vertical="top" wrapText="1"/>
    </xf>
    <xf numFmtId="0" fontId="11" fillId="0" borderId="0" xfId="0" applyFont="1" applyAlignment="1">
      <alignment vertical="top" wrapText="1"/>
    </xf>
    <xf numFmtId="0" fontId="93" fillId="11" borderId="18" xfId="13" applyFont="1" applyFill="1" applyBorder="1" applyAlignment="1">
      <alignment horizontal="left" vertical="top" wrapText="1"/>
    </xf>
    <xf numFmtId="49" fontId="93" fillId="11" borderId="19" xfId="13" applyNumberFormat="1" applyFont="1" applyFill="1" applyBorder="1" applyAlignment="1">
      <alignment horizontal="left" vertical="top" wrapText="1"/>
    </xf>
    <xf numFmtId="0" fontId="93" fillId="11" borderId="19" xfId="13" applyFont="1" applyFill="1" applyBorder="1" applyAlignment="1">
      <alignment horizontal="left" vertical="top" wrapText="1"/>
    </xf>
    <xf numFmtId="0" fontId="93" fillId="11" borderId="20" xfId="13" applyFont="1" applyFill="1" applyBorder="1" applyAlignment="1">
      <alignment horizontal="left" vertical="top" wrapText="1"/>
    </xf>
    <xf numFmtId="0" fontId="26" fillId="0" borderId="0" xfId="0" applyFont="1" applyFill="1" applyAlignment="1">
      <alignment horizontal="center" vertical="top" wrapText="1"/>
    </xf>
    <xf numFmtId="0" fontId="39" fillId="0" borderId="0" xfId="0" applyFont="1" applyFill="1" applyAlignment="1">
      <alignment wrapText="1"/>
    </xf>
    <xf numFmtId="0" fontId="39" fillId="0" borderId="0" xfId="0" applyFont="1" applyFill="1" applyAlignment="1">
      <alignment horizontal="center" wrapText="1"/>
    </xf>
    <xf numFmtId="0" fontId="39" fillId="0" borderId="0" xfId="0" applyFont="1" applyFill="1" applyAlignment="1"/>
    <xf numFmtId="0" fontId="39" fillId="0" borderId="0" xfId="0" applyFont="1" applyFill="1" applyAlignment="1">
      <alignment horizontal="center"/>
    </xf>
    <xf numFmtId="0" fontId="94" fillId="0" borderId="0" xfId="0" applyFont="1" applyAlignment="1">
      <alignment vertical="top"/>
    </xf>
    <xf numFmtId="0" fontId="94" fillId="0" borderId="0" xfId="0" applyFont="1" applyAlignment="1">
      <alignment horizontal="left" vertical="top"/>
    </xf>
    <xf numFmtId="0" fontId="94" fillId="13" borderId="21" xfId="0" applyFont="1" applyFill="1" applyBorder="1" applyAlignment="1">
      <alignment vertical="top"/>
    </xf>
    <xf numFmtId="0" fontId="52" fillId="13" borderId="0" xfId="0" applyFont="1" applyFill="1" applyAlignment="1">
      <alignment vertical="top"/>
    </xf>
    <xf numFmtId="0" fontId="52" fillId="13" borderId="0" xfId="0" applyFont="1" applyFill="1" applyAlignment="1">
      <alignment horizontal="center" vertical="top"/>
    </xf>
    <xf numFmtId="0" fontId="52" fillId="13" borderId="21" xfId="0" applyFont="1" applyFill="1" applyBorder="1" applyAlignment="1">
      <alignment vertical="top"/>
    </xf>
    <xf numFmtId="0" fontId="52" fillId="13" borderId="22" xfId="0" applyFont="1" applyFill="1" applyBorder="1" applyAlignment="1">
      <alignment horizontal="center" vertical="top"/>
    </xf>
    <xf numFmtId="0" fontId="94" fillId="14" borderId="0" xfId="0" applyFont="1" applyFill="1" applyAlignment="1">
      <alignment vertical="top"/>
    </xf>
    <xf numFmtId="0" fontId="52" fillId="13" borderId="23" xfId="0" applyFont="1" applyFill="1" applyBorder="1" applyAlignment="1">
      <alignment vertical="top"/>
    </xf>
    <xf numFmtId="0" fontId="94" fillId="0" borderId="21" xfId="0" applyFont="1" applyBorder="1" applyAlignment="1">
      <alignment vertical="center"/>
    </xf>
    <xf numFmtId="0" fontId="95" fillId="0" borderId="0" xfId="0" applyFont="1" applyAlignment="1">
      <alignment vertical="center" wrapText="1"/>
    </xf>
    <xf numFmtId="0" fontId="95" fillId="0" borderId="0" xfId="0" applyFont="1" applyAlignment="1">
      <alignment horizontal="left" vertical="center" wrapText="1"/>
    </xf>
    <xf numFmtId="0" fontId="95" fillId="0" borderId="21" xfId="0" applyFont="1" applyFill="1" applyBorder="1" applyAlignment="1">
      <alignment vertical="center" wrapText="1"/>
    </xf>
    <xf numFmtId="0" fontId="95" fillId="0" borderId="21" xfId="0" applyFont="1" applyBorder="1" applyAlignment="1">
      <alignment vertical="center" wrapText="1"/>
    </xf>
    <xf numFmtId="0" fontId="94" fillId="0" borderId="0" xfId="0" applyFont="1" applyAlignment="1">
      <alignment horizontal="left" vertical="center" wrapText="1"/>
    </xf>
    <xf numFmtId="0" fontId="94" fillId="0" borderId="21" xfId="0" applyFont="1" applyBorder="1" applyAlignment="1">
      <alignment vertical="center" wrapText="1"/>
    </xf>
    <xf numFmtId="0" fontId="95" fillId="0" borderId="23" xfId="0" applyFont="1" applyBorder="1" applyAlignment="1">
      <alignment vertical="center" wrapText="1"/>
    </xf>
    <xf numFmtId="0" fontId="95" fillId="0" borderId="22" xfId="0" applyFont="1" applyBorder="1" applyAlignment="1">
      <alignment horizontal="left" vertical="center" wrapText="1"/>
    </xf>
    <xf numFmtId="0" fontId="95" fillId="0" borderId="0" xfId="0" applyFont="1" applyBorder="1" applyAlignment="1">
      <alignment horizontal="left" vertical="center" wrapText="1"/>
    </xf>
    <xf numFmtId="0" fontId="94" fillId="0" borderId="24" xfId="0" applyFont="1" applyBorder="1" applyAlignment="1">
      <alignment vertical="center"/>
    </xf>
    <xf numFmtId="0" fontId="95" fillId="0" borderId="25" xfId="0" applyFont="1" applyBorder="1" applyAlignment="1">
      <alignment vertical="center" wrapText="1"/>
    </xf>
    <xf numFmtId="0" fontId="95" fillId="0" borderId="25" xfId="0" applyFont="1" applyBorder="1" applyAlignment="1">
      <alignment horizontal="left" vertical="center" wrapText="1"/>
    </xf>
    <xf numFmtId="0" fontId="94" fillId="0" borderId="25" xfId="0" applyFont="1" applyBorder="1" applyAlignment="1">
      <alignment horizontal="left" vertical="center" wrapText="1"/>
    </xf>
    <xf numFmtId="0" fontId="42" fillId="0" borderId="0" xfId="0" applyFont="1" applyFill="1" applyAlignment="1"/>
    <xf numFmtId="0" fontId="42" fillId="0" borderId="0" xfId="0" applyFont="1" applyAlignment="1">
      <alignment horizontal="left" vertical="top"/>
    </xf>
    <xf numFmtId="0" fontId="26" fillId="0" borderId="0" xfId="0" applyFont="1" applyFill="1" applyAlignment="1">
      <alignment horizontal="center" vertical="top"/>
    </xf>
    <xf numFmtId="0" fontId="26" fillId="0" borderId="0" xfId="0" applyFont="1" applyFill="1" applyAlignment="1">
      <alignment vertical="top"/>
    </xf>
    <xf numFmtId="0" fontId="56" fillId="0" borderId="0" xfId="0" applyFont="1" applyAlignment="1">
      <alignment vertical="top"/>
    </xf>
    <xf numFmtId="0" fontId="46" fillId="0" borderId="0" xfId="4" applyFont="1" applyBorder="1" applyAlignment="1">
      <alignment vertical="top"/>
    </xf>
    <xf numFmtId="0" fontId="11" fillId="0" borderId="0" xfId="0" applyFont="1" applyBorder="1" applyAlignment="1">
      <alignment horizontal="left" vertical="top" wrapText="1"/>
    </xf>
    <xf numFmtId="0" fontId="95" fillId="0" borderId="18" xfId="0" applyFont="1" applyBorder="1" applyAlignment="1">
      <alignment vertical="center" wrapText="1"/>
    </xf>
    <xf numFmtId="0" fontId="95" fillId="0" borderId="19" xfId="0" applyFont="1" applyBorder="1" applyAlignment="1">
      <alignment vertical="center" wrapText="1"/>
    </xf>
    <xf numFmtId="0" fontId="95" fillId="0" borderId="20" xfId="0" applyFont="1" applyBorder="1" applyAlignment="1">
      <alignment horizontal="left" vertical="center" wrapText="1"/>
    </xf>
    <xf numFmtId="0" fontId="94" fillId="0" borderId="5" xfId="0" applyFont="1" applyBorder="1" applyAlignment="1">
      <alignment horizontal="left" vertical="center" wrapText="1"/>
    </xf>
    <xf numFmtId="0" fontId="94" fillId="0" borderId="5" xfId="0" applyFont="1" applyBorder="1" applyAlignment="1">
      <alignment horizontal="left" vertical="top"/>
    </xf>
    <xf numFmtId="0" fontId="95" fillId="0" borderId="5" xfId="0" applyFont="1" applyBorder="1" applyAlignment="1">
      <alignment horizontal="left" vertical="center" wrapText="1"/>
    </xf>
    <xf numFmtId="0" fontId="27" fillId="0" borderId="0" xfId="14" applyFont="1" applyAlignment="1">
      <alignment horizontal="left"/>
    </xf>
    <xf numFmtId="0" fontId="98" fillId="0" borderId="0" xfId="14" applyFont="1" applyAlignment="1">
      <alignment horizontal="left"/>
    </xf>
    <xf numFmtId="0" fontId="18" fillId="0" borderId="0" xfId="0" quotePrefix="1" applyFont="1"/>
    <xf numFmtId="0" fontId="54" fillId="0" borderId="0" xfId="0" applyFont="1" applyBorder="1" applyAlignment="1">
      <alignment horizontal="left" wrapText="1"/>
    </xf>
    <xf numFmtId="0" fontId="99" fillId="0" borderId="0" xfId="0" applyFont="1"/>
    <xf numFmtId="0" fontId="99" fillId="0" borderId="0" xfId="0" applyFont="1" applyAlignment="1">
      <alignment horizontal="left"/>
    </xf>
    <xf numFmtId="2" fontId="100" fillId="0" borderId="0" xfId="0" applyNumberFormat="1" applyFont="1" applyAlignment="1">
      <alignment horizontal="left"/>
    </xf>
    <xf numFmtId="0" fontId="100" fillId="0" borderId="0" xfId="0" applyFont="1" applyAlignment="1">
      <alignment horizontal="left"/>
    </xf>
    <xf numFmtId="0" fontId="100" fillId="0" borderId="0" xfId="0" applyFont="1"/>
    <xf numFmtId="0" fontId="99" fillId="0" borderId="0" xfId="0" applyFont="1" applyAlignment="1">
      <alignment horizontal="center"/>
    </xf>
    <xf numFmtId="0" fontId="99" fillId="0" borderId="0" xfId="0" applyFont="1" applyAlignment="1"/>
    <xf numFmtId="0" fontId="73" fillId="0" borderId="0" xfId="14" applyFont="1" applyAlignment="1">
      <alignment horizontal="left"/>
    </xf>
    <xf numFmtId="0" fontId="56" fillId="0" borderId="0" xfId="0" applyFont="1" applyAlignment="1"/>
    <xf numFmtId="0" fontId="11" fillId="0" borderId="0" xfId="0" applyFont="1" applyAlignment="1">
      <alignment horizontal="left" vertical="top" wrapText="1"/>
    </xf>
    <xf numFmtId="0" fontId="56" fillId="0" borderId="0" xfId="0" applyFont="1" applyAlignment="1"/>
    <xf numFmtId="0" fontId="17" fillId="0" borderId="0" xfId="0" applyFont="1" applyFill="1" applyAlignment="1">
      <alignment horizontal="left" vertical="top" wrapText="1" readingOrder="1"/>
    </xf>
    <xf numFmtId="0" fontId="17" fillId="0" borderId="0" xfId="0" applyFont="1" applyAlignment="1">
      <alignment horizontal="left" vertical="top" wrapText="1"/>
    </xf>
    <xf numFmtId="2" fontId="100" fillId="0" borderId="0" xfId="0" applyNumberFormat="1" applyFont="1"/>
    <xf numFmtId="0" fontId="18" fillId="0" borderId="0" xfId="0" applyFont="1" applyAlignment="1">
      <alignment horizontal="left" vertical="top" wrapText="1"/>
    </xf>
    <xf numFmtId="0" fontId="18" fillId="0" borderId="0" xfId="4" applyFont="1" applyAlignment="1">
      <alignment horizontal="left" vertical="top" wrapText="1"/>
    </xf>
    <xf numFmtId="0" fontId="75" fillId="9" borderId="0" xfId="14" applyFont="1" applyFill="1" applyBorder="1" applyAlignment="1">
      <alignment horizontal="right" wrapText="1"/>
    </xf>
    <xf numFmtId="0" fontId="78" fillId="0" borderId="0" xfId="14" applyNumberFormat="1" applyFont="1" applyFill="1" applyBorder="1" applyAlignment="1" applyProtection="1">
      <alignment horizontal="center" vertical="center" textRotation="90"/>
    </xf>
    <xf numFmtId="0" fontId="79" fillId="0" borderId="0" xfId="14" applyFont="1" applyAlignment="1">
      <alignment horizontal="center" vertical="top" wrapText="1"/>
    </xf>
    <xf numFmtId="0" fontId="79" fillId="0" borderId="0" xfId="14" applyFont="1" applyAlignment="1">
      <alignment horizontal="center" wrapText="1"/>
    </xf>
    <xf numFmtId="0" fontId="80" fillId="0" borderId="0" xfId="14" applyNumberFormat="1" applyFont="1" applyFill="1" applyBorder="1" applyAlignment="1" applyProtection="1">
      <alignment horizontal="center" wrapText="1"/>
    </xf>
    <xf numFmtId="0" fontId="25" fillId="0" borderId="0" xfId="4" applyFont="1" applyBorder="1" applyAlignment="1"/>
    <xf numFmtId="0" fontId="18" fillId="0" borderId="0" xfId="0" applyFont="1" applyBorder="1" applyAlignment="1"/>
    <xf numFmtId="0" fontId="25" fillId="0" borderId="0" xfId="4" applyFont="1" applyAlignment="1">
      <alignment vertical="top"/>
    </xf>
    <xf numFmtId="0" fontId="18" fillId="0" borderId="0" xfId="0" applyFont="1" applyAlignment="1"/>
    <xf numFmtId="0" fontId="22" fillId="0" borderId="0" xfId="0" applyFont="1" applyAlignment="1">
      <alignment horizontal="left" vertical="top" wrapText="1"/>
    </xf>
    <xf numFmtId="0" fontId="11" fillId="0" borderId="0" xfId="0" applyFont="1" applyAlignment="1">
      <alignment horizontal="left" vertical="top" wrapText="1"/>
    </xf>
    <xf numFmtId="0" fontId="25" fillId="0" borderId="0" xfId="4" applyFont="1" applyAlignment="1"/>
    <xf numFmtId="0" fontId="25" fillId="0" borderId="0" xfId="4" applyFont="1" applyBorder="1" applyAlignment="1">
      <alignment vertical="top"/>
    </xf>
    <xf numFmtId="0" fontId="68" fillId="0" borderId="0" xfId="4" applyFont="1" applyBorder="1" applyAlignment="1"/>
    <xf numFmtId="0" fontId="56" fillId="0" borderId="0" xfId="0" applyFont="1" applyAlignment="1"/>
    <xf numFmtId="0" fontId="11" fillId="10" borderId="0" xfId="4" applyFont="1" applyFill="1" applyBorder="1" applyAlignment="1">
      <alignment horizontal="left" vertical="top" wrapText="1"/>
    </xf>
    <xf numFmtId="0" fontId="65" fillId="0" borderId="0" xfId="0" applyFont="1" applyAlignment="1">
      <alignment horizontal="center"/>
    </xf>
    <xf numFmtId="0" fontId="11" fillId="10" borderId="0" xfId="0" applyFont="1" applyFill="1" applyBorder="1" applyAlignment="1">
      <alignment horizontal="left" vertical="top" wrapText="1"/>
    </xf>
    <xf numFmtId="0" fontId="88" fillId="9" borderId="0" xfId="0" applyFont="1" applyFill="1" applyBorder="1" applyAlignment="1">
      <alignment horizontal="center" wrapText="1"/>
    </xf>
    <xf numFmtId="0" fontId="88" fillId="9" borderId="6" xfId="0" applyFont="1" applyFill="1" applyBorder="1" applyAlignment="1">
      <alignment horizontal="center" wrapText="1"/>
    </xf>
    <xf numFmtId="0" fontId="88" fillId="9" borderId="0" xfId="0" applyFont="1" applyFill="1" applyBorder="1" applyAlignment="1">
      <alignment horizontal="left" wrapText="1"/>
    </xf>
    <xf numFmtId="0" fontId="88" fillId="9" borderId="6" xfId="0" applyFont="1" applyFill="1" applyBorder="1" applyAlignment="1">
      <alignment horizontal="left" wrapText="1"/>
    </xf>
    <xf numFmtId="0" fontId="18" fillId="0" borderId="0" xfId="0" applyFont="1" applyBorder="1" applyAlignment="1">
      <alignment horizontal="left" vertical="top" wrapText="1"/>
    </xf>
    <xf numFmtId="0" fontId="21" fillId="5" borderId="5" xfId="6" applyFont="1" applyFill="1" applyBorder="1" applyAlignment="1">
      <alignment horizontal="left" vertical="center" wrapText="1"/>
    </xf>
    <xf numFmtId="0" fontId="71" fillId="0" borderId="0" xfId="0" applyFont="1" applyAlignment="1">
      <alignment horizontal="left" vertical="top" wrapText="1" readingOrder="1"/>
    </xf>
    <xf numFmtId="0" fontId="71" fillId="0" borderId="0" xfId="0" applyFont="1" applyAlignment="1">
      <alignment horizontal="left" wrapText="1" readingOrder="1"/>
    </xf>
    <xf numFmtId="0" fontId="73" fillId="0" borderId="0" xfId="0" applyFont="1" applyAlignment="1">
      <alignment horizontal="left" vertical="top" readingOrder="1"/>
    </xf>
    <xf numFmtId="0" fontId="73" fillId="0" borderId="0" xfId="0" applyFont="1" applyAlignment="1">
      <alignment horizontal="left" wrapText="1" readingOrder="1"/>
    </xf>
    <xf numFmtId="0" fontId="73" fillId="0" borderId="0" xfId="0" applyFont="1" applyAlignment="1">
      <alignment horizontal="left" readingOrder="1"/>
    </xf>
    <xf numFmtId="0" fontId="11" fillId="0" borderId="0" xfId="0" applyFont="1" applyAlignment="1">
      <alignment horizontal="left" wrapText="1"/>
    </xf>
    <xf numFmtId="0" fontId="73" fillId="0" borderId="0" xfId="0" applyFont="1" applyAlignment="1">
      <alignment horizontal="left" vertical="center" readingOrder="1"/>
    </xf>
    <xf numFmtId="0" fontId="46" fillId="0" borderId="0" xfId="4" applyFont="1" applyBorder="1" applyAlignment="1">
      <alignment vertical="top"/>
    </xf>
    <xf numFmtId="0" fontId="11" fillId="0" borderId="0" xfId="0" applyFont="1" applyAlignment="1">
      <alignment horizontal="left" vertical="top"/>
    </xf>
    <xf numFmtId="0" fontId="17" fillId="0" borderId="0" xfId="0" applyFont="1" applyFill="1" applyAlignment="1">
      <alignment horizontal="left" vertical="top" wrapText="1" readingOrder="1"/>
    </xf>
    <xf numFmtId="0" fontId="56" fillId="0" borderId="0" xfId="0" applyFont="1" applyFill="1" applyAlignment="1">
      <alignment horizontal="left" vertical="top" wrapText="1"/>
    </xf>
    <xf numFmtId="0" fontId="22" fillId="0" borderId="0" xfId="0" applyFont="1" applyFill="1" applyAlignment="1">
      <alignment horizontal="right"/>
    </xf>
    <xf numFmtId="0" fontId="11" fillId="0" borderId="0" xfId="0" applyFont="1" applyFill="1" applyAlignment="1">
      <alignment horizontal="right"/>
    </xf>
    <xf numFmtId="0" fontId="17" fillId="0" borderId="0" xfId="0" applyFont="1" applyFill="1" applyAlignment="1">
      <alignment horizontal="left" wrapText="1" readingOrder="1"/>
    </xf>
    <xf numFmtId="0" fontId="73" fillId="0" borderId="0" xfId="0" applyFont="1" applyAlignment="1">
      <alignment horizontal="left" vertical="top" wrapText="1" readingOrder="1"/>
    </xf>
    <xf numFmtId="0" fontId="91" fillId="0" borderId="0" xfId="0" applyNumberFormat="1" applyFont="1" applyFill="1" applyBorder="1" applyAlignment="1" applyProtection="1">
      <alignment horizontal="left" wrapText="1" readingOrder="1"/>
    </xf>
    <xf numFmtId="0" fontId="11" fillId="0" borderId="0" xfId="6" applyFont="1" applyAlignment="1">
      <alignment horizontal="left" vertical="top" wrapText="1"/>
    </xf>
    <xf numFmtId="0" fontId="11" fillId="0" borderId="0" xfId="0" applyFont="1" applyBorder="1" applyAlignment="1">
      <alignment horizontal="center" vertical="top" wrapText="1"/>
    </xf>
    <xf numFmtId="0" fontId="11" fillId="0" borderId="0" xfId="0" applyFont="1" applyBorder="1" applyAlignment="1">
      <alignment horizontal="left" vertical="top" wrapText="1" indent="4"/>
    </xf>
    <xf numFmtId="0" fontId="11" fillId="0" borderId="0" xfId="0" applyFont="1" applyBorder="1" applyAlignment="1">
      <alignment horizontal="left" vertical="top" wrapText="1"/>
    </xf>
    <xf numFmtId="0" fontId="11" fillId="0" borderId="0" xfId="10" applyFont="1" applyAlignment="1">
      <alignment horizontal="left" vertical="top" wrapText="1"/>
    </xf>
    <xf numFmtId="0" fontId="41" fillId="0" borderId="0" xfId="10" applyFont="1" applyAlignment="1">
      <alignment horizontal="left" vertical="top" wrapText="1"/>
    </xf>
    <xf numFmtId="0" fontId="14" fillId="0" borderId="0" xfId="4" applyFont="1" applyAlignment="1">
      <alignment vertical="top" wrapText="1"/>
    </xf>
    <xf numFmtId="0" fontId="11" fillId="0" borderId="0" xfId="0" applyFont="1" applyAlignment="1">
      <alignment vertical="top" wrapText="1"/>
    </xf>
    <xf numFmtId="2" fontId="11" fillId="0" borderId="4" xfId="10" applyNumberFormat="1" applyFont="1" applyBorder="1" applyAlignment="1">
      <alignment horizontal="right"/>
    </xf>
    <xf numFmtId="0" fontId="11" fillId="0" borderId="4" xfId="10" applyFont="1" applyBorder="1" applyAlignment="1">
      <alignment horizontal="center" vertical="top" wrapText="1"/>
    </xf>
    <xf numFmtId="0" fontId="17" fillId="0" borderId="0" xfId="0" applyFont="1" applyAlignment="1">
      <alignment horizontal="left" vertical="top" wrapText="1"/>
    </xf>
    <xf numFmtId="0" fontId="11" fillId="0" borderId="0" xfId="10" applyNumberFormat="1" applyFont="1" applyAlignment="1">
      <alignment horizontal="left" vertical="top" wrapText="1"/>
    </xf>
    <xf numFmtId="2" fontId="17" fillId="0" borderId="4" xfId="10" applyNumberFormat="1" applyFont="1" applyBorder="1" applyAlignment="1">
      <alignment horizontal="right"/>
    </xf>
    <xf numFmtId="0" fontId="17" fillId="0" borderId="0" xfId="10" applyFont="1" applyAlignment="1">
      <alignment horizontal="left" vertical="top" wrapText="1"/>
    </xf>
    <xf numFmtId="0" fontId="21" fillId="0" borderId="0" xfId="0" applyFont="1" applyAlignment="1">
      <alignment horizontal="left" vertical="top" wrapText="1"/>
    </xf>
    <xf numFmtId="0" fontId="11" fillId="0" borderId="0" xfId="0" applyFont="1" applyAlignment="1">
      <alignment horizontal="left" vertical="center" wrapText="1"/>
    </xf>
    <xf numFmtId="0" fontId="17" fillId="0" borderId="0" xfId="10" applyNumberFormat="1" applyFont="1" applyAlignment="1">
      <alignment horizontal="left" vertical="top" wrapText="1"/>
    </xf>
    <xf numFmtId="0" fontId="17" fillId="0" borderId="0" xfId="10" applyNumberFormat="1" applyFont="1" applyBorder="1" applyAlignment="1">
      <alignment horizontal="left" vertical="top" wrapText="1"/>
    </xf>
    <xf numFmtId="0" fontId="37" fillId="0" borderId="15" xfId="13" applyFont="1" applyFill="1" applyBorder="1" applyAlignment="1">
      <alignment horizontal="left" vertical="top" wrapText="1"/>
    </xf>
    <xf numFmtId="0" fontId="37" fillId="0" borderId="16" xfId="13" applyFont="1" applyFill="1" applyBorder="1" applyAlignment="1">
      <alignment horizontal="left" vertical="top" wrapText="1"/>
    </xf>
    <xf numFmtId="0" fontId="37" fillId="0" borderId="17" xfId="13" applyFont="1" applyFill="1" applyBorder="1" applyAlignment="1">
      <alignment horizontal="left" vertical="top" wrapText="1"/>
    </xf>
    <xf numFmtId="0" fontId="11" fillId="0" borderId="0" xfId="10" applyFont="1" applyAlignment="1">
      <alignment horizontal="left" vertical="top" wrapText="1" indent="1"/>
    </xf>
    <xf numFmtId="0" fontId="17" fillId="0" borderId="0" xfId="10" applyFont="1" applyAlignment="1">
      <alignment horizontal="center" vertical="top" wrapText="1"/>
    </xf>
    <xf numFmtId="0" fontId="35" fillId="0" borderId="0" xfId="0" applyFont="1" applyAlignment="1">
      <alignment horizontal="left" vertical="center"/>
    </xf>
    <xf numFmtId="0" fontId="26" fillId="0" borderId="0" xfId="0" applyFont="1" applyFill="1" applyAlignment="1">
      <alignment horizontal="center" vertical="top" wrapText="1"/>
    </xf>
    <xf numFmtId="0" fontId="14" fillId="0" borderId="0" xfId="4" applyFont="1" applyAlignment="1"/>
    <xf numFmtId="0" fontId="72" fillId="0" borderId="0" xfId="0" applyFont="1" applyAlignment="1">
      <alignment horizontal="left" vertical="top" wrapText="1" readingOrder="1"/>
    </xf>
    <xf numFmtId="3" fontId="54" fillId="0" borderId="0" xfId="0" applyNumberFormat="1" applyFont="1"/>
    <xf numFmtId="3" fontId="54" fillId="0" borderId="0" xfId="0" applyNumberFormat="1" applyFont="1" applyAlignment="1">
      <alignment horizontal="left"/>
    </xf>
    <xf numFmtId="3" fontId="54" fillId="0" borderId="0" xfId="0" applyNumberFormat="1" applyFont="1" applyFill="1" applyAlignment="1">
      <alignment horizontal="center"/>
    </xf>
  </cellXfs>
  <cellStyles count="15">
    <cellStyle name="Comma" xfId="1" builtinId="3"/>
    <cellStyle name="Comma 2" xfId="2"/>
    <cellStyle name="Comma 2 2" xfId="3"/>
    <cellStyle name="Hyperlink" xfId="4" builtinId="8"/>
    <cellStyle name="Hyperlink 2" xfId="5"/>
    <cellStyle name="Normal" xfId="0" builtinId="0"/>
    <cellStyle name="Normal 2" xfId="6"/>
    <cellStyle name="Normal 2 2" xfId="14"/>
    <cellStyle name="Normal 3" xfId="12"/>
    <cellStyle name="Normal_Data_Chart_Lbs_3Indicators_Sum" xfId="7"/>
    <cellStyle name="Normal_new icd codes for aod 2" xfId="13"/>
    <cellStyle name="Normal_Q_Chart_T_Rep13Sum" xfId="8"/>
    <cellStyle name="Normal_summeasure" xfId="9"/>
    <cellStyle name="Normal_technical notes" xfId="10"/>
    <cellStyle name="Normal_Template2" xfId="11"/>
  </cellStyles>
  <dxfs count="0"/>
  <tableStyles count="0" defaultTableStyle="TableStyleMedium9" defaultPivotStyle="PivotStyleLight16"/>
  <colors>
    <mruColors>
      <color rgb="FF3333FF"/>
      <color rgb="FF16056D"/>
      <color rgb="FFEAEAEA"/>
      <color rgb="FFF2F1DB"/>
      <color rgb="FFC0C0C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6.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7.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8.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9.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0.xml.rels><?xml version="1.0" encoding="UTF-8" standalone="yes"?>
<Relationships xmlns="http://schemas.openxmlformats.org/package/2006/relationships"><Relationship Id="rId1" Type="http://schemas.openxmlformats.org/officeDocument/2006/relationships/themeOverride" Target="../theme/themeOverride14.xml"/></Relationships>
</file>

<file path=xl/charts/_rels/chart21.xml.rels><?xml version="1.0" encoding="UTF-8" standalone="yes"?>
<Relationships xmlns="http://schemas.openxmlformats.org/package/2006/relationships"><Relationship Id="rId1" Type="http://schemas.openxmlformats.org/officeDocument/2006/relationships/themeOverride" Target="../theme/themeOverride15.xml"/></Relationships>
</file>

<file path=xl/charts/_rels/chart22.xml.rels><?xml version="1.0" encoding="UTF-8" standalone="yes"?>
<Relationships xmlns="http://schemas.openxmlformats.org/package/2006/relationships"><Relationship Id="rId1" Type="http://schemas.openxmlformats.org/officeDocument/2006/relationships/themeOverride" Target="../theme/themeOverride16.xml"/></Relationships>
</file>

<file path=xl/charts/_rels/chart23.xml.rels><?xml version="1.0" encoding="UTF-8" standalone="yes"?>
<Relationships xmlns="http://schemas.openxmlformats.org/package/2006/relationships"><Relationship Id="rId1" Type="http://schemas.openxmlformats.org/officeDocument/2006/relationships/themeOverride" Target="../theme/themeOverride17.xml"/></Relationships>
</file>

<file path=xl/charts/_rels/chart24.xml.rels><?xml version="1.0" encoding="UTF-8" standalone="yes"?>
<Relationships xmlns="http://schemas.openxmlformats.org/package/2006/relationships"><Relationship Id="rId1" Type="http://schemas.openxmlformats.org/officeDocument/2006/relationships/themeOverride" Target="../theme/themeOverride18.xml"/></Relationships>
</file>

<file path=xl/charts/_rels/chart25.xml.rels><?xml version="1.0" encoding="UTF-8" standalone="yes"?>
<Relationships xmlns="http://schemas.openxmlformats.org/package/2006/relationships"><Relationship Id="rId1" Type="http://schemas.openxmlformats.org/officeDocument/2006/relationships/themeOverride" Target="../theme/themeOverride19.xml"/></Relationships>
</file>

<file path=xl/charts/_rels/chart26.xml.rels><?xml version="1.0" encoding="UTF-8" standalone="yes"?>
<Relationships xmlns="http://schemas.openxmlformats.org/package/2006/relationships"><Relationship Id="rId1" Type="http://schemas.openxmlformats.org/officeDocument/2006/relationships/themeOverride" Target="../theme/themeOverride20.xml"/></Relationships>
</file>

<file path=xl/charts/_rels/chart27.xml.rels><?xml version="1.0" encoding="UTF-8" standalone="yes"?>
<Relationships xmlns="http://schemas.openxmlformats.org/package/2006/relationships"><Relationship Id="rId1" Type="http://schemas.openxmlformats.org/officeDocument/2006/relationships/themeOverride" Target="../theme/themeOverride21.xml"/></Relationships>
</file>

<file path=xl/charts/_rels/chart28.xml.rels><?xml version="1.0" encoding="UTF-8" standalone="yes"?>
<Relationships xmlns="http://schemas.openxmlformats.org/package/2006/relationships"><Relationship Id="rId1" Type="http://schemas.openxmlformats.org/officeDocument/2006/relationships/themeOverride" Target="../theme/themeOverride22.xml"/></Relationships>
</file>

<file path=xl/charts/_rels/chart29.xml.rels><?xml version="1.0" encoding="UTF-8" standalone="yes"?>
<Relationships xmlns="http://schemas.openxmlformats.org/package/2006/relationships"><Relationship Id="rId1" Type="http://schemas.openxmlformats.org/officeDocument/2006/relationships/themeOverride" Target="../theme/themeOverride23.xml"/></Relationships>
</file>

<file path=xl/charts/_rels/chart30.xml.rels><?xml version="1.0" encoding="UTF-8" standalone="yes"?>
<Relationships xmlns="http://schemas.openxmlformats.org/package/2006/relationships"><Relationship Id="rId1" Type="http://schemas.openxmlformats.org/officeDocument/2006/relationships/themeOverride" Target="../theme/themeOverride24.xml"/></Relationships>
</file>

<file path=xl/charts/_rels/chart31.xml.rels><?xml version="1.0" encoding="UTF-8" standalone="yes"?>
<Relationships xmlns="http://schemas.openxmlformats.org/package/2006/relationships"><Relationship Id="rId1" Type="http://schemas.openxmlformats.org/officeDocument/2006/relationships/themeOverride" Target="../theme/themeOverride25.xml"/></Relationships>
</file>

<file path=xl/charts/_rels/chart32.xml.rels><?xml version="1.0" encoding="UTF-8" standalone="yes"?>
<Relationships xmlns="http://schemas.openxmlformats.org/package/2006/relationships"><Relationship Id="rId1" Type="http://schemas.openxmlformats.org/officeDocument/2006/relationships/themeOverride" Target="../theme/themeOverride26.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27.xml"/></Relationships>
</file>

<file path=xl/charts/_rels/chart34.xml.rels><?xml version="1.0" encoding="UTF-8" standalone="yes"?>
<Relationships xmlns="http://schemas.openxmlformats.org/package/2006/relationships"><Relationship Id="rId1" Type="http://schemas.openxmlformats.org/officeDocument/2006/relationships/themeOverride" Target="../theme/themeOverride28.xml"/></Relationships>
</file>

<file path=xl/charts/_rels/chart35.xml.rels><?xml version="1.0" encoding="UTF-8" standalone="yes"?>
<Relationships xmlns="http://schemas.openxmlformats.org/package/2006/relationships"><Relationship Id="rId1" Type="http://schemas.openxmlformats.org/officeDocument/2006/relationships/themeOverride" Target="../theme/themeOverride29.xml"/></Relationships>
</file>

<file path=xl/charts/_rels/chart36.xml.rels><?xml version="1.0" encoding="UTF-8" standalone="yes"?>
<Relationships xmlns="http://schemas.openxmlformats.org/package/2006/relationships"><Relationship Id="rId1" Type="http://schemas.openxmlformats.org/officeDocument/2006/relationships/themeOverride" Target="../theme/themeOverride30.xml"/></Relationships>
</file>

<file path=xl/charts/_rels/chart37.xml.rels><?xml version="1.0" encoding="UTF-8" standalone="yes"?>
<Relationships xmlns="http://schemas.openxmlformats.org/package/2006/relationships"><Relationship Id="rId1" Type="http://schemas.openxmlformats.org/officeDocument/2006/relationships/themeOverride" Target="../theme/themeOverride31.xml"/></Relationships>
</file>

<file path=xl/charts/_rels/chart38.xml.rels><?xml version="1.0" encoding="UTF-8" standalone="yes"?>
<Relationships xmlns="http://schemas.openxmlformats.org/package/2006/relationships"><Relationship Id="rId1" Type="http://schemas.openxmlformats.org/officeDocument/2006/relationships/themeOverride" Target="../theme/themeOverride32.xml"/></Relationships>
</file>

<file path=xl/charts/_rels/chart39.xml.rels><?xml version="1.0" encoding="UTF-8" standalone="yes"?>
<Relationships xmlns="http://schemas.openxmlformats.org/package/2006/relationships"><Relationship Id="rId1" Type="http://schemas.openxmlformats.org/officeDocument/2006/relationships/themeOverride" Target="../theme/themeOverride33.xml"/></Relationships>
</file>

<file path=xl/charts/_rels/chart40.xml.rels><?xml version="1.0" encoding="UTF-8" standalone="yes"?>
<Relationships xmlns="http://schemas.openxmlformats.org/package/2006/relationships"><Relationship Id="rId1" Type="http://schemas.openxmlformats.org/officeDocument/2006/relationships/themeOverride" Target="../theme/themeOverride34.xml"/></Relationships>
</file>

<file path=xl/charts/_rels/chart41.xml.rels><?xml version="1.0" encoding="UTF-8" standalone="yes"?>
<Relationships xmlns="http://schemas.openxmlformats.org/package/2006/relationships"><Relationship Id="rId1" Type="http://schemas.openxmlformats.org/officeDocument/2006/relationships/themeOverride" Target="../theme/themeOverride35.xml"/></Relationships>
</file>

<file path=xl/charts/_rels/chart42.xml.rels><?xml version="1.0" encoding="UTF-8" standalone="yes"?>
<Relationships xmlns="http://schemas.openxmlformats.org/package/2006/relationships"><Relationship Id="rId1" Type="http://schemas.openxmlformats.org/officeDocument/2006/relationships/themeOverride" Target="../theme/themeOverride36.xml"/></Relationships>
</file>

<file path=xl/charts/_rels/chart43.xml.rels><?xml version="1.0" encoding="UTF-8" standalone="yes"?>
<Relationships xmlns="http://schemas.openxmlformats.org/package/2006/relationships"><Relationship Id="rId1" Type="http://schemas.openxmlformats.org/officeDocument/2006/relationships/themeOverride" Target="../theme/themeOverride37.xml"/></Relationships>
</file>

<file path=xl/charts/_rels/chart44.xml.rels><?xml version="1.0" encoding="UTF-8" standalone="yes"?>
<Relationships xmlns="http://schemas.openxmlformats.org/package/2006/relationships"><Relationship Id="rId1" Type="http://schemas.openxmlformats.org/officeDocument/2006/relationships/themeOverride" Target="../theme/themeOverride38.xml"/></Relationships>
</file>

<file path=xl/charts/_rels/chart45.xml.rels><?xml version="1.0" encoding="UTF-8" standalone="yes"?>
<Relationships xmlns="http://schemas.openxmlformats.org/package/2006/relationships"><Relationship Id="rId1" Type="http://schemas.openxmlformats.org/officeDocument/2006/relationships/themeOverride" Target="../theme/themeOverride39.xml"/></Relationships>
</file>

<file path=xl/charts/_rels/chart46.xml.rels><?xml version="1.0" encoding="UTF-8" standalone="yes"?>
<Relationships xmlns="http://schemas.openxmlformats.org/package/2006/relationships"><Relationship Id="rId1" Type="http://schemas.openxmlformats.org/officeDocument/2006/relationships/themeOverride" Target="../theme/themeOverride40.xml"/></Relationships>
</file>

<file path=xl/charts/_rels/chart47.xml.rels><?xml version="1.0" encoding="UTF-8" standalone="yes"?>
<Relationships xmlns="http://schemas.openxmlformats.org/package/2006/relationships"><Relationship Id="rId1" Type="http://schemas.openxmlformats.org/officeDocument/2006/relationships/themeOverride" Target="../theme/themeOverride41.xml"/></Relationships>
</file>

<file path=xl/charts/_rels/chart48.xml.rels><?xml version="1.0" encoding="UTF-8" standalone="yes"?>
<Relationships xmlns="http://schemas.openxmlformats.org/package/2006/relationships"><Relationship Id="rId1" Type="http://schemas.openxmlformats.org/officeDocument/2006/relationships/themeOverride" Target="../theme/themeOverride42.xml"/></Relationships>
</file>

<file path=xl/charts/_rels/chart49.xml.rels><?xml version="1.0" encoding="UTF-8" standalone="yes"?>
<Relationships xmlns="http://schemas.openxmlformats.org/package/2006/relationships"><Relationship Id="rId1" Type="http://schemas.openxmlformats.org/officeDocument/2006/relationships/themeOverride" Target="../theme/themeOverride43.xml"/></Relationships>
</file>

<file path=xl/charts/_rels/chart5.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50.xml.rels><?xml version="1.0" encoding="UTF-8" standalone="yes"?>
<Relationships xmlns="http://schemas.openxmlformats.org/package/2006/relationships"><Relationship Id="rId1" Type="http://schemas.openxmlformats.org/officeDocument/2006/relationships/themeOverride" Target="../theme/themeOverride44.xml"/></Relationships>
</file>

<file path=xl/charts/_rels/chart51.xml.rels><?xml version="1.0" encoding="UTF-8" standalone="yes"?>
<Relationships xmlns="http://schemas.openxmlformats.org/package/2006/relationships"><Relationship Id="rId1" Type="http://schemas.openxmlformats.org/officeDocument/2006/relationships/themeOverride" Target="../theme/themeOverride45.xml"/></Relationships>
</file>

<file path=xl/charts/_rels/chart52.xml.rels><?xml version="1.0" encoding="UTF-8" standalone="yes"?>
<Relationships xmlns="http://schemas.openxmlformats.org/package/2006/relationships"><Relationship Id="rId1" Type="http://schemas.openxmlformats.org/officeDocument/2006/relationships/themeOverride" Target="../theme/themeOverride46.xml"/></Relationships>
</file>

<file path=xl/charts/_rels/chart53.xml.rels><?xml version="1.0" encoding="UTF-8" standalone="yes"?>
<Relationships xmlns="http://schemas.openxmlformats.org/package/2006/relationships"><Relationship Id="rId1" Type="http://schemas.openxmlformats.org/officeDocument/2006/relationships/themeOverride" Target="../theme/themeOverride47.xml"/></Relationships>
</file>

<file path=xl/charts/_rels/chart54.xml.rels><?xml version="1.0" encoding="UTF-8" standalone="yes"?>
<Relationships xmlns="http://schemas.openxmlformats.org/package/2006/relationships"><Relationship Id="rId1" Type="http://schemas.openxmlformats.org/officeDocument/2006/relationships/themeOverride" Target="../theme/themeOverride48.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1802175012034591E-2"/>
          <c:y val="7.551766138855058E-2"/>
          <c:w val="0.93993095035568675"/>
          <c:h val="0.90549531308586428"/>
        </c:manualLayout>
      </c:layout>
      <c:barChart>
        <c:barDir val="bar"/>
        <c:grouping val="clustered"/>
        <c:varyColors val="0"/>
        <c:ser>
          <c:idx val="2"/>
          <c:order val="0"/>
          <c:tx>
            <c:strRef>
              <c:f>'Interpreting Indicator Profiles'!$C$20</c:f>
              <c:strCache>
                <c:ptCount val="1"/>
                <c:pt idx="0">
                  <c:v>Standardized Scores for your locale</c:v>
                </c:pt>
              </c:strCache>
            </c:strRef>
          </c:tx>
          <c:spPr>
            <a:solidFill>
              <a:schemeClr val="tx2"/>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Arial"/>
                    <a:cs typeface="Aria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'Interpreting Indicator Profiles'!$C$21:$C$33</c:f>
              <c:numCache>
                <c:formatCode>0.00</c:formatCode>
                <c:ptCount val="13"/>
                <c:pt idx="0">
                  <c:v>0.03</c:v>
                </c:pt>
                <c:pt idx="1">
                  <c:v>-0.42</c:v>
                </c:pt>
                <c:pt idx="2">
                  <c:v>-0.83</c:v>
                </c:pt>
                <c:pt idx="3">
                  <c:v>0.08</c:v>
                </c:pt>
                <c:pt idx="4">
                  <c:v>-0.05</c:v>
                </c:pt>
                <c:pt idx="9">
                  <c:v>0</c:v>
                </c:pt>
                <c:pt idx="10">
                  <c:v>0.27</c:v>
                </c:pt>
                <c:pt idx="11">
                  <c:v>-0.57999999999999996</c:v>
                </c:pt>
                <c:pt idx="12">
                  <c:v>-0.43</c:v>
                </c:pt>
              </c:numCache>
            </c:numRef>
          </c:val>
          <c:extLst>
            <c:ext xmlns:c16="http://schemas.microsoft.com/office/drawing/2014/chart" uri="{C3380CC4-5D6E-409C-BE32-E72D297353CC}">
              <c16:uniqueId val="{00000000-7280-424A-89BE-66E64A449090}"/>
            </c:ext>
          </c:extLst>
        </c:ser>
        <c:dLbls>
          <c:showLegendKey val="0"/>
          <c:showVal val="1"/>
          <c:showCatName val="0"/>
          <c:showSerName val="0"/>
          <c:showPercent val="0"/>
          <c:showBubbleSize val="0"/>
        </c:dLbls>
        <c:gapWidth val="150"/>
        <c:axId val="-38403216"/>
        <c:axId val="-38409200"/>
      </c:barChart>
      <c:catAx>
        <c:axId val="-38403216"/>
        <c:scaling>
          <c:orientation val="minMax"/>
        </c:scaling>
        <c:delete val="0"/>
        <c:axPos val="l"/>
        <c:majorGridlines>
          <c:spPr>
            <a:ln w="12700">
              <a:solidFill>
                <a:srgbClr val="000000"/>
              </a:solidFill>
              <a:prstDash val="solid"/>
            </a:ln>
          </c:spPr>
        </c:majorGridlines>
        <c:majorTickMark val="out"/>
        <c:minorTickMark val="none"/>
        <c:tickLblPos val="none"/>
        <c:spPr>
          <a:ln w="12700">
            <a:solidFill>
              <a:srgbClr val="000000"/>
            </a:solidFill>
            <a:prstDash val="solid"/>
          </a:ln>
        </c:spPr>
        <c:crossAx val="-38409200"/>
        <c:crosses val="autoZero"/>
        <c:auto val="0"/>
        <c:lblAlgn val="ctr"/>
        <c:lblOffset val="100"/>
        <c:tickMarkSkip val="1"/>
        <c:noMultiLvlLbl val="0"/>
      </c:catAx>
      <c:valAx>
        <c:axId val="-38409200"/>
        <c:scaling>
          <c:orientation val="minMax"/>
          <c:max val="6"/>
          <c:min val="-6"/>
        </c:scaling>
        <c:delete val="1"/>
        <c:axPos val="b"/>
        <c:numFmt formatCode="0" sourceLinked="0"/>
        <c:majorTickMark val="out"/>
        <c:minorTickMark val="none"/>
        <c:tickLblPos val="nextTo"/>
        <c:crossAx val="-38403216"/>
        <c:crosses val="autoZero"/>
        <c:crossBetween val="between"/>
        <c:majorUnit val="1"/>
      </c:valAx>
      <c:spPr>
        <a:solidFill>
          <a:srgbClr val="FFFFFF"/>
        </a:solidFill>
        <a:ln w="25400">
          <a:noFill/>
        </a:ln>
      </c:spPr>
    </c:plotArea>
    <c:legend>
      <c:legendPos val="r"/>
      <c:layout>
        <c:manualLayout>
          <c:xMode val="edge"/>
          <c:yMode val="edge"/>
          <c:x val="5.1194499125109365E-2"/>
          <c:y val="3.3820603684056039E-2"/>
          <c:w val="0.84982935153583616"/>
          <c:h val="3.3462033462033462E-2"/>
        </c:manualLayout>
      </c:layout>
      <c:overlay val="0"/>
      <c:spPr>
        <a:solidFill>
          <a:srgbClr val="FFFFFF"/>
        </a:solidFill>
        <a:ln w="3175">
          <a:noFill/>
          <a:prstDash val="solid"/>
        </a:ln>
      </c:spPr>
      <c:txPr>
        <a:bodyPr/>
        <a:lstStyle/>
        <a:p>
          <a:pPr>
            <a:defRPr sz="9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1" r="0.750000000000001" t="1" header="0.5" footer="0.5"/>
    <c:pageSetup orientation="landscape" horizontalDpi="300"/>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1222373065435791"/>
        </c:manualLayout>
      </c:layout>
      <c:barChart>
        <c:barDir val="col"/>
        <c:grouping val="clustered"/>
        <c:varyColors val="0"/>
        <c:ser>
          <c:idx val="3"/>
          <c:order val="0"/>
          <c:tx>
            <c:strRef>
              <c:f>Availability_of_Drugs!$A$34:$B$34</c:f>
              <c:strCache>
                <c:ptCount val="2"/>
                <c:pt idx="0">
                  <c:v>Locale 118</c:v>
                </c:pt>
              </c:strCache>
            </c:strRef>
          </c:tx>
          <c:spPr>
            <a:solidFill>
              <a:srgbClr val="1F497D">
                <a:lumMod val="40000"/>
                <a:lumOff val="60000"/>
              </a:srgbClr>
            </a:solidFill>
            <a:ln w="12700">
              <a:noFill/>
              <a:prstDash val="solid"/>
            </a:ln>
          </c:spPr>
          <c:invertIfNegative val="0"/>
          <c:cat>
            <c:numRef>
              <c:f>Availability_of_Drugs!$C$33:$N$33</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Availability_of_Drugs!$P$34:$AA$34</c:f>
              <c:numCache>
                <c:formatCode>0.00</c:formatCode>
                <c:ptCount val="12"/>
                <c:pt idx="0">
                  <c:v>1.43</c:v>
                </c:pt>
                <c:pt idx="1">
                  <c:v>1.03</c:v>
                </c:pt>
                <c:pt idx="2">
                  <c:v>1.27</c:v>
                </c:pt>
                <c:pt idx="3">
                  <c:v>1.07</c:v>
                </c:pt>
                <c:pt idx="4">
                  <c:v>1.01</c:v>
                </c:pt>
                <c:pt idx="5">
                  <c:v>1.01</c:v>
                </c:pt>
                <c:pt idx="6">
                  <c:v>1.05</c:v>
                </c:pt>
                <c:pt idx="7">
                  <c:v>1.04</c:v>
                </c:pt>
                <c:pt idx="8">
                  <c:v>1.07</c:v>
                </c:pt>
                <c:pt idx="9">
                  <c:v>1.01</c:v>
                </c:pt>
                <c:pt idx="10">
                  <c:v>1.04</c:v>
                </c:pt>
                <c:pt idx="11">
                  <c:v>0.89</c:v>
                </c:pt>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1974579424"/>
        <c:axId val="-1974578880"/>
      </c:barChart>
      <c:catAx>
        <c:axId val="-1974579424"/>
        <c:scaling>
          <c:orientation val="minMax"/>
        </c:scaling>
        <c:delete val="1"/>
        <c:axPos val="b"/>
        <c:numFmt formatCode="General" sourceLinked="1"/>
        <c:majorTickMark val="out"/>
        <c:minorTickMark val="none"/>
        <c:tickLblPos val="nextTo"/>
        <c:crossAx val="-1974578880"/>
        <c:crosses val="autoZero"/>
        <c:auto val="0"/>
        <c:lblAlgn val="ctr"/>
        <c:lblOffset val="100"/>
        <c:noMultiLvlLbl val="0"/>
      </c:catAx>
      <c:valAx>
        <c:axId val="-1974578880"/>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74579424"/>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1222373065435791"/>
        </c:manualLayout>
      </c:layout>
      <c:barChart>
        <c:barDir val="col"/>
        <c:grouping val="clustered"/>
        <c:varyColors val="0"/>
        <c:ser>
          <c:idx val="3"/>
          <c:order val="0"/>
          <c:tx>
            <c:strRef>
              <c:f>Extreme_Deprivation!$A$56</c:f>
              <c:strCache>
                <c:ptCount val="1"/>
                <c:pt idx="0">
                  <c:v>Locale 118</c:v>
                </c:pt>
              </c:strCache>
            </c:strRef>
          </c:tx>
          <c:spPr>
            <a:solidFill>
              <a:srgbClr val="1F497D">
                <a:lumMod val="40000"/>
                <a:lumOff val="60000"/>
              </a:srgbClr>
            </a:solidFill>
            <a:ln w="12700">
              <a:noFill/>
              <a:prstDash val="solid"/>
            </a:ln>
          </c:spPr>
          <c:invertIfNegative val="0"/>
          <c:cat>
            <c:numRef>
              <c:f>Extreme_Deprivation!$C$55:$N$55</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Extreme_Deprivation!$P$56:$AA$56</c:f>
              <c:numCache>
                <c:formatCode>General</c:formatCode>
                <c:ptCount val="12"/>
                <c:pt idx="0">
                  <c:v>48.07</c:v>
                </c:pt>
                <c:pt idx="1">
                  <c:v>42.31</c:v>
                </c:pt>
                <c:pt idx="2">
                  <c:v>42.49</c:v>
                </c:pt>
                <c:pt idx="3">
                  <c:v>43.12</c:v>
                </c:pt>
                <c:pt idx="4">
                  <c:v>44.32</c:v>
                </c:pt>
                <c:pt idx="5">
                  <c:v>48.13</c:v>
                </c:pt>
                <c:pt idx="6">
                  <c:v>49.23</c:v>
                </c:pt>
                <c:pt idx="7">
                  <c:v>46.56</c:v>
                </c:pt>
                <c:pt idx="8">
                  <c:v>45.79</c:v>
                </c:pt>
                <c:pt idx="9">
                  <c:v>46.99</c:v>
                </c:pt>
                <c:pt idx="10">
                  <c:v>43.54</c:v>
                </c:pt>
                <c:pt idx="11">
                  <c:v>43.89</c:v>
                </c:pt>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1974586496"/>
        <c:axId val="-1974584864"/>
      </c:barChart>
      <c:catAx>
        <c:axId val="-1974586496"/>
        <c:scaling>
          <c:orientation val="minMax"/>
        </c:scaling>
        <c:delete val="1"/>
        <c:axPos val="b"/>
        <c:numFmt formatCode="General" sourceLinked="1"/>
        <c:majorTickMark val="out"/>
        <c:minorTickMark val="none"/>
        <c:tickLblPos val="nextTo"/>
        <c:crossAx val="-1974584864"/>
        <c:crosses val="autoZero"/>
        <c:auto val="0"/>
        <c:lblAlgn val="ctr"/>
        <c:lblOffset val="100"/>
        <c:noMultiLvlLbl val="0"/>
      </c:catAx>
      <c:valAx>
        <c:axId val="-1974584864"/>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74586496"/>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spPr>
            <a:ln w="25400">
              <a:solidFill>
                <a:srgbClr val="000000"/>
              </a:solidFill>
              <a:prstDash val="solid"/>
            </a:ln>
          </c:spPr>
          <c:marker>
            <c:symbol val="diamond"/>
            <c:size val="5"/>
            <c:spPr>
              <a:solidFill>
                <a:srgbClr val="C0C0C0"/>
              </a:solidFill>
              <a:ln>
                <a:solidFill>
                  <a:srgbClr val="000000"/>
                </a:solidFill>
                <a:prstDash val="solid"/>
              </a:ln>
            </c:spPr>
          </c:marker>
          <c:val>
            <c:numLit>
              <c:formatCode>General</c:formatCode>
              <c:ptCount val="1"/>
              <c:pt idx="0">
                <c:v>0</c:v>
              </c:pt>
            </c:numLit>
          </c:val>
          <c:smooth val="0"/>
          <c:extLst>
            <c:ext xmlns:c16="http://schemas.microsoft.com/office/drawing/2014/chart" uri="{C3380CC4-5D6E-409C-BE32-E72D297353CC}">
              <c16:uniqueId val="{00000000-F825-4B5A-A92C-648762906E75}"/>
            </c:ext>
          </c:extLst>
        </c:ser>
        <c:ser>
          <c:idx val="1"/>
          <c:order val="1"/>
          <c:spPr>
            <a:ln w="25400">
              <a:solidFill>
                <a:srgbClr val="000000"/>
              </a:solidFill>
              <a:prstDash val="solid"/>
            </a:ln>
          </c:spPr>
          <c:marker>
            <c:symbol val="square"/>
            <c:size val="5"/>
            <c:spPr>
              <a:solidFill>
                <a:srgbClr val="C0C0C0"/>
              </a:solidFill>
              <a:ln>
                <a:solidFill>
                  <a:srgbClr val="000000"/>
                </a:solidFill>
                <a:prstDash val="solid"/>
              </a:ln>
            </c:spPr>
          </c:marker>
          <c:val>
            <c:numLit>
              <c:formatCode>General</c:formatCode>
              <c:ptCount val="1"/>
              <c:pt idx="0">
                <c:v>0</c:v>
              </c:pt>
            </c:numLit>
          </c:val>
          <c:smooth val="0"/>
          <c:extLst>
            <c:ext xmlns:c16="http://schemas.microsoft.com/office/drawing/2014/chart" uri="{C3380CC4-5D6E-409C-BE32-E72D297353CC}">
              <c16:uniqueId val="{00000001-F825-4B5A-A92C-648762906E75}"/>
            </c:ext>
          </c:extLst>
        </c:ser>
        <c:ser>
          <c:idx val="2"/>
          <c:order val="2"/>
          <c:spPr>
            <a:ln w="12700">
              <a:solidFill>
                <a:srgbClr val="000000"/>
              </a:solidFill>
              <a:prstDash val="solid"/>
            </a:ln>
          </c:spPr>
          <c:marker>
            <c:symbol val="triangle"/>
            <c:size val="5"/>
            <c:spPr>
              <a:solidFill>
                <a:srgbClr val="000000"/>
              </a:solidFill>
              <a:ln>
                <a:solidFill>
                  <a:srgbClr val="000000"/>
                </a:solidFill>
                <a:prstDash val="solid"/>
              </a:ln>
            </c:spPr>
          </c:marker>
          <c:val>
            <c:numLit>
              <c:formatCode>General</c:formatCode>
              <c:ptCount val="1"/>
              <c:pt idx="0">
                <c:v>0</c:v>
              </c:pt>
            </c:numLit>
          </c:val>
          <c:smooth val="0"/>
          <c:extLst>
            <c:ext xmlns:c16="http://schemas.microsoft.com/office/drawing/2014/chart" uri="{C3380CC4-5D6E-409C-BE32-E72D297353CC}">
              <c16:uniqueId val="{00000002-F825-4B5A-A92C-648762906E75}"/>
            </c:ext>
          </c:extLst>
        </c:ser>
        <c:ser>
          <c:idx val="3"/>
          <c:order val="3"/>
          <c:spPr>
            <a:ln w="12700">
              <a:solidFill>
                <a:srgbClr val="000000"/>
              </a:solidFill>
              <a:prstDash val="solid"/>
            </a:ln>
          </c:spPr>
          <c:marker>
            <c:symbol val="circle"/>
            <c:size val="5"/>
            <c:spPr>
              <a:solidFill>
                <a:srgbClr val="000000"/>
              </a:solidFill>
              <a:ln>
                <a:solidFill>
                  <a:srgbClr val="000000"/>
                </a:solidFill>
                <a:prstDash val="solid"/>
              </a:ln>
            </c:spPr>
          </c:marker>
          <c:val>
            <c:numLit>
              <c:formatCode>General</c:formatCode>
              <c:ptCount val="1"/>
              <c:pt idx="0">
                <c:v>0</c:v>
              </c:pt>
            </c:numLit>
          </c:val>
          <c:smooth val="0"/>
          <c:extLst>
            <c:ext xmlns:c16="http://schemas.microsoft.com/office/drawing/2014/chart" uri="{C3380CC4-5D6E-409C-BE32-E72D297353CC}">
              <c16:uniqueId val="{00000003-F825-4B5A-A92C-648762906E75}"/>
            </c:ext>
          </c:extLst>
        </c:ser>
        <c:dLbls>
          <c:showLegendKey val="0"/>
          <c:showVal val="0"/>
          <c:showCatName val="0"/>
          <c:showSerName val="0"/>
          <c:showPercent val="0"/>
          <c:showBubbleSize val="0"/>
        </c:dLbls>
        <c:marker val="1"/>
        <c:smooth val="0"/>
        <c:axId val="-1974573984"/>
        <c:axId val="-1974583232"/>
      </c:lineChart>
      <c:catAx>
        <c:axId val="-1974573984"/>
        <c:scaling>
          <c:orientation val="minMax"/>
        </c:scaling>
        <c:delete val="1"/>
        <c:axPos val="b"/>
        <c:majorTickMark val="out"/>
        <c:minorTickMark val="none"/>
        <c:tickLblPos val="nextTo"/>
        <c:crossAx val="-1974583232"/>
        <c:crosses val="autoZero"/>
        <c:auto val="0"/>
        <c:lblAlgn val="ctr"/>
        <c:lblOffset val="100"/>
        <c:noMultiLvlLbl val="0"/>
      </c:catAx>
      <c:valAx>
        <c:axId val="-1974583232"/>
        <c:scaling>
          <c:orientation val="minMax"/>
          <c:max val="20"/>
        </c:scaling>
        <c:delete val="0"/>
        <c:axPos val="l"/>
        <c:numFmt formatCode="0" sourceLinked="0"/>
        <c:majorTickMark val="out"/>
        <c:minorTickMark val="none"/>
        <c:tickLblPos val="nextTo"/>
        <c:spPr>
          <a:ln w="3175">
            <a:solidFill>
              <a:srgbClr val="000000"/>
            </a:solidFill>
            <a:prstDash val="solid"/>
          </a:ln>
        </c:spPr>
        <c:txPr>
          <a:bodyPr rot="0" vert="horz"/>
          <a:lstStyle/>
          <a:p>
            <a:pPr>
              <a:defRPr sz="250" b="0" i="0" u="none" strike="noStrike" baseline="0">
                <a:solidFill>
                  <a:srgbClr val="000000"/>
                </a:solidFill>
                <a:latin typeface="Arial"/>
                <a:ea typeface="Arial"/>
                <a:cs typeface="Arial"/>
              </a:defRPr>
            </a:pPr>
            <a:endParaRPr lang="en-US"/>
          </a:p>
        </c:txPr>
        <c:crossAx val="-1974573984"/>
        <c:crosses val="autoZero"/>
        <c:crossBetween val="between"/>
        <c:majorUnit val="5"/>
        <c:minorUnit val="1"/>
      </c:valAx>
      <c:spPr>
        <a:noFill/>
        <a:ln w="25400">
          <a:noFill/>
        </a:ln>
      </c:spPr>
    </c:plotArea>
    <c:legend>
      <c:legendPos val="r"/>
      <c:overlay val="0"/>
      <c:spPr>
        <a:solidFill>
          <a:srgbClr val="FFFFFF"/>
        </a:solidFill>
        <a:ln w="3175">
          <a:solidFill>
            <a:srgbClr val="000000"/>
          </a:solidFill>
          <a:prstDash val="solid"/>
        </a:ln>
      </c:spPr>
      <c:txPr>
        <a:bodyPr/>
        <a:lstStyle/>
        <a:p>
          <a:pPr>
            <a:defRPr sz="475"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250" b="0" i="0" u="none" strike="noStrike" baseline="0">
          <a:solidFill>
            <a:srgbClr val="000000"/>
          </a:solidFill>
          <a:latin typeface="Arial"/>
          <a:ea typeface="Arial"/>
          <a:cs typeface="Arial"/>
        </a:defRPr>
      </a:pPr>
      <a:endParaRPr lang="en-US"/>
    </a:p>
  </c:txPr>
  <c:printSettings>
    <c:headerFooter alignWithMargins="0"/>
    <c:pageMargins b="1" l="0.75000000000000078" r="0.75000000000000078" t="1" header="0.5" footer="0.5"/>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1222373065435791"/>
        </c:manualLayout>
      </c:layout>
      <c:barChart>
        <c:barDir val="col"/>
        <c:grouping val="clustered"/>
        <c:varyColors val="0"/>
        <c:ser>
          <c:idx val="3"/>
          <c:order val="0"/>
          <c:tx>
            <c:strRef>
              <c:f>Extreme_Deprivation!$A$13</c:f>
              <c:strCache>
                <c:ptCount val="1"/>
                <c:pt idx="0">
                  <c:v>Locale 118</c:v>
                </c:pt>
              </c:strCache>
            </c:strRef>
          </c:tx>
          <c:spPr>
            <a:solidFill>
              <a:srgbClr val="1F497D">
                <a:lumMod val="40000"/>
                <a:lumOff val="60000"/>
              </a:srgbClr>
            </a:solidFill>
            <a:ln w="12700">
              <a:noFill/>
              <a:prstDash val="solid"/>
            </a:ln>
          </c:spPr>
          <c:invertIfNegative val="0"/>
          <c:val>
            <c:numRef>
              <c:f>Extreme_Deprivation!$P$13:$AA$13</c:f>
              <c:numCache>
                <c:formatCode>General</c:formatCode>
                <c:ptCount val="12"/>
                <c:pt idx="0">
                  <c:v>14.68</c:v>
                </c:pt>
                <c:pt idx="1">
                  <c:v>17.39</c:v>
                </c:pt>
                <c:pt idx="2">
                  <c:v>20.95</c:v>
                </c:pt>
                <c:pt idx="3">
                  <c:v>22.59</c:v>
                </c:pt>
                <c:pt idx="4">
                  <c:v>22.54</c:v>
                </c:pt>
                <c:pt idx="5">
                  <c:v>22.67</c:v>
                </c:pt>
                <c:pt idx="6">
                  <c:v>22.56</c:v>
                </c:pt>
                <c:pt idx="7">
                  <c:v>21.37</c:v>
                </c:pt>
                <c:pt idx="8">
                  <c:v>19.82</c:v>
                </c:pt>
                <c:pt idx="9">
                  <c:v>19.09</c:v>
                </c:pt>
                <c:pt idx="10">
                  <c:v>17.41</c:v>
                </c:pt>
                <c:pt idx="11">
                  <c:v>15.93</c:v>
                </c:pt>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1974589216"/>
        <c:axId val="-1974577792"/>
      </c:barChart>
      <c:catAx>
        <c:axId val="-1974589216"/>
        <c:scaling>
          <c:orientation val="minMax"/>
        </c:scaling>
        <c:delete val="1"/>
        <c:axPos val="b"/>
        <c:numFmt formatCode="General" sourceLinked="1"/>
        <c:majorTickMark val="out"/>
        <c:minorTickMark val="none"/>
        <c:tickLblPos val="nextTo"/>
        <c:crossAx val="-1974577792"/>
        <c:crosses val="autoZero"/>
        <c:auto val="0"/>
        <c:lblAlgn val="ctr"/>
        <c:lblOffset val="100"/>
        <c:noMultiLvlLbl val="0"/>
      </c:catAx>
      <c:valAx>
        <c:axId val="-1974577792"/>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74589216"/>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1222373065435791"/>
        </c:manualLayout>
      </c:layout>
      <c:barChart>
        <c:barDir val="col"/>
        <c:grouping val="clustered"/>
        <c:varyColors val="0"/>
        <c:ser>
          <c:idx val="3"/>
          <c:order val="0"/>
          <c:tx>
            <c:strRef>
              <c:f>Extreme_Deprivation!$A$34</c:f>
              <c:strCache>
                <c:ptCount val="1"/>
                <c:pt idx="0">
                  <c:v>Locale 118</c:v>
                </c:pt>
              </c:strCache>
            </c:strRef>
          </c:tx>
          <c:spPr>
            <a:solidFill>
              <a:srgbClr val="1F497D">
                <a:lumMod val="40000"/>
                <a:lumOff val="60000"/>
              </a:srgbClr>
            </a:solidFill>
            <a:ln w="12700">
              <a:noFill/>
              <a:prstDash val="solid"/>
            </a:ln>
          </c:spPr>
          <c:invertIfNegative val="0"/>
          <c:cat>
            <c:numRef>
              <c:f>Extreme_Deprivation!$C$33:$N$33</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Extreme_Deprivation!$P$34:$AA$34</c:f>
              <c:numCache>
                <c:formatCode>General</c:formatCode>
                <c:ptCount val="12"/>
                <c:pt idx="0">
                  <c:v>7.69</c:v>
                </c:pt>
                <c:pt idx="1">
                  <c:v>7.69</c:v>
                </c:pt>
                <c:pt idx="2">
                  <c:v>9.08</c:v>
                </c:pt>
                <c:pt idx="3">
                  <c:v>9.39</c:v>
                </c:pt>
                <c:pt idx="4">
                  <c:v>7.83</c:v>
                </c:pt>
                <c:pt idx="5">
                  <c:v>7.34</c:v>
                </c:pt>
                <c:pt idx="6">
                  <c:v>7.42</c:v>
                </c:pt>
                <c:pt idx="7">
                  <c:v>6.7</c:v>
                </c:pt>
                <c:pt idx="8">
                  <c:v>5.59</c:v>
                </c:pt>
                <c:pt idx="9">
                  <c:v>5.91</c:v>
                </c:pt>
                <c:pt idx="10">
                  <c:v>4.82</c:v>
                </c:pt>
                <c:pt idx="11">
                  <c:v>4.4400000000000004</c:v>
                </c:pt>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1974588672"/>
        <c:axId val="-1974585952"/>
      </c:barChart>
      <c:catAx>
        <c:axId val="-1974588672"/>
        <c:scaling>
          <c:orientation val="minMax"/>
        </c:scaling>
        <c:delete val="1"/>
        <c:axPos val="b"/>
        <c:numFmt formatCode="General" sourceLinked="1"/>
        <c:majorTickMark val="out"/>
        <c:minorTickMark val="none"/>
        <c:tickLblPos val="nextTo"/>
        <c:crossAx val="-1974585952"/>
        <c:crosses val="autoZero"/>
        <c:auto val="0"/>
        <c:lblAlgn val="ctr"/>
        <c:lblOffset val="100"/>
        <c:noMultiLvlLbl val="0"/>
      </c:catAx>
      <c:valAx>
        <c:axId val="-1974585952"/>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74588672"/>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spPr>
            <a:ln w="25400">
              <a:solidFill>
                <a:srgbClr val="000000"/>
              </a:solidFill>
              <a:prstDash val="solid"/>
            </a:ln>
          </c:spPr>
          <c:marker>
            <c:symbol val="diamond"/>
            <c:size val="5"/>
            <c:spPr>
              <a:solidFill>
                <a:srgbClr val="C0C0C0"/>
              </a:solidFill>
              <a:ln>
                <a:solidFill>
                  <a:srgbClr val="000000"/>
                </a:solidFill>
                <a:prstDash val="solid"/>
              </a:ln>
            </c:spPr>
          </c:marker>
          <c:val>
            <c:numLit>
              <c:formatCode>General</c:formatCode>
              <c:ptCount val="1"/>
              <c:pt idx="0">
                <c:v>0</c:v>
              </c:pt>
            </c:numLit>
          </c:val>
          <c:smooth val="0"/>
          <c:extLst>
            <c:ext xmlns:c16="http://schemas.microsoft.com/office/drawing/2014/chart" uri="{C3380CC4-5D6E-409C-BE32-E72D297353CC}">
              <c16:uniqueId val="{00000000-F555-46BC-9145-0AB2553148FB}"/>
            </c:ext>
          </c:extLst>
        </c:ser>
        <c:ser>
          <c:idx val="1"/>
          <c:order val="1"/>
          <c:spPr>
            <a:ln w="25400">
              <a:solidFill>
                <a:srgbClr val="000000"/>
              </a:solidFill>
              <a:prstDash val="solid"/>
            </a:ln>
          </c:spPr>
          <c:marker>
            <c:symbol val="square"/>
            <c:size val="5"/>
            <c:spPr>
              <a:solidFill>
                <a:srgbClr val="C0C0C0"/>
              </a:solidFill>
              <a:ln>
                <a:solidFill>
                  <a:srgbClr val="000000"/>
                </a:solidFill>
                <a:prstDash val="solid"/>
              </a:ln>
            </c:spPr>
          </c:marker>
          <c:val>
            <c:numLit>
              <c:formatCode>General</c:formatCode>
              <c:ptCount val="1"/>
              <c:pt idx="0">
                <c:v>0</c:v>
              </c:pt>
            </c:numLit>
          </c:val>
          <c:smooth val="0"/>
          <c:extLst>
            <c:ext xmlns:c16="http://schemas.microsoft.com/office/drawing/2014/chart" uri="{C3380CC4-5D6E-409C-BE32-E72D297353CC}">
              <c16:uniqueId val="{00000001-F555-46BC-9145-0AB2553148FB}"/>
            </c:ext>
          </c:extLst>
        </c:ser>
        <c:ser>
          <c:idx val="2"/>
          <c:order val="2"/>
          <c:spPr>
            <a:ln w="12700">
              <a:solidFill>
                <a:srgbClr val="000000"/>
              </a:solidFill>
              <a:prstDash val="solid"/>
            </a:ln>
          </c:spPr>
          <c:marker>
            <c:symbol val="triangle"/>
            <c:size val="5"/>
            <c:spPr>
              <a:solidFill>
                <a:srgbClr val="000000"/>
              </a:solidFill>
              <a:ln>
                <a:solidFill>
                  <a:srgbClr val="000000"/>
                </a:solidFill>
                <a:prstDash val="solid"/>
              </a:ln>
            </c:spPr>
          </c:marker>
          <c:val>
            <c:numLit>
              <c:formatCode>General</c:formatCode>
              <c:ptCount val="1"/>
              <c:pt idx="0">
                <c:v>0</c:v>
              </c:pt>
            </c:numLit>
          </c:val>
          <c:smooth val="0"/>
          <c:extLst>
            <c:ext xmlns:c16="http://schemas.microsoft.com/office/drawing/2014/chart" uri="{C3380CC4-5D6E-409C-BE32-E72D297353CC}">
              <c16:uniqueId val="{00000002-F555-46BC-9145-0AB2553148FB}"/>
            </c:ext>
          </c:extLst>
        </c:ser>
        <c:ser>
          <c:idx val="3"/>
          <c:order val="3"/>
          <c:spPr>
            <a:ln w="12700">
              <a:solidFill>
                <a:srgbClr val="000000"/>
              </a:solidFill>
              <a:prstDash val="solid"/>
            </a:ln>
          </c:spPr>
          <c:marker>
            <c:symbol val="circle"/>
            <c:size val="5"/>
            <c:spPr>
              <a:solidFill>
                <a:srgbClr val="000000"/>
              </a:solidFill>
              <a:ln>
                <a:solidFill>
                  <a:srgbClr val="000000"/>
                </a:solidFill>
                <a:prstDash val="solid"/>
              </a:ln>
            </c:spPr>
          </c:marker>
          <c:val>
            <c:numLit>
              <c:formatCode>General</c:formatCode>
              <c:ptCount val="1"/>
              <c:pt idx="0">
                <c:v>0</c:v>
              </c:pt>
            </c:numLit>
          </c:val>
          <c:smooth val="0"/>
          <c:extLst>
            <c:ext xmlns:c16="http://schemas.microsoft.com/office/drawing/2014/chart" uri="{C3380CC4-5D6E-409C-BE32-E72D297353CC}">
              <c16:uniqueId val="{00000003-F555-46BC-9145-0AB2553148FB}"/>
            </c:ext>
          </c:extLst>
        </c:ser>
        <c:dLbls>
          <c:showLegendKey val="0"/>
          <c:showVal val="0"/>
          <c:showCatName val="0"/>
          <c:showSerName val="0"/>
          <c:showPercent val="0"/>
          <c:showBubbleSize val="0"/>
        </c:dLbls>
        <c:marker val="1"/>
        <c:smooth val="0"/>
        <c:axId val="-1974583776"/>
        <c:axId val="-1974582688"/>
      </c:lineChart>
      <c:catAx>
        <c:axId val="-1974583776"/>
        <c:scaling>
          <c:orientation val="minMax"/>
        </c:scaling>
        <c:delete val="1"/>
        <c:axPos val="b"/>
        <c:majorTickMark val="out"/>
        <c:minorTickMark val="none"/>
        <c:tickLblPos val="nextTo"/>
        <c:crossAx val="-1974582688"/>
        <c:crosses val="autoZero"/>
        <c:auto val="0"/>
        <c:lblAlgn val="ctr"/>
        <c:lblOffset val="100"/>
        <c:noMultiLvlLbl val="0"/>
      </c:catAx>
      <c:valAx>
        <c:axId val="-1974582688"/>
        <c:scaling>
          <c:orientation val="minMax"/>
          <c:max val="20"/>
        </c:scaling>
        <c:delete val="0"/>
        <c:axPos val="l"/>
        <c:numFmt formatCode="0" sourceLinked="0"/>
        <c:majorTickMark val="out"/>
        <c:minorTickMark val="none"/>
        <c:tickLblPos val="nextTo"/>
        <c:spPr>
          <a:ln w="3175">
            <a:solidFill>
              <a:srgbClr val="000000"/>
            </a:solidFill>
            <a:prstDash val="solid"/>
          </a:ln>
        </c:spPr>
        <c:txPr>
          <a:bodyPr rot="0" vert="horz"/>
          <a:lstStyle/>
          <a:p>
            <a:pPr>
              <a:defRPr sz="250" b="0" i="0" u="none" strike="noStrike" baseline="0">
                <a:solidFill>
                  <a:srgbClr val="000000"/>
                </a:solidFill>
                <a:latin typeface="Arial"/>
                <a:ea typeface="Arial"/>
                <a:cs typeface="Arial"/>
              </a:defRPr>
            </a:pPr>
            <a:endParaRPr lang="en-US"/>
          </a:p>
        </c:txPr>
        <c:crossAx val="-1974583776"/>
        <c:crosses val="autoZero"/>
        <c:crossBetween val="between"/>
        <c:majorUnit val="5"/>
        <c:minorUnit val="1"/>
      </c:valAx>
      <c:spPr>
        <a:noFill/>
        <a:ln w="25400">
          <a:noFill/>
        </a:ln>
      </c:spPr>
    </c:plotArea>
    <c:legend>
      <c:legendPos val="r"/>
      <c:overlay val="0"/>
      <c:spPr>
        <a:solidFill>
          <a:srgbClr val="FFFFFF"/>
        </a:solidFill>
        <a:ln w="3175">
          <a:solidFill>
            <a:srgbClr val="000000"/>
          </a:solidFill>
          <a:prstDash val="solid"/>
        </a:ln>
      </c:spPr>
      <c:txPr>
        <a:bodyPr/>
        <a:lstStyle/>
        <a:p>
          <a:pPr>
            <a:defRPr sz="47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12700">
      <a:solidFill>
        <a:srgbClr val="000000"/>
      </a:solidFill>
      <a:prstDash val="solid"/>
    </a:ln>
  </c:spPr>
  <c:txPr>
    <a:bodyPr/>
    <a:lstStyle/>
    <a:p>
      <a:pPr>
        <a:defRPr sz="2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3486742546652368"/>
        </c:manualLayout>
      </c:layout>
      <c:barChart>
        <c:barDir val="col"/>
        <c:grouping val="clustered"/>
        <c:varyColors val="0"/>
        <c:ser>
          <c:idx val="3"/>
          <c:order val="0"/>
          <c:tx>
            <c:strRef>
              <c:f>Adult_AntiSocial_Behavior!$A$56:$B$56</c:f>
              <c:strCache>
                <c:ptCount val="2"/>
                <c:pt idx="0">
                  <c:v>Locale 118</c:v>
                </c:pt>
              </c:strCache>
            </c:strRef>
          </c:tx>
          <c:spPr>
            <a:solidFill>
              <a:srgbClr val="1F497D">
                <a:lumMod val="40000"/>
                <a:lumOff val="60000"/>
              </a:srgbClr>
            </a:solidFill>
            <a:ln w="12700">
              <a:noFill/>
              <a:prstDash val="solid"/>
            </a:ln>
          </c:spPr>
          <c:invertIfNegative val="0"/>
          <c:cat>
            <c:numRef>
              <c:f>Adult_AntiSocial_Behavior!$C$55:$N$55</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Adult_AntiSocial_Behavior!$P$56:$AA$56</c:f>
              <c:numCache>
                <c:formatCode>0.00</c:formatCode>
                <c:ptCount val="12"/>
                <c:pt idx="0">
                  <c:v>10.64</c:v>
                </c:pt>
                <c:pt idx="1">
                  <c:v>9.42</c:v>
                </c:pt>
                <c:pt idx="2">
                  <c:v>9.41</c:v>
                </c:pt>
                <c:pt idx="3">
                  <c:v>6.59</c:v>
                </c:pt>
                <c:pt idx="4">
                  <c:v>5.03</c:v>
                </c:pt>
                <c:pt idx="5">
                  <c:v>3.76</c:v>
                </c:pt>
                <c:pt idx="6">
                  <c:v>3.06</c:v>
                </c:pt>
                <c:pt idx="7">
                  <c:v>4.72</c:v>
                </c:pt>
                <c:pt idx="8">
                  <c:v>4.41</c:v>
                </c:pt>
                <c:pt idx="9">
                  <c:v>3.45</c:v>
                </c:pt>
                <c:pt idx="10">
                  <c:v>3.85</c:v>
                </c:pt>
                <c:pt idx="11">
                  <c:v>4.05</c:v>
                </c:pt>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1974579968"/>
        <c:axId val="-1973599408"/>
      </c:barChart>
      <c:catAx>
        <c:axId val="-1974579968"/>
        <c:scaling>
          <c:orientation val="minMax"/>
        </c:scaling>
        <c:delete val="1"/>
        <c:axPos val="b"/>
        <c:numFmt formatCode="General" sourceLinked="1"/>
        <c:majorTickMark val="out"/>
        <c:minorTickMark val="none"/>
        <c:tickLblPos val="nextTo"/>
        <c:crossAx val="-1973599408"/>
        <c:crosses val="autoZero"/>
        <c:auto val="0"/>
        <c:lblAlgn val="ctr"/>
        <c:lblOffset val="100"/>
        <c:noMultiLvlLbl val="0"/>
      </c:catAx>
      <c:valAx>
        <c:axId val="-1973599408"/>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74579968"/>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4443792321415609"/>
        </c:manualLayout>
      </c:layout>
      <c:barChart>
        <c:barDir val="col"/>
        <c:grouping val="clustered"/>
        <c:varyColors val="0"/>
        <c:ser>
          <c:idx val="3"/>
          <c:order val="0"/>
          <c:tx>
            <c:strRef>
              <c:f>Adult_AntiSocial_Behavior!$A$78:$B$78</c:f>
              <c:strCache>
                <c:ptCount val="2"/>
                <c:pt idx="0">
                  <c:v>Locale 118</c:v>
                </c:pt>
              </c:strCache>
            </c:strRef>
          </c:tx>
          <c:spPr>
            <a:solidFill>
              <a:srgbClr val="1F497D">
                <a:lumMod val="40000"/>
                <a:lumOff val="60000"/>
              </a:srgbClr>
            </a:solidFill>
            <a:ln w="12700">
              <a:noFill/>
              <a:prstDash val="solid"/>
            </a:ln>
          </c:spPr>
          <c:invertIfNegative val="0"/>
          <c:cat>
            <c:numRef>
              <c:f>Adult_AntiSocial_Behavior!$C$77:$N$77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Adult_AntiSocial_Behavior!$P$78:$AA$78</c:f>
              <c:numCache>
                <c:formatCode>0.00</c:formatCode>
                <c:ptCount val="12"/>
                <c:pt idx="0">
                  <c:v>6.64</c:v>
                </c:pt>
                <c:pt idx="1">
                  <c:v>6.13</c:v>
                </c:pt>
                <c:pt idx="2">
                  <c:v>6.52</c:v>
                </c:pt>
                <c:pt idx="3">
                  <c:v>3.12</c:v>
                </c:pt>
                <c:pt idx="4">
                  <c:v>1.77</c:v>
                </c:pt>
                <c:pt idx="5">
                  <c:v>0.78</c:v>
                </c:pt>
                <c:pt idx="6">
                  <c:v>0.86</c:v>
                </c:pt>
                <c:pt idx="7">
                  <c:v>0.36</c:v>
                </c:pt>
                <c:pt idx="8">
                  <c:v>0.83</c:v>
                </c:pt>
                <c:pt idx="9">
                  <c:v>0.53</c:v>
                </c:pt>
                <c:pt idx="10">
                  <c:v>0.28999999999999998</c:v>
                </c:pt>
                <c:pt idx="11">
                  <c:v>0.45</c:v>
                </c:pt>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1973596144"/>
        <c:axId val="-1973605936"/>
      </c:barChart>
      <c:catAx>
        <c:axId val="-1973596144"/>
        <c:scaling>
          <c:orientation val="minMax"/>
        </c:scaling>
        <c:delete val="1"/>
        <c:axPos val="b"/>
        <c:numFmt formatCode="General" sourceLinked="1"/>
        <c:majorTickMark val="out"/>
        <c:minorTickMark val="none"/>
        <c:tickLblPos val="nextTo"/>
        <c:crossAx val="-1973605936"/>
        <c:crosses val="autoZero"/>
        <c:auto val="0"/>
        <c:lblAlgn val="ctr"/>
        <c:lblOffset val="100"/>
        <c:noMultiLvlLbl val="0"/>
      </c:catAx>
      <c:valAx>
        <c:axId val="-1973605936"/>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73596144"/>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3594150864554326"/>
        </c:manualLayout>
      </c:layout>
      <c:barChart>
        <c:barDir val="col"/>
        <c:grouping val="clustered"/>
        <c:varyColors val="0"/>
        <c:ser>
          <c:idx val="3"/>
          <c:order val="0"/>
          <c:tx>
            <c:strRef>
              <c:f>Adult_AntiSocial_Behavior!$A$13</c:f>
              <c:strCache>
                <c:ptCount val="1"/>
                <c:pt idx="0">
                  <c:v>Locale 118</c:v>
                </c:pt>
              </c:strCache>
            </c:strRef>
          </c:tx>
          <c:spPr>
            <a:solidFill>
              <a:srgbClr val="1F497D">
                <a:lumMod val="40000"/>
                <a:lumOff val="60000"/>
              </a:srgbClr>
            </a:solidFill>
            <a:ln w="12700">
              <a:noFill/>
              <a:prstDash val="solid"/>
            </a:ln>
          </c:spPr>
          <c:invertIfNegative val="0"/>
          <c:cat>
            <c:numRef>
              <c:f>Adult_AntiSocial_Behavior!$C$12:$N$12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Adult_AntiSocial_Behavior!$P$13:$AA$13</c:f>
              <c:numCache>
                <c:formatCode>0.00</c:formatCode>
                <c:ptCount val="12"/>
                <c:pt idx="1">
                  <c:v>18.850000000000001</c:v>
                </c:pt>
                <c:pt idx="2">
                  <c:v>14.04</c:v>
                </c:pt>
                <c:pt idx="3">
                  <c:v>11.86</c:v>
                </c:pt>
                <c:pt idx="4">
                  <c:v>14.17</c:v>
                </c:pt>
                <c:pt idx="5">
                  <c:v>10.53</c:v>
                </c:pt>
                <c:pt idx="6">
                  <c:v>13.39</c:v>
                </c:pt>
                <c:pt idx="7">
                  <c:v>9.52</c:v>
                </c:pt>
                <c:pt idx="8">
                  <c:v>12.5</c:v>
                </c:pt>
                <c:pt idx="9">
                  <c:v>10</c:v>
                </c:pt>
                <c:pt idx="10">
                  <c:v>16.55</c:v>
                </c:pt>
                <c:pt idx="11">
                  <c:v>14.93</c:v>
                </c:pt>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1973609200"/>
        <c:axId val="-1973598320"/>
      </c:barChart>
      <c:catAx>
        <c:axId val="-1973609200"/>
        <c:scaling>
          <c:orientation val="minMax"/>
        </c:scaling>
        <c:delete val="1"/>
        <c:axPos val="b"/>
        <c:numFmt formatCode="General" sourceLinked="1"/>
        <c:majorTickMark val="out"/>
        <c:minorTickMark val="none"/>
        <c:tickLblPos val="nextTo"/>
        <c:crossAx val="-1973598320"/>
        <c:crosses val="autoZero"/>
        <c:auto val="0"/>
        <c:lblAlgn val="ctr"/>
        <c:lblOffset val="100"/>
        <c:noMultiLvlLbl val="0"/>
      </c:catAx>
      <c:valAx>
        <c:axId val="-1973598320"/>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73609200"/>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3435357924657758"/>
        </c:manualLayout>
      </c:layout>
      <c:barChart>
        <c:barDir val="col"/>
        <c:grouping val="clustered"/>
        <c:varyColors val="0"/>
        <c:ser>
          <c:idx val="3"/>
          <c:order val="0"/>
          <c:tx>
            <c:strRef>
              <c:f>Adult_AntiSocial_Behavior!$A$34:$B$34</c:f>
              <c:strCache>
                <c:ptCount val="2"/>
                <c:pt idx="0">
                  <c:v>Locale 118</c:v>
                </c:pt>
              </c:strCache>
            </c:strRef>
          </c:tx>
          <c:spPr>
            <a:solidFill>
              <a:srgbClr val="1F497D">
                <a:lumMod val="40000"/>
                <a:lumOff val="60000"/>
              </a:srgbClr>
            </a:solidFill>
            <a:ln w="12700">
              <a:noFill/>
              <a:prstDash val="solid"/>
            </a:ln>
          </c:spPr>
          <c:invertIfNegative val="0"/>
          <c:cat>
            <c:numRef>
              <c:f>Adult_AntiSocial_Behavior!$C$33:$N$33</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Adult_AntiSocial_Behavior!$P$34:$AA$34</c:f>
              <c:numCache>
                <c:formatCode>0.00</c:formatCode>
                <c:ptCount val="12"/>
                <c:pt idx="0">
                  <c:v>17.54</c:v>
                </c:pt>
                <c:pt idx="1">
                  <c:v>18.64</c:v>
                </c:pt>
                <c:pt idx="2">
                  <c:v>17.05</c:v>
                </c:pt>
                <c:pt idx="3">
                  <c:v>16.399999999999999</c:v>
                </c:pt>
                <c:pt idx="4">
                  <c:v>12.22</c:v>
                </c:pt>
                <c:pt idx="5">
                  <c:v>12.01</c:v>
                </c:pt>
                <c:pt idx="6">
                  <c:v>10.87</c:v>
                </c:pt>
                <c:pt idx="7">
                  <c:v>11.89</c:v>
                </c:pt>
                <c:pt idx="8">
                  <c:v>11.1</c:v>
                </c:pt>
                <c:pt idx="9">
                  <c:v>8.83</c:v>
                </c:pt>
                <c:pt idx="10">
                  <c:v>5.45</c:v>
                </c:pt>
                <c:pt idx="11">
                  <c:v>6.33</c:v>
                </c:pt>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1973602672"/>
        <c:axId val="-1973601040"/>
      </c:barChart>
      <c:catAx>
        <c:axId val="-1973602672"/>
        <c:scaling>
          <c:orientation val="minMax"/>
        </c:scaling>
        <c:delete val="1"/>
        <c:axPos val="b"/>
        <c:numFmt formatCode="General" sourceLinked="1"/>
        <c:majorTickMark val="out"/>
        <c:minorTickMark val="none"/>
        <c:tickLblPos val="nextTo"/>
        <c:crossAx val="-1973601040"/>
        <c:crosses val="autoZero"/>
        <c:auto val="0"/>
        <c:lblAlgn val="ctr"/>
        <c:lblOffset val="100"/>
        <c:noMultiLvlLbl val="0"/>
      </c:catAx>
      <c:valAx>
        <c:axId val="-1973601040"/>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73602672"/>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1222373065435791"/>
        </c:manualLayout>
      </c:layout>
      <c:barChart>
        <c:barDir val="col"/>
        <c:grouping val="clustered"/>
        <c:varyColors val="0"/>
        <c:ser>
          <c:idx val="3"/>
          <c:order val="0"/>
          <c:tx>
            <c:strRef>
              <c:f>'Interpreting Trend Charts'!$A$69</c:f>
              <c:strCache>
                <c:ptCount val="1"/>
                <c:pt idx="0">
                  <c:v>Your Locale</c:v>
                </c:pt>
              </c:strCache>
            </c:strRef>
          </c:tx>
          <c:spPr>
            <a:solidFill>
              <a:srgbClr val="1F497D">
                <a:lumMod val="40000"/>
                <a:lumOff val="60000"/>
              </a:srgbClr>
            </a:solidFill>
            <a:ln w="12700">
              <a:noFill/>
              <a:prstDash val="solid"/>
            </a:ln>
          </c:spPr>
          <c:invertIfNegative val="0"/>
          <c:cat>
            <c:numRef>
              <c:f>'Interpreting Trend Charts'!$C$68:$N$68</c:f>
              <c:numCache>
                <c:formatCode>General</c:formatCode>
                <c:ptCount val="12"/>
                <c:pt idx="0">
                  <c:v>2003</c:v>
                </c:pt>
                <c:pt idx="1">
                  <c:v>2004</c:v>
                </c:pt>
                <c:pt idx="2">
                  <c:v>2005</c:v>
                </c:pt>
                <c:pt idx="3">
                  <c:v>2006</c:v>
                </c:pt>
                <c:pt idx="4">
                  <c:v>2007</c:v>
                </c:pt>
                <c:pt idx="5">
                  <c:v>2008</c:v>
                </c:pt>
                <c:pt idx="6">
                  <c:v>2009</c:v>
                </c:pt>
                <c:pt idx="7">
                  <c:v>2010</c:v>
                </c:pt>
                <c:pt idx="8">
                  <c:v>2011</c:v>
                </c:pt>
                <c:pt idx="9">
                  <c:v>2012</c:v>
                </c:pt>
                <c:pt idx="10">
                  <c:v>2013</c:v>
                </c:pt>
                <c:pt idx="11">
                  <c:v>2014</c:v>
                </c:pt>
              </c:numCache>
            </c:numRef>
          </c:cat>
          <c:val>
            <c:numRef>
              <c:f>'Interpreting Trend Charts'!$C$69:$N$69</c:f>
              <c:numCache>
                <c:formatCode>0.00</c:formatCode>
                <c:ptCount val="12"/>
                <c:pt idx="0">
                  <c:v>5.08</c:v>
                </c:pt>
                <c:pt idx="1">
                  <c:v>5.23</c:v>
                </c:pt>
                <c:pt idx="2">
                  <c:v>5.22</c:v>
                </c:pt>
                <c:pt idx="3">
                  <c:v>5.22</c:v>
                </c:pt>
                <c:pt idx="4">
                  <c:v>5.29</c:v>
                </c:pt>
                <c:pt idx="5">
                  <c:v>5.35</c:v>
                </c:pt>
                <c:pt idx="6">
                  <c:v>4.8600000000000003</c:v>
                </c:pt>
                <c:pt idx="7">
                  <c:v>4.99</c:v>
                </c:pt>
                <c:pt idx="8">
                  <c:v>4.32</c:v>
                </c:pt>
                <c:pt idx="9">
                  <c:v>5.93</c:v>
                </c:pt>
                <c:pt idx="10">
                  <c:v>5.93</c:v>
                </c:pt>
                <c:pt idx="11">
                  <c:v>5.93</c:v>
                </c:pt>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77534144"/>
        <c:axId val="-1975675024"/>
      </c:barChart>
      <c:catAx>
        <c:axId val="-77534144"/>
        <c:scaling>
          <c:orientation val="minMax"/>
        </c:scaling>
        <c:delete val="1"/>
        <c:axPos val="b"/>
        <c:numFmt formatCode="General" sourceLinked="1"/>
        <c:majorTickMark val="out"/>
        <c:minorTickMark val="none"/>
        <c:tickLblPos val="nextTo"/>
        <c:crossAx val="-1975675024"/>
        <c:crosses val="autoZero"/>
        <c:auto val="0"/>
        <c:lblAlgn val="ctr"/>
        <c:lblOffset val="100"/>
        <c:noMultiLvlLbl val="0"/>
      </c:catAx>
      <c:valAx>
        <c:axId val="-1975675024"/>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77534144"/>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2935189410201824"/>
        </c:manualLayout>
      </c:layout>
      <c:barChart>
        <c:barDir val="col"/>
        <c:grouping val="clustered"/>
        <c:varyColors val="0"/>
        <c:ser>
          <c:idx val="3"/>
          <c:order val="0"/>
          <c:tx>
            <c:strRef>
              <c:f>Adult_AntiSocial_Behavior!$A$100:$B$100</c:f>
              <c:strCache>
                <c:ptCount val="2"/>
                <c:pt idx="0">
                  <c:v>Locale 118</c:v>
                </c:pt>
              </c:strCache>
            </c:strRef>
          </c:tx>
          <c:spPr>
            <a:solidFill>
              <a:srgbClr val="1F497D">
                <a:lumMod val="40000"/>
                <a:lumOff val="60000"/>
              </a:srgbClr>
            </a:solidFill>
            <a:ln w="12700">
              <a:noFill/>
              <a:prstDash val="solid"/>
            </a:ln>
          </c:spPr>
          <c:invertIfNegative val="0"/>
          <c:cat>
            <c:numRef>
              <c:f>Adult_AntiSocial_Behavior!$C$99:$N$99</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Adult_AntiSocial_Behavior!$P$100:$AA$100</c:f>
              <c:numCache>
                <c:formatCode>0.00</c:formatCode>
                <c:ptCount val="12"/>
                <c:pt idx="0">
                  <c:v>0.84</c:v>
                </c:pt>
                <c:pt idx="1">
                  <c:v>1.29</c:v>
                </c:pt>
                <c:pt idx="2">
                  <c:v>0.94</c:v>
                </c:pt>
                <c:pt idx="3">
                  <c:v>1.1599999999999999</c:v>
                </c:pt>
                <c:pt idx="4">
                  <c:v>0.78</c:v>
                </c:pt>
                <c:pt idx="5">
                  <c:v>0.84</c:v>
                </c:pt>
                <c:pt idx="6">
                  <c:v>0.55000000000000004</c:v>
                </c:pt>
                <c:pt idx="7">
                  <c:v>0.79</c:v>
                </c:pt>
                <c:pt idx="8">
                  <c:v>0.66</c:v>
                </c:pt>
                <c:pt idx="9">
                  <c:v>0.64</c:v>
                </c:pt>
                <c:pt idx="10">
                  <c:v>0.52</c:v>
                </c:pt>
                <c:pt idx="11">
                  <c:v>0.51</c:v>
                </c:pt>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1973603760"/>
        <c:axId val="-1973604848"/>
      </c:barChart>
      <c:catAx>
        <c:axId val="-1973603760"/>
        <c:scaling>
          <c:orientation val="minMax"/>
        </c:scaling>
        <c:delete val="1"/>
        <c:axPos val="b"/>
        <c:numFmt formatCode="General" sourceLinked="1"/>
        <c:majorTickMark val="out"/>
        <c:minorTickMark val="none"/>
        <c:tickLblPos val="nextTo"/>
        <c:crossAx val="-1973604848"/>
        <c:crosses val="autoZero"/>
        <c:auto val="0"/>
        <c:lblAlgn val="ctr"/>
        <c:lblOffset val="100"/>
        <c:noMultiLvlLbl val="0"/>
      </c:catAx>
      <c:valAx>
        <c:axId val="-1973604848"/>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73603760"/>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1222373065435791"/>
        </c:manualLayout>
      </c:layout>
      <c:barChart>
        <c:barDir val="col"/>
        <c:grouping val="clustered"/>
        <c:varyColors val="0"/>
        <c:ser>
          <c:idx val="3"/>
          <c:order val="0"/>
          <c:tx>
            <c:strRef>
              <c:f>Family_Problems!$A$13:$B$13</c:f>
              <c:strCache>
                <c:ptCount val="2"/>
                <c:pt idx="0">
                  <c:v>Locale 118</c:v>
                </c:pt>
              </c:strCache>
            </c:strRef>
          </c:tx>
          <c:spPr>
            <a:solidFill>
              <a:srgbClr val="1F497D">
                <a:lumMod val="40000"/>
                <a:lumOff val="60000"/>
              </a:srgbClr>
            </a:solidFill>
            <a:ln w="12700">
              <a:noFill/>
              <a:prstDash val="solid"/>
            </a:ln>
          </c:spPr>
          <c:invertIfNegative val="0"/>
          <c:cat>
            <c:numRef>
              <c:f>Family_Problems!$C$12:$N$12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Family_Problems!$P$13:$AA$13</c:f>
              <c:numCache>
                <c:formatCode>0.00</c:formatCode>
                <c:ptCount val="12"/>
                <c:pt idx="0">
                  <c:v>41.2</c:v>
                </c:pt>
                <c:pt idx="1">
                  <c:v>43.98</c:v>
                </c:pt>
                <c:pt idx="2">
                  <c:v>42.34</c:v>
                </c:pt>
                <c:pt idx="3">
                  <c:v>42.62</c:v>
                </c:pt>
                <c:pt idx="4">
                  <c:v>39.51</c:v>
                </c:pt>
                <c:pt idx="5">
                  <c:v>64.5</c:v>
                </c:pt>
                <c:pt idx="6">
                  <c:v>49.16</c:v>
                </c:pt>
                <c:pt idx="7">
                  <c:v>42.63</c:v>
                </c:pt>
                <c:pt idx="8">
                  <c:v>44.06</c:v>
                </c:pt>
                <c:pt idx="9">
                  <c:v>57.24</c:v>
                </c:pt>
                <c:pt idx="10">
                  <c:v>57.97</c:v>
                </c:pt>
                <c:pt idx="11">
                  <c:v>46.88</c:v>
                </c:pt>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1973602128"/>
        <c:axId val="-1973604304"/>
      </c:barChart>
      <c:catAx>
        <c:axId val="-1973602128"/>
        <c:scaling>
          <c:orientation val="minMax"/>
        </c:scaling>
        <c:delete val="1"/>
        <c:axPos val="b"/>
        <c:numFmt formatCode="General" sourceLinked="1"/>
        <c:majorTickMark val="out"/>
        <c:minorTickMark val="none"/>
        <c:tickLblPos val="nextTo"/>
        <c:crossAx val="-1973604304"/>
        <c:crosses val="autoZero"/>
        <c:auto val="0"/>
        <c:lblAlgn val="ctr"/>
        <c:lblOffset val="100"/>
        <c:noMultiLvlLbl val="0"/>
      </c:catAx>
      <c:valAx>
        <c:axId val="-1973604304"/>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73602128"/>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1222373065435791"/>
        </c:manualLayout>
      </c:layout>
      <c:barChart>
        <c:barDir val="col"/>
        <c:grouping val="clustered"/>
        <c:varyColors val="0"/>
        <c:ser>
          <c:idx val="3"/>
          <c:order val="0"/>
          <c:tx>
            <c:strRef>
              <c:f>Academic_Achievement!$A$13:$B$13</c:f>
              <c:strCache>
                <c:ptCount val="2"/>
                <c:pt idx="0">
                  <c:v>Locale 118</c:v>
                </c:pt>
              </c:strCache>
            </c:strRef>
          </c:tx>
          <c:spPr>
            <a:solidFill>
              <a:srgbClr val="1F497D">
                <a:lumMod val="40000"/>
                <a:lumOff val="60000"/>
              </a:srgbClr>
            </a:solidFill>
            <a:ln w="12700">
              <a:noFill/>
              <a:prstDash val="solid"/>
            </a:ln>
          </c:spPr>
          <c:invertIfNegative val="0"/>
          <c:cat>
            <c:numRef>
              <c:f>Academic_Achievement!$C$12:$N$12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Academic_Achievement!$P$13:$AA$13</c:f>
              <c:numCache>
                <c:formatCode>0.0</c:formatCode>
                <c:ptCount val="12"/>
                <c:pt idx="0">
                  <c:v>70.39</c:v>
                </c:pt>
                <c:pt idx="1">
                  <c:v>66.89</c:v>
                </c:pt>
                <c:pt idx="2">
                  <c:v>77.05</c:v>
                </c:pt>
                <c:pt idx="3">
                  <c:v>61.9</c:v>
                </c:pt>
                <c:pt idx="4">
                  <c:v>53.01</c:v>
                </c:pt>
                <c:pt idx="5">
                  <c:v>44.9</c:v>
                </c:pt>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1973600496"/>
        <c:axId val="-1973599952"/>
      </c:barChart>
      <c:catAx>
        <c:axId val="-1973600496"/>
        <c:scaling>
          <c:orientation val="minMax"/>
        </c:scaling>
        <c:delete val="1"/>
        <c:axPos val="b"/>
        <c:numFmt formatCode="General" sourceLinked="1"/>
        <c:majorTickMark val="out"/>
        <c:minorTickMark val="none"/>
        <c:tickLblPos val="nextTo"/>
        <c:crossAx val="-1973599952"/>
        <c:crosses val="autoZero"/>
        <c:auto val="0"/>
        <c:lblAlgn val="ctr"/>
        <c:lblOffset val="100"/>
        <c:noMultiLvlLbl val="0"/>
      </c:catAx>
      <c:valAx>
        <c:axId val="-1973599952"/>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73600496"/>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1222373065435791"/>
        </c:manualLayout>
      </c:layout>
      <c:barChart>
        <c:barDir val="col"/>
        <c:grouping val="clustered"/>
        <c:varyColors val="0"/>
        <c:ser>
          <c:idx val="3"/>
          <c:order val="0"/>
          <c:tx>
            <c:strRef>
              <c:f>Academic_Achievement!$A$34:$B$34</c:f>
              <c:strCache>
                <c:ptCount val="2"/>
                <c:pt idx="0">
                  <c:v>Locale 118</c:v>
                </c:pt>
              </c:strCache>
            </c:strRef>
          </c:tx>
          <c:spPr>
            <a:solidFill>
              <a:srgbClr val="1F497D">
                <a:lumMod val="40000"/>
                <a:lumOff val="60000"/>
              </a:srgbClr>
            </a:solidFill>
            <a:ln w="12700">
              <a:noFill/>
              <a:prstDash val="solid"/>
            </a:ln>
          </c:spPr>
          <c:invertIfNegative val="0"/>
          <c:cat>
            <c:numRef>
              <c:f>Academic_Achievement!$C$33:$N$33</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Academic_Achievement!$P$34:$AA$34</c:f>
              <c:numCache>
                <c:formatCode>0.0</c:formatCode>
                <c:ptCount val="12"/>
                <c:pt idx="0">
                  <c:v>68.42</c:v>
                </c:pt>
                <c:pt idx="1">
                  <c:v>63.05</c:v>
                </c:pt>
                <c:pt idx="2">
                  <c:v>71.09</c:v>
                </c:pt>
                <c:pt idx="3">
                  <c:v>69.47</c:v>
                </c:pt>
                <c:pt idx="4">
                  <c:v>65.45</c:v>
                </c:pt>
                <c:pt idx="5">
                  <c:v>61.26</c:v>
                </c:pt>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1973607568"/>
        <c:axId val="-1973607024"/>
      </c:barChart>
      <c:catAx>
        <c:axId val="-1973607568"/>
        <c:scaling>
          <c:orientation val="minMax"/>
        </c:scaling>
        <c:delete val="1"/>
        <c:axPos val="b"/>
        <c:numFmt formatCode="General" sourceLinked="1"/>
        <c:majorTickMark val="out"/>
        <c:minorTickMark val="none"/>
        <c:tickLblPos val="nextTo"/>
        <c:crossAx val="-1973607024"/>
        <c:crosses val="autoZero"/>
        <c:auto val="0"/>
        <c:lblAlgn val="ctr"/>
        <c:lblOffset val="100"/>
        <c:noMultiLvlLbl val="0"/>
      </c:catAx>
      <c:valAx>
        <c:axId val="-1973607024"/>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73607568"/>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1222373065435791"/>
        </c:manualLayout>
      </c:layout>
      <c:barChart>
        <c:barDir val="col"/>
        <c:grouping val="clustered"/>
        <c:varyColors val="0"/>
        <c:ser>
          <c:idx val="3"/>
          <c:order val="0"/>
          <c:tx>
            <c:strRef>
              <c:f>Academic_Achievement!$A$56:$B$56</c:f>
              <c:strCache>
                <c:ptCount val="2"/>
                <c:pt idx="0">
                  <c:v>Locale 118</c:v>
                </c:pt>
              </c:strCache>
            </c:strRef>
          </c:tx>
          <c:spPr>
            <a:solidFill>
              <a:srgbClr val="1F497D">
                <a:lumMod val="40000"/>
                <a:lumOff val="60000"/>
              </a:srgbClr>
            </a:solidFill>
            <a:ln w="12700">
              <a:noFill/>
              <a:prstDash val="solid"/>
            </a:ln>
          </c:spPr>
          <c:invertIfNegative val="0"/>
          <c:cat>
            <c:numRef>
              <c:f>Academic_Achievement!$C$55:$N$55</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Academic_Achievement!$P$56:$AA$56</c:f>
              <c:numCache>
                <c:formatCode>0.0</c:formatCode>
                <c:ptCount val="12"/>
                <c:pt idx="0">
                  <c:v>64.89</c:v>
                </c:pt>
                <c:pt idx="1">
                  <c:v>69.010000000000005</c:v>
                </c:pt>
                <c:pt idx="2">
                  <c:v>72.41</c:v>
                </c:pt>
                <c:pt idx="3">
                  <c:v>71.430000000000007</c:v>
                </c:pt>
                <c:pt idx="4">
                  <c:v>69.64</c:v>
                </c:pt>
                <c:pt idx="5">
                  <c:v>71.91</c:v>
                </c:pt>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1972355072"/>
        <c:axId val="-1972352896"/>
      </c:barChart>
      <c:catAx>
        <c:axId val="-1972355072"/>
        <c:scaling>
          <c:orientation val="minMax"/>
        </c:scaling>
        <c:delete val="1"/>
        <c:axPos val="b"/>
        <c:numFmt formatCode="General" sourceLinked="1"/>
        <c:majorTickMark val="out"/>
        <c:minorTickMark val="none"/>
        <c:tickLblPos val="nextTo"/>
        <c:crossAx val="-1972352896"/>
        <c:crosses val="autoZero"/>
        <c:auto val="0"/>
        <c:lblAlgn val="ctr"/>
        <c:lblOffset val="100"/>
        <c:noMultiLvlLbl val="0"/>
      </c:catAx>
      <c:valAx>
        <c:axId val="-1972352896"/>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72355072"/>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1222373065435791"/>
        </c:manualLayout>
      </c:layout>
      <c:barChart>
        <c:barDir val="col"/>
        <c:grouping val="clustered"/>
        <c:varyColors val="0"/>
        <c:ser>
          <c:idx val="3"/>
          <c:order val="0"/>
          <c:tx>
            <c:strRef>
              <c:f>Academic_Achievement!$A$78:$B$78</c:f>
              <c:strCache>
                <c:ptCount val="2"/>
                <c:pt idx="0">
                  <c:v>Locale 118</c:v>
                </c:pt>
              </c:strCache>
            </c:strRef>
          </c:tx>
          <c:spPr>
            <a:solidFill>
              <a:srgbClr val="1F497D">
                <a:lumMod val="40000"/>
                <a:lumOff val="60000"/>
              </a:srgbClr>
            </a:solidFill>
            <a:ln w="12700">
              <a:noFill/>
              <a:prstDash val="solid"/>
            </a:ln>
          </c:spPr>
          <c:invertIfNegative val="0"/>
          <c:cat>
            <c:numRef>
              <c:f>Academic_Achievement!$C$77:$N$77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Academic_Achievement!$P$78:$AA$78</c:f>
              <c:numCache>
                <c:formatCode>0.0</c:formatCode>
                <c:ptCount val="12"/>
                <c:pt idx="0">
                  <c:v>18.2</c:v>
                </c:pt>
                <c:pt idx="1">
                  <c:v>34.96</c:v>
                </c:pt>
                <c:pt idx="2">
                  <c:v>19.54</c:v>
                </c:pt>
                <c:pt idx="3">
                  <c:v>9.4700000000000006</c:v>
                </c:pt>
                <c:pt idx="4">
                  <c:v>13.53</c:v>
                </c:pt>
                <c:pt idx="5">
                  <c:v>19.14</c:v>
                </c:pt>
                <c:pt idx="6">
                  <c:v>12.66</c:v>
                </c:pt>
                <c:pt idx="7">
                  <c:v>11.27</c:v>
                </c:pt>
                <c:pt idx="8">
                  <c:v>13.02</c:v>
                </c:pt>
                <c:pt idx="9">
                  <c:v>15.35</c:v>
                </c:pt>
                <c:pt idx="10">
                  <c:v>12.87</c:v>
                </c:pt>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1972364864"/>
        <c:axId val="-1972359424"/>
      </c:barChart>
      <c:catAx>
        <c:axId val="-1972364864"/>
        <c:scaling>
          <c:orientation val="minMax"/>
        </c:scaling>
        <c:delete val="1"/>
        <c:axPos val="b"/>
        <c:numFmt formatCode="General" sourceLinked="1"/>
        <c:majorTickMark val="out"/>
        <c:minorTickMark val="none"/>
        <c:tickLblPos val="nextTo"/>
        <c:crossAx val="-1972359424"/>
        <c:crosses val="autoZero"/>
        <c:auto val="0"/>
        <c:lblAlgn val="ctr"/>
        <c:lblOffset val="100"/>
        <c:noMultiLvlLbl val="0"/>
      </c:catAx>
      <c:valAx>
        <c:axId val="-1972359424"/>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72364864"/>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1222373065435791"/>
        </c:manualLayout>
      </c:layout>
      <c:barChart>
        <c:barDir val="col"/>
        <c:grouping val="clustered"/>
        <c:varyColors val="0"/>
        <c:ser>
          <c:idx val="3"/>
          <c:order val="0"/>
          <c:tx>
            <c:strRef>
              <c:f>Academic_Achievement!$A$100</c:f>
              <c:strCache>
                <c:ptCount val="1"/>
                <c:pt idx="0">
                  <c:v>Locale 118</c:v>
                </c:pt>
              </c:strCache>
            </c:strRef>
          </c:tx>
          <c:spPr>
            <a:solidFill>
              <a:srgbClr val="1F497D">
                <a:lumMod val="40000"/>
                <a:lumOff val="60000"/>
              </a:srgbClr>
            </a:solidFill>
            <a:ln w="12700">
              <a:noFill/>
              <a:prstDash val="solid"/>
            </a:ln>
          </c:spPr>
          <c:invertIfNegative val="0"/>
          <c:cat>
            <c:numRef>
              <c:f>Academic_Achievement!$C$99:$N$99</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Academic_Achievement!$P$100:$AA$100</c:f>
              <c:numCache>
                <c:formatCode>0.0</c:formatCode>
                <c:ptCount val="12"/>
                <c:pt idx="0">
                  <c:v>6.47</c:v>
                </c:pt>
                <c:pt idx="1">
                  <c:v>5</c:v>
                </c:pt>
                <c:pt idx="2">
                  <c:v>10.36</c:v>
                </c:pt>
                <c:pt idx="3">
                  <c:v>5.03</c:v>
                </c:pt>
                <c:pt idx="4">
                  <c:v>5</c:v>
                </c:pt>
                <c:pt idx="5">
                  <c:v>5</c:v>
                </c:pt>
                <c:pt idx="8">
                  <c:v>5</c:v>
                </c:pt>
                <c:pt idx="9">
                  <c:v>5</c:v>
                </c:pt>
                <c:pt idx="10">
                  <c:v>5</c:v>
                </c:pt>
                <c:pt idx="11">
                  <c:v>5</c:v>
                </c:pt>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1972354528"/>
        <c:axId val="-1972350720"/>
      </c:barChart>
      <c:catAx>
        <c:axId val="-1972354528"/>
        <c:scaling>
          <c:orientation val="minMax"/>
        </c:scaling>
        <c:delete val="1"/>
        <c:axPos val="b"/>
        <c:numFmt formatCode="General" sourceLinked="1"/>
        <c:majorTickMark val="out"/>
        <c:minorTickMark val="none"/>
        <c:tickLblPos val="nextTo"/>
        <c:crossAx val="-1972350720"/>
        <c:crosses val="autoZero"/>
        <c:auto val="0"/>
        <c:lblAlgn val="ctr"/>
        <c:lblOffset val="100"/>
        <c:noMultiLvlLbl val="0"/>
      </c:catAx>
      <c:valAx>
        <c:axId val="-1972350720"/>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72354528"/>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1222373065435791"/>
        </c:manualLayout>
      </c:layout>
      <c:barChart>
        <c:barDir val="col"/>
        <c:grouping val="clustered"/>
        <c:varyColors val="0"/>
        <c:ser>
          <c:idx val="3"/>
          <c:order val="0"/>
          <c:tx>
            <c:strRef>
              <c:f>Academic_Achievement!$A$122</c:f>
              <c:strCache>
                <c:ptCount val="1"/>
                <c:pt idx="0">
                  <c:v>Locale 118</c:v>
                </c:pt>
              </c:strCache>
            </c:strRef>
          </c:tx>
          <c:spPr>
            <a:solidFill>
              <a:srgbClr val="1F497D">
                <a:lumMod val="40000"/>
                <a:lumOff val="60000"/>
              </a:srgbClr>
            </a:solidFill>
            <a:ln w="12700">
              <a:noFill/>
              <a:prstDash val="solid"/>
            </a:ln>
          </c:spPr>
          <c:invertIfNegative val="0"/>
          <c:cat>
            <c:numRef>
              <c:f>Academic_Achievement!$C$121:$N$121</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Academic_Achievement!$P$122:$AA$122</c:f>
              <c:numCache>
                <c:formatCode>0.0</c:formatCode>
                <c:ptCount val="12"/>
                <c:pt idx="0">
                  <c:v>77.75</c:v>
                </c:pt>
                <c:pt idx="1">
                  <c:v>58.3</c:v>
                </c:pt>
                <c:pt idx="2">
                  <c:v>79.08</c:v>
                </c:pt>
                <c:pt idx="3">
                  <c:v>71.19</c:v>
                </c:pt>
                <c:pt idx="4">
                  <c:v>79.709999999999994</c:v>
                </c:pt>
                <c:pt idx="5">
                  <c:v>72.66</c:v>
                </c:pt>
                <c:pt idx="6">
                  <c:v>78.599999999999994</c:v>
                </c:pt>
                <c:pt idx="7">
                  <c:v>82.16</c:v>
                </c:pt>
                <c:pt idx="8">
                  <c:v>84.38</c:v>
                </c:pt>
                <c:pt idx="9">
                  <c:v>83.26</c:v>
                </c:pt>
                <c:pt idx="10">
                  <c:v>85.64</c:v>
                </c:pt>
                <c:pt idx="11">
                  <c:v>81.819999999999993</c:v>
                </c:pt>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1972353984"/>
        <c:axId val="-1972356704"/>
      </c:barChart>
      <c:catAx>
        <c:axId val="-1972353984"/>
        <c:scaling>
          <c:orientation val="minMax"/>
        </c:scaling>
        <c:delete val="1"/>
        <c:axPos val="b"/>
        <c:numFmt formatCode="General" sourceLinked="1"/>
        <c:majorTickMark val="out"/>
        <c:minorTickMark val="none"/>
        <c:tickLblPos val="nextTo"/>
        <c:crossAx val="-1972356704"/>
        <c:crosses val="autoZero"/>
        <c:auto val="0"/>
        <c:lblAlgn val="ctr"/>
        <c:lblOffset val="100"/>
        <c:noMultiLvlLbl val="0"/>
      </c:catAx>
      <c:valAx>
        <c:axId val="-1972356704"/>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72353984"/>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1222373065435791"/>
        </c:manualLayout>
      </c:layout>
      <c:barChart>
        <c:barDir val="col"/>
        <c:grouping val="clustered"/>
        <c:varyColors val="0"/>
        <c:ser>
          <c:idx val="3"/>
          <c:order val="0"/>
          <c:tx>
            <c:strRef>
              <c:f>Academic_Achievement!$A$144</c:f>
              <c:strCache>
                <c:ptCount val="1"/>
                <c:pt idx="0">
                  <c:v>Locale 118</c:v>
                </c:pt>
              </c:strCache>
            </c:strRef>
          </c:tx>
          <c:spPr>
            <a:solidFill>
              <a:srgbClr val="1F497D">
                <a:lumMod val="40000"/>
                <a:lumOff val="60000"/>
              </a:srgbClr>
            </a:solidFill>
            <a:ln w="12700">
              <a:noFill/>
              <a:prstDash val="solid"/>
            </a:ln>
          </c:spPr>
          <c:invertIfNegative val="0"/>
          <c:cat>
            <c:numRef>
              <c:f>Academic_Achievement!$C$143:$N$143</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Academic_Achievement!$P$144:$AA$144</c:f>
              <c:numCache>
                <c:formatCode>0.0</c:formatCode>
                <c:ptCount val="12"/>
                <c:pt idx="0">
                  <c:v>80.989999999999995</c:v>
                </c:pt>
                <c:pt idx="1">
                  <c:v>60.32</c:v>
                </c:pt>
                <c:pt idx="2">
                  <c:v>86.94</c:v>
                </c:pt>
                <c:pt idx="3">
                  <c:v>77.58</c:v>
                </c:pt>
                <c:pt idx="4">
                  <c:v>83.98</c:v>
                </c:pt>
                <c:pt idx="5">
                  <c:v>61.4</c:v>
                </c:pt>
                <c:pt idx="6">
                  <c:v>82.63</c:v>
                </c:pt>
                <c:pt idx="7">
                  <c:v>78.5</c:v>
                </c:pt>
                <c:pt idx="8">
                  <c:v>84.88</c:v>
                </c:pt>
                <c:pt idx="9">
                  <c:v>84.9</c:v>
                </c:pt>
                <c:pt idx="10">
                  <c:v>86.56</c:v>
                </c:pt>
                <c:pt idx="11">
                  <c:v>90.45</c:v>
                </c:pt>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1972360512"/>
        <c:axId val="-1972363232"/>
      </c:barChart>
      <c:catAx>
        <c:axId val="-1972360512"/>
        <c:scaling>
          <c:orientation val="minMax"/>
        </c:scaling>
        <c:delete val="1"/>
        <c:axPos val="b"/>
        <c:numFmt formatCode="General" sourceLinked="1"/>
        <c:majorTickMark val="out"/>
        <c:minorTickMark val="none"/>
        <c:tickLblPos val="nextTo"/>
        <c:crossAx val="-1972363232"/>
        <c:crosses val="autoZero"/>
        <c:auto val="0"/>
        <c:lblAlgn val="ctr"/>
        <c:lblOffset val="100"/>
        <c:noMultiLvlLbl val="0"/>
      </c:catAx>
      <c:valAx>
        <c:axId val="-1972363232"/>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72360512"/>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1222373065435791"/>
        </c:manualLayout>
      </c:layout>
      <c:barChart>
        <c:barDir val="col"/>
        <c:grouping val="clustered"/>
        <c:varyColors val="0"/>
        <c:ser>
          <c:idx val="3"/>
          <c:order val="0"/>
          <c:tx>
            <c:strRef>
              <c:f>Academic_Achievement!$A$165</c:f>
              <c:strCache>
                <c:ptCount val="1"/>
                <c:pt idx="0">
                  <c:v>Locale 118</c:v>
                </c:pt>
              </c:strCache>
            </c:strRef>
          </c:tx>
          <c:spPr>
            <a:solidFill>
              <a:srgbClr val="1F497D">
                <a:lumMod val="40000"/>
                <a:lumOff val="60000"/>
              </a:srgbClr>
            </a:solidFill>
            <a:ln w="12700">
              <a:noFill/>
              <a:prstDash val="solid"/>
            </a:ln>
          </c:spPr>
          <c:invertIfNegative val="0"/>
          <c:cat>
            <c:numRef>
              <c:f>Academic_Achievement!$P$164:$AA$164</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Academic_Achievement!$P$165:$AA$165</c:f>
              <c:numCache>
                <c:formatCode>0.0</c:formatCode>
                <c:ptCount val="12"/>
                <c:pt idx="8">
                  <c:v>37.590000000000003</c:v>
                </c:pt>
                <c:pt idx="9">
                  <c:v>36.46</c:v>
                </c:pt>
                <c:pt idx="10">
                  <c:v>34.06</c:v>
                </c:pt>
                <c:pt idx="11">
                  <c:v>38.409999999999997</c:v>
                </c:pt>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1972358880"/>
        <c:axId val="-1972364320"/>
      </c:barChart>
      <c:catAx>
        <c:axId val="-1972358880"/>
        <c:scaling>
          <c:orientation val="minMax"/>
        </c:scaling>
        <c:delete val="1"/>
        <c:axPos val="b"/>
        <c:numFmt formatCode="General" sourceLinked="1"/>
        <c:majorTickMark val="out"/>
        <c:minorTickMark val="none"/>
        <c:tickLblPos val="nextTo"/>
        <c:crossAx val="-1972364320"/>
        <c:crosses val="autoZero"/>
        <c:auto val="0"/>
        <c:lblAlgn val="ctr"/>
        <c:lblOffset val="100"/>
        <c:noMultiLvlLbl val="0"/>
      </c:catAx>
      <c:valAx>
        <c:axId val="-1972364320"/>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72358880"/>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spPr>
            <a:ln w="25400">
              <a:solidFill>
                <a:srgbClr val="000000"/>
              </a:solidFill>
              <a:prstDash val="solid"/>
            </a:ln>
          </c:spPr>
          <c:marker>
            <c:symbol val="diamond"/>
            <c:size val="5"/>
            <c:spPr>
              <a:solidFill>
                <a:srgbClr val="C0C0C0"/>
              </a:solidFill>
              <a:ln>
                <a:solidFill>
                  <a:srgbClr val="000000"/>
                </a:solidFill>
                <a:prstDash val="solid"/>
              </a:ln>
            </c:spPr>
          </c:marker>
          <c:cat>
            <c:numRef>
              <c:f>'Interpreting Trend Charts'!$C$68:$N$68</c:f>
              <c:numCache>
                <c:formatCode>General</c:formatCode>
                <c:ptCount val="12"/>
                <c:pt idx="0">
                  <c:v>2003</c:v>
                </c:pt>
                <c:pt idx="1">
                  <c:v>2004</c:v>
                </c:pt>
                <c:pt idx="2">
                  <c:v>2005</c:v>
                </c:pt>
                <c:pt idx="3">
                  <c:v>2006</c:v>
                </c:pt>
                <c:pt idx="4">
                  <c:v>2007</c:v>
                </c:pt>
                <c:pt idx="5">
                  <c:v>2008</c:v>
                </c:pt>
                <c:pt idx="6">
                  <c:v>2009</c:v>
                </c:pt>
                <c:pt idx="7">
                  <c:v>2010</c:v>
                </c:pt>
                <c:pt idx="8">
                  <c:v>2011</c:v>
                </c:pt>
                <c:pt idx="9">
                  <c:v>2012</c:v>
                </c:pt>
                <c:pt idx="10">
                  <c:v>2013</c:v>
                </c:pt>
                <c:pt idx="11">
                  <c:v>2014</c:v>
                </c:pt>
              </c:numCache>
            </c:numRef>
          </c:cat>
          <c:val>
            <c:numLit>
              <c:formatCode>General</c:formatCode>
              <c:ptCount val="1"/>
              <c:pt idx="0">
                <c:v>0</c:v>
              </c:pt>
            </c:numLit>
          </c:val>
          <c:smooth val="0"/>
          <c:extLst>
            <c:ext xmlns:c16="http://schemas.microsoft.com/office/drawing/2014/chart" uri="{C3380CC4-5D6E-409C-BE32-E72D297353CC}">
              <c16:uniqueId val="{00000000-1CBF-4821-9513-322054520F82}"/>
            </c:ext>
          </c:extLst>
        </c:ser>
        <c:ser>
          <c:idx val="1"/>
          <c:order val="1"/>
          <c:spPr>
            <a:ln w="25400">
              <a:solidFill>
                <a:srgbClr val="000000"/>
              </a:solidFill>
              <a:prstDash val="solid"/>
            </a:ln>
          </c:spPr>
          <c:marker>
            <c:symbol val="square"/>
            <c:size val="5"/>
            <c:spPr>
              <a:solidFill>
                <a:srgbClr val="C0C0C0"/>
              </a:solidFill>
              <a:ln>
                <a:solidFill>
                  <a:srgbClr val="000000"/>
                </a:solidFill>
                <a:prstDash val="solid"/>
              </a:ln>
            </c:spPr>
          </c:marker>
          <c:cat>
            <c:numRef>
              <c:f>'Interpreting Trend Charts'!$C$68:$N$68</c:f>
              <c:numCache>
                <c:formatCode>General</c:formatCode>
                <c:ptCount val="12"/>
                <c:pt idx="0">
                  <c:v>2003</c:v>
                </c:pt>
                <c:pt idx="1">
                  <c:v>2004</c:v>
                </c:pt>
                <c:pt idx="2">
                  <c:v>2005</c:v>
                </c:pt>
                <c:pt idx="3">
                  <c:v>2006</c:v>
                </c:pt>
                <c:pt idx="4">
                  <c:v>2007</c:v>
                </c:pt>
                <c:pt idx="5">
                  <c:v>2008</c:v>
                </c:pt>
                <c:pt idx="6">
                  <c:v>2009</c:v>
                </c:pt>
                <c:pt idx="7">
                  <c:v>2010</c:v>
                </c:pt>
                <c:pt idx="8">
                  <c:v>2011</c:v>
                </c:pt>
                <c:pt idx="9">
                  <c:v>2012</c:v>
                </c:pt>
                <c:pt idx="10">
                  <c:v>2013</c:v>
                </c:pt>
                <c:pt idx="11">
                  <c:v>2014</c:v>
                </c:pt>
              </c:numCache>
            </c:numRef>
          </c:cat>
          <c:val>
            <c:numLit>
              <c:formatCode>General</c:formatCode>
              <c:ptCount val="1"/>
              <c:pt idx="0">
                <c:v>0</c:v>
              </c:pt>
            </c:numLit>
          </c:val>
          <c:smooth val="0"/>
          <c:extLst>
            <c:ext xmlns:c16="http://schemas.microsoft.com/office/drawing/2014/chart" uri="{C3380CC4-5D6E-409C-BE32-E72D297353CC}">
              <c16:uniqueId val="{00000001-1CBF-4821-9513-322054520F82}"/>
            </c:ext>
          </c:extLst>
        </c:ser>
        <c:ser>
          <c:idx val="2"/>
          <c:order val="2"/>
          <c:spPr>
            <a:ln w="12700">
              <a:solidFill>
                <a:srgbClr val="000000"/>
              </a:solidFill>
              <a:prstDash val="solid"/>
            </a:ln>
          </c:spPr>
          <c:marker>
            <c:symbol val="triangle"/>
            <c:size val="5"/>
            <c:spPr>
              <a:solidFill>
                <a:srgbClr val="000000"/>
              </a:solidFill>
              <a:ln>
                <a:solidFill>
                  <a:srgbClr val="000000"/>
                </a:solidFill>
                <a:prstDash val="solid"/>
              </a:ln>
            </c:spPr>
          </c:marker>
          <c:cat>
            <c:numRef>
              <c:f>'Interpreting Trend Charts'!$C$68:$N$68</c:f>
              <c:numCache>
                <c:formatCode>General</c:formatCode>
                <c:ptCount val="12"/>
                <c:pt idx="0">
                  <c:v>2003</c:v>
                </c:pt>
                <c:pt idx="1">
                  <c:v>2004</c:v>
                </c:pt>
                <c:pt idx="2">
                  <c:v>2005</c:v>
                </c:pt>
                <c:pt idx="3">
                  <c:v>2006</c:v>
                </c:pt>
                <c:pt idx="4">
                  <c:v>2007</c:v>
                </c:pt>
                <c:pt idx="5">
                  <c:v>2008</c:v>
                </c:pt>
                <c:pt idx="6">
                  <c:v>2009</c:v>
                </c:pt>
                <c:pt idx="7">
                  <c:v>2010</c:v>
                </c:pt>
                <c:pt idx="8">
                  <c:v>2011</c:v>
                </c:pt>
                <c:pt idx="9">
                  <c:v>2012</c:v>
                </c:pt>
                <c:pt idx="10">
                  <c:v>2013</c:v>
                </c:pt>
                <c:pt idx="11">
                  <c:v>2014</c:v>
                </c:pt>
              </c:numCache>
            </c:numRef>
          </c:cat>
          <c:val>
            <c:numLit>
              <c:formatCode>General</c:formatCode>
              <c:ptCount val="1"/>
              <c:pt idx="0">
                <c:v>0</c:v>
              </c:pt>
            </c:numLit>
          </c:val>
          <c:smooth val="0"/>
          <c:extLst>
            <c:ext xmlns:c16="http://schemas.microsoft.com/office/drawing/2014/chart" uri="{C3380CC4-5D6E-409C-BE32-E72D297353CC}">
              <c16:uniqueId val="{00000002-1CBF-4821-9513-322054520F82}"/>
            </c:ext>
          </c:extLst>
        </c:ser>
        <c:ser>
          <c:idx val="3"/>
          <c:order val="3"/>
          <c:tx>
            <c:strRef>
              <c:f>'Interpreting Trend Charts'!$A$69</c:f>
              <c:strCache>
                <c:ptCount val="1"/>
                <c:pt idx="0">
                  <c:v>Your Locale</c:v>
                </c:pt>
              </c:strCache>
            </c:strRef>
          </c:tx>
          <c:spPr>
            <a:ln w="12700">
              <a:solidFill>
                <a:srgbClr val="000000"/>
              </a:solidFill>
              <a:prstDash val="solid"/>
            </a:ln>
          </c:spPr>
          <c:marker>
            <c:symbol val="circle"/>
            <c:size val="5"/>
            <c:spPr>
              <a:solidFill>
                <a:srgbClr val="000000"/>
              </a:solidFill>
              <a:ln>
                <a:solidFill>
                  <a:srgbClr val="000000"/>
                </a:solidFill>
                <a:prstDash val="solid"/>
              </a:ln>
            </c:spPr>
          </c:marker>
          <c:cat>
            <c:numRef>
              <c:f>'Interpreting Trend Charts'!$C$68:$N$68</c:f>
              <c:numCache>
                <c:formatCode>General</c:formatCode>
                <c:ptCount val="12"/>
                <c:pt idx="0">
                  <c:v>2003</c:v>
                </c:pt>
                <c:pt idx="1">
                  <c:v>2004</c:v>
                </c:pt>
                <c:pt idx="2">
                  <c:v>2005</c:v>
                </c:pt>
                <c:pt idx="3">
                  <c:v>2006</c:v>
                </c:pt>
                <c:pt idx="4">
                  <c:v>2007</c:v>
                </c:pt>
                <c:pt idx="5">
                  <c:v>2008</c:v>
                </c:pt>
                <c:pt idx="6">
                  <c:v>2009</c:v>
                </c:pt>
                <c:pt idx="7">
                  <c:v>2010</c:v>
                </c:pt>
                <c:pt idx="8">
                  <c:v>2011</c:v>
                </c:pt>
                <c:pt idx="9">
                  <c:v>2012</c:v>
                </c:pt>
                <c:pt idx="10">
                  <c:v>2013</c:v>
                </c:pt>
                <c:pt idx="11">
                  <c:v>2014</c:v>
                </c:pt>
              </c:numCache>
            </c:numRef>
          </c:cat>
          <c:val>
            <c:numRef>
              <c:f>'Interpreting Trend Charts'!$C$69:$N$69</c:f>
              <c:numCache>
                <c:formatCode>0.00</c:formatCode>
                <c:ptCount val="12"/>
                <c:pt idx="0">
                  <c:v>5.08</c:v>
                </c:pt>
                <c:pt idx="1">
                  <c:v>5.23</c:v>
                </c:pt>
                <c:pt idx="2">
                  <c:v>5.22</c:v>
                </c:pt>
                <c:pt idx="3">
                  <c:v>5.22</c:v>
                </c:pt>
                <c:pt idx="4">
                  <c:v>5.29</c:v>
                </c:pt>
                <c:pt idx="5">
                  <c:v>5.35</c:v>
                </c:pt>
                <c:pt idx="6">
                  <c:v>4.8600000000000003</c:v>
                </c:pt>
                <c:pt idx="7">
                  <c:v>4.99</c:v>
                </c:pt>
                <c:pt idx="8">
                  <c:v>4.32</c:v>
                </c:pt>
                <c:pt idx="9">
                  <c:v>5.93</c:v>
                </c:pt>
                <c:pt idx="10">
                  <c:v>5.93</c:v>
                </c:pt>
                <c:pt idx="11">
                  <c:v>5.93</c:v>
                </c:pt>
              </c:numCache>
            </c:numRef>
          </c:val>
          <c:smooth val="0"/>
          <c:extLst>
            <c:ext xmlns:c16="http://schemas.microsoft.com/office/drawing/2014/chart" uri="{C3380CC4-5D6E-409C-BE32-E72D297353CC}">
              <c16:uniqueId val="{00000003-1CBF-4821-9513-322054520F82}"/>
            </c:ext>
          </c:extLst>
        </c:ser>
        <c:dLbls>
          <c:showLegendKey val="0"/>
          <c:showVal val="0"/>
          <c:showCatName val="0"/>
          <c:showSerName val="0"/>
          <c:showPercent val="0"/>
          <c:showBubbleSize val="0"/>
        </c:dLbls>
        <c:marker val="1"/>
        <c:smooth val="0"/>
        <c:axId val="-1975667408"/>
        <c:axId val="-1975676656"/>
      </c:lineChart>
      <c:catAx>
        <c:axId val="-1975667408"/>
        <c:scaling>
          <c:orientation val="minMax"/>
        </c:scaling>
        <c:delete val="1"/>
        <c:axPos val="b"/>
        <c:numFmt formatCode="General" sourceLinked="1"/>
        <c:majorTickMark val="out"/>
        <c:minorTickMark val="none"/>
        <c:tickLblPos val="nextTo"/>
        <c:crossAx val="-1975676656"/>
        <c:crosses val="autoZero"/>
        <c:auto val="0"/>
        <c:lblAlgn val="ctr"/>
        <c:lblOffset val="100"/>
        <c:noMultiLvlLbl val="0"/>
      </c:catAx>
      <c:valAx>
        <c:axId val="-1975676656"/>
        <c:scaling>
          <c:orientation val="minMax"/>
          <c:max val="20"/>
        </c:scaling>
        <c:delete val="0"/>
        <c:axPos val="l"/>
        <c:numFmt formatCode="0" sourceLinked="0"/>
        <c:majorTickMark val="out"/>
        <c:minorTickMark val="none"/>
        <c:tickLblPos val="nextTo"/>
        <c:spPr>
          <a:ln w="3175">
            <a:solidFill>
              <a:srgbClr val="000000"/>
            </a:solidFill>
            <a:prstDash val="solid"/>
          </a:ln>
        </c:spPr>
        <c:txPr>
          <a:bodyPr rot="0" vert="horz"/>
          <a:lstStyle/>
          <a:p>
            <a:pPr>
              <a:defRPr sz="250" b="0" i="0" u="none" strike="noStrike" baseline="0">
                <a:solidFill>
                  <a:srgbClr val="000000"/>
                </a:solidFill>
                <a:latin typeface="Arial"/>
                <a:ea typeface="Arial"/>
                <a:cs typeface="Arial"/>
              </a:defRPr>
            </a:pPr>
            <a:endParaRPr lang="en-US"/>
          </a:p>
        </c:txPr>
        <c:crossAx val="-1975667408"/>
        <c:crosses val="autoZero"/>
        <c:crossBetween val="between"/>
        <c:majorUnit val="5"/>
        <c:minorUnit val="1"/>
      </c:valAx>
      <c:spPr>
        <a:noFill/>
        <a:ln w="25400">
          <a:noFill/>
        </a:ln>
      </c:spPr>
    </c:plotArea>
    <c:legend>
      <c:legendPos val="r"/>
      <c:overlay val="0"/>
      <c:spPr>
        <a:solidFill>
          <a:srgbClr val="FFFFFF"/>
        </a:solidFill>
        <a:ln w="3175">
          <a:solidFill>
            <a:srgbClr val="000000"/>
          </a:solidFill>
          <a:prstDash val="solid"/>
        </a:ln>
      </c:spPr>
      <c:txPr>
        <a:bodyPr/>
        <a:lstStyle/>
        <a:p>
          <a:pPr>
            <a:defRPr sz="475"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250" b="0" i="0" u="none" strike="noStrike" baseline="0">
          <a:solidFill>
            <a:srgbClr val="000000"/>
          </a:solidFill>
          <a:latin typeface="Arial"/>
          <a:ea typeface="Arial"/>
          <a:cs typeface="Arial"/>
        </a:defRPr>
      </a:pPr>
      <a:endParaRPr lang="en-US"/>
    </a:p>
  </c:txPr>
  <c:printSettings>
    <c:headerFooter alignWithMargins="0"/>
    <c:pageMargins b="1" l="0.750000000000001" r="0.750000000000001" t="1" header="0.5" footer="0.5"/>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1222373065435791"/>
        </c:manualLayout>
      </c:layout>
      <c:barChart>
        <c:barDir val="col"/>
        <c:grouping val="clustered"/>
        <c:varyColors val="0"/>
        <c:ser>
          <c:idx val="3"/>
          <c:order val="0"/>
          <c:tx>
            <c:strRef>
              <c:f>Academic_Achievement!$A$185</c:f>
              <c:strCache>
                <c:ptCount val="1"/>
                <c:pt idx="0">
                  <c:v>Locale 118</c:v>
                </c:pt>
              </c:strCache>
            </c:strRef>
          </c:tx>
          <c:spPr>
            <a:solidFill>
              <a:srgbClr val="1F497D">
                <a:lumMod val="40000"/>
                <a:lumOff val="60000"/>
              </a:srgbClr>
            </a:solidFill>
            <a:ln w="12700">
              <a:noFill/>
              <a:prstDash val="solid"/>
            </a:ln>
          </c:spPr>
          <c:invertIfNegative val="0"/>
          <c:cat>
            <c:numRef>
              <c:f>Academic_Achievement!$P$184:$AA$184</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Academic_Achievement!$P$185:$AA$185</c:f>
              <c:numCache>
                <c:formatCode>0.0</c:formatCode>
                <c:ptCount val="12"/>
                <c:pt idx="8">
                  <c:v>35.65</c:v>
                </c:pt>
                <c:pt idx="9">
                  <c:v>30.72</c:v>
                </c:pt>
                <c:pt idx="10">
                  <c:v>34.33</c:v>
                </c:pt>
                <c:pt idx="11">
                  <c:v>40.5</c:v>
                </c:pt>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1972350176"/>
        <c:axId val="-1972355616"/>
      </c:barChart>
      <c:catAx>
        <c:axId val="-1972350176"/>
        <c:scaling>
          <c:orientation val="minMax"/>
        </c:scaling>
        <c:delete val="1"/>
        <c:axPos val="b"/>
        <c:numFmt formatCode="General" sourceLinked="1"/>
        <c:majorTickMark val="out"/>
        <c:minorTickMark val="none"/>
        <c:tickLblPos val="nextTo"/>
        <c:crossAx val="-1972355616"/>
        <c:crosses val="autoZero"/>
        <c:auto val="0"/>
        <c:lblAlgn val="ctr"/>
        <c:lblOffset val="100"/>
        <c:noMultiLvlLbl val="0"/>
      </c:catAx>
      <c:valAx>
        <c:axId val="-1972355616"/>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72350176"/>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1222373065435791"/>
        </c:manualLayout>
      </c:layout>
      <c:barChart>
        <c:barDir val="col"/>
        <c:grouping val="clustered"/>
        <c:varyColors val="0"/>
        <c:ser>
          <c:idx val="3"/>
          <c:order val="0"/>
          <c:tx>
            <c:strRef>
              <c:f>Academic_Achievement!$A$206</c:f>
              <c:strCache>
                <c:ptCount val="1"/>
                <c:pt idx="0">
                  <c:v>Locale 118</c:v>
                </c:pt>
              </c:strCache>
            </c:strRef>
          </c:tx>
          <c:spPr>
            <a:solidFill>
              <a:srgbClr val="1F497D">
                <a:lumMod val="40000"/>
                <a:lumOff val="60000"/>
              </a:srgbClr>
            </a:solidFill>
            <a:ln w="12700">
              <a:noFill/>
              <a:prstDash val="solid"/>
            </a:ln>
          </c:spPr>
          <c:invertIfNegative val="0"/>
          <c:cat>
            <c:numRef>
              <c:f>Academic_Achievement!$P$205:$AA$205</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Academic_Achievement!$P$206:$AA$206</c:f>
              <c:numCache>
                <c:formatCode>0.0</c:formatCode>
                <c:ptCount val="12"/>
                <c:pt idx="8">
                  <c:v>41.77</c:v>
                </c:pt>
                <c:pt idx="9">
                  <c:v>42.56</c:v>
                </c:pt>
                <c:pt idx="10">
                  <c:v>41.06</c:v>
                </c:pt>
                <c:pt idx="11">
                  <c:v>54.1</c:v>
                </c:pt>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1971530864"/>
        <c:axId val="-1971532496"/>
      </c:barChart>
      <c:catAx>
        <c:axId val="-1971530864"/>
        <c:scaling>
          <c:orientation val="minMax"/>
        </c:scaling>
        <c:delete val="1"/>
        <c:axPos val="b"/>
        <c:numFmt formatCode="General" sourceLinked="1"/>
        <c:majorTickMark val="out"/>
        <c:minorTickMark val="none"/>
        <c:tickLblPos val="nextTo"/>
        <c:crossAx val="-1971532496"/>
        <c:crosses val="autoZero"/>
        <c:auto val="0"/>
        <c:lblAlgn val="ctr"/>
        <c:lblOffset val="100"/>
        <c:noMultiLvlLbl val="0"/>
      </c:catAx>
      <c:valAx>
        <c:axId val="-1971532496"/>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71530864"/>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1222373065435791"/>
        </c:manualLayout>
      </c:layout>
      <c:barChart>
        <c:barDir val="col"/>
        <c:grouping val="clustered"/>
        <c:varyColors val="0"/>
        <c:ser>
          <c:idx val="3"/>
          <c:order val="0"/>
          <c:tx>
            <c:strRef>
              <c:f>Academic_Achievement!$A$227</c:f>
              <c:strCache>
                <c:ptCount val="1"/>
                <c:pt idx="0">
                  <c:v>Locale 118</c:v>
                </c:pt>
              </c:strCache>
            </c:strRef>
          </c:tx>
          <c:spPr>
            <a:solidFill>
              <a:srgbClr val="1F497D">
                <a:lumMod val="40000"/>
                <a:lumOff val="60000"/>
              </a:srgbClr>
            </a:solidFill>
            <a:ln w="12700">
              <a:noFill/>
              <a:prstDash val="solid"/>
            </a:ln>
          </c:spPr>
          <c:invertIfNegative val="0"/>
          <c:cat>
            <c:numRef>
              <c:f>Academic_Achievement!$C$226:$N$226</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Academic_Achievement!$P$227:$AA$227</c:f>
              <c:numCache>
                <c:formatCode>0.0</c:formatCode>
                <c:ptCount val="12"/>
                <c:pt idx="8">
                  <c:v>47.57</c:v>
                </c:pt>
                <c:pt idx="9">
                  <c:v>37.6</c:v>
                </c:pt>
                <c:pt idx="10">
                  <c:v>41.76</c:v>
                </c:pt>
                <c:pt idx="11">
                  <c:v>48.33</c:v>
                </c:pt>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1971534672"/>
        <c:axId val="-1971529776"/>
      </c:barChart>
      <c:catAx>
        <c:axId val="-1971534672"/>
        <c:scaling>
          <c:orientation val="minMax"/>
        </c:scaling>
        <c:delete val="1"/>
        <c:axPos val="b"/>
        <c:numFmt formatCode="General" sourceLinked="1"/>
        <c:majorTickMark val="out"/>
        <c:minorTickMark val="none"/>
        <c:tickLblPos val="nextTo"/>
        <c:crossAx val="-1971529776"/>
        <c:crosses val="autoZero"/>
        <c:auto val="0"/>
        <c:lblAlgn val="ctr"/>
        <c:lblOffset val="100"/>
        <c:noMultiLvlLbl val="0"/>
      </c:catAx>
      <c:valAx>
        <c:axId val="-1971529776"/>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71534672"/>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1222373065435791"/>
        </c:manualLayout>
      </c:layout>
      <c:barChart>
        <c:barDir val="col"/>
        <c:grouping val="clustered"/>
        <c:varyColors val="0"/>
        <c:ser>
          <c:idx val="3"/>
          <c:order val="0"/>
          <c:tx>
            <c:strRef>
              <c:f>School_Climate!$A$13</c:f>
              <c:strCache>
                <c:ptCount val="1"/>
                <c:pt idx="0">
                  <c:v>Locale 118</c:v>
                </c:pt>
              </c:strCache>
            </c:strRef>
          </c:tx>
          <c:spPr>
            <a:solidFill>
              <a:srgbClr val="1F497D">
                <a:lumMod val="40000"/>
                <a:lumOff val="60000"/>
              </a:srgbClr>
            </a:solidFill>
            <a:ln w="12700">
              <a:noFill/>
              <a:prstDash val="solid"/>
            </a:ln>
          </c:spPr>
          <c:invertIfNegative val="0"/>
          <c:cat>
            <c:numRef>
              <c:f>School_Climate!$C$12:$N$12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School_Climate!$P$13:$AA$13</c:f>
              <c:numCache>
                <c:formatCode>0.00</c:formatCode>
                <c:ptCount val="12"/>
                <c:pt idx="0">
                  <c:v>1.59</c:v>
                </c:pt>
                <c:pt idx="1">
                  <c:v>0.31</c:v>
                </c:pt>
                <c:pt idx="2">
                  <c:v>1.95</c:v>
                </c:pt>
                <c:pt idx="3">
                  <c:v>2.81</c:v>
                </c:pt>
                <c:pt idx="4">
                  <c:v>2.82</c:v>
                </c:pt>
                <c:pt idx="5">
                  <c:v>1.25</c:v>
                </c:pt>
                <c:pt idx="6">
                  <c:v>1.3</c:v>
                </c:pt>
                <c:pt idx="7">
                  <c:v>2.27</c:v>
                </c:pt>
                <c:pt idx="8">
                  <c:v>1.64</c:v>
                </c:pt>
                <c:pt idx="9">
                  <c:v>1.94</c:v>
                </c:pt>
                <c:pt idx="10">
                  <c:v>1.31</c:v>
                </c:pt>
                <c:pt idx="11">
                  <c:v>0</c:v>
                </c:pt>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1971533584"/>
        <c:axId val="-1971520528"/>
      </c:barChart>
      <c:catAx>
        <c:axId val="-1971533584"/>
        <c:scaling>
          <c:orientation val="minMax"/>
        </c:scaling>
        <c:delete val="1"/>
        <c:axPos val="b"/>
        <c:numFmt formatCode="General" sourceLinked="1"/>
        <c:majorTickMark val="out"/>
        <c:minorTickMark val="none"/>
        <c:tickLblPos val="nextTo"/>
        <c:crossAx val="-1971520528"/>
        <c:crosses val="autoZero"/>
        <c:auto val="0"/>
        <c:lblAlgn val="ctr"/>
        <c:lblOffset val="100"/>
        <c:noMultiLvlLbl val="0"/>
      </c:catAx>
      <c:valAx>
        <c:axId val="-1971520528"/>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71533584"/>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1222373065435791"/>
        </c:manualLayout>
      </c:layout>
      <c:barChart>
        <c:barDir val="col"/>
        <c:grouping val="clustered"/>
        <c:varyColors val="0"/>
        <c:ser>
          <c:idx val="3"/>
          <c:order val="0"/>
          <c:tx>
            <c:strRef>
              <c:f>School_Climate!$A$34</c:f>
              <c:strCache>
                <c:ptCount val="1"/>
                <c:pt idx="0">
                  <c:v>Locale 118</c:v>
                </c:pt>
              </c:strCache>
            </c:strRef>
          </c:tx>
          <c:spPr>
            <a:solidFill>
              <a:srgbClr val="1F497D">
                <a:lumMod val="40000"/>
                <a:lumOff val="60000"/>
              </a:srgbClr>
            </a:solidFill>
            <a:ln w="12700">
              <a:noFill/>
              <a:prstDash val="solid"/>
            </a:ln>
          </c:spPr>
          <c:invertIfNegative val="0"/>
          <c:val>
            <c:numRef>
              <c:f>School_Climate!$P$34:$AA$34</c:f>
              <c:numCache>
                <c:formatCode>0.00</c:formatCode>
                <c:ptCount val="12"/>
                <c:pt idx="0">
                  <c:v>1.03</c:v>
                </c:pt>
                <c:pt idx="1">
                  <c:v>1.38</c:v>
                </c:pt>
                <c:pt idx="2">
                  <c:v>0.96</c:v>
                </c:pt>
                <c:pt idx="3">
                  <c:v>1.56</c:v>
                </c:pt>
                <c:pt idx="4">
                  <c:v>1.83</c:v>
                </c:pt>
                <c:pt idx="5">
                  <c:v>1.57</c:v>
                </c:pt>
                <c:pt idx="6">
                  <c:v>1.19</c:v>
                </c:pt>
                <c:pt idx="7">
                  <c:v>3.07</c:v>
                </c:pt>
                <c:pt idx="8">
                  <c:v>3.65</c:v>
                </c:pt>
                <c:pt idx="9">
                  <c:v>3.33</c:v>
                </c:pt>
                <c:pt idx="10">
                  <c:v>4.8600000000000003</c:v>
                </c:pt>
                <c:pt idx="11">
                  <c:v>7.38</c:v>
                </c:pt>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1971527056"/>
        <c:axId val="-1971526512"/>
      </c:barChart>
      <c:catAx>
        <c:axId val="-1971527056"/>
        <c:scaling>
          <c:orientation val="minMax"/>
        </c:scaling>
        <c:delete val="1"/>
        <c:axPos val="b"/>
        <c:numFmt formatCode="General" sourceLinked="1"/>
        <c:majorTickMark val="out"/>
        <c:minorTickMark val="none"/>
        <c:tickLblPos val="nextTo"/>
        <c:crossAx val="-1971526512"/>
        <c:crosses val="autoZero"/>
        <c:auto val="0"/>
        <c:lblAlgn val="ctr"/>
        <c:lblOffset val="100"/>
        <c:noMultiLvlLbl val="0"/>
      </c:catAx>
      <c:valAx>
        <c:axId val="-1971526512"/>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71527056"/>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1222373065435791"/>
        </c:manualLayout>
      </c:layout>
      <c:barChart>
        <c:barDir val="col"/>
        <c:grouping val="clustered"/>
        <c:varyColors val="0"/>
        <c:ser>
          <c:idx val="3"/>
          <c:order val="0"/>
          <c:tx>
            <c:strRef>
              <c:f>School_Climate!$A$56</c:f>
              <c:strCache>
                <c:ptCount val="1"/>
                <c:pt idx="0">
                  <c:v>Locale 118</c:v>
                </c:pt>
              </c:strCache>
            </c:strRef>
          </c:tx>
          <c:spPr>
            <a:solidFill>
              <a:srgbClr val="1F497D">
                <a:lumMod val="40000"/>
                <a:lumOff val="60000"/>
              </a:srgbClr>
            </a:solidFill>
            <a:ln w="12700">
              <a:noFill/>
              <a:prstDash val="solid"/>
            </a:ln>
          </c:spPr>
          <c:invertIfNegative val="0"/>
          <c:val>
            <c:numRef>
              <c:f>School_Climate!$P$56:$AA$56</c:f>
              <c:numCache>
                <c:formatCode>General</c:formatCode>
                <c:ptCount val="12"/>
                <c:pt idx="7">
                  <c:v>79.42</c:v>
                </c:pt>
                <c:pt idx="8">
                  <c:v>82.38</c:v>
                </c:pt>
                <c:pt idx="9">
                  <c:v>83.45</c:v>
                </c:pt>
                <c:pt idx="10">
                  <c:v>78.52</c:v>
                </c:pt>
                <c:pt idx="11">
                  <c:v>81.7</c:v>
                </c:pt>
              </c:numCache>
            </c:numRef>
          </c:val>
          <c:extLst>
            <c:ext xmlns:c16="http://schemas.microsoft.com/office/drawing/2014/chart" uri="{C3380CC4-5D6E-409C-BE32-E72D297353CC}">
              <c16:uniqueId val="{00000000-F35F-4D24-B704-DAD87D4C6C83}"/>
            </c:ext>
          </c:extLst>
        </c:ser>
        <c:dLbls>
          <c:showLegendKey val="0"/>
          <c:showVal val="0"/>
          <c:showCatName val="0"/>
          <c:showSerName val="0"/>
          <c:showPercent val="0"/>
          <c:showBubbleSize val="0"/>
        </c:dLbls>
        <c:gapWidth val="105"/>
        <c:axId val="-1971527056"/>
        <c:axId val="-1971526512"/>
      </c:barChart>
      <c:catAx>
        <c:axId val="-1971527056"/>
        <c:scaling>
          <c:orientation val="minMax"/>
        </c:scaling>
        <c:delete val="1"/>
        <c:axPos val="b"/>
        <c:numFmt formatCode="General" sourceLinked="1"/>
        <c:majorTickMark val="out"/>
        <c:minorTickMark val="none"/>
        <c:tickLblPos val="nextTo"/>
        <c:crossAx val="-1971526512"/>
        <c:crosses val="autoZero"/>
        <c:auto val="0"/>
        <c:lblAlgn val="ctr"/>
        <c:lblOffset val="100"/>
        <c:noMultiLvlLbl val="0"/>
      </c:catAx>
      <c:valAx>
        <c:axId val="-1971526512"/>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71527056"/>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1222373065435791"/>
        </c:manualLayout>
      </c:layout>
      <c:barChart>
        <c:barDir val="col"/>
        <c:grouping val="clustered"/>
        <c:varyColors val="0"/>
        <c:ser>
          <c:idx val="3"/>
          <c:order val="0"/>
          <c:tx>
            <c:strRef>
              <c:f>Early_Criminal_Justice!$A$13</c:f>
              <c:strCache>
                <c:ptCount val="1"/>
                <c:pt idx="0">
                  <c:v>Locale 118</c:v>
                </c:pt>
              </c:strCache>
            </c:strRef>
          </c:tx>
          <c:spPr>
            <a:solidFill>
              <a:srgbClr val="1F497D">
                <a:lumMod val="40000"/>
                <a:lumOff val="60000"/>
              </a:srgbClr>
            </a:solidFill>
            <a:ln w="12700">
              <a:noFill/>
              <a:prstDash val="solid"/>
            </a:ln>
          </c:spPr>
          <c:invertIfNegative val="0"/>
          <c:cat>
            <c:numRef>
              <c:f>Early_Criminal_Justice!$C$12:$N$12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Early_Criminal_Justice!$P$13:$AA$13</c:f>
              <c:numCache>
                <c:formatCode>0.00</c:formatCode>
                <c:ptCount val="12"/>
                <c:pt idx="0">
                  <c:v>0</c:v>
                </c:pt>
                <c:pt idx="1">
                  <c:v>0</c:v>
                </c:pt>
                <c:pt idx="2">
                  <c:v>0.89</c:v>
                </c:pt>
                <c:pt idx="3">
                  <c:v>1.21</c:v>
                </c:pt>
                <c:pt idx="4">
                  <c:v>0</c:v>
                </c:pt>
                <c:pt idx="5">
                  <c:v>0</c:v>
                </c:pt>
                <c:pt idx="6">
                  <c:v>0</c:v>
                </c:pt>
                <c:pt idx="7">
                  <c:v>0</c:v>
                </c:pt>
                <c:pt idx="8">
                  <c:v>0</c:v>
                </c:pt>
                <c:pt idx="9">
                  <c:v>0.8</c:v>
                </c:pt>
                <c:pt idx="10">
                  <c:v>0</c:v>
                </c:pt>
                <c:pt idx="11">
                  <c:v>0</c:v>
                </c:pt>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1971535216"/>
        <c:axId val="-1971535760"/>
      </c:barChart>
      <c:catAx>
        <c:axId val="-1971535216"/>
        <c:scaling>
          <c:orientation val="minMax"/>
        </c:scaling>
        <c:delete val="1"/>
        <c:axPos val="b"/>
        <c:numFmt formatCode="General" sourceLinked="1"/>
        <c:majorTickMark val="out"/>
        <c:minorTickMark val="none"/>
        <c:tickLblPos val="nextTo"/>
        <c:crossAx val="-1971535760"/>
        <c:crosses val="autoZero"/>
        <c:auto val="0"/>
        <c:lblAlgn val="ctr"/>
        <c:lblOffset val="100"/>
        <c:noMultiLvlLbl val="0"/>
      </c:catAx>
      <c:valAx>
        <c:axId val="-1971535760"/>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71535216"/>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1222373065435791"/>
        </c:manualLayout>
      </c:layout>
      <c:barChart>
        <c:barDir val="col"/>
        <c:grouping val="clustered"/>
        <c:varyColors val="0"/>
        <c:ser>
          <c:idx val="3"/>
          <c:order val="0"/>
          <c:tx>
            <c:strRef>
              <c:f>Early_Criminal_Justice!$A$34</c:f>
              <c:strCache>
                <c:ptCount val="1"/>
                <c:pt idx="0">
                  <c:v>Locale 118</c:v>
                </c:pt>
              </c:strCache>
            </c:strRef>
          </c:tx>
          <c:spPr>
            <a:solidFill>
              <a:srgbClr val="1F497D">
                <a:lumMod val="40000"/>
                <a:lumOff val="60000"/>
              </a:srgbClr>
            </a:solidFill>
            <a:ln w="12700">
              <a:noFill/>
              <a:prstDash val="solid"/>
            </a:ln>
          </c:spPr>
          <c:invertIfNegative val="0"/>
          <c:cat>
            <c:numRef>
              <c:f>Early_Criminal_Justice!$C$33:$N$33</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Early_Criminal_Justice!$P$34:$AA$34</c:f>
              <c:numCache>
                <c:formatCode>0.00</c:formatCode>
                <c:ptCount val="12"/>
                <c:pt idx="0">
                  <c:v>0</c:v>
                </c:pt>
                <c:pt idx="1">
                  <c:v>1.52</c:v>
                </c:pt>
                <c:pt idx="2">
                  <c:v>0.89</c:v>
                </c:pt>
                <c:pt idx="3">
                  <c:v>1.21</c:v>
                </c:pt>
                <c:pt idx="4">
                  <c:v>0</c:v>
                </c:pt>
                <c:pt idx="5">
                  <c:v>0.84</c:v>
                </c:pt>
                <c:pt idx="6">
                  <c:v>0</c:v>
                </c:pt>
                <c:pt idx="7">
                  <c:v>0</c:v>
                </c:pt>
                <c:pt idx="8">
                  <c:v>0</c:v>
                </c:pt>
                <c:pt idx="9">
                  <c:v>0.8</c:v>
                </c:pt>
                <c:pt idx="10">
                  <c:v>0</c:v>
                </c:pt>
                <c:pt idx="11">
                  <c:v>0</c:v>
                </c:pt>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1971525424"/>
        <c:axId val="-1971524880"/>
      </c:barChart>
      <c:catAx>
        <c:axId val="-1971525424"/>
        <c:scaling>
          <c:orientation val="minMax"/>
        </c:scaling>
        <c:delete val="1"/>
        <c:axPos val="b"/>
        <c:numFmt formatCode="General" sourceLinked="1"/>
        <c:majorTickMark val="out"/>
        <c:minorTickMark val="none"/>
        <c:tickLblPos val="nextTo"/>
        <c:crossAx val="-1971524880"/>
        <c:crosses val="autoZero"/>
        <c:auto val="0"/>
        <c:lblAlgn val="ctr"/>
        <c:lblOffset val="100"/>
        <c:noMultiLvlLbl val="0"/>
      </c:catAx>
      <c:valAx>
        <c:axId val="-1971524880"/>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71525424"/>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1222373065435791"/>
        </c:manualLayout>
      </c:layout>
      <c:barChart>
        <c:barDir val="col"/>
        <c:grouping val="clustered"/>
        <c:varyColors val="0"/>
        <c:ser>
          <c:idx val="3"/>
          <c:order val="0"/>
          <c:tx>
            <c:strRef>
              <c:f>Early_Criminal_Justice!$A$56</c:f>
              <c:strCache>
                <c:ptCount val="1"/>
                <c:pt idx="0">
                  <c:v>Locale 118</c:v>
                </c:pt>
              </c:strCache>
            </c:strRef>
          </c:tx>
          <c:spPr>
            <a:solidFill>
              <a:srgbClr val="1F497D">
                <a:lumMod val="40000"/>
                <a:lumOff val="60000"/>
              </a:srgbClr>
            </a:solidFill>
            <a:ln w="12700">
              <a:noFill/>
              <a:prstDash val="solid"/>
            </a:ln>
          </c:spPr>
          <c:invertIfNegative val="0"/>
          <c:val>
            <c:numRef>
              <c:f>Early_Criminal_Justice!$P$56:$AA$56</c:f>
              <c:numCache>
                <c:formatCode>0.00</c:formatCode>
                <c:ptCount val="12"/>
                <c:pt idx="0">
                  <c:v>2.2000000000000002</c:v>
                </c:pt>
                <c:pt idx="1">
                  <c:v>14.46</c:v>
                </c:pt>
                <c:pt idx="2">
                  <c:v>6.22</c:v>
                </c:pt>
                <c:pt idx="3">
                  <c:v>8.44</c:v>
                </c:pt>
                <c:pt idx="4">
                  <c:v>6.57</c:v>
                </c:pt>
                <c:pt idx="5">
                  <c:v>5.0199999999999996</c:v>
                </c:pt>
                <c:pt idx="6">
                  <c:v>10.49</c:v>
                </c:pt>
                <c:pt idx="7">
                  <c:v>4.07</c:v>
                </c:pt>
                <c:pt idx="8">
                  <c:v>5.73</c:v>
                </c:pt>
                <c:pt idx="9">
                  <c:v>2.41</c:v>
                </c:pt>
                <c:pt idx="10">
                  <c:v>3</c:v>
                </c:pt>
                <c:pt idx="11">
                  <c:v>4.3899999999999997</c:v>
                </c:pt>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1971521616"/>
        <c:axId val="-1970703744"/>
      </c:barChart>
      <c:catAx>
        <c:axId val="-1971521616"/>
        <c:scaling>
          <c:orientation val="minMax"/>
        </c:scaling>
        <c:delete val="1"/>
        <c:axPos val="b"/>
        <c:numFmt formatCode="General" sourceLinked="1"/>
        <c:majorTickMark val="out"/>
        <c:minorTickMark val="none"/>
        <c:tickLblPos val="nextTo"/>
        <c:crossAx val="-1970703744"/>
        <c:crosses val="autoZero"/>
        <c:auto val="0"/>
        <c:lblAlgn val="ctr"/>
        <c:lblOffset val="100"/>
        <c:noMultiLvlLbl val="0"/>
      </c:catAx>
      <c:valAx>
        <c:axId val="-1970703744"/>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71521616"/>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1222373065435791"/>
        </c:manualLayout>
      </c:layout>
      <c:barChart>
        <c:barDir val="col"/>
        <c:grouping val="clustered"/>
        <c:varyColors val="0"/>
        <c:ser>
          <c:idx val="3"/>
          <c:order val="0"/>
          <c:tx>
            <c:strRef>
              <c:f>Child_or_Family_Health!$A$13:$B$13</c:f>
              <c:strCache>
                <c:ptCount val="2"/>
                <c:pt idx="0">
                  <c:v>Locale 118</c:v>
                </c:pt>
              </c:strCache>
            </c:strRef>
          </c:tx>
          <c:spPr>
            <a:solidFill>
              <a:srgbClr val="1F497D">
                <a:lumMod val="40000"/>
                <a:lumOff val="60000"/>
              </a:srgbClr>
            </a:solidFill>
            <a:ln w="12700">
              <a:noFill/>
              <a:prstDash val="solid"/>
            </a:ln>
          </c:spPr>
          <c:invertIfNegative val="0"/>
          <c:cat>
            <c:numRef>
              <c:f>Child_or_Family_Health!$C$12:$N$12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Child_or_Family_Health!$P$13:$AA$13</c:f>
              <c:numCache>
                <c:formatCode>0.00</c:formatCode>
                <c:ptCount val="12"/>
                <c:pt idx="0">
                  <c:v>4.3499999999999996</c:v>
                </c:pt>
                <c:pt idx="1">
                  <c:v>2.44</c:v>
                </c:pt>
                <c:pt idx="2">
                  <c:v>0</c:v>
                </c:pt>
                <c:pt idx="3">
                  <c:v>2.5</c:v>
                </c:pt>
                <c:pt idx="4">
                  <c:v>6.25</c:v>
                </c:pt>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1970706464"/>
        <c:axId val="-1970701568"/>
      </c:barChart>
      <c:catAx>
        <c:axId val="-1970706464"/>
        <c:scaling>
          <c:orientation val="minMax"/>
        </c:scaling>
        <c:delete val="1"/>
        <c:axPos val="b"/>
        <c:numFmt formatCode="General" sourceLinked="1"/>
        <c:majorTickMark val="out"/>
        <c:minorTickMark val="none"/>
        <c:tickLblPos val="nextTo"/>
        <c:crossAx val="-1970701568"/>
        <c:crosses val="autoZero"/>
        <c:auto val="0"/>
        <c:lblAlgn val="ctr"/>
        <c:lblOffset val="100"/>
        <c:noMultiLvlLbl val="0"/>
      </c:catAx>
      <c:valAx>
        <c:axId val="-1970701568"/>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70706464"/>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733007874015748E-2"/>
          <c:y val="8.1441608789726977E-2"/>
          <c:w val="0.93066992125984249"/>
          <c:h val="0.91643319814380997"/>
        </c:manualLayout>
      </c:layout>
      <c:barChart>
        <c:barDir val="bar"/>
        <c:grouping val="clustered"/>
        <c:varyColors val="0"/>
        <c:ser>
          <c:idx val="1"/>
          <c:order val="0"/>
          <c:tx>
            <c:strRef>
              <c:f>Indicator_Profile_1!$C$16</c:f>
              <c:strCache>
                <c:ptCount val="1"/>
                <c:pt idx="0">
                  <c:v>Locale 118</c:v>
                </c:pt>
              </c:strCache>
            </c:strRef>
          </c:tx>
          <c:spPr>
            <a:solidFill>
              <a:schemeClr val="tx2"/>
            </a:solidFill>
            <a:ln w="12700">
              <a:noFill/>
              <a:prstDash val="solid"/>
            </a:ln>
          </c:spPr>
          <c:invertIfNegative val="0"/>
          <c:dLbls>
            <c:numFmt formatCode="0.0" sourceLinked="0"/>
            <c:spPr>
              <a:noFill/>
              <a:ln w="25400">
                <a:noFill/>
              </a:ln>
            </c:spPr>
            <c:txPr>
              <a:bodyPr/>
              <a:lstStyle/>
              <a:p>
                <a:pPr>
                  <a:defRPr sz="9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Indicator_Profile_1!$C$17:$C$26</c:f>
              <c:numCache>
                <c:formatCode>0.00</c:formatCode>
                <c:ptCount val="10"/>
                <c:pt idx="0">
                  <c:v>-1.1200000000000001</c:v>
                </c:pt>
                <c:pt idx="1">
                  <c:v>-1.01</c:v>
                </c:pt>
                <c:pt idx="2">
                  <c:v>-0.42</c:v>
                </c:pt>
                <c:pt idx="3">
                  <c:v>-0.31</c:v>
                </c:pt>
                <c:pt idx="4">
                  <c:v>-0.34</c:v>
                </c:pt>
                <c:pt idx="5">
                  <c:v>0.08</c:v>
                </c:pt>
                <c:pt idx="6">
                  <c:v>0.13</c:v>
                </c:pt>
                <c:pt idx="7">
                  <c:v>0.16</c:v>
                </c:pt>
                <c:pt idx="8">
                  <c:v>0.42</c:v>
                </c:pt>
                <c:pt idx="9">
                  <c:v>0.99</c:v>
                </c:pt>
              </c:numCache>
            </c:numRef>
          </c:val>
          <c:extLst>
            <c:ext xmlns:c16="http://schemas.microsoft.com/office/drawing/2014/chart" uri="{C3380CC4-5D6E-409C-BE32-E72D297353CC}">
              <c16:uniqueId val="{00000000-1266-4918-AFC3-D7604660E70B}"/>
            </c:ext>
          </c:extLst>
        </c:ser>
        <c:dLbls>
          <c:showLegendKey val="0"/>
          <c:showVal val="1"/>
          <c:showCatName val="0"/>
          <c:showSerName val="0"/>
          <c:showPercent val="0"/>
          <c:showBubbleSize val="0"/>
        </c:dLbls>
        <c:gapWidth val="150"/>
        <c:axId val="-1975665776"/>
        <c:axId val="-1975661968"/>
      </c:barChart>
      <c:catAx>
        <c:axId val="-1975665776"/>
        <c:scaling>
          <c:orientation val="minMax"/>
        </c:scaling>
        <c:delete val="0"/>
        <c:axPos val="l"/>
        <c:majorGridlines>
          <c:spPr>
            <a:ln w="12700">
              <a:solidFill>
                <a:srgbClr val="000000"/>
              </a:solidFill>
              <a:prstDash val="solid"/>
            </a:ln>
          </c:spPr>
        </c:majorGridlines>
        <c:majorTickMark val="out"/>
        <c:minorTickMark val="none"/>
        <c:tickLblPos val="none"/>
        <c:spPr>
          <a:ln w="12700">
            <a:solidFill>
              <a:srgbClr val="000000"/>
            </a:solidFill>
            <a:prstDash val="solid"/>
          </a:ln>
        </c:spPr>
        <c:crossAx val="-1975661968"/>
        <c:crosses val="autoZero"/>
        <c:auto val="0"/>
        <c:lblAlgn val="ctr"/>
        <c:lblOffset val="100"/>
        <c:tickMarkSkip val="1"/>
        <c:noMultiLvlLbl val="0"/>
      </c:catAx>
      <c:valAx>
        <c:axId val="-1975661968"/>
        <c:scaling>
          <c:orientation val="minMax"/>
          <c:max val="7"/>
          <c:min val="-7"/>
        </c:scaling>
        <c:delete val="1"/>
        <c:axPos val="b"/>
        <c:numFmt formatCode="0" sourceLinked="0"/>
        <c:majorTickMark val="none"/>
        <c:minorTickMark val="none"/>
        <c:tickLblPos val="nextTo"/>
        <c:crossAx val="-1975665776"/>
        <c:crosses val="autoZero"/>
        <c:crossBetween val="between"/>
      </c:valAx>
      <c:spPr>
        <a:solidFill>
          <a:srgbClr val="FFFFFF"/>
        </a:solidFill>
        <a:ln w="25400">
          <a:noFill/>
        </a:ln>
      </c:spPr>
    </c:plotArea>
    <c:legend>
      <c:legendPos val="r"/>
      <c:layout>
        <c:manualLayout>
          <c:xMode val="edge"/>
          <c:yMode val="edge"/>
          <c:x val="3.7698412698412696E-2"/>
          <c:y val="4.6901339167466451E-2"/>
          <c:w val="0.93590046436503127"/>
          <c:h val="3.3685926873819667E-2"/>
        </c:manualLayout>
      </c:layout>
      <c:overlay val="0"/>
      <c:spPr>
        <a:noFill/>
        <a:ln w="25400">
          <a:noFill/>
        </a:ln>
      </c:spPr>
      <c:txPr>
        <a:bodyPr/>
        <a:lstStyle/>
        <a:p>
          <a:pPr>
            <a:defRPr sz="10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078" r="0.75000000000000078" t="1" header="0.5" footer="0.5"/>
    <c:pageSetup orientation="landscape" horizontalDpi="300"/>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1222373065435791"/>
        </c:manualLayout>
      </c:layout>
      <c:barChart>
        <c:barDir val="col"/>
        <c:grouping val="clustered"/>
        <c:varyColors val="0"/>
        <c:ser>
          <c:idx val="3"/>
          <c:order val="0"/>
          <c:tx>
            <c:strRef>
              <c:f>Child_or_Family_Health!$A$56</c:f>
              <c:strCache>
                <c:ptCount val="1"/>
                <c:pt idx="0">
                  <c:v>Locale 118</c:v>
                </c:pt>
              </c:strCache>
            </c:strRef>
          </c:tx>
          <c:spPr>
            <a:solidFill>
              <a:srgbClr val="1F497D">
                <a:lumMod val="40000"/>
                <a:lumOff val="60000"/>
              </a:srgbClr>
            </a:solidFill>
            <a:ln w="12700">
              <a:noFill/>
              <a:prstDash val="solid"/>
            </a:ln>
          </c:spPr>
          <c:invertIfNegative val="0"/>
          <c:val>
            <c:numRef>
              <c:f>Child_or_Family_Health!$P$56:$AA$56</c:f>
              <c:numCache>
                <c:formatCode>0.00</c:formatCode>
                <c:ptCount val="12"/>
                <c:pt idx="0">
                  <c:v>22.27</c:v>
                </c:pt>
                <c:pt idx="1">
                  <c:v>0</c:v>
                </c:pt>
                <c:pt idx="2">
                  <c:v>22.9</c:v>
                </c:pt>
                <c:pt idx="3">
                  <c:v>0</c:v>
                </c:pt>
                <c:pt idx="4">
                  <c:v>47.11</c:v>
                </c:pt>
                <c:pt idx="5">
                  <c:v>23.83</c:v>
                </c:pt>
                <c:pt idx="6">
                  <c:v>24.09</c:v>
                </c:pt>
                <c:pt idx="7">
                  <c:v>0</c:v>
                </c:pt>
                <c:pt idx="8">
                  <c:v>0</c:v>
                </c:pt>
                <c:pt idx="9">
                  <c:v>24.17</c:v>
                </c:pt>
                <c:pt idx="10">
                  <c:v>0</c:v>
                </c:pt>
                <c:pt idx="11">
                  <c:v>23.53</c:v>
                </c:pt>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1970708640"/>
        <c:axId val="-1970705920"/>
      </c:barChart>
      <c:catAx>
        <c:axId val="-1970708640"/>
        <c:scaling>
          <c:orientation val="minMax"/>
        </c:scaling>
        <c:delete val="1"/>
        <c:axPos val="b"/>
        <c:numFmt formatCode="General" sourceLinked="1"/>
        <c:majorTickMark val="out"/>
        <c:minorTickMark val="none"/>
        <c:tickLblPos val="nextTo"/>
        <c:crossAx val="-1970705920"/>
        <c:crosses val="autoZero"/>
        <c:auto val="0"/>
        <c:lblAlgn val="ctr"/>
        <c:lblOffset val="100"/>
        <c:noMultiLvlLbl val="0"/>
      </c:catAx>
      <c:valAx>
        <c:axId val="-1970705920"/>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70708640"/>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1222373065435791"/>
        </c:manualLayout>
      </c:layout>
      <c:barChart>
        <c:barDir val="col"/>
        <c:grouping val="clustered"/>
        <c:varyColors val="0"/>
        <c:ser>
          <c:idx val="3"/>
          <c:order val="0"/>
          <c:tx>
            <c:strRef>
              <c:f>Child_or_Family_Health!$A$100:$B$100</c:f>
              <c:strCache>
                <c:ptCount val="2"/>
                <c:pt idx="0">
                  <c:v>Locale 118</c:v>
                </c:pt>
              </c:strCache>
            </c:strRef>
          </c:tx>
          <c:spPr>
            <a:solidFill>
              <a:srgbClr val="1F497D">
                <a:lumMod val="40000"/>
                <a:lumOff val="60000"/>
              </a:srgbClr>
            </a:solidFill>
            <a:ln w="12700">
              <a:noFill/>
              <a:prstDash val="solid"/>
            </a:ln>
          </c:spPr>
          <c:invertIfNegative val="0"/>
          <c:cat>
            <c:numRef>
              <c:f>Child_or_Family_Health!$C$99:$N$99</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Child_or_Family_Health!$P$100:$AA$100</c:f>
              <c:numCache>
                <c:formatCode>0.00</c:formatCode>
                <c:ptCount val="12"/>
                <c:pt idx="0">
                  <c:v>0</c:v>
                </c:pt>
                <c:pt idx="1">
                  <c:v>0</c:v>
                </c:pt>
                <c:pt idx="2">
                  <c:v>45.68</c:v>
                </c:pt>
                <c:pt idx="3">
                  <c:v>0</c:v>
                </c:pt>
                <c:pt idx="4">
                  <c:v>0</c:v>
                </c:pt>
                <c:pt idx="5">
                  <c:v>48.5</c:v>
                </c:pt>
                <c:pt idx="6">
                  <c:v>0</c:v>
                </c:pt>
                <c:pt idx="7">
                  <c:v>49.65</c:v>
                </c:pt>
                <c:pt idx="8">
                  <c:v>0</c:v>
                </c:pt>
                <c:pt idx="9">
                  <c:v>50.3</c:v>
                </c:pt>
                <c:pt idx="10">
                  <c:v>49.55</c:v>
                </c:pt>
                <c:pt idx="11">
                  <c:v>0</c:v>
                </c:pt>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1970699936"/>
        <c:axId val="-1970702656"/>
      </c:barChart>
      <c:catAx>
        <c:axId val="-1970699936"/>
        <c:scaling>
          <c:orientation val="minMax"/>
        </c:scaling>
        <c:delete val="1"/>
        <c:axPos val="b"/>
        <c:numFmt formatCode="General" sourceLinked="1"/>
        <c:majorTickMark val="out"/>
        <c:minorTickMark val="none"/>
        <c:tickLblPos val="nextTo"/>
        <c:crossAx val="-1970702656"/>
        <c:crosses val="autoZero"/>
        <c:auto val="0"/>
        <c:lblAlgn val="ctr"/>
        <c:lblOffset val="100"/>
        <c:noMultiLvlLbl val="0"/>
      </c:catAx>
      <c:valAx>
        <c:axId val="-1970702656"/>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70699936"/>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1222373065435791"/>
        </c:manualLayout>
      </c:layout>
      <c:barChart>
        <c:barDir val="col"/>
        <c:grouping val="clustered"/>
        <c:varyColors val="0"/>
        <c:ser>
          <c:idx val="3"/>
          <c:order val="0"/>
          <c:tx>
            <c:strRef>
              <c:f>Child_or_Family_Health!$A$122</c:f>
              <c:strCache>
                <c:ptCount val="1"/>
                <c:pt idx="0">
                  <c:v>Locale 118</c:v>
                </c:pt>
              </c:strCache>
            </c:strRef>
          </c:tx>
          <c:spPr>
            <a:solidFill>
              <a:srgbClr val="1F497D">
                <a:lumMod val="40000"/>
                <a:lumOff val="60000"/>
              </a:srgbClr>
            </a:solidFill>
            <a:ln w="12700">
              <a:noFill/>
              <a:prstDash val="solid"/>
            </a:ln>
          </c:spPr>
          <c:invertIfNegative val="0"/>
          <c:cat>
            <c:numRef>
              <c:f>Child_or_Family_Health!$C$121:$N$121</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Child_or_Family_Health!$P$122:$AA$122</c:f>
              <c:numCache>
                <c:formatCode>0.00</c:formatCode>
                <c:ptCount val="12"/>
                <c:pt idx="0">
                  <c:v>37.340000000000003</c:v>
                </c:pt>
                <c:pt idx="1">
                  <c:v>47.85</c:v>
                </c:pt>
                <c:pt idx="2">
                  <c:v>25.75</c:v>
                </c:pt>
                <c:pt idx="3">
                  <c:v>97.22</c:v>
                </c:pt>
                <c:pt idx="4">
                  <c:v>48.25</c:v>
                </c:pt>
                <c:pt idx="5">
                  <c:v>73.3</c:v>
                </c:pt>
                <c:pt idx="6">
                  <c:v>64.52</c:v>
                </c:pt>
                <c:pt idx="7">
                  <c:v>32.61</c:v>
                </c:pt>
                <c:pt idx="8">
                  <c:v>47.37</c:v>
                </c:pt>
                <c:pt idx="9">
                  <c:v>77.72</c:v>
                </c:pt>
                <c:pt idx="10">
                  <c:v>52.13</c:v>
                </c:pt>
                <c:pt idx="11">
                  <c:v>75.38</c:v>
                </c:pt>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1970697216"/>
        <c:axId val="-1970710816"/>
      </c:barChart>
      <c:catAx>
        <c:axId val="-1970697216"/>
        <c:scaling>
          <c:orientation val="minMax"/>
        </c:scaling>
        <c:delete val="1"/>
        <c:axPos val="b"/>
        <c:numFmt formatCode="General" sourceLinked="1"/>
        <c:majorTickMark val="out"/>
        <c:minorTickMark val="none"/>
        <c:tickLblPos val="nextTo"/>
        <c:crossAx val="-1970710816"/>
        <c:crosses val="autoZero"/>
        <c:auto val="0"/>
        <c:lblAlgn val="ctr"/>
        <c:lblOffset val="100"/>
        <c:noMultiLvlLbl val="0"/>
      </c:catAx>
      <c:valAx>
        <c:axId val="-1970710816"/>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70697216"/>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1222373065435791"/>
        </c:manualLayout>
      </c:layout>
      <c:barChart>
        <c:barDir val="col"/>
        <c:grouping val="clustered"/>
        <c:varyColors val="0"/>
        <c:ser>
          <c:idx val="3"/>
          <c:order val="0"/>
          <c:tx>
            <c:strRef>
              <c:f>Child_or_Family_Health!$A$144</c:f>
              <c:strCache>
                <c:ptCount val="1"/>
                <c:pt idx="0">
                  <c:v>Locale 118</c:v>
                </c:pt>
              </c:strCache>
            </c:strRef>
          </c:tx>
          <c:spPr>
            <a:solidFill>
              <a:srgbClr val="1F497D">
                <a:lumMod val="40000"/>
                <a:lumOff val="60000"/>
              </a:srgbClr>
            </a:solidFill>
            <a:ln w="12700">
              <a:noFill/>
              <a:prstDash val="solid"/>
            </a:ln>
          </c:spPr>
          <c:invertIfNegative val="0"/>
          <c:cat>
            <c:numRef>
              <c:f>Child_or_Family_Health!$C$143:$N$143</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Child_or_Family_Health!$P$144:$AA$144</c:f>
              <c:numCache>
                <c:formatCode>0.00</c:formatCode>
                <c:ptCount val="12"/>
                <c:pt idx="0">
                  <c:v>11.64</c:v>
                </c:pt>
                <c:pt idx="1">
                  <c:v>9.67</c:v>
                </c:pt>
                <c:pt idx="2">
                  <c:v>9.94</c:v>
                </c:pt>
                <c:pt idx="3">
                  <c:v>10.83</c:v>
                </c:pt>
                <c:pt idx="4">
                  <c:v>12.15</c:v>
                </c:pt>
                <c:pt idx="5">
                  <c:v>16.47</c:v>
                </c:pt>
                <c:pt idx="6">
                  <c:v>16.59</c:v>
                </c:pt>
                <c:pt idx="7">
                  <c:v>16.440000000000001</c:v>
                </c:pt>
                <c:pt idx="8">
                  <c:v>16.53</c:v>
                </c:pt>
                <c:pt idx="9">
                  <c:v>13.93</c:v>
                </c:pt>
                <c:pt idx="10">
                  <c:v>18.22</c:v>
                </c:pt>
                <c:pt idx="11">
                  <c:v>16.329999999999998</c:v>
                </c:pt>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1970708096"/>
        <c:axId val="-1970709184"/>
      </c:barChart>
      <c:catAx>
        <c:axId val="-1970708096"/>
        <c:scaling>
          <c:orientation val="minMax"/>
        </c:scaling>
        <c:delete val="1"/>
        <c:axPos val="b"/>
        <c:numFmt formatCode="General" sourceLinked="1"/>
        <c:majorTickMark val="out"/>
        <c:minorTickMark val="none"/>
        <c:tickLblPos val="nextTo"/>
        <c:crossAx val="-1970709184"/>
        <c:crosses val="autoZero"/>
        <c:auto val="0"/>
        <c:lblAlgn val="ctr"/>
        <c:lblOffset val="100"/>
        <c:noMultiLvlLbl val="0"/>
      </c:catAx>
      <c:valAx>
        <c:axId val="-1970709184"/>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70708096"/>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1222373065435791"/>
        </c:manualLayout>
      </c:layout>
      <c:barChart>
        <c:barDir val="col"/>
        <c:grouping val="clustered"/>
        <c:varyColors val="0"/>
        <c:ser>
          <c:idx val="3"/>
          <c:order val="0"/>
          <c:tx>
            <c:strRef>
              <c:f>Child_or_Family_Health!$A$34</c:f>
              <c:strCache>
                <c:ptCount val="1"/>
                <c:pt idx="0">
                  <c:v>Locale 118</c:v>
                </c:pt>
              </c:strCache>
            </c:strRef>
          </c:tx>
          <c:spPr>
            <a:solidFill>
              <a:srgbClr val="1F497D">
                <a:lumMod val="40000"/>
                <a:lumOff val="60000"/>
              </a:srgbClr>
            </a:solidFill>
            <a:ln w="12700">
              <a:noFill/>
              <a:prstDash val="solid"/>
            </a:ln>
          </c:spPr>
          <c:invertIfNegative val="0"/>
          <c:val>
            <c:numRef>
              <c:f>Child_or_Family_Health!$P$34:$AA$34</c:f>
              <c:numCache>
                <c:formatCode>0.00</c:formatCode>
                <c:ptCount val="12"/>
                <c:pt idx="0">
                  <c:v>0</c:v>
                </c:pt>
                <c:pt idx="1">
                  <c:v>458.72</c:v>
                </c:pt>
                <c:pt idx="2">
                  <c:v>462.96</c:v>
                </c:pt>
                <c:pt idx="3">
                  <c:v>473.93</c:v>
                </c:pt>
                <c:pt idx="4">
                  <c:v>0</c:v>
                </c:pt>
                <c:pt idx="5">
                  <c:v>0</c:v>
                </c:pt>
                <c:pt idx="6">
                  <c:v>495.05</c:v>
                </c:pt>
                <c:pt idx="7">
                  <c:v>0</c:v>
                </c:pt>
                <c:pt idx="8">
                  <c:v>0</c:v>
                </c:pt>
                <c:pt idx="9">
                  <c:v>0</c:v>
                </c:pt>
                <c:pt idx="10">
                  <c:v>487.8</c:v>
                </c:pt>
                <c:pt idx="11">
                  <c:v>0</c:v>
                </c:pt>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1970707008"/>
        <c:axId val="-1970704832"/>
      </c:barChart>
      <c:catAx>
        <c:axId val="-1970707008"/>
        <c:scaling>
          <c:orientation val="minMax"/>
        </c:scaling>
        <c:delete val="1"/>
        <c:axPos val="b"/>
        <c:numFmt formatCode="General" sourceLinked="1"/>
        <c:majorTickMark val="out"/>
        <c:minorTickMark val="none"/>
        <c:tickLblPos val="nextTo"/>
        <c:crossAx val="-1970704832"/>
        <c:crosses val="autoZero"/>
        <c:auto val="0"/>
        <c:lblAlgn val="ctr"/>
        <c:lblOffset val="100"/>
        <c:noMultiLvlLbl val="0"/>
      </c:catAx>
      <c:valAx>
        <c:axId val="-1970704832"/>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70707008"/>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1222373065435791"/>
        </c:manualLayout>
      </c:layout>
      <c:barChart>
        <c:barDir val="col"/>
        <c:grouping val="clustered"/>
        <c:varyColors val="0"/>
        <c:ser>
          <c:idx val="3"/>
          <c:order val="0"/>
          <c:tx>
            <c:strRef>
              <c:f>Child_or_Family_Health!$A$78</c:f>
              <c:strCache>
                <c:ptCount val="1"/>
                <c:pt idx="0">
                  <c:v>Locale 118</c:v>
                </c:pt>
              </c:strCache>
            </c:strRef>
          </c:tx>
          <c:spPr>
            <a:solidFill>
              <a:srgbClr val="1F497D">
                <a:lumMod val="40000"/>
                <a:lumOff val="60000"/>
              </a:srgbClr>
            </a:solidFill>
            <a:ln w="12700">
              <a:noFill/>
              <a:prstDash val="solid"/>
            </a:ln>
          </c:spPr>
          <c:invertIfNegative val="0"/>
          <c:val>
            <c:numRef>
              <c:f>Child_or_Family_Health!$P$78:$AA$78</c:f>
              <c:numCache>
                <c:formatCode>0.00</c:formatCode>
                <c:ptCount val="12"/>
                <c:pt idx="0">
                  <c:v>4.38</c:v>
                </c:pt>
                <c:pt idx="1">
                  <c:v>8.09</c:v>
                </c:pt>
                <c:pt idx="2">
                  <c:v>8.36</c:v>
                </c:pt>
                <c:pt idx="3">
                  <c:v>3.79</c:v>
                </c:pt>
                <c:pt idx="4">
                  <c:v>7.85</c:v>
                </c:pt>
                <c:pt idx="5">
                  <c:v>2.0499999999999998</c:v>
                </c:pt>
                <c:pt idx="6">
                  <c:v>5.12</c:v>
                </c:pt>
                <c:pt idx="7">
                  <c:v>3.09</c:v>
                </c:pt>
                <c:pt idx="8">
                  <c:v>0</c:v>
                </c:pt>
                <c:pt idx="9">
                  <c:v>1.03</c:v>
                </c:pt>
                <c:pt idx="10">
                  <c:v>2.02</c:v>
                </c:pt>
                <c:pt idx="11">
                  <c:v>2.0099999999999998</c:v>
                </c:pt>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1970712448"/>
        <c:axId val="-1970704288"/>
      </c:barChart>
      <c:catAx>
        <c:axId val="-1970712448"/>
        <c:scaling>
          <c:orientation val="minMax"/>
        </c:scaling>
        <c:delete val="1"/>
        <c:axPos val="b"/>
        <c:numFmt formatCode="General" sourceLinked="1"/>
        <c:majorTickMark val="out"/>
        <c:minorTickMark val="none"/>
        <c:tickLblPos val="nextTo"/>
        <c:crossAx val="-1970704288"/>
        <c:crosses val="autoZero"/>
        <c:auto val="0"/>
        <c:lblAlgn val="ctr"/>
        <c:lblOffset val="100"/>
        <c:noMultiLvlLbl val="0"/>
      </c:catAx>
      <c:valAx>
        <c:axId val="-1970704288"/>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70712448"/>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1222373065435791"/>
        </c:manualLayout>
      </c:layout>
      <c:barChart>
        <c:barDir val="col"/>
        <c:grouping val="clustered"/>
        <c:varyColors val="0"/>
        <c:ser>
          <c:idx val="3"/>
          <c:order val="0"/>
          <c:tx>
            <c:strRef>
              <c:f>Criminal_Justice!$A$13</c:f>
              <c:strCache>
                <c:ptCount val="1"/>
                <c:pt idx="0">
                  <c:v>Locale 118</c:v>
                </c:pt>
              </c:strCache>
            </c:strRef>
          </c:tx>
          <c:spPr>
            <a:solidFill>
              <a:srgbClr val="1F497D">
                <a:lumMod val="40000"/>
                <a:lumOff val="60000"/>
              </a:srgbClr>
            </a:solidFill>
            <a:ln w="12700">
              <a:noFill/>
              <a:prstDash val="solid"/>
            </a:ln>
          </c:spPr>
          <c:invertIfNegative val="0"/>
          <c:val>
            <c:numRef>
              <c:f>Criminal_Justice!$P$13:$AA$13</c:f>
              <c:numCache>
                <c:formatCode>0.00</c:formatCode>
                <c:ptCount val="12"/>
                <c:pt idx="0">
                  <c:v>4.4000000000000004</c:v>
                </c:pt>
                <c:pt idx="1">
                  <c:v>5.49</c:v>
                </c:pt>
                <c:pt idx="2">
                  <c:v>7.1</c:v>
                </c:pt>
                <c:pt idx="3">
                  <c:v>4.8</c:v>
                </c:pt>
                <c:pt idx="4">
                  <c:v>5.03</c:v>
                </c:pt>
                <c:pt idx="5">
                  <c:v>5.42</c:v>
                </c:pt>
                <c:pt idx="6">
                  <c:v>4.5999999999999996</c:v>
                </c:pt>
                <c:pt idx="7">
                  <c:v>6.3</c:v>
                </c:pt>
                <c:pt idx="8">
                  <c:v>6.08</c:v>
                </c:pt>
                <c:pt idx="9">
                  <c:v>3.6</c:v>
                </c:pt>
                <c:pt idx="10">
                  <c:v>5.25</c:v>
                </c:pt>
                <c:pt idx="11">
                  <c:v>3.34</c:v>
                </c:pt>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1969382576"/>
        <c:axId val="-1969382032"/>
      </c:barChart>
      <c:catAx>
        <c:axId val="-1969382576"/>
        <c:scaling>
          <c:orientation val="minMax"/>
        </c:scaling>
        <c:delete val="1"/>
        <c:axPos val="b"/>
        <c:numFmt formatCode="General" sourceLinked="1"/>
        <c:majorTickMark val="out"/>
        <c:minorTickMark val="none"/>
        <c:tickLblPos val="nextTo"/>
        <c:crossAx val="-1969382032"/>
        <c:crosses val="autoZero"/>
        <c:auto val="0"/>
        <c:lblAlgn val="ctr"/>
        <c:lblOffset val="100"/>
        <c:noMultiLvlLbl val="0"/>
      </c:catAx>
      <c:valAx>
        <c:axId val="-1969382032"/>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69382576"/>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1222373065435791"/>
        </c:manualLayout>
      </c:layout>
      <c:barChart>
        <c:barDir val="col"/>
        <c:grouping val="clustered"/>
        <c:varyColors val="0"/>
        <c:ser>
          <c:idx val="3"/>
          <c:order val="0"/>
          <c:tx>
            <c:strRef>
              <c:f>Criminal_Justice!$A$34</c:f>
              <c:strCache>
                <c:ptCount val="1"/>
                <c:pt idx="0">
                  <c:v>Locale 118</c:v>
                </c:pt>
              </c:strCache>
            </c:strRef>
          </c:tx>
          <c:spPr>
            <a:solidFill>
              <a:srgbClr val="1F497D">
                <a:lumMod val="40000"/>
                <a:lumOff val="60000"/>
              </a:srgbClr>
            </a:solidFill>
            <a:ln w="12700">
              <a:noFill/>
              <a:prstDash val="solid"/>
            </a:ln>
          </c:spPr>
          <c:invertIfNegative val="0"/>
          <c:cat>
            <c:numRef>
              <c:f>Criminal_Justice!$C$33:$N$33</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Criminal_Justice!$P$34:$AA$34</c:f>
              <c:numCache>
                <c:formatCode>0.00</c:formatCode>
                <c:ptCount val="12"/>
                <c:pt idx="0">
                  <c:v>15.45</c:v>
                </c:pt>
                <c:pt idx="1">
                  <c:v>21.8</c:v>
                </c:pt>
                <c:pt idx="2">
                  <c:v>19.170000000000002</c:v>
                </c:pt>
                <c:pt idx="3">
                  <c:v>14.29</c:v>
                </c:pt>
                <c:pt idx="4">
                  <c:v>6.74</c:v>
                </c:pt>
                <c:pt idx="5">
                  <c:v>8.39</c:v>
                </c:pt>
                <c:pt idx="6">
                  <c:v>15.13</c:v>
                </c:pt>
                <c:pt idx="7">
                  <c:v>9.6300000000000008</c:v>
                </c:pt>
                <c:pt idx="8">
                  <c:v>8.68</c:v>
                </c:pt>
                <c:pt idx="9">
                  <c:v>5.53</c:v>
                </c:pt>
                <c:pt idx="10">
                  <c:v>9.23</c:v>
                </c:pt>
                <c:pt idx="11">
                  <c:v>6.33</c:v>
                </c:pt>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1969379312"/>
        <c:axId val="-1969376592"/>
      </c:barChart>
      <c:catAx>
        <c:axId val="-1969379312"/>
        <c:scaling>
          <c:orientation val="minMax"/>
        </c:scaling>
        <c:delete val="1"/>
        <c:axPos val="b"/>
        <c:numFmt formatCode="General" sourceLinked="1"/>
        <c:majorTickMark val="out"/>
        <c:minorTickMark val="none"/>
        <c:tickLblPos val="nextTo"/>
        <c:crossAx val="-1969376592"/>
        <c:crosses val="autoZero"/>
        <c:auto val="0"/>
        <c:lblAlgn val="ctr"/>
        <c:lblOffset val="100"/>
        <c:noMultiLvlLbl val="0"/>
      </c:catAx>
      <c:valAx>
        <c:axId val="-1969376592"/>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69379312"/>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1222373065435791"/>
        </c:manualLayout>
      </c:layout>
      <c:barChart>
        <c:barDir val="col"/>
        <c:grouping val="clustered"/>
        <c:varyColors val="0"/>
        <c:ser>
          <c:idx val="3"/>
          <c:order val="0"/>
          <c:tx>
            <c:strRef>
              <c:f>Criminal_Justice!$A$56</c:f>
              <c:strCache>
                <c:ptCount val="1"/>
                <c:pt idx="0">
                  <c:v>Locale 118</c:v>
                </c:pt>
              </c:strCache>
            </c:strRef>
          </c:tx>
          <c:spPr>
            <a:solidFill>
              <a:srgbClr val="1F497D">
                <a:lumMod val="40000"/>
                <a:lumOff val="60000"/>
              </a:srgbClr>
            </a:solidFill>
            <a:ln w="12700">
              <a:noFill/>
              <a:prstDash val="solid"/>
            </a:ln>
          </c:spPr>
          <c:invertIfNegative val="0"/>
          <c:cat>
            <c:numRef>
              <c:f>Criminal_Justice!$C$55:$N$55</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Criminal_Justice!$P$56:$AA$56</c:f>
              <c:numCache>
                <c:formatCode>0.00</c:formatCode>
                <c:ptCount val="12"/>
                <c:pt idx="0">
                  <c:v>1.47</c:v>
                </c:pt>
                <c:pt idx="1">
                  <c:v>10.65</c:v>
                </c:pt>
                <c:pt idx="2">
                  <c:v>1.78</c:v>
                </c:pt>
                <c:pt idx="3">
                  <c:v>2.41</c:v>
                </c:pt>
                <c:pt idx="4">
                  <c:v>1.64</c:v>
                </c:pt>
                <c:pt idx="5">
                  <c:v>0.84</c:v>
                </c:pt>
                <c:pt idx="6">
                  <c:v>6.46</c:v>
                </c:pt>
                <c:pt idx="7">
                  <c:v>0.81</c:v>
                </c:pt>
                <c:pt idx="8">
                  <c:v>0</c:v>
                </c:pt>
                <c:pt idx="9">
                  <c:v>0</c:v>
                </c:pt>
                <c:pt idx="10">
                  <c:v>1.5</c:v>
                </c:pt>
                <c:pt idx="11">
                  <c:v>0</c:v>
                </c:pt>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1969378768"/>
        <c:axId val="-1969371696"/>
      </c:barChart>
      <c:catAx>
        <c:axId val="-1969378768"/>
        <c:scaling>
          <c:orientation val="minMax"/>
        </c:scaling>
        <c:delete val="1"/>
        <c:axPos val="b"/>
        <c:numFmt formatCode="General" sourceLinked="1"/>
        <c:majorTickMark val="out"/>
        <c:minorTickMark val="none"/>
        <c:tickLblPos val="nextTo"/>
        <c:crossAx val="-1969371696"/>
        <c:crosses val="autoZero"/>
        <c:auto val="0"/>
        <c:lblAlgn val="ctr"/>
        <c:lblOffset val="100"/>
        <c:noMultiLvlLbl val="0"/>
      </c:catAx>
      <c:valAx>
        <c:axId val="-1969371696"/>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69378768"/>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1222373065435791"/>
        </c:manualLayout>
      </c:layout>
      <c:barChart>
        <c:barDir val="col"/>
        <c:grouping val="clustered"/>
        <c:varyColors val="0"/>
        <c:ser>
          <c:idx val="3"/>
          <c:order val="0"/>
          <c:tx>
            <c:strRef>
              <c:f>Criminal_Justice!$A$78:$B$78</c:f>
              <c:strCache>
                <c:ptCount val="2"/>
                <c:pt idx="0">
                  <c:v>Locale 118</c:v>
                </c:pt>
              </c:strCache>
            </c:strRef>
          </c:tx>
          <c:spPr>
            <a:solidFill>
              <a:srgbClr val="1F497D">
                <a:lumMod val="40000"/>
                <a:lumOff val="60000"/>
              </a:srgbClr>
            </a:solidFill>
            <a:ln w="12700">
              <a:noFill/>
              <a:prstDash val="solid"/>
            </a:ln>
          </c:spPr>
          <c:invertIfNegative val="0"/>
          <c:cat>
            <c:numRef>
              <c:f>Criminal_Justice!$C$77:$N$77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Criminal_Justice!$P$78:$AA$78</c:f>
              <c:numCache>
                <c:formatCode>0.00</c:formatCode>
                <c:ptCount val="12"/>
                <c:pt idx="0">
                  <c:v>7.5</c:v>
                </c:pt>
                <c:pt idx="1">
                  <c:v>10.67</c:v>
                </c:pt>
                <c:pt idx="2">
                  <c:v>2.74</c:v>
                </c:pt>
                <c:pt idx="3">
                  <c:v>6.02</c:v>
                </c:pt>
                <c:pt idx="4">
                  <c:v>1.56</c:v>
                </c:pt>
                <c:pt idx="5">
                  <c:v>1.05</c:v>
                </c:pt>
                <c:pt idx="6">
                  <c:v>6.05</c:v>
                </c:pt>
                <c:pt idx="7">
                  <c:v>1.52</c:v>
                </c:pt>
                <c:pt idx="8">
                  <c:v>0.51</c:v>
                </c:pt>
                <c:pt idx="9">
                  <c:v>1.01</c:v>
                </c:pt>
                <c:pt idx="10">
                  <c:v>1.85</c:v>
                </c:pt>
                <c:pt idx="11">
                  <c:v>0</c:v>
                </c:pt>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1969377680"/>
        <c:axId val="-1969374416"/>
      </c:barChart>
      <c:catAx>
        <c:axId val="-1969377680"/>
        <c:scaling>
          <c:orientation val="minMax"/>
        </c:scaling>
        <c:delete val="1"/>
        <c:axPos val="b"/>
        <c:numFmt formatCode="General" sourceLinked="1"/>
        <c:majorTickMark val="out"/>
        <c:minorTickMark val="none"/>
        <c:tickLblPos val="nextTo"/>
        <c:crossAx val="-1969374416"/>
        <c:crosses val="autoZero"/>
        <c:auto val="0"/>
        <c:lblAlgn val="ctr"/>
        <c:lblOffset val="100"/>
        <c:noMultiLvlLbl val="0"/>
      </c:catAx>
      <c:valAx>
        <c:axId val="-1969374416"/>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69377680"/>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2906517526430691E-2"/>
          <c:y val="6.4997041554776758E-2"/>
          <c:w val="0.94400314960629916"/>
          <c:h val="0.89546280703351389"/>
        </c:manualLayout>
      </c:layout>
      <c:barChart>
        <c:barDir val="bar"/>
        <c:grouping val="clustered"/>
        <c:varyColors val="0"/>
        <c:ser>
          <c:idx val="1"/>
          <c:order val="0"/>
          <c:tx>
            <c:strRef>
              <c:f>Indicator_Profile_2!$C$18</c:f>
              <c:strCache>
                <c:ptCount val="1"/>
                <c:pt idx="0">
                  <c:v>Locale 118</c:v>
                </c:pt>
              </c:strCache>
            </c:strRef>
          </c:tx>
          <c:spPr>
            <a:solidFill>
              <a:schemeClr val="tx2"/>
            </a:solidFill>
            <a:ln w="12700">
              <a:noFill/>
              <a:prstDash val="solid"/>
            </a:ln>
          </c:spPr>
          <c:invertIfNegative val="0"/>
          <c:dLbls>
            <c:numFmt formatCode="0.0" sourceLinked="0"/>
            <c:spPr>
              <a:noFill/>
              <a:ln w="25400">
                <a:noFill/>
              </a:ln>
            </c:spPr>
            <c:txPr>
              <a:bodyPr/>
              <a:lstStyle/>
              <a:p>
                <a:pPr>
                  <a:defRPr sz="9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Indicator_Profile_2!$B$19:$B$26</c:f>
              <c:strCache>
                <c:ptCount val="8"/>
                <c:pt idx="0">
                  <c:v>Extended Graduation</c:v>
                </c:pt>
                <c:pt idx="1">
                  <c:v>On-time Graduation</c:v>
                </c:pt>
                <c:pt idx="2">
                  <c:v>Annual (Event) Dropouts</c:v>
                </c:pt>
                <c:pt idx="3">
                  <c:v>High school Cohort (Cumulative) Dropouts</c:v>
                </c:pt>
                <c:pt idx="4">
                  <c:v>Poor Academic Performance, Grade 4 (Age 9)</c:v>
                </c:pt>
                <c:pt idx="5">
                  <c:v>Poor Academic Performance, Grade 7 (Age 12)</c:v>
                </c:pt>
                <c:pt idx="6">
                  <c:v>Poor Academic Performance, Grade 10 (Age 15)</c:v>
                </c:pt>
                <c:pt idx="7">
                  <c:v>Victims of Child Abuse and Neglect in Accepted Referrals</c:v>
                </c:pt>
              </c:strCache>
            </c:strRef>
          </c:cat>
          <c:val>
            <c:numRef>
              <c:f>Indicator_Profile_2!$C$19:$C$26</c:f>
              <c:numCache>
                <c:formatCode>General</c:formatCode>
                <c:ptCount val="8"/>
                <c:pt idx="0">
                  <c:v>0.38</c:v>
                </c:pt>
                <c:pt idx="1">
                  <c:v>0.53</c:v>
                </c:pt>
                <c:pt idx="2">
                  <c:v>-0.02</c:v>
                </c:pt>
                <c:pt idx="3">
                  <c:v>-0.19</c:v>
                </c:pt>
                <c:pt idx="4">
                  <c:v>1.31</c:v>
                </c:pt>
                <c:pt idx="5">
                  <c:v>1.18</c:v>
                </c:pt>
                <c:pt idx="6">
                  <c:v>0.76</c:v>
                </c:pt>
                <c:pt idx="7">
                  <c:v>0.89</c:v>
                </c:pt>
              </c:numCache>
            </c:numRef>
          </c:val>
          <c:extLst>
            <c:ext xmlns:c16="http://schemas.microsoft.com/office/drawing/2014/chart" uri="{C3380CC4-5D6E-409C-BE32-E72D297353CC}">
              <c16:uniqueId val="{00000000-1266-4918-AFC3-D7604660E70B}"/>
            </c:ext>
          </c:extLst>
        </c:ser>
        <c:dLbls>
          <c:showLegendKey val="0"/>
          <c:showVal val="1"/>
          <c:showCatName val="0"/>
          <c:showSerName val="0"/>
          <c:showPercent val="0"/>
          <c:showBubbleSize val="0"/>
        </c:dLbls>
        <c:gapWidth val="150"/>
        <c:axId val="-1975675568"/>
        <c:axId val="-1975677200"/>
      </c:barChart>
      <c:catAx>
        <c:axId val="-1975675568"/>
        <c:scaling>
          <c:orientation val="minMax"/>
        </c:scaling>
        <c:delete val="0"/>
        <c:axPos val="l"/>
        <c:majorGridlines>
          <c:spPr>
            <a:ln w="12700">
              <a:solidFill>
                <a:srgbClr val="000000"/>
              </a:solidFill>
              <a:prstDash val="solid"/>
            </a:ln>
          </c:spPr>
        </c:majorGridlines>
        <c:numFmt formatCode="General" sourceLinked="1"/>
        <c:majorTickMark val="out"/>
        <c:minorTickMark val="none"/>
        <c:tickLblPos val="none"/>
        <c:spPr>
          <a:ln w="12700">
            <a:solidFill>
              <a:srgbClr val="000000"/>
            </a:solidFill>
            <a:prstDash val="solid"/>
          </a:ln>
        </c:spPr>
        <c:crossAx val="-1975677200"/>
        <c:crosses val="autoZero"/>
        <c:auto val="0"/>
        <c:lblAlgn val="ctr"/>
        <c:lblOffset val="100"/>
        <c:tickMarkSkip val="1"/>
        <c:noMultiLvlLbl val="0"/>
      </c:catAx>
      <c:valAx>
        <c:axId val="-1975677200"/>
        <c:scaling>
          <c:orientation val="minMax"/>
          <c:max val="7"/>
          <c:min val="-7"/>
        </c:scaling>
        <c:delete val="1"/>
        <c:axPos val="b"/>
        <c:numFmt formatCode="0" sourceLinked="0"/>
        <c:majorTickMark val="none"/>
        <c:minorTickMark val="none"/>
        <c:tickLblPos val="nextTo"/>
        <c:crossAx val="-1975675568"/>
        <c:crosses val="autoZero"/>
        <c:crossBetween val="between"/>
      </c:valAx>
      <c:spPr>
        <a:solidFill>
          <a:srgbClr val="FFFFFF"/>
        </a:solidFill>
        <a:ln w="25400">
          <a:noFill/>
        </a:ln>
      </c:spPr>
    </c:plotArea>
    <c:legend>
      <c:legendPos val="r"/>
      <c:layout>
        <c:manualLayout>
          <c:xMode val="edge"/>
          <c:yMode val="edge"/>
          <c:x val="4.8312329678885824E-2"/>
          <c:y val="2.9471879598865172E-2"/>
          <c:w val="0.93590046436503127"/>
          <c:h val="3.8211278503481869E-2"/>
        </c:manualLayout>
      </c:layout>
      <c:overlay val="0"/>
      <c:spPr>
        <a:noFill/>
        <a:ln w="25400">
          <a:noFill/>
        </a:ln>
      </c:spPr>
      <c:txPr>
        <a:bodyPr/>
        <a:lstStyle/>
        <a:p>
          <a:pPr>
            <a:defRPr sz="10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25" r="0.25" t="0.75" header="0.33" footer="0.47"/>
    <c:pageSetup orientation="landscape" horizontalDpi="300"/>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1222373065435791"/>
        </c:manualLayout>
      </c:layout>
      <c:barChart>
        <c:barDir val="col"/>
        <c:grouping val="clustered"/>
        <c:varyColors val="0"/>
        <c:ser>
          <c:idx val="3"/>
          <c:order val="0"/>
          <c:tx>
            <c:strRef>
              <c:f>Criminal_Justice!$A$100:$B$100</c:f>
              <c:strCache>
                <c:ptCount val="2"/>
                <c:pt idx="0">
                  <c:v>Locale 118</c:v>
                </c:pt>
              </c:strCache>
            </c:strRef>
          </c:tx>
          <c:spPr>
            <a:solidFill>
              <a:srgbClr val="1F497D">
                <a:lumMod val="40000"/>
                <a:lumOff val="60000"/>
              </a:srgbClr>
            </a:solidFill>
            <a:ln w="12700">
              <a:noFill/>
              <a:prstDash val="solid"/>
            </a:ln>
          </c:spPr>
          <c:invertIfNegative val="0"/>
          <c:cat>
            <c:numRef>
              <c:f>Criminal_Justice!$C$99:$N$99</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Criminal_Justice!$P$100:$AA$100</c:f>
              <c:numCache>
                <c:formatCode>0.00</c:formatCode>
                <c:ptCount val="12"/>
                <c:pt idx="0">
                  <c:v>3.48</c:v>
                </c:pt>
                <c:pt idx="1">
                  <c:v>2.9</c:v>
                </c:pt>
                <c:pt idx="2">
                  <c:v>3.97</c:v>
                </c:pt>
                <c:pt idx="3">
                  <c:v>3.74</c:v>
                </c:pt>
                <c:pt idx="4">
                  <c:v>1.05</c:v>
                </c:pt>
                <c:pt idx="5">
                  <c:v>1.49</c:v>
                </c:pt>
                <c:pt idx="6">
                  <c:v>0.43</c:v>
                </c:pt>
                <c:pt idx="7">
                  <c:v>1.57</c:v>
                </c:pt>
                <c:pt idx="8">
                  <c:v>0.77</c:v>
                </c:pt>
                <c:pt idx="9">
                  <c:v>1.29</c:v>
                </c:pt>
                <c:pt idx="10">
                  <c:v>0.75</c:v>
                </c:pt>
                <c:pt idx="11">
                  <c:v>0.68</c:v>
                </c:pt>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1969376048"/>
        <c:axId val="-1969373872"/>
      </c:barChart>
      <c:catAx>
        <c:axId val="-1969376048"/>
        <c:scaling>
          <c:orientation val="minMax"/>
        </c:scaling>
        <c:delete val="1"/>
        <c:axPos val="b"/>
        <c:numFmt formatCode="General" sourceLinked="1"/>
        <c:majorTickMark val="out"/>
        <c:minorTickMark val="none"/>
        <c:tickLblPos val="nextTo"/>
        <c:crossAx val="-1969373872"/>
        <c:crosses val="autoZero"/>
        <c:auto val="0"/>
        <c:lblAlgn val="ctr"/>
        <c:lblOffset val="100"/>
        <c:noMultiLvlLbl val="0"/>
      </c:catAx>
      <c:valAx>
        <c:axId val="-1969373872"/>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69376048"/>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1222373065435791"/>
        </c:manualLayout>
      </c:layout>
      <c:barChart>
        <c:barDir val="col"/>
        <c:grouping val="clustered"/>
        <c:varyColors val="0"/>
        <c:ser>
          <c:idx val="3"/>
          <c:order val="0"/>
          <c:tx>
            <c:strRef>
              <c:f>Criminal_Justice!$A$122:$B$122</c:f>
              <c:strCache>
                <c:ptCount val="2"/>
                <c:pt idx="0">
                  <c:v>Locale 118</c:v>
                </c:pt>
              </c:strCache>
            </c:strRef>
          </c:tx>
          <c:spPr>
            <a:solidFill>
              <a:srgbClr val="1F497D">
                <a:lumMod val="40000"/>
                <a:lumOff val="60000"/>
              </a:srgbClr>
            </a:solidFill>
            <a:ln w="12700">
              <a:noFill/>
              <a:prstDash val="solid"/>
            </a:ln>
          </c:spPr>
          <c:invertIfNegative val="0"/>
          <c:cat>
            <c:numRef>
              <c:f>Criminal_Justice!$C$121:$N$121</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Criminal_Justice!$P$122:$AA$122</c:f>
              <c:numCache>
                <c:formatCode>0.00</c:formatCode>
                <c:ptCount val="12"/>
                <c:pt idx="0">
                  <c:v>0</c:v>
                </c:pt>
                <c:pt idx="1">
                  <c:v>0.46</c:v>
                </c:pt>
                <c:pt idx="2">
                  <c:v>0.55000000000000004</c:v>
                </c:pt>
                <c:pt idx="3">
                  <c:v>0.75</c:v>
                </c:pt>
                <c:pt idx="4">
                  <c:v>0</c:v>
                </c:pt>
                <c:pt idx="5">
                  <c:v>0</c:v>
                </c:pt>
                <c:pt idx="6">
                  <c:v>2.02</c:v>
                </c:pt>
                <c:pt idx="7">
                  <c:v>0.51</c:v>
                </c:pt>
                <c:pt idx="8">
                  <c:v>0.51</c:v>
                </c:pt>
                <c:pt idx="9">
                  <c:v>0</c:v>
                </c:pt>
                <c:pt idx="10">
                  <c:v>0.92</c:v>
                </c:pt>
                <c:pt idx="11">
                  <c:v>0.9</c:v>
                </c:pt>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1969380944"/>
        <c:axId val="-1969372240"/>
      </c:barChart>
      <c:catAx>
        <c:axId val="-1969380944"/>
        <c:scaling>
          <c:orientation val="minMax"/>
        </c:scaling>
        <c:delete val="1"/>
        <c:axPos val="b"/>
        <c:numFmt formatCode="General" sourceLinked="1"/>
        <c:majorTickMark val="out"/>
        <c:minorTickMark val="none"/>
        <c:tickLblPos val="nextTo"/>
        <c:crossAx val="-1969372240"/>
        <c:crosses val="autoZero"/>
        <c:auto val="0"/>
        <c:lblAlgn val="ctr"/>
        <c:lblOffset val="100"/>
        <c:noMultiLvlLbl val="0"/>
      </c:catAx>
      <c:valAx>
        <c:axId val="-1969372240"/>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69380944"/>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1222373065435791"/>
        </c:manualLayout>
      </c:layout>
      <c:barChart>
        <c:barDir val="col"/>
        <c:grouping val="clustered"/>
        <c:varyColors val="0"/>
        <c:ser>
          <c:idx val="3"/>
          <c:order val="0"/>
          <c:tx>
            <c:strRef>
              <c:f>Substance_Use!$A$56</c:f>
              <c:strCache>
                <c:ptCount val="1"/>
                <c:pt idx="0">
                  <c:v>Locale 118</c:v>
                </c:pt>
              </c:strCache>
            </c:strRef>
          </c:tx>
          <c:spPr>
            <a:solidFill>
              <a:srgbClr val="1F497D">
                <a:lumMod val="40000"/>
                <a:lumOff val="60000"/>
              </a:srgbClr>
            </a:solidFill>
            <a:ln w="12700">
              <a:noFill/>
              <a:prstDash val="solid"/>
            </a:ln>
          </c:spPr>
          <c:invertIfNegative val="0"/>
          <c:cat>
            <c:numRef>
              <c:f>Substance_Use!$C$55:$N$55</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Substance_Use!$P$56:$AA$56</c:f>
              <c:numCache>
                <c:formatCode>0.00</c:formatCode>
                <c:ptCount val="12"/>
                <c:pt idx="0">
                  <c:v>17.96</c:v>
                </c:pt>
                <c:pt idx="1">
                  <c:v>26.48</c:v>
                </c:pt>
                <c:pt idx="2">
                  <c:v>15.08</c:v>
                </c:pt>
                <c:pt idx="3">
                  <c:v>12.09</c:v>
                </c:pt>
                <c:pt idx="4">
                  <c:v>10.35</c:v>
                </c:pt>
                <c:pt idx="5">
                  <c:v>10.18</c:v>
                </c:pt>
                <c:pt idx="6">
                  <c:v>12.77</c:v>
                </c:pt>
                <c:pt idx="7">
                  <c:v>13.9</c:v>
                </c:pt>
                <c:pt idx="8">
                  <c:v>16.48</c:v>
                </c:pt>
                <c:pt idx="9">
                  <c:v>14.59</c:v>
                </c:pt>
                <c:pt idx="10">
                  <c:v>5.45</c:v>
                </c:pt>
                <c:pt idx="11">
                  <c:v>5.93</c:v>
                </c:pt>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1969384208"/>
        <c:axId val="-1969383664"/>
      </c:barChart>
      <c:catAx>
        <c:axId val="-1969384208"/>
        <c:scaling>
          <c:orientation val="minMax"/>
        </c:scaling>
        <c:delete val="1"/>
        <c:axPos val="b"/>
        <c:numFmt formatCode="General" sourceLinked="1"/>
        <c:majorTickMark val="out"/>
        <c:minorTickMark val="none"/>
        <c:tickLblPos val="nextTo"/>
        <c:crossAx val="-1969383664"/>
        <c:crosses val="autoZero"/>
        <c:auto val="0"/>
        <c:lblAlgn val="ctr"/>
        <c:lblOffset val="100"/>
        <c:noMultiLvlLbl val="0"/>
      </c:catAx>
      <c:valAx>
        <c:axId val="-1969383664"/>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69384208"/>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1222373065435791"/>
        </c:manualLayout>
      </c:layout>
      <c:barChart>
        <c:barDir val="col"/>
        <c:grouping val="clustered"/>
        <c:varyColors val="0"/>
        <c:ser>
          <c:idx val="3"/>
          <c:order val="0"/>
          <c:tx>
            <c:strRef>
              <c:f>Substance_Use!$A$13</c:f>
              <c:strCache>
                <c:ptCount val="1"/>
                <c:pt idx="0">
                  <c:v>Locale 118</c:v>
                </c:pt>
              </c:strCache>
            </c:strRef>
          </c:tx>
          <c:spPr>
            <a:solidFill>
              <a:srgbClr val="1F497D">
                <a:lumMod val="40000"/>
                <a:lumOff val="60000"/>
              </a:srgbClr>
            </a:solidFill>
            <a:ln w="12700">
              <a:noFill/>
              <a:prstDash val="solid"/>
            </a:ln>
          </c:spPr>
          <c:invertIfNegative val="0"/>
          <c:cat>
            <c:numRef>
              <c:f>Substance_Use!$C$12:$N$12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Substance_Use!$P$13:$AA$13</c:f>
              <c:numCache>
                <c:formatCode>0.00</c:formatCode>
                <c:ptCount val="12"/>
                <c:pt idx="0">
                  <c:v>0.44</c:v>
                </c:pt>
                <c:pt idx="1">
                  <c:v>0.93</c:v>
                </c:pt>
                <c:pt idx="2">
                  <c:v>1.64</c:v>
                </c:pt>
                <c:pt idx="3">
                  <c:v>0</c:v>
                </c:pt>
                <c:pt idx="4">
                  <c:v>0.52</c:v>
                </c:pt>
                <c:pt idx="5">
                  <c:v>0</c:v>
                </c:pt>
                <c:pt idx="6">
                  <c:v>0.5</c:v>
                </c:pt>
                <c:pt idx="7">
                  <c:v>0</c:v>
                </c:pt>
                <c:pt idx="8">
                  <c:v>0</c:v>
                </c:pt>
                <c:pt idx="9">
                  <c:v>0.5</c:v>
                </c:pt>
                <c:pt idx="10">
                  <c:v>2.77</c:v>
                </c:pt>
                <c:pt idx="11">
                  <c:v>0</c:v>
                </c:pt>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1970138144"/>
        <c:axId val="-1970138688"/>
      </c:barChart>
      <c:catAx>
        <c:axId val="-1970138144"/>
        <c:scaling>
          <c:orientation val="minMax"/>
        </c:scaling>
        <c:delete val="1"/>
        <c:axPos val="b"/>
        <c:numFmt formatCode="General" sourceLinked="1"/>
        <c:majorTickMark val="out"/>
        <c:minorTickMark val="none"/>
        <c:tickLblPos val="nextTo"/>
        <c:crossAx val="-1970138688"/>
        <c:crosses val="autoZero"/>
        <c:auto val="0"/>
        <c:lblAlgn val="ctr"/>
        <c:lblOffset val="100"/>
        <c:noMultiLvlLbl val="0"/>
      </c:catAx>
      <c:valAx>
        <c:axId val="-1970138688"/>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70138144"/>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1222373065435791"/>
        </c:manualLayout>
      </c:layout>
      <c:barChart>
        <c:barDir val="col"/>
        <c:grouping val="clustered"/>
        <c:varyColors val="0"/>
        <c:ser>
          <c:idx val="3"/>
          <c:order val="0"/>
          <c:tx>
            <c:strRef>
              <c:f>Substance_Use!$A$34</c:f>
              <c:strCache>
                <c:ptCount val="1"/>
                <c:pt idx="0">
                  <c:v>Locale 118</c:v>
                </c:pt>
              </c:strCache>
            </c:strRef>
          </c:tx>
          <c:spPr>
            <a:solidFill>
              <a:srgbClr val="1F497D">
                <a:lumMod val="40000"/>
                <a:lumOff val="60000"/>
              </a:srgbClr>
            </a:solidFill>
            <a:ln w="12700">
              <a:noFill/>
              <a:prstDash val="solid"/>
            </a:ln>
          </c:spPr>
          <c:invertIfNegative val="0"/>
          <c:val>
            <c:numRef>
              <c:f>Substance_Use!$P$34:$AA$34</c:f>
              <c:numCache>
                <c:formatCode>0.00</c:formatCode>
                <c:ptCount val="12"/>
                <c:pt idx="0">
                  <c:v>1.32</c:v>
                </c:pt>
                <c:pt idx="1">
                  <c:v>2.78</c:v>
                </c:pt>
                <c:pt idx="2">
                  <c:v>2.74</c:v>
                </c:pt>
                <c:pt idx="3">
                  <c:v>1.5</c:v>
                </c:pt>
                <c:pt idx="4">
                  <c:v>0</c:v>
                </c:pt>
                <c:pt idx="5">
                  <c:v>1.05</c:v>
                </c:pt>
                <c:pt idx="6">
                  <c:v>0</c:v>
                </c:pt>
                <c:pt idx="7">
                  <c:v>1.01</c:v>
                </c:pt>
                <c:pt idx="8">
                  <c:v>0</c:v>
                </c:pt>
                <c:pt idx="9">
                  <c:v>0.5</c:v>
                </c:pt>
                <c:pt idx="10">
                  <c:v>1.85</c:v>
                </c:pt>
                <c:pt idx="11">
                  <c:v>0.9</c:v>
                </c:pt>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1970150112"/>
        <c:axId val="-1970139232"/>
      </c:barChart>
      <c:catAx>
        <c:axId val="-1970150112"/>
        <c:scaling>
          <c:orientation val="minMax"/>
        </c:scaling>
        <c:delete val="1"/>
        <c:axPos val="b"/>
        <c:numFmt formatCode="General" sourceLinked="1"/>
        <c:majorTickMark val="out"/>
        <c:minorTickMark val="none"/>
        <c:tickLblPos val="nextTo"/>
        <c:crossAx val="-1970139232"/>
        <c:crosses val="autoZero"/>
        <c:auto val="0"/>
        <c:lblAlgn val="ctr"/>
        <c:lblOffset val="100"/>
        <c:noMultiLvlLbl val="0"/>
      </c:catAx>
      <c:valAx>
        <c:axId val="-1970139232"/>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70150112"/>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3.4007449128667523E-2"/>
          <c:y val="6.2995438676961502E-2"/>
          <c:w val="0.93066992125984249"/>
          <c:h val="0.93215019239099972"/>
        </c:manualLayout>
      </c:layout>
      <c:barChart>
        <c:barDir val="bar"/>
        <c:grouping val="clustered"/>
        <c:varyColors val="0"/>
        <c:ser>
          <c:idx val="1"/>
          <c:order val="0"/>
          <c:tx>
            <c:strRef>
              <c:f>Indicator_Profile_3!$C$22</c:f>
              <c:strCache>
                <c:ptCount val="1"/>
                <c:pt idx="0">
                  <c:v>Locale 118</c:v>
                </c:pt>
              </c:strCache>
            </c:strRef>
          </c:tx>
          <c:spPr>
            <a:solidFill>
              <a:schemeClr val="tx2"/>
            </a:solidFill>
            <a:ln w="12700">
              <a:noFill/>
              <a:prstDash val="solid"/>
            </a:ln>
          </c:spPr>
          <c:invertIfNegative val="0"/>
          <c:dLbls>
            <c:numFmt formatCode="0.0" sourceLinked="0"/>
            <c:spPr>
              <a:noFill/>
              <a:ln w="25400">
                <a:noFill/>
              </a:ln>
            </c:spPr>
            <c:txPr>
              <a:bodyPr/>
              <a:lstStyle/>
              <a:p>
                <a:pPr>
                  <a:defRPr sz="9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Indicator_Profile_3!$C$23:$C$35</c:f>
              <c:numCache>
                <c:formatCode>General</c:formatCode>
                <c:ptCount val="13"/>
                <c:pt idx="0">
                  <c:v>0.76</c:v>
                </c:pt>
                <c:pt idx="1">
                  <c:v>-0.82</c:v>
                </c:pt>
                <c:pt idx="2">
                  <c:v>-1.52</c:v>
                </c:pt>
                <c:pt idx="3">
                  <c:v>-0.42</c:v>
                </c:pt>
                <c:pt idx="4">
                  <c:v>-0.87</c:v>
                </c:pt>
                <c:pt idx="5">
                  <c:v>-1.58</c:v>
                </c:pt>
                <c:pt idx="6">
                  <c:v>2.27</c:v>
                </c:pt>
                <c:pt idx="7">
                  <c:v>-0.65</c:v>
                </c:pt>
                <c:pt idx="8">
                  <c:v>-0.48</c:v>
                </c:pt>
                <c:pt idx="9">
                  <c:v>-0.59</c:v>
                </c:pt>
                <c:pt idx="10">
                  <c:v>-1.72</c:v>
                </c:pt>
                <c:pt idx="11">
                  <c:v>-0.49</c:v>
                </c:pt>
                <c:pt idx="12">
                  <c:v>-0.36</c:v>
                </c:pt>
              </c:numCache>
            </c:numRef>
          </c:val>
          <c:extLst>
            <c:ext xmlns:c16="http://schemas.microsoft.com/office/drawing/2014/chart" uri="{C3380CC4-5D6E-409C-BE32-E72D297353CC}">
              <c16:uniqueId val="{00000000-1266-4918-AFC3-D7604660E70B}"/>
            </c:ext>
          </c:extLst>
        </c:ser>
        <c:dLbls>
          <c:showLegendKey val="0"/>
          <c:showVal val="1"/>
          <c:showCatName val="0"/>
          <c:showSerName val="0"/>
          <c:showPercent val="0"/>
          <c:showBubbleSize val="0"/>
        </c:dLbls>
        <c:gapWidth val="150"/>
        <c:axId val="-1975674480"/>
        <c:axId val="-1975673392"/>
      </c:barChart>
      <c:catAx>
        <c:axId val="-1975674480"/>
        <c:scaling>
          <c:orientation val="minMax"/>
        </c:scaling>
        <c:delete val="0"/>
        <c:axPos val="l"/>
        <c:majorGridlines>
          <c:spPr>
            <a:ln w="12700">
              <a:solidFill>
                <a:srgbClr val="000000"/>
              </a:solidFill>
              <a:prstDash val="solid"/>
            </a:ln>
          </c:spPr>
        </c:majorGridlines>
        <c:majorTickMark val="out"/>
        <c:minorTickMark val="none"/>
        <c:tickLblPos val="none"/>
        <c:spPr>
          <a:ln w="12700">
            <a:solidFill>
              <a:srgbClr val="000000"/>
            </a:solidFill>
            <a:prstDash val="solid"/>
          </a:ln>
        </c:spPr>
        <c:crossAx val="-1975673392"/>
        <c:crosses val="autoZero"/>
        <c:auto val="0"/>
        <c:lblAlgn val="ctr"/>
        <c:lblOffset val="100"/>
        <c:tickMarkSkip val="1"/>
        <c:noMultiLvlLbl val="0"/>
      </c:catAx>
      <c:valAx>
        <c:axId val="-1975673392"/>
        <c:scaling>
          <c:orientation val="minMax"/>
          <c:max val="7"/>
          <c:min val="-7"/>
        </c:scaling>
        <c:delete val="1"/>
        <c:axPos val="b"/>
        <c:numFmt formatCode="0" sourceLinked="0"/>
        <c:majorTickMark val="none"/>
        <c:minorTickMark val="none"/>
        <c:tickLblPos val="nextTo"/>
        <c:crossAx val="-1975674480"/>
        <c:crosses val="autoZero"/>
        <c:crossBetween val="between"/>
      </c:valAx>
      <c:spPr>
        <a:solidFill>
          <a:srgbClr val="FFFFFF"/>
        </a:solidFill>
        <a:ln w="25400">
          <a:noFill/>
        </a:ln>
      </c:spPr>
    </c:plotArea>
    <c:legend>
      <c:legendPos val="r"/>
      <c:layout>
        <c:manualLayout>
          <c:xMode val="edge"/>
          <c:yMode val="edge"/>
          <c:x val="4.1666706555297604E-2"/>
          <c:y val="3.5235382811191152E-2"/>
          <c:w val="0.93590046436503127"/>
          <c:h val="3.4237153397126983E-2"/>
        </c:manualLayout>
      </c:layout>
      <c:overlay val="0"/>
      <c:spPr>
        <a:noFill/>
        <a:ln w="25400">
          <a:noFill/>
        </a:ln>
      </c:spPr>
      <c:txPr>
        <a:bodyPr/>
        <a:lstStyle/>
        <a:p>
          <a:pPr>
            <a:defRPr sz="10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25" r="0.25" t="0.75" header="0.33" footer="0.47"/>
    <c:pageSetup orientation="landscape" horizontalDpi="300"/>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3.733007874015748E-2"/>
          <c:y val="7.2704126913344352E-2"/>
          <c:w val="0.95559218649070732"/>
          <c:h val="0.90844211469335023"/>
        </c:manualLayout>
      </c:layout>
      <c:barChart>
        <c:barDir val="bar"/>
        <c:grouping val="clustered"/>
        <c:varyColors val="0"/>
        <c:ser>
          <c:idx val="1"/>
          <c:order val="0"/>
          <c:tx>
            <c:strRef>
              <c:f>Indicator_Profile_4!$C$18</c:f>
              <c:strCache>
                <c:ptCount val="1"/>
                <c:pt idx="0">
                  <c:v>Locale 118</c:v>
                </c:pt>
              </c:strCache>
            </c:strRef>
          </c:tx>
          <c:spPr>
            <a:solidFill>
              <a:schemeClr val="tx2"/>
            </a:solidFill>
            <a:ln w="12700">
              <a:noFill/>
              <a:prstDash val="solid"/>
            </a:ln>
          </c:spPr>
          <c:invertIfNegative val="0"/>
          <c:dLbls>
            <c:numFmt formatCode="0.0" sourceLinked="0"/>
            <c:spPr>
              <a:noFill/>
              <a:ln w="25400">
                <a:noFill/>
              </a:ln>
            </c:spPr>
            <c:txPr>
              <a:bodyPr/>
              <a:lstStyle/>
              <a:p>
                <a:pPr>
                  <a:defRPr sz="9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Indicator_Profile_4!$C$19:$C$27</c:f>
              <c:numCache>
                <c:formatCode>General</c:formatCode>
                <c:ptCount val="9"/>
                <c:pt idx="0">
                  <c:v>0.52</c:v>
                </c:pt>
                <c:pt idx="1">
                  <c:v>-0.62</c:v>
                </c:pt>
                <c:pt idx="2">
                  <c:v>-0.45</c:v>
                </c:pt>
                <c:pt idx="3">
                  <c:v>-1.24</c:v>
                </c:pt>
                <c:pt idx="4">
                  <c:v>-1.05</c:v>
                </c:pt>
                <c:pt idx="5">
                  <c:v>-1.1000000000000001</c:v>
                </c:pt>
                <c:pt idx="6">
                  <c:v>-0.86</c:v>
                </c:pt>
                <c:pt idx="7">
                  <c:v>-0.95</c:v>
                </c:pt>
                <c:pt idx="8">
                  <c:v>-0.8</c:v>
                </c:pt>
              </c:numCache>
            </c:numRef>
          </c:val>
          <c:extLst>
            <c:ext xmlns:c16="http://schemas.microsoft.com/office/drawing/2014/chart" uri="{C3380CC4-5D6E-409C-BE32-E72D297353CC}">
              <c16:uniqueId val="{00000000-1266-4918-AFC3-D7604660E70B}"/>
            </c:ext>
          </c:extLst>
        </c:ser>
        <c:dLbls>
          <c:showLegendKey val="0"/>
          <c:showVal val="1"/>
          <c:showCatName val="0"/>
          <c:showSerName val="0"/>
          <c:showPercent val="0"/>
          <c:showBubbleSize val="0"/>
        </c:dLbls>
        <c:gapWidth val="150"/>
        <c:axId val="-1975664144"/>
        <c:axId val="-1975664688"/>
      </c:barChart>
      <c:catAx>
        <c:axId val="-1975664144"/>
        <c:scaling>
          <c:orientation val="minMax"/>
        </c:scaling>
        <c:delete val="0"/>
        <c:axPos val="l"/>
        <c:majorGridlines>
          <c:spPr>
            <a:ln w="12700">
              <a:solidFill>
                <a:srgbClr val="000000"/>
              </a:solidFill>
              <a:prstDash val="solid"/>
            </a:ln>
          </c:spPr>
        </c:majorGridlines>
        <c:majorTickMark val="out"/>
        <c:minorTickMark val="none"/>
        <c:tickLblPos val="none"/>
        <c:spPr>
          <a:ln w="12700">
            <a:solidFill>
              <a:srgbClr val="000000"/>
            </a:solidFill>
            <a:prstDash val="solid"/>
          </a:ln>
        </c:spPr>
        <c:crossAx val="-1975664688"/>
        <c:crosses val="autoZero"/>
        <c:auto val="0"/>
        <c:lblAlgn val="ctr"/>
        <c:lblOffset val="100"/>
        <c:tickMarkSkip val="1"/>
        <c:noMultiLvlLbl val="0"/>
      </c:catAx>
      <c:valAx>
        <c:axId val="-1975664688"/>
        <c:scaling>
          <c:orientation val="minMax"/>
          <c:max val="7"/>
          <c:min val="-7"/>
        </c:scaling>
        <c:delete val="1"/>
        <c:axPos val="b"/>
        <c:numFmt formatCode="0" sourceLinked="0"/>
        <c:majorTickMark val="none"/>
        <c:minorTickMark val="none"/>
        <c:tickLblPos val="nextTo"/>
        <c:crossAx val="-1975664144"/>
        <c:crosses val="autoZero"/>
        <c:crossBetween val="between"/>
      </c:valAx>
      <c:spPr>
        <a:noFill/>
        <a:ln w="25400">
          <a:noFill/>
        </a:ln>
      </c:spPr>
    </c:plotArea>
    <c:legend>
      <c:legendPos val="r"/>
      <c:layout>
        <c:manualLayout>
          <c:xMode val="edge"/>
          <c:yMode val="edge"/>
          <c:x val="4.1666707549406788E-2"/>
          <c:y val="3.8412758348788913E-2"/>
          <c:w val="0.93590046436503127"/>
          <c:h val="3.087369367968637E-2"/>
        </c:manualLayout>
      </c:layout>
      <c:overlay val="0"/>
      <c:spPr>
        <a:solidFill>
          <a:srgbClr val="FFFFFF"/>
        </a:solidFill>
        <a:ln w="25400">
          <a:noFill/>
        </a:ln>
      </c:spPr>
      <c:txPr>
        <a:bodyPr/>
        <a:lstStyle/>
        <a:p>
          <a:pPr>
            <a:defRPr sz="10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oddHeader>&amp;CStandardized Five-Year Indicator Profile</c:oddHeader>
    </c:headerFooter>
    <c:pageMargins b="1" l="0.75000000000000078" r="0.75000000000000078" t="1" header="0.5" footer="0.5"/>
    <c:pageSetup orientation="landscape" horizontalDpi="300"/>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spPr>
            <a:ln w="25400">
              <a:solidFill>
                <a:srgbClr val="000000"/>
              </a:solidFill>
              <a:prstDash val="solid"/>
            </a:ln>
          </c:spPr>
          <c:marker>
            <c:symbol val="diamond"/>
            <c:size val="5"/>
            <c:spPr>
              <a:solidFill>
                <a:srgbClr val="C0C0C0"/>
              </a:solidFill>
              <a:ln>
                <a:solidFill>
                  <a:srgbClr val="000000"/>
                </a:solidFill>
                <a:prstDash val="solid"/>
              </a:ln>
            </c:spPr>
          </c:marker>
          <c:val>
            <c:numLit>
              <c:formatCode>General</c:formatCode>
              <c:ptCount val="1"/>
              <c:pt idx="0">
                <c:v>0</c:v>
              </c:pt>
            </c:numLit>
          </c:val>
          <c:smooth val="0"/>
          <c:extLst>
            <c:ext xmlns:c16="http://schemas.microsoft.com/office/drawing/2014/chart" uri="{C3380CC4-5D6E-409C-BE32-E72D297353CC}">
              <c16:uniqueId val="{00000000-3AE2-4D3A-A608-59C84B3900FE}"/>
            </c:ext>
          </c:extLst>
        </c:ser>
        <c:ser>
          <c:idx val="1"/>
          <c:order val="1"/>
          <c:spPr>
            <a:ln w="25400">
              <a:solidFill>
                <a:srgbClr val="000000"/>
              </a:solidFill>
              <a:prstDash val="solid"/>
            </a:ln>
          </c:spPr>
          <c:marker>
            <c:symbol val="square"/>
            <c:size val="5"/>
            <c:spPr>
              <a:solidFill>
                <a:srgbClr val="C0C0C0"/>
              </a:solidFill>
              <a:ln>
                <a:solidFill>
                  <a:srgbClr val="000000"/>
                </a:solidFill>
                <a:prstDash val="solid"/>
              </a:ln>
            </c:spPr>
          </c:marker>
          <c:val>
            <c:numLit>
              <c:formatCode>General</c:formatCode>
              <c:ptCount val="1"/>
              <c:pt idx="0">
                <c:v>0</c:v>
              </c:pt>
            </c:numLit>
          </c:val>
          <c:smooth val="0"/>
          <c:extLst>
            <c:ext xmlns:c16="http://schemas.microsoft.com/office/drawing/2014/chart" uri="{C3380CC4-5D6E-409C-BE32-E72D297353CC}">
              <c16:uniqueId val="{00000001-3AE2-4D3A-A608-59C84B3900FE}"/>
            </c:ext>
          </c:extLst>
        </c:ser>
        <c:ser>
          <c:idx val="2"/>
          <c:order val="2"/>
          <c:spPr>
            <a:ln w="12700">
              <a:solidFill>
                <a:srgbClr val="000000"/>
              </a:solidFill>
              <a:prstDash val="solid"/>
            </a:ln>
          </c:spPr>
          <c:marker>
            <c:symbol val="triangle"/>
            <c:size val="5"/>
            <c:spPr>
              <a:solidFill>
                <a:srgbClr val="000000"/>
              </a:solidFill>
              <a:ln>
                <a:solidFill>
                  <a:srgbClr val="000000"/>
                </a:solidFill>
                <a:prstDash val="solid"/>
              </a:ln>
            </c:spPr>
          </c:marker>
          <c:val>
            <c:numLit>
              <c:formatCode>General</c:formatCode>
              <c:ptCount val="1"/>
              <c:pt idx="0">
                <c:v>0</c:v>
              </c:pt>
            </c:numLit>
          </c:val>
          <c:smooth val="0"/>
          <c:extLst>
            <c:ext xmlns:c16="http://schemas.microsoft.com/office/drawing/2014/chart" uri="{C3380CC4-5D6E-409C-BE32-E72D297353CC}">
              <c16:uniqueId val="{00000002-3AE2-4D3A-A608-59C84B3900FE}"/>
            </c:ext>
          </c:extLst>
        </c:ser>
        <c:ser>
          <c:idx val="3"/>
          <c:order val="3"/>
          <c:spPr>
            <a:ln w="12700">
              <a:solidFill>
                <a:srgbClr val="000000"/>
              </a:solidFill>
              <a:prstDash val="solid"/>
            </a:ln>
          </c:spPr>
          <c:marker>
            <c:symbol val="circle"/>
            <c:size val="5"/>
            <c:spPr>
              <a:solidFill>
                <a:srgbClr val="000000"/>
              </a:solidFill>
              <a:ln>
                <a:solidFill>
                  <a:srgbClr val="000000"/>
                </a:solidFill>
                <a:prstDash val="solid"/>
              </a:ln>
            </c:spPr>
          </c:marker>
          <c:val>
            <c:numLit>
              <c:formatCode>General</c:formatCode>
              <c:ptCount val="1"/>
              <c:pt idx="0">
                <c:v>0</c:v>
              </c:pt>
            </c:numLit>
          </c:val>
          <c:smooth val="0"/>
          <c:extLst>
            <c:ext xmlns:c16="http://schemas.microsoft.com/office/drawing/2014/chart" uri="{C3380CC4-5D6E-409C-BE32-E72D297353CC}">
              <c16:uniqueId val="{00000003-3AE2-4D3A-A608-59C84B3900FE}"/>
            </c:ext>
          </c:extLst>
        </c:ser>
        <c:dLbls>
          <c:showLegendKey val="0"/>
          <c:showVal val="0"/>
          <c:showCatName val="0"/>
          <c:showSerName val="0"/>
          <c:showPercent val="0"/>
          <c:showBubbleSize val="0"/>
        </c:dLbls>
        <c:marker val="1"/>
        <c:smooth val="0"/>
        <c:axId val="-1975669040"/>
        <c:axId val="-1975668496"/>
      </c:lineChart>
      <c:catAx>
        <c:axId val="-1975669040"/>
        <c:scaling>
          <c:orientation val="minMax"/>
        </c:scaling>
        <c:delete val="1"/>
        <c:axPos val="b"/>
        <c:majorTickMark val="out"/>
        <c:minorTickMark val="none"/>
        <c:tickLblPos val="nextTo"/>
        <c:crossAx val="-1975668496"/>
        <c:crosses val="autoZero"/>
        <c:auto val="0"/>
        <c:lblAlgn val="ctr"/>
        <c:lblOffset val="100"/>
        <c:noMultiLvlLbl val="0"/>
      </c:catAx>
      <c:valAx>
        <c:axId val="-1975668496"/>
        <c:scaling>
          <c:orientation val="minMax"/>
          <c:max val="20"/>
        </c:scaling>
        <c:delete val="0"/>
        <c:axPos val="l"/>
        <c:numFmt formatCode="0" sourceLinked="0"/>
        <c:majorTickMark val="out"/>
        <c:minorTickMark val="none"/>
        <c:tickLblPos val="nextTo"/>
        <c:spPr>
          <a:ln w="3175">
            <a:solidFill>
              <a:srgbClr val="000000"/>
            </a:solidFill>
            <a:prstDash val="solid"/>
          </a:ln>
        </c:spPr>
        <c:txPr>
          <a:bodyPr rot="0" vert="horz"/>
          <a:lstStyle/>
          <a:p>
            <a:pPr>
              <a:defRPr sz="250" b="0" i="0" u="none" strike="noStrike" baseline="0">
                <a:solidFill>
                  <a:srgbClr val="000000"/>
                </a:solidFill>
                <a:latin typeface="Arial"/>
                <a:ea typeface="Arial"/>
                <a:cs typeface="Arial"/>
              </a:defRPr>
            </a:pPr>
            <a:endParaRPr lang="en-US"/>
          </a:p>
        </c:txPr>
        <c:crossAx val="-1975669040"/>
        <c:crosses val="autoZero"/>
        <c:crossBetween val="between"/>
        <c:majorUnit val="5"/>
        <c:minorUnit val="1"/>
      </c:valAx>
      <c:spPr>
        <a:noFill/>
        <a:ln w="25400">
          <a:noFill/>
        </a:ln>
      </c:spPr>
    </c:plotArea>
    <c:legend>
      <c:legendPos val="r"/>
      <c:overlay val="0"/>
      <c:spPr>
        <a:solidFill>
          <a:srgbClr val="FFFFFF"/>
        </a:solidFill>
        <a:ln w="3175">
          <a:solidFill>
            <a:srgbClr val="000000"/>
          </a:solidFill>
          <a:prstDash val="solid"/>
        </a:ln>
      </c:spPr>
      <c:txPr>
        <a:bodyPr/>
        <a:lstStyle/>
        <a:p>
          <a:pPr>
            <a:defRPr sz="475"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250" b="0" i="0" u="none" strike="noStrike" baseline="0">
          <a:solidFill>
            <a:srgbClr val="000000"/>
          </a:solidFill>
          <a:latin typeface="Arial"/>
          <a:ea typeface="Arial"/>
          <a:cs typeface="Arial"/>
        </a:defRPr>
      </a:pPr>
      <a:endParaRPr lang="en-US"/>
    </a:p>
  </c:txPr>
  <c:printSettings>
    <c:headerFooter alignWithMargins="0"/>
    <c:pageMargins b="1" l="0.75000000000000078" r="0.75000000000000078" t="1" header="0.5" footer="0.5"/>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1222373065435791"/>
        </c:manualLayout>
      </c:layout>
      <c:barChart>
        <c:barDir val="col"/>
        <c:grouping val="clustered"/>
        <c:varyColors val="0"/>
        <c:ser>
          <c:idx val="3"/>
          <c:order val="0"/>
          <c:tx>
            <c:strRef>
              <c:f>Availability_of_Drugs!$A$13:$B$13</c:f>
              <c:strCache>
                <c:ptCount val="2"/>
                <c:pt idx="0">
                  <c:v>Locale 118</c:v>
                </c:pt>
              </c:strCache>
            </c:strRef>
          </c:tx>
          <c:spPr>
            <a:solidFill>
              <a:srgbClr val="1F497D">
                <a:lumMod val="40000"/>
                <a:lumOff val="60000"/>
              </a:srgbClr>
            </a:solidFill>
            <a:ln w="12700">
              <a:noFill/>
              <a:prstDash val="solid"/>
            </a:ln>
          </c:spPr>
          <c:invertIfNegative val="0"/>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Availability_of_Drugs!$P$13:$AA$13</c:f>
              <c:numCache>
                <c:formatCode>0.00</c:formatCode>
                <c:ptCount val="12"/>
                <c:pt idx="0">
                  <c:v>2.82</c:v>
                </c:pt>
                <c:pt idx="1">
                  <c:v>3.05</c:v>
                </c:pt>
                <c:pt idx="2">
                  <c:v>3.28</c:v>
                </c:pt>
                <c:pt idx="3">
                  <c:v>2.91</c:v>
                </c:pt>
                <c:pt idx="4">
                  <c:v>3.42</c:v>
                </c:pt>
                <c:pt idx="5">
                  <c:v>3.4</c:v>
                </c:pt>
                <c:pt idx="6">
                  <c:v>3.62</c:v>
                </c:pt>
                <c:pt idx="7">
                  <c:v>3.5</c:v>
                </c:pt>
                <c:pt idx="8">
                  <c:v>3.08</c:v>
                </c:pt>
                <c:pt idx="9">
                  <c:v>3.22</c:v>
                </c:pt>
                <c:pt idx="10">
                  <c:v>3.08</c:v>
                </c:pt>
                <c:pt idx="11">
                  <c:v>3.06</c:v>
                </c:pt>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1975665232"/>
        <c:axId val="-1974585408"/>
      </c:barChart>
      <c:catAx>
        <c:axId val="-1975665232"/>
        <c:scaling>
          <c:orientation val="minMax"/>
        </c:scaling>
        <c:delete val="1"/>
        <c:axPos val="b"/>
        <c:numFmt formatCode="General" sourceLinked="1"/>
        <c:majorTickMark val="out"/>
        <c:minorTickMark val="none"/>
        <c:tickLblPos val="nextTo"/>
        <c:crossAx val="-1974585408"/>
        <c:crosses val="autoZero"/>
        <c:auto val="0"/>
        <c:lblAlgn val="ctr"/>
        <c:lblOffset val="100"/>
        <c:noMultiLvlLbl val="0"/>
      </c:catAx>
      <c:valAx>
        <c:axId val="-1974585408"/>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75665232"/>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jpe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3" Type="http://schemas.openxmlformats.org/officeDocument/2006/relationships/chart" Target="../charts/chart10.xml"/><Relationship Id="rId2" Type="http://schemas.openxmlformats.org/officeDocument/2006/relationships/chart" Target="../charts/chart9.xml"/><Relationship Id="rId1" Type="http://schemas.openxmlformats.org/officeDocument/2006/relationships/chart" Target="../charts/chart8.xml"/></Relationships>
</file>

<file path=xl/drawings/_rels/drawing11.xml.rels><?xml version="1.0" encoding="UTF-8" standalone="yes"?>
<Relationships xmlns="http://schemas.openxmlformats.org/package/2006/relationships"><Relationship Id="rId3" Type="http://schemas.openxmlformats.org/officeDocument/2006/relationships/chart" Target="../charts/chart13.xml"/><Relationship Id="rId2" Type="http://schemas.openxmlformats.org/officeDocument/2006/relationships/chart" Target="../charts/chart12.xml"/><Relationship Id="rId1" Type="http://schemas.openxmlformats.org/officeDocument/2006/relationships/chart" Target="../charts/chart11.xml"/><Relationship Id="rId5" Type="http://schemas.openxmlformats.org/officeDocument/2006/relationships/chart" Target="../charts/chart15.xml"/><Relationship Id="rId4" Type="http://schemas.openxmlformats.org/officeDocument/2006/relationships/chart" Target="../charts/chart14.xml"/></Relationships>
</file>

<file path=xl/drawings/_rels/drawing12.xml.rels><?xml version="1.0" encoding="UTF-8" standalone="yes"?>
<Relationships xmlns="http://schemas.openxmlformats.org/package/2006/relationships"><Relationship Id="rId3" Type="http://schemas.openxmlformats.org/officeDocument/2006/relationships/chart" Target="../charts/chart18.xml"/><Relationship Id="rId2" Type="http://schemas.openxmlformats.org/officeDocument/2006/relationships/chart" Target="../charts/chart17.xml"/><Relationship Id="rId1" Type="http://schemas.openxmlformats.org/officeDocument/2006/relationships/chart" Target="../charts/chart16.xml"/><Relationship Id="rId5" Type="http://schemas.openxmlformats.org/officeDocument/2006/relationships/chart" Target="../charts/chart20.xml"/><Relationship Id="rId4" Type="http://schemas.openxmlformats.org/officeDocument/2006/relationships/chart" Target="../charts/chart19.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14.xml.rels><?xml version="1.0" encoding="UTF-8" standalone="yes"?>
<Relationships xmlns="http://schemas.openxmlformats.org/package/2006/relationships"><Relationship Id="rId8" Type="http://schemas.openxmlformats.org/officeDocument/2006/relationships/chart" Target="../charts/chart29.xml"/><Relationship Id="rId3" Type="http://schemas.openxmlformats.org/officeDocument/2006/relationships/chart" Target="../charts/chart24.xml"/><Relationship Id="rId7" Type="http://schemas.openxmlformats.org/officeDocument/2006/relationships/chart" Target="../charts/chart28.xml"/><Relationship Id="rId2" Type="http://schemas.openxmlformats.org/officeDocument/2006/relationships/chart" Target="../charts/chart23.xml"/><Relationship Id="rId1" Type="http://schemas.openxmlformats.org/officeDocument/2006/relationships/chart" Target="../charts/chart22.xml"/><Relationship Id="rId6" Type="http://schemas.openxmlformats.org/officeDocument/2006/relationships/chart" Target="../charts/chart27.xml"/><Relationship Id="rId11" Type="http://schemas.openxmlformats.org/officeDocument/2006/relationships/chart" Target="../charts/chart32.xml"/><Relationship Id="rId5" Type="http://schemas.openxmlformats.org/officeDocument/2006/relationships/chart" Target="../charts/chart26.xml"/><Relationship Id="rId10" Type="http://schemas.openxmlformats.org/officeDocument/2006/relationships/chart" Target="../charts/chart31.xml"/><Relationship Id="rId4" Type="http://schemas.openxmlformats.org/officeDocument/2006/relationships/chart" Target="../charts/chart25.xml"/><Relationship Id="rId9" Type="http://schemas.openxmlformats.org/officeDocument/2006/relationships/chart" Target="../charts/chart30.xml"/></Relationships>
</file>

<file path=xl/drawings/_rels/drawing15.xml.rels><?xml version="1.0" encoding="UTF-8" standalone="yes"?>
<Relationships xmlns="http://schemas.openxmlformats.org/package/2006/relationships"><Relationship Id="rId3" Type="http://schemas.openxmlformats.org/officeDocument/2006/relationships/chart" Target="../charts/chart35.xml"/><Relationship Id="rId2" Type="http://schemas.openxmlformats.org/officeDocument/2006/relationships/chart" Target="../charts/chart34.xml"/><Relationship Id="rId1" Type="http://schemas.openxmlformats.org/officeDocument/2006/relationships/chart" Target="../charts/chart33.xml"/></Relationships>
</file>

<file path=xl/drawings/_rels/drawing16.xml.rels><?xml version="1.0" encoding="UTF-8" standalone="yes"?>
<Relationships xmlns="http://schemas.openxmlformats.org/package/2006/relationships"><Relationship Id="rId3" Type="http://schemas.openxmlformats.org/officeDocument/2006/relationships/chart" Target="../charts/chart38.xml"/><Relationship Id="rId2" Type="http://schemas.openxmlformats.org/officeDocument/2006/relationships/chart" Target="../charts/chart37.xml"/><Relationship Id="rId1" Type="http://schemas.openxmlformats.org/officeDocument/2006/relationships/chart" Target="../charts/chart36.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41.xml"/><Relationship Id="rId7" Type="http://schemas.openxmlformats.org/officeDocument/2006/relationships/chart" Target="../charts/chart45.xml"/><Relationship Id="rId2" Type="http://schemas.openxmlformats.org/officeDocument/2006/relationships/chart" Target="../charts/chart40.xml"/><Relationship Id="rId1" Type="http://schemas.openxmlformats.org/officeDocument/2006/relationships/chart" Target="../charts/chart39.xml"/><Relationship Id="rId6" Type="http://schemas.openxmlformats.org/officeDocument/2006/relationships/chart" Target="../charts/chart44.xml"/><Relationship Id="rId5" Type="http://schemas.openxmlformats.org/officeDocument/2006/relationships/chart" Target="../charts/chart43.xml"/><Relationship Id="rId4" Type="http://schemas.openxmlformats.org/officeDocument/2006/relationships/chart" Target="../charts/chart42.xml"/></Relationships>
</file>

<file path=xl/drawings/_rels/drawing18.xml.rels><?xml version="1.0" encoding="UTF-8" standalone="yes"?>
<Relationships xmlns="http://schemas.openxmlformats.org/package/2006/relationships"><Relationship Id="rId3" Type="http://schemas.openxmlformats.org/officeDocument/2006/relationships/chart" Target="../charts/chart48.xml"/><Relationship Id="rId2" Type="http://schemas.openxmlformats.org/officeDocument/2006/relationships/chart" Target="../charts/chart47.xml"/><Relationship Id="rId1" Type="http://schemas.openxmlformats.org/officeDocument/2006/relationships/chart" Target="../charts/chart46.xml"/><Relationship Id="rId6" Type="http://schemas.openxmlformats.org/officeDocument/2006/relationships/chart" Target="../charts/chart51.xml"/><Relationship Id="rId5" Type="http://schemas.openxmlformats.org/officeDocument/2006/relationships/chart" Target="../charts/chart50.xml"/><Relationship Id="rId4" Type="http://schemas.openxmlformats.org/officeDocument/2006/relationships/chart" Target="../charts/chart49.xml"/></Relationships>
</file>

<file path=xl/drawings/_rels/drawing19.xml.rels><?xml version="1.0" encoding="UTF-8" standalone="yes"?>
<Relationships xmlns="http://schemas.openxmlformats.org/package/2006/relationships"><Relationship Id="rId3" Type="http://schemas.openxmlformats.org/officeDocument/2006/relationships/chart" Target="../charts/chart54.xml"/><Relationship Id="rId2" Type="http://schemas.openxmlformats.org/officeDocument/2006/relationships/chart" Target="../charts/chart53.xml"/><Relationship Id="rId1" Type="http://schemas.openxmlformats.org/officeDocument/2006/relationships/chart" Target="../charts/chart52.xml"/></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0.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emf"/></Relationships>
</file>

<file path=xl/drawings/_rels/drawing21.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jpeg"/><Relationship Id="rId1" Type="http://schemas.openxmlformats.org/officeDocument/2006/relationships/image" Target="../media/image9.jpeg"/></Relationships>
</file>

<file path=xl/drawings/_rels/drawing4.xml.rels><?xml version="1.0" encoding="UTF-8" standalone="yes"?>
<Relationships xmlns="http://schemas.openxmlformats.org/package/2006/relationships"><Relationship Id="rId2" Type="http://schemas.openxmlformats.org/officeDocument/2006/relationships/chart" Target="../charts/chart3.xml"/><Relationship Id="rId1" Type="http://schemas.openxmlformats.org/officeDocument/2006/relationships/chart" Target="../charts/chart2.xml"/></Relationships>
</file>

<file path=xl/drawings/_rels/drawing5.xml.rels><?xml version="1.0" encoding="UTF-8" standalone="yes"?>
<Relationships xmlns="http://schemas.openxmlformats.org/package/2006/relationships"><Relationship Id="rId1" Type="http://schemas.openxmlformats.org/officeDocument/2006/relationships/image" Target="../media/image5.tiff"/></Relationships>
</file>

<file path=xl/drawings/_rels/drawing6.xml.rels><?xml version="1.0" encoding="UTF-8" standalone="yes"?>
<Relationships xmlns="http://schemas.openxmlformats.org/package/2006/relationships"><Relationship Id="rId1" Type="http://schemas.openxmlformats.org/officeDocument/2006/relationships/chart" Target="../charts/chart4.xml"/></Relationships>
</file>

<file path=xl/drawings/_rels/drawing7.xml.rels><?xml version="1.0" encoding="UTF-8" standalone="yes"?>
<Relationships xmlns="http://schemas.openxmlformats.org/package/2006/relationships"><Relationship Id="rId1" Type="http://schemas.openxmlformats.org/officeDocument/2006/relationships/chart" Target="../charts/chart5.xml"/></Relationships>
</file>

<file path=xl/drawings/_rels/drawing8.xml.rels><?xml version="1.0" encoding="UTF-8" standalone="yes"?>
<Relationships xmlns="http://schemas.openxmlformats.org/package/2006/relationships"><Relationship Id="rId1" Type="http://schemas.openxmlformats.org/officeDocument/2006/relationships/chart" Target="../charts/chart6.xml"/></Relationships>
</file>

<file path=xl/drawings/_rels/drawing9.xml.rels><?xml version="1.0" encoding="UTF-8" standalone="yes"?>
<Relationships xmlns="http://schemas.openxmlformats.org/package/2006/relationships"><Relationship Id="rId1" Type="http://schemas.openxmlformats.org/officeDocument/2006/relationships/chart" Target="../charts/chart7.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6.wmf"/></Relationships>
</file>

<file path=xl/drawings/drawing1.xml><?xml version="1.0" encoding="utf-8"?>
<xdr:wsDr xmlns:xdr="http://schemas.openxmlformats.org/drawingml/2006/spreadsheetDrawing" xmlns:a="http://schemas.openxmlformats.org/drawingml/2006/main">
  <xdr:twoCellAnchor editAs="oneCell">
    <xdr:from>
      <xdr:col>0</xdr:col>
      <xdr:colOff>317501</xdr:colOff>
      <xdr:row>7</xdr:row>
      <xdr:rowOff>155575</xdr:rowOff>
    </xdr:from>
    <xdr:to>
      <xdr:col>9</xdr:col>
      <xdr:colOff>68926</xdr:colOff>
      <xdr:row>30</xdr:row>
      <xdr:rowOff>25400</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17501" y="2794000"/>
          <a:ext cx="6609425" cy="4127500"/>
        </a:xfrm>
        <a:prstGeom prst="rect">
          <a:avLst/>
        </a:prstGeom>
      </xdr:spPr>
    </xdr:pic>
    <xdr:clientData/>
  </xdr:twoCellAnchor>
  <xdr:twoCellAnchor editAs="oneCell">
    <xdr:from>
      <xdr:col>0</xdr:col>
      <xdr:colOff>104775</xdr:colOff>
      <xdr:row>50</xdr:row>
      <xdr:rowOff>14539</xdr:rowOff>
    </xdr:from>
    <xdr:to>
      <xdr:col>0</xdr:col>
      <xdr:colOff>628650</xdr:colOff>
      <xdr:row>50</xdr:row>
      <xdr:rowOff>370973</xdr:rowOff>
    </xdr:to>
    <xdr:pic>
      <xdr:nvPicPr>
        <xdr:cNvPr id="3955756" name="Picture 3" descr="riskprofilemap.jpg">
          <a:extLst>
            <a:ext uri="{FF2B5EF4-FFF2-40B4-BE49-F238E27FC236}">
              <a16:creationId xmlns:a16="http://schemas.microsoft.com/office/drawing/2014/main" id="{00000000-0008-0000-0000-00002C5C3C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4775" y="11915776"/>
          <a:ext cx="523875" cy="356434"/>
        </a:xfrm>
        <a:prstGeom prst="rect">
          <a:avLst/>
        </a:prstGeom>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390525</xdr:colOff>
      <xdr:row>0</xdr:row>
      <xdr:rowOff>238125</xdr:rowOff>
    </xdr:from>
    <xdr:to>
      <xdr:col>2</xdr:col>
      <xdr:colOff>300516</xdr:colOff>
      <xdr:row>5</xdr:row>
      <xdr:rowOff>136643</xdr:rowOff>
    </xdr:to>
    <xdr:pic>
      <xdr:nvPicPr>
        <xdr:cNvPr id="7" name="Picture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3"/>
        <a:stretch>
          <a:fillRect/>
        </a:stretch>
      </xdr:blipFill>
      <xdr:spPr>
        <a:xfrm>
          <a:off x="390525" y="238125"/>
          <a:ext cx="1453041" cy="2213093"/>
        </a:xfrm>
        <a:prstGeom prst="rect">
          <a:avLst/>
        </a:prstGeom>
      </xdr:spPr>
    </xdr:pic>
    <xdr:clientData/>
  </xdr:twoCellAnchor>
  <xdr:twoCellAnchor editAs="oneCell">
    <xdr:from>
      <xdr:col>5</xdr:col>
      <xdr:colOff>647700</xdr:colOff>
      <xdr:row>35</xdr:row>
      <xdr:rowOff>66675</xdr:rowOff>
    </xdr:from>
    <xdr:to>
      <xdr:col>8</xdr:col>
      <xdr:colOff>76732</xdr:colOff>
      <xdr:row>41</xdr:row>
      <xdr:rowOff>145115</xdr:rowOff>
    </xdr:to>
    <xdr:pic>
      <xdr:nvPicPr>
        <xdr:cNvPr id="9" name="Picture 8">
          <a:extLst>
            <a:ext uri="{FF2B5EF4-FFF2-40B4-BE49-F238E27FC236}">
              <a16:creationId xmlns:a16="http://schemas.microsoft.com/office/drawing/2014/main" id="{00000000-0008-0000-0000-000009000000}"/>
            </a:ext>
          </a:extLst>
        </xdr:cNvPr>
        <xdr:cNvPicPr>
          <a:picLocks noChangeAspect="1"/>
        </xdr:cNvPicPr>
      </xdr:nvPicPr>
      <xdr:blipFill>
        <a:blip xmlns:r="http://schemas.openxmlformats.org/officeDocument/2006/relationships" r:embed="rId4"/>
        <a:stretch>
          <a:fillRect/>
        </a:stretch>
      </xdr:blipFill>
      <xdr:spPr>
        <a:xfrm>
          <a:off x="4505325" y="8343900"/>
          <a:ext cx="1743607" cy="1049990"/>
        </a:xfrm>
        <a:prstGeom prst="rect">
          <a:avLst/>
        </a:prstGeom>
      </xdr:spPr>
    </xdr:pic>
    <xdr:clientData/>
  </xdr:twoCellAnchor>
  <xdr:oneCellAnchor>
    <xdr:from>
      <xdr:col>7</xdr:col>
      <xdr:colOff>183173</xdr:colOff>
      <xdr:row>29</xdr:row>
      <xdr:rowOff>97447</xdr:rowOff>
    </xdr:from>
    <xdr:ext cx="883777" cy="189860"/>
    <xdr:sp macro="" textlink="$I$30">
      <xdr:nvSpPr>
        <xdr:cNvPr id="8" name="txtVersion">
          <a:extLst>
            <a:ext uri="{FF2B5EF4-FFF2-40B4-BE49-F238E27FC236}">
              <a16:creationId xmlns:a16="http://schemas.microsoft.com/office/drawing/2014/main" id="{00000000-0008-0000-0000-000008000000}"/>
            </a:ext>
          </a:extLst>
        </xdr:cNvPr>
        <xdr:cNvSpPr txBox="1"/>
      </xdr:nvSpPr>
      <xdr:spPr>
        <a:xfrm>
          <a:off x="5583848" y="6326797"/>
          <a:ext cx="883777" cy="1898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tIns="18288" rtlCol="0" anchor="t">
          <a:spAutoFit/>
        </a:bodyPr>
        <a:lstStyle/>
        <a:p>
          <a:pPr algn="r"/>
          <a:fld id="{32853BC5-83FC-4274-A217-13E5424AA491}" type="TxLink">
            <a:rPr lang="en-US" sz="800" b="0" i="0" u="none" strike="noStrike">
              <a:solidFill>
                <a:srgbClr val="000000"/>
              </a:solidFill>
              <a:latin typeface="Calibri"/>
              <a:cs typeface="Arial"/>
            </a:rPr>
            <a:pPr algn="r"/>
            <a:t>4.53-118:2020</a:t>
          </a:fld>
          <a:endParaRPr lang="en-US" sz="1050"/>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752475</xdr:colOff>
      <xdr:row>0</xdr:row>
      <xdr:rowOff>0</xdr:rowOff>
    </xdr:from>
    <xdr:to>
      <xdr:col>14</xdr:col>
      <xdr:colOff>0</xdr:colOff>
      <xdr:row>0</xdr:row>
      <xdr:rowOff>0</xdr:rowOff>
    </xdr:to>
    <xdr:graphicFrame macro="">
      <xdr:nvGraphicFramePr>
        <xdr:cNvPr id="3970139" name="Chart 1026">
          <a:extLst>
            <a:ext uri="{FF2B5EF4-FFF2-40B4-BE49-F238E27FC236}">
              <a16:creationId xmlns:a16="http://schemas.microsoft.com/office/drawing/2014/main" id="{00000000-0008-0000-0800-00005B943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527050</xdr:colOff>
      <xdr:row>2</xdr:row>
      <xdr:rowOff>6350</xdr:rowOff>
    </xdr:from>
    <xdr:to>
      <xdr:col>13</xdr:col>
      <xdr:colOff>361950</xdr:colOff>
      <xdr:row>10</xdr:row>
      <xdr:rowOff>158750</xdr:rowOff>
    </xdr:to>
    <xdr:graphicFrame macro="">
      <xdr:nvGraphicFramePr>
        <xdr:cNvPr id="3970140" name="Chart 1027">
          <a:extLst>
            <a:ext uri="{FF2B5EF4-FFF2-40B4-BE49-F238E27FC236}">
              <a16:creationId xmlns:a16="http://schemas.microsoft.com/office/drawing/2014/main" id="{00000000-0008-0000-0800-00005C943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495300</xdr:colOff>
      <xdr:row>23</xdr:row>
      <xdr:rowOff>25400</xdr:rowOff>
    </xdr:from>
    <xdr:to>
      <xdr:col>13</xdr:col>
      <xdr:colOff>393700</xdr:colOff>
      <xdr:row>31</xdr:row>
      <xdr:rowOff>158750</xdr:rowOff>
    </xdr:to>
    <xdr:graphicFrame macro="">
      <xdr:nvGraphicFramePr>
        <xdr:cNvPr id="3970142" name="Chart 1031">
          <a:extLst>
            <a:ext uri="{FF2B5EF4-FFF2-40B4-BE49-F238E27FC236}">
              <a16:creationId xmlns:a16="http://schemas.microsoft.com/office/drawing/2014/main" id="{00000000-0008-0000-0800-00005E943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1</xdr:col>
      <xdr:colOff>514350</xdr:colOff>
      <xdr:row>45</xdr:row>
      <xdr:rowOff>120015</xdr:rowOff>
    </xdr:from>
    <xdr:to>
      <xdr:col>13</xdr:col>
      <xdr:colOff>419100</xdr:colOff>
      <xdr:row>54</xdr:row>
      <xdr:rowOff>53340</xdr:rowOff>
    </xdr:to>
    <xdr:graphicFrame macro="">
      <xdr:nvGraphicFramePr>
        <xdr:cNvPr id="3974362" name="Chart 1">
          <a:extLst>
            <a:ext uri="{FF2B5EF4-FFF2-40B4-BE49-F238E27FC236}">
              <a16:creationId xmlns:a16="http://schemas.microsoft.com/office/drawing/2014/main" id="{00000000-0008-0000-0900-0000DAA43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752475</xdr:colOff>
      <xdr:row>61</xdr:row>
      <xdr:rowOff>0</xdr:rowOff>
    </xdr:from>
    <xdr:to>
      <xdr:col>14</xdr:col>
      <xdr:colOff>0</xdr:colOff>
      <xdr:row>61</xdr:row>
      <xdr:rowOff>0</xdr:rowOff>
    </xdr:to>
    <xdr:graphicFrame macro="">
      <xdr:nvGraphicFramePr>
        <xdr:cNvPr id="3974363" name="Chart 2">
          <a:extLst>
            <a:ext uri="{FF2B5EF4-FFF2-40B4-BE49-F238E27FC236}">
              <a16:creationId xmlns:a16="http://schemas.microsoft.com/office/drawing/2014/main" id="{00000000-0008-0000-0900-0000DBA43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0</xdr:colOff>
      <xdr:row>23</xdr:row>
      <xdr:rowOff>0</xdr:rowOff>
    </xdr:from>
    <xdr:to>
      <xdr:col>14</xdr:col>
      <xdr:colOff>9525</xdr:colOff>
      <xdr:row>23</xdr:row>
      <xdr:rowOff>0</xdr:rowOff>
    </xdr:to>
    <xdr:grpSp>
      <xdr:nvGrpSpPr>
        <xdr:cNvPr id="3974364" name="Group 3">
          <a:extLst>
            <a:ext uri="{FF2B5EF4-FFF2-40B4-BE49-F238E27FC236}">
              <a16:creationId xmlns:a16="http://schemas.microsoft.com/office/drawing/2014/main" id="{00000000-0008-0000-0900-0000DCA43C00}"/>
            </a:ext>
          </a:extLst>
        </xdr:cNvPr>
        <xdr:cNvGrpSpPr>
          <a:grpSpLocks/>
        </xdr:cNvGrpSpPr>
      </xdr:nvGrpSpPr>
      <xdr:grpSpPr bwMode="auto">
        <a:xfrm>
          <a:off x="6715125" y="6200775"/>
          <a:ext cx="9525" cy="0"/>
          <a:chOff x="0" y="-18946257"/>
          <a:chExt cx="1250" cy="1334"/>
        </a:xfrm>
      </xdr:grpSpPr>
      <xdr:sp macro="" textlink="">
        <xdr:nvSpPr>
          <xdr:cNvPr id="3974372" name="Line 4">
            <a:extLst>
              <a:ext uri="{FF2B5EF4-FFF2-40B4-BE49-F238E27FC236}">
                <a16:creationId xmlns:a16="http://schemas.microsoft.com/office/drawing/2014/main" id="{00000000-0008-0000-0900-0000E4A43C00}"/>
              </a:ext>
            </a:extLst>
          </xdr:cNvPr>
          <xdr:cNvSpPr>
            <a:spLocks noChangeShapeType="1"/>
          </xdr:cNvSpPr>
        </xdr:nvSpPr>
        <xdr:spPr bwMode="auto">
          <a:xfrm>
            <a:off x="0" y="-18946257"/>
            <a:ext cx="1250" cy="133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974373" name="Line 5">
            <a:extLst>
              <a:ext uri="{FF2B5EF4-FFF2-40B4-BE49-F238E27FC236}">
                <a16:creationId xmlns:a16="http://schemas.microsoft.com/office/drawing/2014/main" id="{00000000-0008-0000-0900-0000E5A43C00}"/>
              </a:ext>
            </a:extLst>
          </xdr:cNvPr>
          <xdr:cNvSpPr>
            <a:spLocks noChangeShapeType="1"/>
          </xdr:cNvSpPr>
        </xdr:nvSpPr>
        <xdr:spPr bwMode="auto">
          <a:xfrm flipH="1" flipV="1">
            <a:off x="0" y="-18946257"/>
            <a:ext cx="1250" cy="133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974374" name="Line 6">
            <a:extLst>
              <a:ext uri="{FF2B5EF4-FFF2-40B4-BE49-F238E27FC236}">
                <a16:creationId xmlns:a16="http://schemas.microsoft.com/office/drawing/2014/main" id="{00000000-0008-0000-0900-0000E6A43C00}"/>
              </a:ext>
            </a:extLst>
          </xdr:cNvPr>
          <xdr:cNvSpPr>
            <a:spLocks noChangeShapeType="1"/>
          </xdr:cNvSpPr>
        </xdr:nvSpPr>
        <xdr:spPr bwMode="auto">
          <a:xfrm flipH="1">
            <a:off x="0" y="-18946257"/>
            <a:ext cx="1250" cy="133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1</xdr:col>
      <xdr:colOff>523875</xdr:colOff>
      <xdr:row>1</xdr:row>
      <xdr:rowOff>238125</xdr:rowOff>
    </xdr:from>
    <xdr:to>
      <xdr:col>13</xdr:col>
      <xdr:colOff>409575</xdr:colOff>
      <xdr:row>11</xdr:row>
      <xdr:rowOff>0</xdr:rowOff>
    </xdr:to>
    <xdr:graphicFrame macro="">
      <xdr:nvGraphicFramePr>
        <xdr:cNvPr id="3974365" name="Chart 11">
          <a:extLst>
            <a:ext uri="{FF2B5EF4-FFF2-40B4-BE49-F238E27FC236}">
              <a16:creationId xmlns:a16="http://schemas.microsoft.com/office/drawing/2014/main" id="{00000000-0008-0000-0900-0000DDA43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28575</xdr:colOff>
      <xdr:row>23</xdr:row>
      <xdr:rowOff>0</xdr:rowOff>
    </xdr:from>
    <xdr:to>
      <xdr:col>13</xdr:col>
      <xdr:colOff>409575</xdr:colOff>
      <xdr:row>23</xdr:row>
      <xdr:rowOff>0</xdr:rowOff>
    </xdr:to>
    <xdr:sp macro="" textlink="">
      <xdr:nvSpPr>
        <xdr:cNvPr id="7189" name="Text 20">
          <a:extLst>
            <a:ext uri="{FF2B5EF4-FFF2-40B4-BE49-F238E27FC236}">
              <a16:creationId xmlns:a16="http://schemas.microsoft.com/office/drawing/2014/main" id="{00000000-0008-0000-0900-0000151C0000}"/>
            </a:ext>
          </a:extLst>
        </xdr:cNvPr>
        <xdr:cNvSpPr txBox="1">
          <a:spLocks noChangeArrowheads="1"/>
        </xdr:cNvSpPr>
      </xdr:nvSpPr>
      <xdr:spPr bwMode="auto">
        <a:xfrm>
          <a:off x="28575" y="10725150"/>
          <a:ext cx="6410325" cy="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Times New Roman"/>
              <a:cs typeface="Times New Roman"/>
            </a:rPr>
            <a:t>Note: </a:t>
          </a:r>
          <a:r>
            <a:rPr lang="en-US" sz="1000" b="0" i="0" u="none" strike="noStrike" baseline="0">
              <a:solidFill>
                <a:srgbClr val="000000"/>
              </a:solidFill>
              <a:latin typeface="Times New Roman"/>
              <a:cs typeface="Times New Roman"/>
            </a:rPr>
            <a:t>The  rate is unemployed persons (age 16 and over) per 100 persons in the civilian labor force.  Unemployed persons are individuals who are currently available for work have actively looked for work, and do not have a job.  The civilian labor force includes persons who are working or looking for work. The monthly numbers are a snapshot in time done approximately the 12th of each month. A yearly estimate is then produced by averaging the monthly numbers. Historical data has been updated. 2002 data should be considered preliminary. Suppression code definitions for yearly rates are explained in Technical Notes.</a:t>
          </a:r>
        </a:p>
        <a:p>
          <a:pPr algn="l" rtl="0">
            <a:defRPr sz="1000"/>
          </a:pPr>
          <a:endParaRPr lang="en-US" sz="1000" b="0" i="0" u="none" strike="noStrike" baseline="0">
            <a:solidFill>
              <a:srgbClr val="000000"/>
            </a:solidFill>
            <a:latin typeface="Times New Roman"/>
            <a:cs typeface="Times New Roman"/>
          </a:endParaRPr>
        </a:p>
        <a:p>
          <a:pPr algn="l" rtl="0">
            <a:defRPr sz="1000"/>
          </a:pPr>
          <a:r>
            <a:rPr lang="en-US" sz="1000" b="1" i="0" u="none" strike="noStrike" baseline="0">
              <a:solidFill>
                <a:srgbClr val="000000"/>
              </a:solidFill>
              <a:latin typeface="Times New Roman"/>
              <a:cs typeface="Times New Roman"/>
            </a:rPr>
            <a:t>State Source: </a:t>
          </a:r>
          <a:r>
            <a:rPr lang="en-US" sz="1000" b="0" i="0" u="none" strike="noStrike" baseline="0">
              <a:solidFill>
                <a:srgbClr val="000000"/>
              </a:solidFill>
              <a:latin typeface="Times New Roman"/>
              <a:cs typeface="Times New Roman"/>
            </a:rPr>
            <a:t>Employment Security Department, Labor Market and Economic Analysis, County Unemployment File</a:t>
          </a:r>
        </a:p>
        <a:p>
          <a:pPr algn="l" rtl="0">
            <a:defRPr sz="1000"/>
          </a:pPr>
          <a:endParaRPr lang="en-US" sz="1000" b="0" i="0" u="none" strike="noStrike" baseline="0">
            <a:solidFill>
              <a:srgbClr val="000000"/>
            </a:solidFill>
            <a:latin typeface="Times New Roman"/>
            <a:cs typeface="Times New Roman"/>
          </a:endParaRPr>
        </a:p>
        <a:p>
          <a:pPr algn="l" rtl="0">
            <a:defRPr sz="1000"/>
          </a:pPr>
          <a:endParaRPr lang="en-US" sz="1000" b="0" i="0" u="none" strike="noStrike" baseline="0">
            <a:solidFill>
              <a:srgbClr val="000000"/>
            </a:solidFill>
            <a:latin typeface="Times New Roman"/>
            <a:cs typeface="Times New Roman"/>
          </a:endParaRPr>
        </a:p>
      </xdr:txBody>
    </xdr:sp>
    <xdr:clientData/>
  </xdr:twoCellAnchor>
  <xdr:twoCellAnchor>
    <xdr:from>
      <xdr:col>1</xdr:col>
      <xdr:colOff>533401</xdr:colOff>
      <xdr:row>23</xdr:row>
      <xdr:rowOff>66675</xdr:rowOff>
    </xdr:from>
    <xdr:to>
      <xdr:col>13</xdr:col>
      <xdr:colOff>409576</xdr:colOff>
      <xdr:row>32</xdr:row>
      <xdr:rowOff>0</xdr:rowOff>
    </xdr:to>
    <xdr:graphicFrame macro="">
      <xdr:nvGraphicFramePr>
        <xdr:cNvPr id="3974368" name="Chart 1">
          <a:extLst>
            <a:ext uri="{FF2B5EF4-FFF2-40B4-BE49-F238E27FC236}">
              <a16:creationId xmlns:a16="http://schemas.microsoft.com/office/drawing/2014/main" id="{00000000-0008-0000-0900-0000E0A43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752475</xdr:colOff>
      <xdr:row>37</xdr:row>
      <xdr:rowOff>0</xdr:rowOff>
    </xdr:from>
    <xdr:to>
      <xdr:col>14</xdr:col>
      <xdr:colOff>0</xdr:colOff>
      <xdr:row>37</xdr:row>
      <xdr:rowOff>0</xdr:rowOff>
    </xdr:to>
    <xdr:graphicFrame macro="">
      <xdr:nvGraphicFramePr>
        <xdr:cNvPr id="3974369" name="Chart 2">
          <a:extLst>
            <a:ext uri="{FF2B5EF4-FFF2-40B4-BE49-F238E27FC236}">
              <a16:creationId xmlns:a16="http://schemas.microsoft.com/office/drawing/2014/main" id="{00000000-0008-0000-0900-0000E1A43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1</xdr:col>
      <xdr:colOff>487681</xdr:colOff>
      <xdr:row>45</xdr:row>
      <xdr:rowOff>6350</xdr:rowOff>
    </xdr:from>
    <xdr:to>
      <xdr:col>13</xdr:col>
      <xdr:colOff>409575</xdr:colOff>
      <xdr:row>53</xdr:row>
      <xdr:rowOff>173355</xdr:rowOff>
    </xdr:to>
    <xdr:graphicFrame macro="">
      <xdr:nvGraphicFramePr>
        <xdr:cNvPr id="3978457" name="Chart 2">
          <a:extLst>
            <a:ext uri="{FF2B5EF4-FFF2-40B4-BE49-F238E27FC236}">
              <a16:creationId xmlns:a16="http://schemas.microsoft.com/office/drawing/2014/main" id="{00000000-0008-0000-0A00-0000D9B43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501650</xdr:colOff>
      <xdr:row>67</xdr:row>
      <xdr:rowOff>63499</xdr:rowOff>
    </xdr:from>
    <xdr:to>
      <xdr:col>13</xdr:col>
      <xdr:colOff>400050</xdr:colOff>
      <xdr:row>75</xdr:row>
      <xdr:rowOff>171450</xdr:rowOff>
    </xdr:to>
    <xdr:graphicFrame macro="">
      <xdr:nvGraphicFramePr>
        <xdr:cNvPr id="3978458" name="Chart 3">
          <a:extLst>
            <a:ext uri="{FF2B5EF4-FFF2-40B4-BE49-F238E27FC236}">
              <a16:creationId xmlns:a16="http://schemas.microsoft.com/office/drawing/2014/main" id="{00000000-0008-0000-0A00-0000DAB43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12700</xdr:colOff>
      <xdr:row>59</xdr:row>
      <xdr:rowOff>53974</xdr:rowOff>
    </xdr:from>
    <xdr:to>
      <xdr:col>13</xdr:col>
      <xdr:colOff>336550</xdr:colOff>
      <xdr:row>62</xdr:row>
      <xdr:rowOff>158750</xdr:rowOff>
    </xdr:to>
    <xdr:sp macro="" textlink="">
      <xdr:nvSpPr>
        <xdr:cNvPr id="18441" name="Text 9">
          <a:extLst>
            <a:ext uri="{FF2B5EF4-FFF2-40B4-BE49-F238E27FC236}">
              <a16:creationId xmlns:a16="http://schemas.microsoft.com/office/drawing/2014/main" id="{00000000-0008-0000-0A00-000009480000}"/>
            </a:ext>
          </a:extLst>
        </xdr:cNvPr>
        <xdr:cNvSpPr txBox="1">
          <a:spLocks noChangeArrowheads="1"/>
        </xdr:cNvSpPr>
      </xdr:nvSpPr>
      <xdr:spPr bwMode="auto">
        <a:xfrm>
          <a:off x="12700" y="14227174"/>
          <a:ext cx="6562725" cy="2238376"/>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 </a:t>
          </a:r>
          <a:r>
            <a:rPr lang="en-US" sz="1000" b="0" i="0" u="none" strike="noStrike" baseline="0">
              <a:solidFill>
                <a:srgbClr val="000000"/>
              </a:solidFill>
              <a:latin typeface="+mn-lt"/>
              <a:cs typeface="Times New Roman"/>
            </a:rPr>
            <a:t>The alcohol violations (age 18+), per 1,000 adults (age 18+). Alcohol violations include all crimes involving driving under the influence, liquor law violations, and drunkenness. DUI arrests by the Washington State Patrol  are included in the state trend analysis. However, they are not included in the locale rankings since WSP arrests are not assigned to smaller geographies.  Denominators are adjusted by subtracting the population of police agencies that did not report arrests to WASPC.  In spite of this population adjustment, when the non-reporting police jurisdiction is where much of the crime occurs, the rate will be lower than it would be if that jurisdiction was included.  For percent subtracted, suppression code definitions and the agencies not reporting, see the Technical Notes and the appendix on Non-Reporting Agencies and Population.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0" i="0" u="none" strike="noStrike" baseline="0">
              <a:solidFill>
                <a:srgbClr val="000000"/>
              </a:solidFill>
              <a:latin typeface="+mn-lt"/>
              <a:cs typeface="Times New Roman"/>
            </a:rPr>
            <a:t>The crimes types used within this rate are represented in both Summary UCR and NIBRS systems and are not likely to be substantially impacted by the system change.</a:t>
          </a:r>
        </a:p>
        <a:p>
          <a:pPr algn="l" rtl="0">
            <a:defRPr sz="1000"/>
          </a:pPr>
          <a:r>
            <a:rPr lang="en-US" sz="1000" b="0" i="0" u="none" strike="noStrike" baseline="0">
              <a:solidFill>
                <a:srgbClr val="000000"/>
              </a:solidFill>
              <a:latin typeface="+mn-lt"/>
              <a:cs typeface="Times New Roman"/>
            </a:rPr>
            <a:t>  </a:t>
          </a:r>
        </a:p>
        <a:p>
          <a:pPr algn="l" rtl="0">
            <a:defRPr sz="1000"/>
          </a:pPr>
          <a:r>
            <a:rPr lang="en-US" sz="1000" b="1" i="0" u="none" strike="noStrike" baseline="0">
              <a:solidFill>
                <a:srgbClr val="000000"/>
              </a:solidFill>
              <a:latin typeface="+mn-lt"/>
              <a:cs typeface="Times New Roman"/>
            </a:rPr>
            <a:t>State Source: </a:t>
          </a:r>
          <a:r>
            <a:rPr lang="en-US" sz="1000" b="0" i="0" u="none" strike="noStrike" baseline="0">
              <a:solidFill>
                <a:srgbClr val="000000"/>
              </a:solidFill>
              <a:latin typeface="+mn-lt"/>
              <a:cs typeface="Times New Roman"/>
            </a:rPr>
            <a:t>Washington Association of  Sheriffs and Police Chiefs (WASPC): Uniform Crime Report (UCR), National Incident-Based Reporting System (NIBRS)</a:t>
          </a:r>
        </a:p>
        <a:p>
          <a:pPr algn="l" rtl="0">
            <a:defRPr sz="1000"/>
          </a:pPr>
          <a:r>
            <a:rPr lang="en-US" sz="1000" b="1" i="0" u="none" strike="noStrike" baseline="0">
              <a:solidFill>
                <a:srgbClr val="000000"/>
              </a:solidFill>
              <a:latin typeface="+mn-lt"/>
              <a:cs typeface="Times New Roman"/>
            </a:rPr>
            <a:t>Population Estimates: </a:t>
          </a:r>
          <a:r>
            <a:rPr lang="en-US" sz="1000" b="0" i="0" u="none" strike="noStrike" baseline="0">
              <a:solidFill>
                <a:srgbClr val="000000"/>
              </a:solidFill>
              <a:latin typeface="+mn-lt"/>
              <a:cs typeface="Times New Roman"/>
            </a:rPr>
            <a:t>Washington State Office of Financial Management, Forecasting Division</a:t>
          </a:r>
        </a:p>
      </xdr:txBody>
    </xdr:sp>
    <xdr:clientData/>
  </xdr:twoCellAnchor>
  <xdr:twoCellAnchor>
    <xdr:from>
      <xdr:col>0</xdr:col>
      <xdr:colOff>9525</xdr:colOff>
      <xdr:row>81</xdr:row>
      <xdr:rowOff>1</xdr:rowOff>
    </xdr:from>
    <xdr:to>
      <xdr:col>13</xdr:col>
      <xdr:colOff>333375</xdr:colOff>
      <xdr:row>85</xdr:row>
      <xdr:rowOff>6350</xdr:rowOff>
    </xdr:to>
    <xdr:sp macro="" textlink="">
      <xdr:nvSpPr>
        <xdr:cNvPr id="18442" name="Text 10">
          <a:extLst>
            <a:ext uri="{FF2B5EF4-FFF2-40B4-BE49-F238E27FC236}">
              <a16:creationId xmlns:a16="http://schemas.microsoft.com/office/drawing/2014/main" id="{00000000-0008-0000-0A00-00000A480000}"/>
            </a:ext>
          </a:extLst>
        </xdr:cNvPr>
        <xdr:cNvSpPr txBox="1">
          <a:spLocks noChangeArrowheads="1"/>
        </xdr:cNvSpPr>
      </xdr:nvSpPr>
      <xdr:spPr bwMode="auto">
        <a:xfrm>
          <a:off x="9525" y="20631151"/>
          <a:ext cx="6562725" cy="2130424"/>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a:t>
          </a:r>
          <a:r>
            <a:rPr lang="en-US" sz="1000" b="0" i="0" u="none" strike="noStrike" baseline="0">
              <a:solidFill>
                <a:srgbClr val="000000"/>
              </a:solidFill>
              <a:latin typeface="+mn-lt"/>
              <a:cs typeface="Times New Roman"/>
            </a:rPr>
            <a:t>  The arrests of adults (age 18+) for drug law violations, per 1,000 adults (age 18+).   Drug law violations include all crimes involving sale, manufacturing, and possession of drugs.  Denominators are adjusted by subtracting the population of police agencies that did not report arrests to WASPC.  In spite of this population adjustment, when the non-reporting police jurisdiction is where much of the crime occurs, the rate will be lower than it would be if that jurisdiction was included.  For percent subtracted, suppression code definitions and the agencies not reporting, see the Technical Notes and the appendix on Non-Reporting Agencies and Population.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0" i="0" u="none" strike="noStrike" baseline="0">
              <a:solidFill>
                <a:srgbClr val="000000"/>
              </a:solidFill>
              <a:latin typeface="+mn-lt"/>
              <a:cs typeface="Times New Roman"/>
            </a:rPr>
            <a:t>The crimes types used within this rate are represented in both Summary UCR and NIBRS systems and are not likely to be substantially impacted by the system change.</a:t>
          </a:r>
        </a:p>
        <a:p>
          <a:pPr algn="l" rtl="0">
            <a:defRPr sz="1000"/>
          </a:pPr>
          <a:r>
            <a:rPr lang="en-US" sz="1000" b="0" i="0" u="none" strike="noStrike" baseline="0">
              <a:solidFill>
                <a:srgbClr val="000000"/>
              </a:solidFill>
              <a:latin typeface="+mn-lt"/>
              <a:cs typeface="Times New Roman"/>
            </a:rPr>
            <a:t>  </a:t>
          </a:r>
        </a:p>
        <a:p>
          <a:pPr algn="l" rtl="0">
            <a:defRPr sz="1000"/>
          </a:pPr>
          <a:r>
            <a:rPr lang="en-US" sz="1000" b="1" i="0" u="none" strike="noStrike" baseline="0">
              <a:solidFill>
                <a:srgbClr val="000000"/>
              </a:solidFill>
              <a:latin typeface="+mn-lt"/>
              <a:cs typeface="Times New Roman"/>
            </a:rPr>
            <a:t>State Source: </a:t>
          </a:r>
          <a:r>
            <a:rPr lang="en-US" sz="1000" b="0" i="0" u="none" strike="noStrike" baseline="0">
              <a:solidFill>
                <a:srgbClr val="000000"/>
              </a:solidFill>
              <a:latin typeface="+mn-lt"/>
              <a:cs typeface="Times New Roman"/>
            </a:rPr>
            <a:t>Washington Association of  Sheriffs and Police Chiefs (WASPC): Uniform Crime Report (UCR), National Incident-Based Reporting System (NIBRS)</a:t>
          </a:r>
        </a:p>
        <a:p>
          <a:pPr algn="l" rtl="0">
            <a:defRPr sz="1000"/>
          </a:pPr>
          <a:r>
            <a:rPr lang="en-US" sz="1000" b="1" i="0" u="none" strike="noStrike" baseline="0">
              <a:solidFill>
                <a:srgbClr val="000000"/>
              </a:solidFill>
              <a:latin typeface="+mn-lt"/>
              <a:cs typeface="Times New Roman"/>
            </a:rPr>
            <a:t>Population Estimates: </a:t>
          </a:r>
          <a:r>
            <a:rPr lang="en-US" sz="1000" b="0" i="0" u="none" strike="noStrike" baseline="0">
              <a:solidFill>
                <a:srgbClr val="000000"/>
              </a:solidFill>
              <a:latin typeface="+mn-lt"/>
              <a:cs typeface="Times New Roman"/>
            </a:rPr>
            <a:t>Washington State Office of Financial Management, Forecasting Division</a:t>
          </a:r>
        </a:p>
      </xdr:txBody>
    </xdr:sp>
    <xdr:clientData/>
  </xdr:twoCellAnchor>
  <xdr:twoCellAnchor>
    <xdr:from>
      <xdr:col>1</xdr:col>
      <xdr:colOff>492760</xdr:colOff>
      <xdr:row>2</xdr:row>
      <xdr:rowOff>6350</xdr:rowOff>
    </xdr:from>
    <xdr:to>
      <xdr:col>13</xdr:col>
      <xdr:colOff>409575</xdr:colOff>
      <xdr:row>10</xdr:row>
      <xdr:rowOff>167005</xdr:rowOff>
    </xdr:to>
    <xdr:graphicFrame macro="">
      <xdr:nvGraphicFramePr>
        <xdr:cNvPr id="3978462" name="Chart 15">
          <a:extLst>
            <a:ext uri="{FF2B5EF4-FFF2-40B4-BE49-F238E27FC236}">
              <a16:creationId xmlns:a16="http://schemas.microsoft.com/office/drawing/2014/main" id="{00000000-0008-0000-0A00-0000DEB43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16</xdr:row>
      <xdr:rowOff>85725</xdr:rowOff>
    </xdr:from>
    <xdr:to>
      <xdr:col>13</xdr:col>
      <xdr:colOff>447674</xdr:colOff>
      <xdr:row>18</xdr:row>
      <xdr:rowOff>990600</xdr:rowOff>
    </xdr:to>
    <xdr:sp macro="" textlink="">
      <xdr:nvSpPr>
        <xdr:cNvPr id="18448" name="Text 4">
          <a:extLst>
            <a:ext uri="{FF2B5EF4-FFF2-40B4-BE49-F238E27FC236}">
              <a16:creationId xmlns:a16="http://schemas.microsoft.com/office/drawing/2014/main" id="{00000000-0008-0000-0A00-000010480000}"/>
            </a:ext>
          </a:extLst>
        </xdr:cNvPr>
        <xdr:cNvSpPr txBox="1">
          <a:spLocks noChangeArrowheads="1"/>
        </xdr:cNvSpPr>
      </xdr:nvSpPr>
      <xdr:spPr bwMode="auto">
        <a:xfrm>
          <a:off x="0" y="3419475"/>
          <a:ext cx="6686549" cy="1228725"/>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 </a:t>
          </a:r>
          <a:r>
            <a:rPr lang="en-US" sz="1000" b="0" i="0" u="none" strike="noStrike" baseline="0">
              <a:solidFill>
                <a:srgbClr val="000000"/>
              </a:solidFill>
              <a:latin typeface="+mn-lt"/>
              <a:cs typeface="Times New Roman"/>
            </a:rPr>
            <a:t>The deaths, with alcohol- or drug-related causes, per 100 deaths. Evaluation of whether a death is alcohol or drug related is based on all contributory causes of death for direct and indirect associations with alcohol and drug abuse. For a complete explanation of the codes and methods used please see Technical Notes: Counting Alcohol- or Drug-related Deaths. Suppression code definitions for yearly rates are explained in Technical Notes. Rates are not reported when fewer than 100 deaths occurred in an area.</a:t>
          </a:r>
          <a:endParaRPr lang="en-US" sz="1000" b="1" i="0" u="none" strike="noStrike" baseline="0">
            <a:solidFill>
              <a:srgbClr val="000000"/>
            </a:solidFill>
            <a:latin typeface="+mn-lt"/>
            <a:cs typeface="Times New Roman"/>
          </a:endParaRPr>
        </a:p>
        <a:p>
          <a:pPr algn="l" rtl="0">
            <a:defRPr sz="1000"/>
          </a:pPr>
          <a:endParaRPr lang="en-US" sz="1000" b="1" i="0" u="none" strike="noStrike" baseline="0">
            <a:solidFill>
              <a:srgbClr val="000000"/>
            </a:solidFill>
            <a:latin typeface="+mn-lt"/>
            <a:cs typeface="Times New Roman"/>
          </a:endParaRPr>
        </a:p>
        <a:p>
          <a:pPr algn="l" rtl="0">
            <a:defRPr sz="1000"/>
          </a:pPr>
          <a:r>
            <a:rPr lang="en-US" sz="1000" b="1" i="0" u="none" strike="noStrike" baseline="0">
              <a:solidFill>
                <a:srgbClr val="000000"/>
              </a:solidFill>
              <a:latin typeface="+mn-lt"/>
              <a:cs typeface="Times New Roman"/>
            </a:rPr>
            <a:t>State Source: </a:t>
          </a:r>
          <a:r>
            <a:rPr lang="en-US" sz="1000" b="0" i="0" u="none" strike="noStrike" baseline="0">
              <a:solidFill>
                <a:srgbClr val="000000"/>
              </a:solidFill>
              <a:latin typeface="+mn-lt"/>
              <a:cs typeface="Times New Roman"/>
            </a:rPr>
            <a:t>Department of Health, Center for Health Statistics, Death Certificate Data File</a:t>
          </a:r>
        </a:p>
      </xdr:txBody>
    </xdr:sp>
    <xdr:clientData/>
  </xdr:twoCellAnchor>
  <xdr:twoCellAnchor>
    <xdr:from>
      <xdr:col>1</xdr:col>
      <xdr:colOff>508635</xdr:colOff>
      <xdr:row>23</xdr:row>
      <xdr:rowOff>104774</xdr:rowOff>
    </xdr:from>
    <xdr:to>
      <xdr:col>13</xdr:col>
      <xdr:colOff>381000</xdr:colOff>
      <xdr:row>31</xdr:row>
      <xdr:rowOff>142874</xdr:rowOff>
    </xdr:to>
    <xdr:graphicFrame macro="">
      <xdr:nvGraphicFramePr>
        <xdr:cNvPr id="3978464" name="Chart 17">
          <a:extLst>
            <a:ext uri="{FF2B5EF4-FFF2-40B4-BE49-F238E27FC236}">
              <a16:creationId xmlns:a16="http://schemas.microsoft.com/office/drawing/2014/main" id="{00000000-0008-0000-0A00-0000E0B43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19050</xdr:colOff>
      <xdr:row>36</xdr:row>
      <xdr:rowOff>95250</xdr:rowOff>
    </xdr:from>
    <xdr:to>
      <xdr:col>13</xdr:col>
      <xdr:colOff>342900</xdr:colOff>
      <xdr:row>41</xdr:row>
      <xdr:rowOff>142875</xdr:rowOff>
    </xdr:to>
    <xdr:sp macro="" textlink="">
      <xdr:nvSpPr>
        <xdr:cNvPr id="18450" name="Text 3">
          <a:extLst>
            <a:ext uri="{FF2B5EF4-FFF2-40B4-BE49-F238E27FC236}">
              <a16:creationId xmlns:a16="http://schemas.microsoft.com/office/drawing/2014/main" id="{00000000-0008-0000-0A00-000012480000}"/>
            </a:ext>
          </a:extLst>
        </xdr:cNvPr>
        <xdr:cNvSpPr txBox="1">
          <a:spLocks noChangeArrowheads="1"/>
        </xdr:cNvSpPr>
      </xdr:nvSpPr>
      <xdr:spPr bwMode="auto">
        <a:xfrm>
          <a:off x="19050" y="8667750"/>
          <a:ext cx="6562725" cy="148590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a:t>
          </a:r>
          <a:r>
            <a:rPr lang="en-US" sz="1000" b="0" i="0" u="none" strike="noStrike" baseline="0">
              <a:solidFill>
                <a:srgbClr val="000000"/>
              </a:solidFill>
              <a:latin typeface="+mn-lt"/>
              <a:cs typeface="Times New Roman"/>
            </a:rPr>
            <a:t> The adults (age 18 and over) receiving publicly-funded alcohol or drug services, per 1,000 adults. Counts of adults are unduplicated so that those receiving services more than once during the year are only counted once for that year. Client counts are linked to state service records through the Research and Data Analysis Client Services Database. State-funded services include treatment, assessment, and detox. Persons in Department of Corrections treatment programs are not included.</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1" i="0" u="none" strike="noStrike" baseline="0">
              <a:solidFill>
                <a:srgbClr val="000000"/>
              </a:solidFill>
              <a:latin typeface="+mn-lt"/>
              <a:cs typeface="Times New Roman"/>
            </a:rPr>
            <a:t>State Source:</a:t>
          </a:r>
          <a:r>
            <a:rPr lang="en-US" sz="1000" b="0" i="0" u="none" strike="noStrike" baseline="0">
              <a:solidFill>
                <a:srgbClr val="000000"/>
              </a:solidFill>
              <a:latin typeface="+mn-lt"/>
              <a:cs typeface="Times New Roman"/>
            </a:rPr>
            <a:t> Department of Social and Health Services, Division of Behavioral Health and Recovery services reported from the Research and Data Analysis Client Services Database (CSDB). </a:t>
          </a:r>
        </a:p>
        <a:p>
          <a:pPr algn="l" rtl="0">
            <a:defRPr sz="1000"/>
          </a:pPr>
          <a:r>
            <a:rPr lang="en-US" sz="1000" b="1" i="0" u="none" strike="noStrike" baseline="0">
              <a:solidFill>
                <a:srgbClr val="000000"/>
              </a:solidFill>
              <a:latin typeface="+mn-lt"/>
              <a:cs typeface="Times New Roman"/>
            </a:rPr>
            <a:t>Population Estimates: </a:t>
          </a:r>
          <a:r>
            <a:rPr lang="en-US" sz="1000" b="0" i="0" u="none" strike="noStrike" baseline="0">
              <a:solidFill>
                <a:srgbClr val="000000"/>
              </a:solidFill>
              <a:latin typeface="+mn-lt"/>
              <a:cs typeface="Times New Roman"/>
            </a:rPr>
            <a:t>Washington State Office of Financial Management, Forecasting Division</a:t>
          </a:r>
        </a:p>
      </xdr:txBody>
    </xdr:sp>
    <xdr:clientData/>
  </xdr:twoCellAnchor>
  <xdr:twoCellAnchor>
    <xdr:from>
      <xdr:col>0</xdr:col>
      <xdr:colOff>57150</xdr:colOff>
      <xdr:row>90</xdr:row>
      <xdr:rowOff>0</xdr:rowOff>
    </xdr:from>
    <xdr:to>
      <xdr:col>13</xdr:col>
      <xdr:colOff>381000</xdr:colOff>
      <xdr:row>90</xdr:row>
      <xdr:rowOff>0</xdr:rowOff>
    </xdr:to>
    <xdr:sp macro="" textlink="">
      <xdr:nvSpPr>
        <xdr:cNvPr id="11" name="Text 12">
          <a:extLst>
            <a:ext uri="{FF2B5EF4-FFF2-40B4-BE49-F238E27FC236}">
              <a16:creationId xmlns:a16="http://schemas.microsoft.com/office/drawing/2014/main" id="{00000000-0008-0000-0A00-00000B000000}"/>
            </a:ext>
          </a:extLst>
        </xdr:cNvPr>
        <xdr:cNvSpPr txBox="1">
          <a:spLocks noChangeArrowheads="1"/>
        </xdr:cNvSpPr>
      </xdr:nvSpPr>
      <xdr:spPr bwMode="auto">
        <a:xfrm>
          <a:off x="57150" y="485775"/>
          <a:ext cx="6296025" cy="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Times New Roman"/>
              <a:cs typeface="Times New Roman"/>
            </a:rPr>
            <a:t>Note:  </a:t>
          </a:r>
          <a:r>
            <a:rPr lang="en-US" sz="1000" b="0" i="0" u="none" strike="noStrike" baseline="0">
              <a:solidFill>
                <a:srgbClr val="000000"/>
              </a:solidFill>
              <a:latin typeface="Times New Roman"/>
              <a:cs typeface="Times New Roman"/>
            </a:rPr>
            <a:t>The  rates are the annual number of alcohol-related traffic fatalities, per 100 traffic fatalities. "Alcohol-related" means that the officer on the scene determined that at least one driver involved in the accident "had been drinking." Thus, "Alcohol-related" includes but is not limited to the legal definition of driving under the influence.  Care should be taken since small numbers of events can cause unreliable rates in some counties.</a:t>
          </a:r>
        </a:p>
        <a:p>
          <a:pPr algn="l" rtl="0">
            <a:defRPr sz="1000"/>
          </a:pPr>
          <a:endParaRPr lang="en-US" sz="1000" b="0" i="0" u="none" strike="noStrike" baseline="0">
            <a:solidFill>
              <a:srgbClr val="000000"/>
            </a:solidFill>
            <a:latin typeface="Times New Roman"/>
            <a:cs typeface="Times New Roman"/>
          </a:endParaRPr>
        </a:p>
        <a:p>
          <a:pPr algn="l" rtl="0">
            <a:defRPr sz="1000"/>
          </a:pPr>
          <a:r>
            <a:rPr lang="en-US" sz="1000" b="1" i="0" u="none" strike="noStrike" baseline="0">
              <a:solidFill>
                <a:srgbClr val="000000"/>
              </a:solidFill>
              <a:latin typeface="Times New Roman"/>
              <a:cs typeface="Times New Roman"/>
            </a:rPr>
            <a:t>State Source: </a:t>
          </a:r>
          <a:r>
            <a:rPr lang="en-US" sz="1000" b="0" i="0" u="none" strike="noStrike" baseline="0">
              <a:solidFill>
                <a:srgbClr val="000000"/>
              </a:solidFill>
              <a:latin typeface="Times New Roman"/>
              <a:cs typeface="Times New Roman"/>
            </a:rPr>
            <a:t>Washington State Patrol, Records Section, Traffic Collisions in Washington State, Accident Records Database</a:t>
          </a:r>
        </a:p>
        <a:p>
          <a:pPr algn="l" rtl="0">
            <a:defRPr sz="1000"/>
          </a:pPr>
          <a:endParaRPr lang="en-US" sz="1000" b="0" i="0" u="none" strike="noStrike" baseline="0">
            <a:solidFill>
              <a:srgbClr val="000000"/>
            </a:solidFill>
            <a:latin typeface="Times New Roman"/>
            <a:cs typeface="Times New Roman"/>
          </a:endParaRPr>
        </a:p>
        <a:p>
          <a:pPr algn="l" rtl="0">
            <a:defRPr sz="1000"/>
          </a:pPr>
          <a:r>
            <a:rPr lang="en-US" sz="1000" b="1" i="0" u="none" strike="noStrike" baseline="0">
              <a:solidFill>
                <a:srgbClr val="000000"/>
              </a:solidFill>
              <a:latin typeface="Times New Roman"/>
              <a:cs typeface="Times New Roman"/>
            </a:rPr>
            <a:t>National Source: </a:t>
          </a:r>
          <a:r>
            <a:rPr lang="en-US" sz="1000" b="0" i="0" u="none" strike="noStrike" baseline="0">
              <a:solidFill>
                <a:srgbClr val="000000"/>
              </a:solidFill>
              <a:latin typeface="Times New Roman"/>
              <a:cs typeface="Times New Roman"/>
            </a:rPr>
            <a:t> National Center for Statistics and Analysis, Fatal Accident Reporting System (FARS)</a:t>
          </a:r>
        </a:p>
      </xdr:txBody>
    </xdr:sp>
    <xdr:clientData/>
  </xdr:twoCellAnchor>
  <xdr:twoCellAnchor>
    <xdr:from>
      <xdr:col>1</xdr:col>
      <xdr:colOff>553721</xdr:colOff>
      <xdr:row>89</xdr:row>
      <xdr:rowOff>6349</xdr:rowOff>
    </xdr:from>
    <xdr:to>
      <xdr:col>13</xdr:col>
      <xdr:colOff>409576</xdr:colOff>
      <xdr:row>97</xdr:row>
      <xdr:rowOff>154304</xdr:rowOff>
    </xdr:to>
    <xdr:graphicFrame macro="">
      <xdr:nvGraphicFramePr>
        <xdr:cNvPr id="3978467" name="Chart 10">
          <a:extLst>
            <a:ext uri="{FF2B5EF4-FFF2-40B4-BE49-F238E27FC236}">
              <a16:creationId xmlns:a16="http://schemas.microsoft.com/office/drawing/2014/main" id="{00000000-0008-0000-0A00-0000E3B43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103</xdr:row>
      <xdr:rowOff>0</xdr:rowOff>
    </xdr:from>
    <xdr:to>
      <xdr:col>13</xdr:col>
      <xdr:colOff>444500</xdr:colOff>
      <xdr:row>106</xdr:row>
      <xdr:rowOff>127000</xdr:rowOff>
    </xdr:to>
    <xdr:sp macro="" textlink="">
      <xdr:nvSpPr>
        <xdr:cNvPr id="13" name="Text 3">
          <a:extLst>
            <a:ext uri="{FF2B5EF4-FFF2-40B4-BE49-F238E27FC236}">
              <a16:creationId xmlns:a16="http://schemas.microsoft.com/office/drawing/2014/main" id="{00000000-0008-0000-0A00-00000D000000}"/>
            </a:ext>
          </a:extLst>
        </xdr:cNvPr>
        <xdr:cNvSpPr txBox="1">
          <a:spLocks noChangeArrowheads="1"/>
        </xdr:cNvSpPr>
      </xdr:nvSpPr>
      <xdr:spPr bwMode="auto">
        <a:xfrm>
          <a:off x="0" y="24682450"/>
          <a:ext cx="6737350" cy="210185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a:t>
          </a:r>
          <a:r>
            <a:rPr lang="en-US" sz="1000" b="0" i="0" u="none" strike="noStrike" baseline="0">
              <a:solidFill>
                <a:srgbClr val="000000"/>
              </a:solidFill>
              <a:latin typeface="+mn-lt"/>
              <a:cs typeface="Times New Roman"/>
            </a:rPr>
            <a:t>  The arrests of adults (age 18+)  for violent crime  per 1,000 adults (age 18+). Violent crimes include all crimes involving criminal homicide, forcible rape, robbery, and aggravated assault. Simple assault is not defined as a violent crime. Denominators are adjusted by subtracting the population of police agencies that did not report arrests to WASPC.  In spite of this population adjustment, when the non-reporting police jurisdiction is where much of the crime occurs, the rate will be lower than it would be if that jurisdiction was included.  For percent subtracted, suppression code definitions and the agencies not reporting, see the Technical Notes and the appendix on Non-Reporting Agencies and Population.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0" i="0" u="none" strike="noStrike" baseline="0">
              <a:solidFill>
                <a:srgbClr val="000000"/>
              </a:solidFill>
              <a:latin typeface="+mn-lt"/>
              <a:cs typeface="Times New Roman"/>
            </a:rPr>
            <a:t>The crimes types used within this rate are represented in both Summary UCR and NIBRS systems and are not likely to be substantially impacted by the system change.</a:t>
          </a:r>
        </a:p>
        <a:p>
          <a:pPr algn="l" rtl="0">
            <a:defRPr sz="1000"/>
          </a:pPr>
          <a:r>
            <a:rPr lang="en-US" sz="1000" b="0" i="0" u="none" strike="noStrike" baseline="0">
              <a:solidFill>
                <a:srgbClr val="000000"/>
              </a:solidFill>
              <a:latin typeface="+mn-lt"/>
              <a:cs typeface="Times New Roman"/>
            </a:rPr>
            <a:t>  </a:t>
          </a:r>
        </a:p>
        <a:p>
          <a:pPr algn="l" rtl="0">
            <a:defRPr sz="1000"/>
          </a:pPr>
          <a:r>
            <a:rPr lang="en-US" sz="1000" b="1" i="0" u="none" strike="noStrike" baseline="0">
              <a:solidFill>
                <a:srgbClr val="000000"/>
              </a:solidFill>
              <a:latin typeface="+mn-lt"/>
              <a:cs typeface="Times New Roman"/>
            </a:rPr>
            <a:t>State Source: </a:t>
          </a:r>
          <a:r>
            <a:rPr lang="en-US" sz="1000" b="0" i="0" u="none" strike="noStrike" baseline="0">
              <a:solidFill>
                <a:srgbClr val="000000"/>
              </a:solidFill>
              <a:latin typeface="+mn-lt"/>
              <a:cs typeface="Times New Roman"/>
            </a:rPr>
            <a:t>Washington Association of  Sheriffs and Police Chiefs (WASPC): Uniform Crime Report (UCR), National Incident-Based Reporting System (NIBRS)</a:t>
          </a:r>
        </a:p>
        <a:p>
          <a:pPr algn="l" rtl="0">
            <a:defRPr sz="1000"/>
          </a:pPr>
          <a:r>
            <a:rPr lang="en-US" sz="1000" b="1" i="0" u="none" strike="noStrike" baseline="0">
              <a:solidFill>
                <a:srgbClr val="000000"/>
              </a:solidFill>
              <a:latin typeface="+mn-lt"/>
              <a:cs typeface="Times New Roman"/>
            </a:rPr>
            <a:t>Population Estimates: </a:t>
          </a:r>
          <a:r>
            <a:rPr lang="en-US" sz="1000" b="0" i="0" u="none" strike="noStrike" baseline="0">
              <a:solidFill>
                <a:srgbClr val="000000"/>
              </a:solidFill>
              <a:latin typeface="+mn-lt"/>
              <a:cs typeface="Times New Roman"/>
            </a:rPr>
            <a:t>Washington State Office of Financial Management, Forecasting Division</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464821</xdr:colOff>
      <xdr:row>2</xdr:row>
      <xdr:rowOff>76200</xdr:rowOff>
    </xdr:from>
    <xdr:to>
      <xdr:col>13</xdr:col>
      <xdr:colOff>411481</xdr:colOff>
      <xdr:row>11</xdr:row>
      <xdr:rowOff>0</xdr:rowOff>
    </xdr:to>
    <xdr:graphicFrame macro="">
      <xdr:nvGraphicFramePr>
        <xdr:cNvPr id="3984421" name="Chart 2">
          <a:extLst>
            <a:ext uri="{FF2B5EF4-FFF2-40B4-BE49-F238E27FC236}">
              <a16:creationId xmlns:a16="http://schemas.microsoft.com/office/drawing/2014/main" id="{00000000-0008-0000-0B00-000025CC3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1</xdr:col>
      <xdr:colOff>501650</xdr:colOff>
      <xdr:row>3</xdr:row>
      <xdr:rowOff>107950</xdr:rowOff>
    </xdr:from>
    <xdr:to>
      <xdr:col>13</xdr:col>
      <xdr:colOff>454025</xdr:colOff>
      <xdr:row>10</xdr:row>
      <xdr:rowOff>154304</xdr:rowOff>
    </xdr:to>
    <xdr:graphicFrame macro="">
      <xdr:nvGraphicFramePr>
        <xdr:cNvPr id="3986654" name="Chart 3">
          <a:extLst>
            <a:ext uri="{FF2B5EF4-FFF2-40B4-BE49-F238E27FC236}">
              <a16:creationId xmlns:a16="http://schemas.microsoft.com/office/drawing/2014/main" id="{00000000-0008-0000-0C00-0000DED43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541020</xdr:colOff>
      <xdr:row>24</xdr:row>
      <xdr:rowOff>158750</xdr:rowOff>
    </xdr:from>
    <xdr:to>
      <xdr:col>13</xdr:col>
      <xdr:colOff>428625</xdr:colOff>
      <xdr:row>31</xdr:row>
      <xdr:rowOff>173355</xdr:rowOff>
    </xdr:to>
    <xdr:graphicFrame macro="">
      <xdr:nvGraphicFramePr>
        <xdr:cNvPr id="3986655" name="Chart 5">
          <a:extLst>
            <a:ext uri="{FF2B5EF4-FFF2-40B4-BE49-F238E27FC236}">
              <a16:creationId xmlns:a16="http://schemas.microsoft.com/office/drawing/2014/main" id="{00000000-0008-0000-0C00-0000DFD43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502919</xdr:colOff>
      <xdr:row>46</xdr:row>
      <xdr:rowOff>44450</xdr:rowOff>
    </xdr:from>
    <xdr:to>
      <xdr:col>13</xdr:col>
      <xdr:colOff>419100</xdr:colOff>
      <xdr:row>53</xdr:row>
      <xdr:rowOff>173355</xdr:rowOff>
    </xdr:to>
    <xdr:graphicFrame macro="">
      <xdr:nvGraphicFramePr>
        <xdr:cNvPr id="3986656" name="Chart 7">
          <a:extLst>
            <a:ext uri="{FF2B5EF4-FFF2-40B4-BE49-F238E27FC236}">
              <a16:creationId xmlns:a16="http://schemas.microsoft.com/office/drawing/2014/main" id="{00000000-0008-0000-0C00-0000E0D43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510540</xdr:colOff>
      <xdr:row>68</xdr:row>
      <xdr:rowOff>177800</xdr:rowOff>
    </xdr:from>
    <xdr:to>
      <xdr:col>13</xdr:col>
      <xdr:colOff>409575</xdr:colOff>
      <xdr:row>75</xdr:row>
      <xdr:rowOff>123825</xdr:rowOff>
    </xdr:to>
    <xdr:graphicFrame macro="">
      <xdr:nvGraphicFramePr>
        <xdr:cNvPr id="3986657" name="Chart 7">
          <a:extLst>
            <a:ext uri="{FF2B5EF4-FFF2-40B4-BE49-F238E27FC236}">
              <a16:creationId xmlns:a16="http://schemas.microsoft.com/office/drawing/2014/main" id="{00000000-0008-0000-0C00-0000E1D43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15</xdr:row>
      <xdr:rowOff>1</xdr:rowOff>
    </xdr:from>
    <xdr:to>
      <xdr:col>13</xdr:col>
      <xdr:colOff>476250</xdr:colOff>
      <xdr:row>19</xdr:row>
      <xdr:rowOff>19051</xdr:rowOff>
    </xdr:to>
    <xdr:sp macro="" textlink="">
      <xdr:nvSpPr>
        <xdr:cNvPr id="3986486" name="Text 55">
          <a:extLst>
            <a:ext uri="{FF2B5EF4-FFF2-40B4-BE49-F238E27FC236}">
              <a16:creationId xmlns:a16="http://schemas.microsoft.com/office/drawing/2014/main" id="{00000000-0008-0000-0C00-000036D43C00}"/>
            </a:ext>
          </a:extLst>
        </xdr:cNvPr>
        <xdr:cNvSpPr txBox="1">
          <a:spLocks noChangeArrowheads="1"/>
        </xdr:cNvSpPr>
      </xdr:nvSpPr>
      <xdr:spPr bwMode="auto">
        <a:xfrm>
          <a:off x="0" y="3270251"/>
          <a:ext cx="6769100" cy="189865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a:t>
          </a:r>
          <a:r>
            <a:rPr lang="en-US" sz="1000" b="0" i="0" u="none" strike="noStrike" baseline="0">
              <a:solidFill>
                <a:srgbClr val="000000"/>
              </a:solidFill>
              <a:latin typeface="+mn-lt"/>
              <a:cs typeface="Times New Roman"/>
            </a:rPr>
            <a:t> The students tested who failed one or more content areas as a percent of all students tested  at the 10th grade level. Some districts have chosen to test students in both grades 9 and 10 for the 10th grade assessment. All students being tested at the 10th grade level are included in these data regardless of their grade placement.  Tests are given in the spring of the year.  For example, data for 2016 is for students in the 10th grade during the school year 2015/2016. By contractual agreement data is suppressed when  less than ten students were tested to avoid individual student identification.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0" i="0" u="none" strike="noStrike" baseline="0">
              <a:solidFill>
                <a:srgbClr val="000000"/>
              </a:solidFill>
              <a:latin typeface="+mn-lt"/>
              <a:cs typeface="Times New Roman"/>
            </a:rPr>
            <a:t>In 2009-10 the tenth grade WASL was replaced by  the High School Proficiency Exam (HSPE).  This test was built on the same framework as the WASL, but contain fewer questions.  It is considered equivalent by OSPI.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1" i="0" u="none" strike="noStrike" baseline="0">
              <a:solidFill>
                <a:srgbClr val="000000"/>
              </a:solidFill>
              <a:latin typeface="+mn-lt"/>
              <a:cs typeface="Times New Roman"/>
            </a:rPr>
            <a:t>State Source:</a:t>
          </a:r>
          <a:r>
            <a:rPr lang="en-US" sz="1000" b="0" i="0" u="none" strike="noStrike" baseline="0">
              <a:solidFill>
                <a:srgbClr val="000000"/>
              </a:solidFill>
              <a:latin typeface="+mn-lt"/>
              <a:cs typeface="Times New Roman"/>
            </a:rPr>
            <a:t> Office of Superintendent of Public Instruction, Instructional Programs, Curriculum and Assessment, Grade 10 Failing In One Or More Content Areas. </a:t>
          </a:r>
        </a:p>
      </xdr:txBody>
    </xdr:sp>
    <xdr:clientData/>
  </xdr:twoCellAnchor>
  <xdr:twoCellAnchor>
    <xdr:from>
      <xdr:col>0</xdr:col>
      <xdr:colOff>28575</xdr:colOff>
      <xdr:row>35</xdr:row>
      <xdr:rowOff>63500</xdr:rowOff>
    </xdr:from>
    <xdr:to>
      <xdr:col>13</xdr:col>
      <xdr:colOff>371475</xdr:colOff>
      <xdr:row>40</xdr:row>
      <xdr:rowOff>85725</xdr:rowOff>
    </xdr:to>
    <xdr:sp macro="" textlink="">
      <xdr:nvSpPr>
        <xdr:cNvPr id="3986487" name="Text 55">
          <a:extLst>
            <a:ext uri="{FF2B5EF4-FFF2-40B4-BE49-F238E27FC236}">
              <a16:creationId xmlns:a16="http://schemas.microsoft.com/office/drawing/2014/main" id="{00000000-0008-0000-0C00-000037D43C00}"/>
            </a:ext>
          </a:extLst>
        </xdr:cNvPr>
        <xdr:cNvSpPr txBox="1">
          <a:spLocks noChangeArrowheads="1"/>
        </xdr:cNvSpPr>
      </xdr:nvSpPr>
      <xdr:spPr bwMode="auto">
        <a:xfrm>
          <a:off x="28575" y="8775700"/>
          <a:ext cx="6635750" cy="1724025"/>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a:t>
          </a:r>
          <a:r>
            <a:rPr lang="en-US" sz="1000" b="0" i="0" u="none" strike="noStrike" baseline="0">
              <a:solidFill>
                <a:srgbClr val="000000"/>
              </a:solidFill>
              <a:latin typeface="+mn-lt"/>
              <a:cs typeface="Times New Roman"/>
            </a:rPr>
            <a:t> The students tested who failed one or more content areas as a percent of all students tested  at the 7th grade level.  Tests are given in the spring of the year.  Data for 2016 is for students in the 7th grade during the school year 2015/2016.  By contractual agreement data is suppressed when  less than ten students were tested to avoid individual student identification.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0" i="0" u="none" strike="noStrike" baseline="0">
              <a:solidFill>
                <a:srgbClr val="000000"/>
              </a:solidFill>
              <a:latin typeface="+mn-lt"/>
              <a:cs typeface="Times New Roman"/>
            </a:rPr>
            <a:t>In 2009-10 the 7th grade WASL was replaced by Measurements of Student Progress (MSP).  This test was built on the same framework as the WASL, but contain fewer questions.  It is considered equivalent by OSPI.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1" i="0" u="none" strike="noStrike" baseline="0">
              <a:solidFill>
                <a:srgbClr val="000000"/>
              </a:solidFill>
              <a:latin typeface="+mn-lt"/>
              <a:cs typeface="Times New Roman"/>
            </a:rPr>
            <a:t>State Source:</a:t>
          </a:r>
          <a:r>
            <a:rPr lang="en-US" sz="1000" b="0" i="0" u="none" strike="noStrike" baseline="0">
              <a:solidFill>
                <a:srgbClr val="000000"/>
              </a:solidFill>
              <a:latin typeface="+mn-lt"/>
              <a:cs typeface="Times New Roman"/>
            </a:rPr>
            <a:t> Office of Superintendent of Public Instruction, Instructional Programs, Curriculum and Assessment, Grade 7 Failing In One Or More Content Areas.</a:t>
          </a:r>
        </a:p>
      </xdr:txBody>
    </xdr:sp>
    <xdr:clientData/>
  </xdr:twoCellAnchor>
  <xdr:twoCellAnchor>
    <xdr:from>
      <xdr:col>0</xdr:col>
      <xdr:colOff>19050</xdr:colOff>
      <xdr:row>57</xdr:row>
      <xdr:rowOff>19050</xdr:rowOff>
    </xdr:from>
    <xdr:to>
      <xdr:col>13</xdr:col>
      <xdr:colOff>431800</xdr:colOff>
      <xdr:row>63</xdr:row>
      <xdr:rowOff>6350</xdr:rowOff>
    </xdr:to>
    <xdr:sp macro="" textlink="">
      <xdr:nvSpPr>
        <xdr:cNvPr id="3986488" name="Text 52">
          <a:extLst>
            <a:ext uri="{FF2B5EF4-FFF2-40B4-BE49-F238E27FC236}">
              <a16:creationId xmlns:a16="http://schemas.microsoft.com/office/drawing/2014/main" id="{00000000-0008-0000-0C00-000038D43C00}"/>
            </a:ext>
          </a:extLst>
        </xdr:cNvPr>
        <xdr:cNvSpPr txBox="1">
          <a:spLocks noChangeArrowheads="1"/>
        </xdr:cNvSpPr>
      </xdr:nvSpPr>
      <xdr:spPr bwMode="auto">
        <a:xfrm>
          <a:off x="19050" y="14008100"/>
          <a:ext cx="6705600" cy="173990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a:t>
          </a:r>
          <a:r>
            <a:rPr lang="en-US" sz="1000" b="0" i="0" u="none" strike="noStrike" baseline="0">
              <a:solidFill>
                <a:srgbClr val="000000"/>
              </a:solidFill>
              <a:latin typeface="+mn-lt"/>
              <a:cs typeface="Times New Roman"/>
            </a:rPr>
            <a:t> The students tested who failed one or more content areas as a percent of all students tested  at the 4th grade level.  Tests are given in the spring of the year.  Data for 2016 is for students in the 4th grade during the school year 2015/2016.  By contractual agreement data is suppressed when  less than ten students were tested to avoid individual student identification.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0" i="0" u="none" strike="noStrike" baseline="0">
              <a:solidFill>
                <a:srgbClr val="000000"/>
              </a:solidFill>
              <a:latin typeface="+mn-lt"/>
              <a:cs typeface="Times New Roman"/>
            </a:rPr>
            <a:t>In 2009-10 the 4th grade WASL was replaced by Measurements of Student Progress (MSP).  This test was built on the same framework as the WASL, but contain fewer questions.  It is considered equivalent by OSPI.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1" i="0" u="none" strike="noStrike" baseline="0">
              <a:solidFill>
                <a:srgbClr val="000000"/>
              </a:solidFill>
              <a:latin typeface="+mn-lt"/>
              <a:cs typeface="Times New Roman"/>
            </a:rPr>
            <a:t>State Source:</a:t>
          </a:r>
          <a:r>
            <a:rPr lang="en-US" sz="1000" b="0" i="0" u="none" strike="noStrike" baseline="0">
              <a:solidFill>
                <a:srgbClr val="000000"/>
              </a:solidFill>
              <a:latin typeface="+mn-lt"/>
              <a:cs typeface="Times New Roman"/>
            </a:rPr>
            <a:t> Office of Superintendent of Public Instruction, Instructional Programs, Curriculum and Assessment, Grade 4 Failing In One Or More Content Areas.</a:t>
          </a:r>
        </a:p>
      </xdr:txBody>
    </xdr:sp>
    <xdr:clientData/>
  </xdr:twoCellAnchor>
  <xdr:twoCellAnchor>
    <xdr:from>
      <xdr:col>0</xdr:col>
      <xdr:colOff>3174</xdr:colOff>
      <xdr:row>79</xdr:row>
      <xdr:rowOff>1</xdr:rowOff>
    </xdr:from>
    <xdr:to>
      <xdr:col>13</xdr:col>
      <xdr:colOff>438149</xdr:colOff>
      <xdr:row>85</xdr:row>
      <xdr:rowOff>133350</xdr:rowOff>
    </xdr:to>
    <xdr:sp macro="" textlink="">
      <xdr:nvSpPr>
        <xdr:cNvPr id="3986489" name="Text 52">
          <a:extLst>
            <a:ext uri="{FF2B5EF4-FFF2-40B4-BE49-F238E27FC236}">
              <a16:creationId xmlns:a16="http://schemas.microsoft.com/office/drawing/2014/main" id="{00000000-0008-0000-0C00-000039D43C00}"/>
            </a:ext>
          </a:extLst>
        </xdr:cNvPr>
        <xdr:cNvSpPr txBox="1">
          <a:spLocks noChangeArrowheads="1"/>
        </xdr:cNvSpPr>
      </xdr:nvSpPr>
      <xdr:spPr bwMode="auto">
        <a:xfrm>
          <a:off x="3174" y="19992976"/>
          <a:ext cx="6407150" cy="1704974"/>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a:t>
          </a:r>
          <a:r>
            <a:rPr lang="en-US" sz="1000" b="0" i="0" u="none" strike="noStrike" baseline="0">
              <a:solidFill>
                <a:srgbClr val="000000"/>
              </a:solidFill>
              <a:latin typeface="+mn-lt"/>
              <a:cs typeface="Times New Roman"/>
            </a:rPr>
            <a:t>  The percent of students dropping out prior to graduation.  The High School Cohort Dropout rate (may also be referred to as the longitudinal, cumulative, or freshmen cohort dropout rate) measures what happens to a single group (or cohort) of students over a period of time. This rate is most useful for seeing the long-term impact on the community.  The Estimated Cohort (old method) rate formula used data from multiple grades in a single year.  The Adjusted Cohort (new method) rate is the number of students in the same freshman cohort dropping out prior to graduation divided by the adjusted freshman class cohort of the graduates. Beginning with the 9-grade cohort due to graduate in the 2010/2011 school year, OSPI has started using the actual cohort of students for their calculations.</a:t>
          </a:r>
        </a:p>
        <a:p>
          <a:pPr algn="l" rtl="0">
            <a:defRPr sz="1000"/>
          </a:pPr>
          <a:r>
            <a:rPr lang="en-US" sz="1000" b="0" i="0" u="none" strike="noStrike" baseline="0">
              <a:solidFill>
                <a:srgbClr val="000000"/>
              </a:solidFill>
              <a:latin typeface="+mn-lt"/>
              <a:cs typeface="Times New Roman"/>
            </a:rPr>
            <a:t>For more information on the changes in rate computation and cohort methodology, see the Technical Notes.</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1" i="0" u="none" strike="noStrike" baseline="0">
              <a:solidFill>
                <a:srgbClr val="000000"/>
              </a:solidFill>
              <a:latin typeface="+mn-lt"/>
              <a:cs typeface="Times New Roman"/>
            </a:rPr>
            <a:t>State Source:</a:t>
          </a:r>
          <a:r>
            <a:rPr lang="en-US" sz="1000" b="0" i="0" u="none" strike="noStrike" baseline="0">
              <a:solidFill>
                <a:srgbClr val="000000"/>
              </a:solidFill>
              <a:latin typeface="+mn-lt"/>
              <a:cs typeface="Times New Roman"/>
            </a:rPr>
            <a:t> Office of  Superintendent of Public Instruction, Graduation and Dropout Statistics for Washington.</a:t>
          </a:r>
        </a:p>
        <a:p>
          <a:pPr algn="l" rtl="0">
            <a:defRPr sz="1000"/>
          </a:pPr>
          <a:endParaRPr lang="en-US" sz="1000" b="0" i="0" u="none" strike="noStrike" baseline="0">
            <a:solidFill>
              <a:srgbClr val="000000"/>
            </a:solidFill>
            <a:latin typeface="+mn-lt"/>
            <a:cs typeface="Times New Roman"/>
          </a:endParaRPr>
        </a:p>
      </xdr:txBody>
    </xdr:sp>
    <xdr:clientData/>
  </xdr:twoCellAnchor>
  <xdr:twoCellAnchor>
    <xdr:from>
      <xdr:col>1</xdr:col>
      <xdr:colOff>501015</xdr:colOff>
      <xdr:row>89</xdr:row>
      <xdr:rowOff>44450</xdr:rowOff>
    </xdr:from>
    <xdr:to>
      <xdr:col>13</xdr:col>
      <xdr:colOff>409575</xdr:colOff>
      <xdr:row>97</xdr:row>
      <xdr:rowOff>165734</xdr:rowOff>
    </xdr:to>
    <xdr:graphicFrame macro="">
      <xdr:nvGraphicFramePr>
        <xdr:cNvPr id="3986662" name="Chart 57">
          <a:extLst>
            <a:ext uri="{FF2B5EF4-FFF2-40B4-BE49-F238E27FC236}">
              <a16:creationId xmlns:a16="http://schemas.microsoft.com/office/drawing/2014/main" id="{00000000-0008-0000-0C00-0000E6D43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544830</xdr:colOff>
      <xdr:row>112</xdr:row>
      <xdr:rowOff>12701</xdr:rowOff>
    </xdr:from>
    <xdr:to>
      <xdr:col>13</xdr:col>
      <xdr:colOff>381000</xdr:colOff>
      <xdr:row>119</xdr:row>
      <xdr:rowOff>167005</xdr:rowOff>
    </xdr:to>
    <xdr:graphicFrame macro="">
      <xdr:nvGraphicFramePr>
        <xdr:cNvPr id="3986663" name="Chart 59">
          <a:extLst>
            <a:ext uri="{FF2B5EF4-FFF2-40B4-BE49-F238E27FC236}">
              <a16:creationId xmlns:a16="http://schemas.microsoft.com/office/drawing/2014/main" id="{00000000-0008-0000-0C00-0000E7D43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571500</xdr:colOff>
      <xdr:row>135</xdr:row>
      <xdr:rowOff>114300</xdr:rowOff>
    </xdr:from>
    <xdr:to>
      <xdr:col>13</xdr:col>
      <xdr:colOff>361950</xdr:colOff>
      <xdr:row>141</xdr:row>
      <xdr:rowOff>154305</xdr:rowOff>
    </xdr:to>
    <xdr:graphicFrame macro="">
      <xdr:nvGraphicFramePr>
        <xdr:cNvPr id="3986664" name="Chart 61">
          <a:extLst>
            <a:ext uri="{FF2B5EF4-FFF2-40B4-BE49-F238E27FC236}">
              <a16:creationId xmlns:a16="http://schemas.microsoft.com/office/drawing/2014/main" id="{00000000-0008-0000-0C00-0000E8D43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12701</xdr:colOff>
      <xdr:row>101</xdr:row>
      <xdr:rowOff>12701</xdr:rowOff>
    </xdr:from>
    <xdr:to>
      <xdr:col>13</xdr:col>
      <xdr:colOff>457201</xdr:colOff>
      <xdr:row>105</xdr:row>
      <xdr:rowOff>971551</xdr:rowOff>
    </xdr:to>
    <xdr:sp macro="" textlink="">
      <xdr:nvSpPr>
        <xdr:cNvPr id="3986539" name="Text 3">
          <a:extLst>
            <a:ext uri="{FF2B5EF4-FFF2-40B4-BE49-F238E27FC236}">
              <a16:creationId xmlns:a16="http://schemas.microsoft.com/office/drawing/2014/main" id="{00000000-0008-0000-0C00-00006BD43C00}"/>
            </a:ext>
          </a:extLst>
        </xdr:cNvPr>
        <xdr:cNvSpPr txBox="1">
          <a:spLocks noChangeArrowheads="1"/>
        </xdr:cNvSpPr>
      </xdr:nvSpPr>
      <xdr:spPr bwMode="auto">
        <a:xfrm>
          <a:off x="12701" y="24599901"/>
          <a:ext cx="6737350" cy="171450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a:t>
          </a:r>
          <a:r>
            <a:rPr lang="en-US" sz="1000" b="0" i="0" u="none" strike="noStrike" baseline="0">
              <a:solidFill>
                <a:srgbClr val="000000"/>
              </a:solidFill>
              <a:latin typeface="+mn-lt"/>
              <a:cs typeface="Times New Roman"/>
            </a:rPr>
            <a:t> The Annual Dropout rate measures the proportion of students enrolled in grades 9-12 who drop out in a single year without completing high school as a percentage of all students in grades 9 through 12 that year. When districts try new policies or projects to keep students in school the impact of those actions will be more immediately visible in this rate.  This rate is much more time intensive to compute with the new cohort designations for students as it draws information from four separate cohorts.  This indicator will have a break in data production while data collection transitions to using the adjusted cohort for most other calculations. The formula for this indicator has not changed.</a:t>
          </a:r>
        </a:p>
        <a:p>
          <a:pPr algn="l" rtl="0">
            <a:defRPr sz="1000"/>
          </a:pPr>
          <a:r>
            <a:rPr lang="en-US" sz="1000" b="0" i="0" u="none" strike="noStrike" baseline="0">
              <a:solidFill>
                <a:srgbClr val="000000"/>
              </a:solidFill>
              <a:latin typeface="+mn-lt"/>
              <a:cs typeface="Times New Roman"/>
            </a:rPr>
            <a:t>For more information on the changes in rate computation and cohort methodology, see the Technical Notes.</a:t>
          </a:r>
        </a:p>
        <a:p>
          <a:pPr algn="l" rtl="0">
            <a:defRPr sz="1000"/>
          </a:pPr>
          <a:endParaRPr lang="en-US" sz="1000" b="1" i="0" u="none" strike="noStrike" baseline="0">
            <a:solidFill>
              <a:srgbClr val="000000"/>
            </a:solidFill>
            <a:latin typeface="+mn-lt"/>
            <a:cs typeface="Times New Roman"/>
          </a:endParaRPr>
        </a:p>
        <a:p>
          <a:pPr algn="l" rtl="0">
            <a:defRPr sz="1000"/>
          </a:pPr>
          <a:r>
            <a:rPr lang="en-US" sz="1000" b="1" i="0" u="none" strike="noStrike" baseline="0">
              <a:solidFill>
                <a:srgbClr val="000000"/>
              </a:solidFill>
              <a:latin typeface="+mn-lt"/>
              <a:cs typeface="Times New Roman"/>
            </a:rPr>
            <a:t>State Source:</a:t>
          </a:r>
          <a:r>
            <a:rPr lang="en-US" sz="1000" b="0" i="0" u="none" strike="noStrike" baseline="0">
              <a:solidFill>
                <a:srgbClr val="000000"/>
              </a:solidFill>
              <a:latin typeface="+mn-lt"/>
              <a:cs typeface="Times New Roman"/>
            </a:rPr>
            <a:t> Office of Superintendent of Public Instruction, Graduation and Dropout Statistics for Washington.</a:t>
          </a:r>
        </a:p>
        <a:p>
          <a:pPr algn="l" rtl="0">
            <a:defRPr sz="1000"/>
          </a:pPr>
          <a:endParaRPr lang="en-US" sz="1000" b="1" i="0" u="none" strike="noStrike" baseline="0">
            <a:solidFill>
              <a:srgbClr val="000000"/>
            </a:solidFill>
            <a:latin typeface="+mn-lt"/>
            <a:cs typeface="Times New Roman"/>
          </a:endParaRPr>
        </a:p>
        <a:p>
          <a:pPr algn="l" rtl="0">
            <a:defRPr sz="1000"/>
          </a:pPr>
          <a:endParaRPr lang="en-US" sz="1000" b="1" i="0" u="none" strike="noStrike" baseline="0">
            <a:solidFill>
              <a:srgbClr val="000000"/>
            </a:solidFill>
            <a:latin typeface="+mn-lt"/>
            <a:cs typeface="Times New Roman"/>
          </a:endParaRPr>
        </a:p>
      </xdr:txBody>
    </xdr:sp>
    <xdr:clientData/>
  </xdr:twoCellAnchor>
  <xdr:twoCellAnchor>
    <xdr:from>
      <xdr:col>0</xdr:col>
      <xdr:colOff>19050</xdr:colOff>
      <xdr:row>122</xdr:row>
      <xdr:rowOff>107951</xdr:rowOff>
    </xdr:from>
    <xdr:to>
      <xdr:col>14</xdr:col>
      <xdr:colOff>0</xdr:colOff>
      <xdr:row>129</xdr:row>
      <xdr:rowOff>171451</xdr:rowOff>
    </xdr:to>
    <xdr:sp macro="" textlink="">
      <xdr:nvSpPr>
        <xdr:cNvPr id="3986498" name="Text 50">
          <a:extLst>
            <a:ext uri="{FF2B5EF4-FFF2-40B4-BE49-F238E27FC236}">
              <a16:creationId xmlns:a16="http://schemas.microsoft.com/office/drawing/2014/main" id="{00000000-0008-0000-0C00-000042D43C00}"/>
            </a:ext>
          </a:extLst>
        </xdr:cNvPr>
        <xdr:cNvSpPr txBox="1">
          <a:spLocks noChangeArrowheads="1"/>
        </xdr:cNvSpPr>
      </xdr:nvSpPr>
      <xdr:spPr bwMode="auto">
        <a:xfrm>
          <a:off x="19050" y="31359476"/>
          <a:ext cx="6696075" cy="187325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a:t>
          </a:r>
          <a:r>
            <a:rPr lang="en-US" sz="1000" b="0" i="0" u="none" strike="noStrike" baseline="0">
              <a:solidFill>
                <a:srgbClr val="000000"/>
              </a:solidFill>
              <a:latin typeface="+mn-lt"/>
              <a:cs typeface="Times New Roman"/>
            </a:rPr>
            <a:t> The percent of students who graduate in four years by completion of the graduation requirements.  The Adjusted Cohort (new method) rate divides the number of students in the same freshman cohort graduating in their fourth year by the adjusted freshman cohort for those students. In this method there are no adjustments for Special Ed or Limited English students who are expected to take longer, and transfers from out of state or other districts who are credit deficient may not be reclassified into a lower grade.  Prior to the 2011 the Estimated Cohort method used a complex formula to estimate the graduation rate from data for multiple grades during the graduation year. The differences in graduation rates from 2010 to 2011 is likely to be due to the change in computation method.</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0" i="0" u="none" strike="noStrike" baseline="0">
              <a:solidFill>
                <a:srgbClr val="000000"/>
              </a:solidFill>
              <a:latin typeface="+mn-lt"/>
              <a:cs typeface="Times New Roman"/>
            </a:rPr>
            <a:t>For more information on the changes in rate computation and cohort methodology, see the Technical Notes.</a:t>
          </a:r>
        </a:p>
        <a:p>
          <a:pPr algn="l" rtl="0">
            <a:defRPr sz="1000"/>
          </a:pPr>
          <a:endParaRPr lang="en-US" sz="1000" b="1" i="0" u="none" strike="noStrike" baseline="0">
            <a:solidFill>
              <a:srgbClr val="000000"/>
            </a:solidFill>
            <a:latin typeface="+mn-lt"/>
            <a:cs typeface="Times New Roman"/>
          </a:endParaRPr>
        </a:p>
        <a:p>
          <a:pPr algn="l" rtl="0">
            <a:defRPr sz="1000"/>
          </a:pPr>
          <a:r>
            <a:rPr lang="en-US" sz="1000" b="1" i="0" u="none" strike="noStrike" baseline="0">
              <a:solidFill>
                <a:srgbClr val="000000"/>
              </a:solidFill>
              <a:latin typeface="+mn-lt"/>
              <a:cs typeface="Times New Roman"/>
            </a:rPr>
            <a:t>State Source: </a:t>
          </a:r>
          <a:r>
            <a:rPr lang="en-US" sz="1000" b="0" i="0" u="none" strike="noStrike" baseline="0">
              <a:solidFill>
                <a:srgbClr val="000000"/>
              </a:solidFill>
              <a:latin typeface="+mn-lt"/>
              <a:cs typeface="Times New Roman"/>
            </a:rPr>
            <a:t>Office of Superintendent of Public Instruction, Graduation and Dropout Statistics for Washington.</a:t>
          </a:r>
        </a:p>
      </xdr:txBody>
    </xdr:sp>
    <xdr:clientData/>
  </xdr:twoCellAnchor>
  <xdr:twoCellAnchor>
    <xdr:from>
      <xdr:col>0</xdr:col>
      <xdr:colOff>0</xdr:colOff>
      <xdr:row>144</xdr:row>
      <xdr:rowOff>126999</xdr:rowOff>
    </xdr:from>
    <xdr:to>
      <xdr:col>13</xdr:col>
      <xdr:colOff>450850</xdr:colOff>
      <xdr:row>151</xdr:row>
      <xdr:rowOff>19049</xdr:rowOff>
    </xdr:to>
    <xdr:sp macro="" textlink="">
      <xdr:nvSpPr>
        <xdr:cNvPr id="3986499" name="Text 19">
          <a:extLst>
            <a:ext uri="{FF2B5EF4-FFF2-40B4-BE49-F238E27FC236}">
              <a16:creationId xmlns:a16="http://schemas.microsoft.com/office/drawing/2014/main" id="{00000000-0008-0000-0C00-000043D43C00}"/>
            </a:ext>
          </a:extLst>
        </xdr:cNvPr>
        <xdr:cNvSpPr txBox="1">
          <a:spLocks noChangeArrowheads="1"/>
        </xdr:cNvSpPr>
      </xdr:nvSpPr>
      <xdr:spPr bwMode="auto">
        <a:xfrm>
          <a:off x="0" y="36112449"/>
          <a:ext cx="6423025" cy="1749425"/>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 </a:t>
          </a:r>
          <a:r>
            <a:rPr lang="en-US" sz="1000" b="0" i="0" u="none" strike="noStrike" baseline="0">
              <a:solidFill>
                <a:srgbClr val="000000"/>
              </a:solidFill>
              <a:latin typeface="+mn-lt"/>
              <a:cs typeface="Times New Roman"/>
            </a:rPr>
            <a:t>The percent of students who graduate including those students who stay in school and take more than four years to complete their degree. The Estimated Cohort (old method) Extended Graduation rate formula is: (the number of on-time and late graduates in the same year)/(the number of on-time graduates divided by the on-time graduation rate). The Adjusted Cohort (new method) rate is the number of students graduating within five years divided by the adjusted freshman cohort for the graduates. The new method does not include graduates after year 5 to the extended graduation rate.</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0" i="0" u="none" strike="noStrike" baseline="0">
              <a:solidFill>
                <a:srgbClr val="000000"/>
              </a:solidFill>
              <a:latin typeface="+mn-lt"/>
              <a:cs typeface="Times New Roman"/>
            </a:rPr>
            <a:t>For more information on the changes in rate computation and cohort methodology, see the Technical Notes.</a:t>
          </a:r>
        </a:p>
        <a:p>
          <a:pPr algn="l" rtl="0">
            <a:defRPr sz="1000"/>
          </a:pPr>
          <a:endParaRPr lang="en-US" sz="1000" b="1" i="0" u="none" strike="noStrike" baseline="0">
            <a:solidFill>
              <a:srgbClr val="000000"/>
            </a:solidFill>
            <a:latin typeface="+mn-lt"/>
            <a:cs typeface="Times New Roman"/>
          </a:endParaRPr>
        </a:p>
        <a:p>
          <a:pPr algn="l" rtl="0">
            <a:defRPr sz="1000"/>
          </a:pPr>
          <a:r>
            <a:rPr lang="en-US" sz="1000" b="1" i="0" u="none" strike="noStrike" baseline="0">
              <a:solidFill>
                <a:srgbClr val="000000"/>
              </a:solidFill>
              <a:latin typeface="+mn-lt"/>
              <a:cs typeface="Times New Roman"/>
            </a:rPr>
            <a:t>State Source: </a:t>
          </a:r>
          <a:r>
            <a:rPr lang="en-US" sz="1000" b="0" i="0" u="none" strike="noStrike" baseline="0">
              <a:solidFill>
                <a:srgbClr val="000000"/>
              </a:solidFill>
              <a:latin typeface="+mn-lt"/>
              <a:cs typeface="Times New Roman"/>
            </a:rPr>
            <a:t>Office of Superintendent of Public Instruction, Graduation and Dropout Statistics for Washington.</a:t>
          </a:r>
        </a:p>
      </xdr:txBody>
    </xdr:sp>
    <xdr:clientData/>
  </xdr:twoCellAnchor>
  <xdr:twoCellAnchor>
    <xdr:from>
      <xdr:col>2</xdr:col>
      <xdr:colOff>0</xdr:colOff>
      <xdr:row>1</xdr:row>
      <xdr:rowOff>152400</xdr:rowOff>
    </xdr:from>
    <xdr:to>
      <xdr:col>13</xdr:col>
      <xdr:colOff>400050</xdr:colOff>
      <xdr:row>3</xdr:row>
      <xdr:rowOff>142875</xdr:rowOff>
    </xdr:to>
    <xdr:sp macro="" textlink="">
      <xdr:nvSpPr>
        <xdr:cNvPr id="25" name="TextBox 24">
          <a:extLst>
            <a:ext uri="{FF2B5EF4-FFF2-40B4-BE49-F238E27FC236}">
              <a16:creationId xmlns:a16="http://schemas.microsoft.com/office/drawing/2014/main" id="{00000000-0008-0000-0C00-000019000000}"/>
            </a:ext>
          </a:extLst>
        </xdr:cNvPr>
        <xdr:cNvSpPr txBox="1"/>
      </xdr:nvSpPr>
      <xdr:spPr>
        <a:xfrm>
          <a:off x="1000125" y="352425"/>
          <a:ext cx="5372100" cy="504825"/>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91440" tIns="27432" rIns="91440" bIns="27432" rtlCol="0" anchor="t"/>
        <a:lstStyle/>
        <a:p>
          <a:r>
            <a:rPr lang="en-US" sz="900" b="0" i="0" baseline="0">
              <a:solidFill>
                <a:sysClr val="windowText" lastClr="000000"/>
              </a:solidFill>
              <a:effectLst/>
              <a:latin typeface="+mn-lt"/>
              <a:ea typeface="+mn-ea"/>
              <a:cs typeface="Times New Roman" panose="02020603050405020304" pitchFamily="18" charset="0"/>
            </a:rPr>
            <a:t>As of 2015, the </a:t>
          </a:r>
          <a:r>
            <a:rPr lang="en-US" sz="900" b="0" i="0" baseline="0">
              <a:solidFill>
                <a:schemeClr val="dk1"/>
              </a:solidFill>
              <a:effectLst/>
              <a:latin typeface="+mn-lt"/>
              <a:ea typeface="+mn-ea"/>
              <a:cs typeface="Times New Roman" panose="02020603050405020304" pitchFamily="18" charset="0"/>
            </a:rPr>
            <a:t>High School Proficiency Exam (HSPE) and the Measurements of Student Progress (MSP) have been discontinued.  Currently Smarter Balanced Assessment (SBA) is being administered. These historical data will be removed, when several years of  SBA data has accumulated.</a:t>
          </a:r>
          <a:endParaRPr lang="en-US" sz="900">
            <a:latin typeface="+mn-lt"/>
            <a:cs typeface="Times New Roman" panose="02020603050405020304" pitchFamily="18" charset="0"/>
          </a:endParaRPr>
        </a:p>
      </xdr:txBody>
    </xdr:sp>
    <xdr:clientData/>
  </xdr:twoCellAnchor>
  <xdr:twoCellAnchor>
    <xdr:from>
      <xdr:col>1</xdr:col>
      <xdr:colOff>532130</xdr:colOff>
      <xdr:row>155</xdr:row>
      <xdr:rowOff>12700</xdr:rowOff>
    </xdr:from>
    <xdr:to>
      <xdr:col>13</xdr:col>
      <xdr:colOff>438785</xdr:colOff>
      <xdr:row>162</xdr:row>
      <xdr:rowOff>184150</xdr:rowOff>
    </xdr:to>
    <xdr:graphicFrame macro="">
      <xdr:nvGraphicFramePr>
        <xdr:cNvPr id="35" name="Chart 3">
          <a:extLst>
            <a:ext uri="{FF2B5EF4-FFF2-40B4-BE49-F238E27FC236}">
              <a16:creationId xmlns:a16="http://schemas.microsoft.com/office/drawing/2014/main" id="{00000000-0008-0000-0C00-00002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532130</xdr:colOff>
      <xdr:row>175</xdr:row>
      <xdr:rowOff>12700</xdr:rowOff>
    </xdr:from>
    <xdr:to>
      <xdr:col>13</xdr:col>
      <xdr:colOff>438785</xdr:colOff>
      <xdr:row>182</xdr:row>
      <xdr:rowOff>184150</xdr:rowOff>
    </xdr:to>
    <xdr:graphicFrame macro="">
      <xdr:nvGraphicFramePr>
        <xdr:cNvPr id="36" name="Chart 3">
          <a:extLst>
            <a:ext uri="{FF2B5EF4-FFF2-40B4-BE49-F238E27FC236}">
              <a16:creationId xmlns:a16="http://schemas.microsoft.com/office/drawing/2014/main" id="{00000000-0008-0000-0C00-00002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532130</xdr:colOff>
      <xdr:row>196</xdr:row>
      <xdr:rowOff>12700</xdr:rowOff>
    </xdr:from>
    <xdr:to>
      <xdr:col>13</xdr:col>
      <xdr:colOff>438785</xdr:colOff>
      <xdr:row>203</xdr:row>
      <xdr:rowOff>184150</xdr:rowOff>
    </xdr:to>
    <xdr:graphicFrame macro="">
      <xdr:nvGraphicFramePr>
        <xdr:cNvPr id="37" name="Chart 3">
          <a:extLst>
            <a:ext uri="{FF2B5EF4-FFF2-40B4-BE49-F238E27FC236}">
              <a16:creationId xmlns:a16="http://schemas.microsoft.com/office/drawing/2014/main" id="{00000000-0008-0000-0C00-00002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532129</xdr:colOff>
      <xdr:row>217</xdr:row>
      <xdr:rowOff>12700</xdr:rowOff>
    </xdr:from>
    <xdr:to>
      <xdr:col>13</xdr:col>
      <xdr:colOff>419099</xdr:colOff>
      <xdr:row>224</xdr:row>
      <xdr:rowOff>184150</xdr:rowOff>
    </xdr:to>
    <xdr:graphicFrame macro="">
      <xdr:nvGraphicFramePr>
        <xdr:cNvPr id="38" name="Chart 3">
          <a:extLst>
            <a:ext uri="{FF2B5EF4-FFF2-40B4-BE49-F238E27FC236}">
              <a16:creationId xmlns:a16="http://schemas.microsoft.com/office/drawing/2014/main" id="{00000000-0008-0000-0C00-00002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xdr:col>
      <xdr:colOff>0</xdr:colOff>
      <xdr:row>22</xdr:row>
      <xdr:rowOff>161925</xdr:rowOff>
    </xdr:from>
    <xdr:to>
      <xdr:col>13</xdr:col>
      <xdr:colOff>400050</xdr:colOff>
      <xdr:row>25</xdr:row>
      <xdr:rowOff>0</xdr:rowOff>
    </xdr:to>
    <xdr:sp macro="" textlink="">
      <xdr:nvSpPr>
        <xdr:cNvPr id="29" name="TextBox 28">
          <a:extLst>
            <a:ext uri="{FF2B5EF4-FFF2-40B4-BE49-F238E27FC236}">
              <a16:creationId xmlns:a16="http://schemas.microsoft.com/office/drawing/2014/main" id="{00000000-0008-0000-0C00-00001D000000}"/>
            </a:ext>
          </a:extLst>
        </xdr:cNvPr>
        <xdr:cNvSpPr txBox="1"/>
      </xdr:nvSpPr>
      <xdr:spPr>
        <a:xfrm>
          <a:off x="1000125" y="6067425"/>
          <a:ext cx="5372100" cy="504825"/>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91440" tIns="27432" rIns="91440" bIns="27432" rtlCol="0" anchor="t"/>
        <a:lstStyle/>
        <a:p>
          <a:r>
            <a:rPr lang="en-US" sz="900" b="0" i="0" baseline="0">
              <a:solidFill>
                <a:sysClr val="windowText" lastClr="000000"/>
              </a:solidFill>
              <a:effectLst/>
              <a:latin typeface="+mn-lt"/>
              <a:ea typeface="+mn-ea"/>
              <a:cs typeface="Times New Roman" panose="02020603050405020304" pitchFamily="18" charset="0"/>
            </a:rPr>
            <a:t>As of 2015, the </a:t>
          </a:r>
          <a:r>
            <a:rPr lang="en-US" sz="900" b="0" i="0" baseline="0">
              <a:solidFill>
                <a:schemeClr val="dk1"/>
              </a:solidFill>
              <a:effectLst/>
              <a:latin typeface="+mn-lt"/>
              <a:ea typeface="+mn-ea"/>
              <a:cs typeface="Times New Roman" panose="02020603050405020304" pitchFamily="18" charset="0"/>
            </a:rPr>
            <a:t>High School Proficiency Exam (HSPE) and the Measurements of Student Progress (MSP) have been discontinued.  Currently Smarter Balanced Assessment (SBA) is being administered. These historical data will be removed, when several years of  SBA data has accumulated.</a:t>
          </a:r>
          <a:endParaRPr lang="en-US" sz="900">
            <a:latin typeface="+mn-lt"/>
            <a:cs typeface="Times New Roman" panose="02020603050405020304" pitchFamily="18" charset="0"/>
          </a:endParaRPr>
        </a:p>
      </xdr:txBody>
    </xdr:sp>
    <xdr:clientData/>
  </xdr:twoCellAnchor>
  <xdr:twoCellAnchor>
    <xdr:from>
      <xdr:col>2</xdr:col>
      <xdr:colOff>0</xdr:colOff>
      <xdr:row>44</xdr:row>
      <xdr:rowOff>171450</xdr:rowOff>
    </xdr:from>
    <xdr:to>
      <xdr:col>13</xdr:col>
      <xdr:colOff>400050</xdr:colOff>
      <xdr:row>46</xdr:row>
      <xdr:rowOff>114300</xdr:rowOff>
    </xdr:to>
    <xdr:sp macro="" textlink="">
      <xdr:nvSpPr>
        <xdr:cNvPr id="30" name="TextBox 29">
          <a:extLst>
            <a:ext uri="{FF2B5EF4-FFF2-40B4-BE49-F238E27FC236}">
              <a16:creationId xmlns:a16="http://schemas.microsoft.com/office/drawing/2014/main" id="{00000000-0008-0000-0C00-00001E000000}"/>
            </a:ext>
          </a:extLst>
        </xdr:cNvPr>
        <xdr:cNvSpPr txBox="1"/>
      </xdr:nvSpPr>
      <xdr:spPr>
        <a:xfrm>
          <a:off x="1000125" y="11496675"/>
          <a:ext cx="5372100" cy="504825"/>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91440" tIns="27432" rIns="91440" bIns="27432" rtlCol="0" anchor="t"/>
        <a:lstStyle/>
        <a:p>
          <a:r>
            <a:rPr lang="en-US" sz="900" b="0" i="0" baseline="0">
              <a:solidFill>
                <a:sysClr val="windowText" lastClr="000000"/>
              </a:solidFill>
              <a:effectLst/>
              <a:latin typeface="+mn-lt"/>
              <a:ea typeface="+mn-ea"/>
              <a:cs typeface="Times New Roman" panose="02020603050405020304" pitchFamily="18" charset="0"/>
            </a:rPr>
            <a:t>As of 2015, the </a:t>
          </a:r>
          <a:r>
            <a:rPr lang="en-US" sz="900" b="0" i="0" baseline="0">
              <a:solidFill>
                <a:schemeClr val="dk1"/>
              </a:solidFill>
              <a:effectLst/>
              <a:latin typeface="+mn-lt"/>
              <a:ea typeface="+mn-ea"/>
              <a:cs typeface="Times New Roman" panose="02020603050405020304" pitchFamily="18" charset="0"/>
            </a:rPr>
            <a:t>High School Proficiency Exam (HSPE) and the Measurements of Student Progress (MSP) have been discontinued.  Currently Smarter Balanced Assessment (SBA) is being administered. These historical data will be removed, when several years of  SBA data has accumulated.</a:t>
          </a:r>
          <a:endParaRPr lang="en-US" sz="900">
            <a:latin typeface="+mn-lt"/>
            <a:cs typeface="Times New Roman" panose="02020603050405020304" pitchFamily="18" charset="0"/>
          </a:endParaRPr>
        </a:p>
      </xdr:txBody>
    </xdr:sp>
    <xdr:clientData/>
  </xdr:twoCellAnchor>
  <xdr:twoCellAnchor>
    <xdr:from>
      <xdr:col>2</xdr:col>
      <xdr:colOff>57150</xdr:colOff>
      <xdr:row>68</xdr:row>
      <xdr:rowOff>19050</xdr:rowOff>
    </xdr:from>
    <xdr:to>
      <xdr:col>13</xdr:col>
      <xdr:colOff>295275</xdr:colOff>
      <xdr:row>69</xdr:row>
      <xdr:rowOff>66676</xdr:rowOff>
    </xdr:to>
    <xdr:grpSp>
      <xdr:nvGrpSpPr>
        <xdr:cNvPr id="41" name="Group 40">
          <a:extLst>
            <a:ext uri="{FF2B5EF4-FFF2-40B4-BE49-F238E27FC236}">
              <a16:creationId xmlns:a16="http://schemas.microsoft.com/office/drawing/2014/main" id="{00000000-0008-0000-0C00-000029000000}"/>
            </a:ext>
          </a:extLst>
        </xdr:cNvPr>
        <xdr:cNvGrpSpPr/>
      </xdr:nvGrpSpPr>
      <xdr:grpSpPr>
        <a:xfrm>
          <a:off x="1114425" y="17106900"/>
          <a:ext cx="5419725" cy="238126"/>
          <a:chOff x="1067128" y="39488022"/>
          <a:chExt cx="5450271" cy="242724"/>
        </a:xfrm>
      </xdr:grpSpPr>
      <xdr:sp macro="" textlink="">
        <xdr:nvSpPr>
          <xdr:cNvPr id="42" name="Arrow: Left-Right 41">
            <a:extLst>
              <a:ext uri="{FF2B5EF4-FFF2-40B4-BE49-F238E27FC236}">
                <a16:creationId xmlns:a16="http://schemas.microsoft.com/office/drawing/2014/main" id="{00000000-0008-0000-0C00-00002A000000}"/>
              </a:ext>
            </a:extLst>
          </xdr:cNvPr>
          <xdr:cNvSpPr/>
        </xdr:nvSpPr>
        <xdr:spPr>
          <a:xfrm>
            <a:off x="1067128" y="39518897"/>
            <a:ext cx="5450271" cy="173749"/>
          </a:xfrm>
          <a:prstGeom prst="leftRightArrow">
            <a:avLst>
              <a:gd name="adj1" fmla="val 100000"/>
              <a:gd name="adj2" fmla="val 50000"/>
            </a:avLst>
          </a:prstGeom>
          <a:solidFill>
            <a:schemeClr val="bg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nvGrpSpPr>
          <xdr:cNvPr id="43" name="Group 42">
            <a:extLst>
              <a:ext uri="{FF2B5EF4-FFF2-40B4-BE49-F238E27FC236}">
                <a16:creationId xmlns:a16="http://schemas.microsoft.com/office/drawing/2014/main" id="{00000000-0008-0000-0C00-00002B000000}"/>
              </a:ext>
            </a:extLst>
          </xdr:cNvPr>
          <xdr:cNvGrpSpPr/>
        </xdr:nvGrpSpPr>
        <xdr:grpSpPr>
          <a:xfrm>
            <a:off x="1636883" y="39488022"/>
            <a:ext cx="2892469" cy="242724"/>
            <a:chOff x="1636883" y="39488022"/>
            <a:chExt cx="2892469" cy="242724"/>
          </a:xfrm>
        </xdr:grpSpPr>
        <xdr:sp macro="" textlink="">
          <xdr:nvSpPr>
            <xdr:cNvPr id="44" name="TextBox 43">
              <a:extLst>
                <a:ext uri="{FF2B5EF4-FFF2-40B4-BE49-F238E27FC236}">
                  <a16:creationId xmlns:a16="http://schemas.microsoft.com/office/drawing/2014/main" id="{00000000-0008-0000-0C00-00002C000000}"/>
                </a:ext>
              </a:extLst>
            </xdr:cNvPr>
            <xdr:cNvSpPr txBox="1"/>
          </xdr:nvSpPr>
          <xdr:spPr>
            <a:xfrm>
              <a:off x="1636883" y="39488022"/>
              <a:ext cx="2892469" cy="2427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45720" rIns="45720"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800" b="1"/>
                <a:t>Estimated Cohort Method        </a:t>
              </a:r>
              <a:r>
                <a:rPr lang="en-US" sz="800" b="1">
                  <a:solidFill>
                    <a:schemeClr val="dk1"/>
                  </a:solidFill>
                  <a:effectLst/>
                  <a:latin typeface="+mn-lt"/>
                  <a:ea typeface="+mn-ea"/>
                  <a:cs typeface="+mn-cs"/>
                </a:rPr>
                <a:t>Adjusted Freshman Cohort Method</a:t>
              </a:r>
              <a:endParaRPr lang="en-US" sz="800">
                <a:effectLst/>
              </a:endParaRPr>
            </a:p>
            <a:p>
              <a:endParaRPr lang="en-US" sz="800" b="1"/>
            </a:p>
          </xdr:txBody>
        </xdr:sp>
        <xdr:sp macro="" textlink="">
          <xdr:nvSpPr>
            <xdr:cNvPr id="45" name="Rectangle 44">
              <a:extLst>
                <a:ext uri="{FF2B5EF4-FFF2-40B4-BE49-F238E27FC236}">
                  <a16:creationId xmlns:a16="http://schemas.microsoft.com/office/drawing/2014/main" id="{00000000-0008-0000-0C00-00002D000000}"/>
                </a:ext>
              </a:extLst>
            </xdr:cNvPr>
            <xdr:cNvSpPr/>
          </xdr:nvSpPr>
          <xdr:spPr>
            <a:xfrm>
              <a:off x="2842536" y="39496188"/>
              <a:ext cx="45719" cy="225034"/>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grpSp>
    <xdr:clientData/>
  </xdr:twoCellAnchor>
  <xdr:twoCellAnchor>
    <xdr:from>
      <xdr:col>2</xdr:col>
      <xdr:colOff>28575</xdr:colOff>
      <xdr:row>111</xdr:row>
      <xdr:rowOff>38100</xdr:rowOff>
    </xdr:from>
    <xdr:to>
      <xdr:col>13</xdr:col>
      <xdr:colOff>266700</xdr:colOff>
      <xdr:row>112</xdr:row>
      <xdr:rowOff>85726</xdr:rowOff>
    </xdr:to>
    <xdr:grpSp>
      <xdr:nvGrpSpPr>
        <xdr:cNvPr id="46" name="Group 45">
          <a:extLst>
            <a:ext uri="{FF2B5EF4-FFF2-40B4-BE49-F238E27FC236}">
              <a16:creationId xmlns:a16="http://schemas.microsoft.com/office/drawing/2014/main" id="{00000000-0008-0000-0C00-00002E000000}"/>
            </a:ext>
          </a:extLst>
        </xdr:cNvPr>
        <xdr:cNvGrpSpPr/>
      </xdr:nvGrpSpPr>
      <xdr:grpSpPr>
        <a:xfrm>
          <a:off x="1085850" y="28422600"/>
          <a:ext cx="5419725" cy="238126"/>
          <a:chOff x="1067128" y="39488022"/>
          <a:chExt cx="5450271" cy="242724"/>
        </a:xfrm>
      </xdr:grpSpPr>
      <xdr:sp macro="" textlink="">
        <xdr:nvSpPr>
          <xdr:cNvPr id="47" name="Arrow: Left-Right 46">
            <a:extLst>
              <a:ext uri="{FF2B5EF4-FFF2-40B4-BE49-F238E27FC236}">
                <a16:creationId xmlns:a16="http://schemas.microsoft.com/office/drawing/2014/main" id="{00000000-0008-0000-0C00-00002F000000}"/>
              </a:ext>
            </a:extLst>
          </xdr:cNvPr>
          <xdr:cNvSpPr/>
        </xdr:nvSpPr>
        <xdr:spPr>
          <a:xfrm>
            <a:off x="1067128" y="39518897"/>
            <a:ext cx="5450271" cy="173749"/>
          </a:xfrm>
          <a:prstGeom prst="leftRightArrow">
            <a:avLst>
              <a:gd name="adj1" fmla="val 100000"/>
              <a:gd name="adj2" fmla="val 50000"/>
            </a:avLst>
          </a:prstGeom>
          <a:solidFill>
            <a:schemeClr val="bg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nvGrpSpPr>
          <xdr:cNvPr id="48" name="Group 47">
            <a:extLst>
              <a:ext uri="{FF2B5EF4-FFF2-40B4-BE49-F238E27FC236}">
                <a16:creationId xmlns:a16="http://schemas.microsoft.com/office/drawing/2014/main" id="{00000000-0008-0000-0C00-000030000000}"/>
              </a:ext>
            </a:extLst>
          </xdr:cNvPr>
          <xdr:cNvGrpSpPr/>
        </xdr:nvGrpSpPr>
        <xdr:grpSpPr>
          <a:xfrm>
            <a:off x="1742244" y="39488022"/>
            <a:ext cx="2892469" cy="242724"/>
            <a:chOff x="1742244" y="39488022"/>
            <a:chExt cx="2892469" cy="242724"/>
          </a:xfrm>
        </xdr:grpSpPr>
        <xdr:sp macro="" textlink="">
          <xdr:nvSpPr>
            <xdr:cNvPr id="53" name="TextBox 52">
              <a:extLst>
                <a:ext uri="{FF2B5EF4-FFF2-40B4-BE49-F238E27FC236}">
                  <a16:creationId xmlns:a16="http://schemas.microsoft.com/office/drawing/2014/main" id="{00000000-0008-0000-0C00-000035000000}"/>
                </a:ext>
              </a:extLst>
            </xdr:cNvPr>
            <xdr:cNvSpPr txBox="1"/>
          </xdr:nvSpPr>
          <xdr:spPr>
            <a:xfrm>
              <a:off x="1742244" y="39488022"/>
              <a:ext cx="2892469" cy="2427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45720" rIns="45720"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800" b="1"/>
                <a:t>Estimated Cohort Method        </a:t>
              </a:r>
              <a:r>
                <a:rPr lang="en-US" sz="800" b="1">
                  <a:solidFill>
                    <a:schemeClr val="dk1"/>
                  </a:solidFill>
                  <a:effectLst/>
                  <a:latin typeface="+mn-lt"/>
                  <a:ea typeface="+mn-ea"/>
                  <a:cs typeface="+mn-cs"/>
                </a:rPr>
                <a:t>Adjusted Freshman Cohort Method</a:t>
              </a:r>
              <a:endParaRPr lang="en-US" sz="800">
                <a:effectLst/>
              </a:endParaRPr>
            </a:p>
            <a:p>
              <a:endParaRPr lang="en-US" sz="800" b="1"/>
            </a:p>
          </xdr:txBody>
        </xdr:sp>
        <xdr:sp macro="" textlink="">
          <xdr:nvSpPr>
            <xdr:cNvPr id="54" name="Rectangle 53">
              <a:extLst>
                <a:ext uri="{FF2B5EF4-FFF2-40B4-BE49-F238E27FC236}">
                  <a16:creationId xmlns:a16="http://schemas.microsoft.com/office/drawing/2014/main" id="{00000000-0008-0000-0C00-000036000000}"/>
                </a:ext>
              </a:extLst>
            </xdr:cNvPr>
            <xdr:cNvSpPr/>
          </xdr:nvSpPr>
          <xdr:spPr>
            <a:xfrm>
              <a:off x="2947897" y="39496188"/>
              <a:ext cx="45719" cy="225034"/>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grpSp>
    <xdr:clientData/>
  </xdr:twoCellAnchor>
  <xdr:twoCellAnchor>
    <xdr:from>
      <xdr:col>2</xdr:col>
      <xdr:colOff>76200</xdr:colOff>
      <xdr:row>134</xdr:row>
      <xdr:rowOff>57150</xdr:rowOff>
    </xdr:from>
    <xdr:to>
      <xdr:col>13</xdr:col>
      <xdr:colOff>314325</xdr:colOff>
      <xdr:row>135</xdr:row>
      <xdr:rowOff>104776</xdr:rowOff>
    </xdr:to>
    <xdr:grpSp>
      <xdr:nvGrpSpPr>
        <xdr:cNvPr id="55" name="Group 54">
          <a:extLst>
            <a:ext uri="{FF2B5EF4-FFF2-40B4-BE49-F238E27FC236}">
              <a16:creationId xmlns:a16="http://schemas.microsoft.com/office/drawing/2014/main" id="{00000000-0008-0000-0C00-000037000000}"/>
            </a:ext>
          </a:extLst>
        </xdr:cNvPr>
        <xdr:cNvGrpSpPr/>
      </xdr:nvGrpSpPr>
      <xdr:grpSpPr>
        <a:xfrm>
          <a:off x="1133475" y="34490025"/>
          <a:ext cx="5419725" cy="238126"/>
          <a:chOff x="1067128" y="39488022"/>
          <a:chExt cx="5450271" cy="242724"/>
        </a:xfrm>
      </xdr:grpSpPr>
      <xdr:sp macro="" textlink="">
        <xdr:nvSpPr>
          <xdr:cNvPr id="56" name="Arrow: Left-Right 55">
            <a:extLst>
              <a:ext uri="{FF2B5EF4-FFF2-40B4-BE49-F238E27FC236}">
                <a16:creationId xmlns:a16="http://schemas.microsoft.com/office/drawing/2014/main" id="{00000000-0008-0000-0C00-000038000000}"/>
              </a:ext>
            </a:extLst>
          </xdr:cNvPr>
          <xdr:cNvSpPr/>
        </xdr:nvSpPr>
        <xdr:spPr>
          <a:xfrm>
            <a:off x="1067128" y="39518897"/>
            <a:ext cx="5450271" cy="173749"/>
          </a:xfrm>
          <a:prstGeom prst="leftRightArrow">
            <a:avLst>
              <a:gd name="adj1" fmla="val 100000"/>
              <a:gd name="adj2" fmla="val 50000"/>
            </a:avLst>
          </a:prstGeom>
          <a:solidFill>
            <a:schemeClr val="bg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nvGrpSpPr>
          <xdr:cNvPr id="61" name="Group 60">
            <a:extLst>
              <a:ext uri="{FF2B5EF4-FFF2-40B4-BE49-F238E27FC236}">
                <a16:creationId xmlns:a16="http://schemas.microsoft.com/office/drawing/2014/main" id="{00000000-0008-0000-0C00-00003D000000}"/>
              </a:ext>
            </a:extLst>
          </xdr:cNvPr>
          <xdr:cNvGrpSpPr/>
        </xdr:nvGrpSpPr>
        <xdr:grpSpPr>
          <a:xfrm>
            <a:off x="1588983" y="39488022"/>
            <a:ext cx="2892469" cy="242724"/>
            <a:chOff x="1588983" y="39488022"/>
            <a:chExt cx="2892469" cy="242724"/>
          </a:xfrm>
        </xdr:grpSpPr>
        <xdr:sp macro="" textlink="">
          <xdr:nvSpPr>
            <xdr:cNvPr id="62" name="TextBox 61">
              <a:extLst>
                <a:ext uri="{FF2B5EF4-FFF2-40B4-BE49-F238E27FC236}">
                  <a16:creationId xmlns:a16="http://schemas.microsoft.com/office/drawing/2014/main" id="{00000000-0008-0000-0C00-00003E000000}"/>
                </a:ext>
              </a:extLst>
            </xdr:cNvPr>
            <xdr:cNvSpPr txBox="1"/>
          </xdr:nvSpPr>
          <xdr:spPr>
            <a:xfrm>
              <a:off x="1588983" y="39488022"/>
              <a:ext cx="2892469" cy="2427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45720" rIns="45720"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800" b="1"/>
                <a:t>Estimated Cohort Method        </a:t>
              </a:r>
              <a:r>
                <a:rPr lang="en-US" sz="800" b="1">
                  <a:solidFill>
                    <a:schemeClr val="dk1"/>
                  </a:solidFill>
                  <a:effectLst/>
                  <a:latin typeface="+mn-lt"/>
                  <a:ea typeface="+mn-ea"/>
                  <a:cs typeface="+mn-cs"/>
                </a:rPr>
                <a:t>Adjusted Freshman Cohort Method</a:t>
              </a:r>
              <a:endParaRPr lang="en-US" sz="800">
                <a:effectLst/>
              </a:endParaRPr>
            </a:p>
            <a:p>
              <a:endParaRPr lang="en-US" sz="800" b="1"/>
            </a:p>
          </xdr:txBody>
        </xdr:sp>
        <xdr:sp macro="" textlink="">
          <xdr:nvSpPr>
            <xdr:cNvPr id="63" name="Rectangle 62">
              <a:extLst>
                <a:ext uri="{FF2B5EF4-FFF2-40B4-BE49-F238E27FC236}">
                  <a16:creationId xmlns:a16="http://schemas.microsoft.com/office/drawing/2014/main" id="{00000000-0008-0000-0C00-00003F000000}"/>
                </a:ext>
              </a:extLst>
            </xdr:cNvPr>
            <xdr:cNvSpPr/>
          </xdr:nvSpPr>
          <xdr:spPr>
            <a:xfrm>
              <a:off x="2794636" y="39496188"/>
              <a:ext cx="45719" cy="225034"/>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grpSp>
    <xdr:clientData/>
  </xdr:twoCellAnchor>
</xdr:wsDr>
</file>

<file path=xl/drawings/drawing15.xml><?xml version="1.0" encoding="utf-8"?>
<xdr:wsDr xmlns:xdr="http://schemas.openxmlformats.org/drawingml/2006/spreadsheetDrawing" xmlns:a="http://schemas.openxmlformats.org/drawingml/2006/main">
  <xdr:twoCellAnchor>
    <xdr:from>
      <xdr:col>1</xdr:col>
      <xdr:colOff>504825</xdr:colOff>
      <xdr:row>2</xdr:row>
      <xdr:rowOff>31750</xdr:rowOff>
    </xdr:from>
    <xdr:to>
      <xdr:col>13</xdr:col>
      <xdr:colOff>400050</xdr:colOff>
      <xdr:row>10</xdr:row>
      <xdr:rowOff>180975</xdr:rowOff>
    </xdr:to>
    <xdr:graphicFrame macro="">
      <xdr:nvGraphicFramePr>
        <xdr:cNvPr id="3991623" name="Chart 5">
          <a:extLst>
            <a:ext uri="{FF2B5EF4-FFF2-40B4-BE49-F238E27FC236}">
              <a16:creationId xmlns:a16="http://schemas.microsoft.com/office/drawing/2014/main" id="{00000000-0008-0000-0D00-000047E83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523875</xdr:colOff>
      <xdr:row>24</xdr:row>
      <xdr:rowOff>28574</xdr:rowOff>
    </xdr:from>
    <xdr:to>
      <xdr:col>13</xdr:col>
      <xdr:colOff>409575</xdr:colOff>
      <xdr:row>31</xdr:row>
      <xdr:rowOff>624458</xdr:rowOff>
    </xdr:to>
    <xdr:graphicFrame macro="">
      <xdr:nvGraphicFramePr>
        <xdr:cNvPr id="3991624" name="Chart 5">
          <a:extLst>
            <a:ext uri="{FF2B5EF4-FFF2-40B4-BE49-F238E27FC236}">
              <a16:creationId xmlns:a16="http://schemas.microsoft.com/office/drawing/2014/main" id="{00000000-0008-0000-0D00-000048E83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17</xdr:col>
      <xdr:colOff>539750</xdr:colOff>
      <xdr:row>37</xdr:row>
      <xdr:rowOff>57150</xdr:rowOff>
    </xdr:from>
    <xdr:to>
      <xdr:col>28</xdr:col>
      <xdr:colOff>403225</xdr:colOff>
      <xdr:row>41</xdr:row>
      <xdr:rowOff>73025</xdr:rowOff>
    </xdr:to>
    <xdr:sp macro="" textlink="">
      <xdr:nvSpPr>
        <xdr:cNvPr id="5" name="Text 52">
          <a:extLst>
            <a:ext uri="{FF2B5EF4-FFF2-40B4-BE49-F238E27FC236}">
              <a16:creationId xmlns:a16="http://schemas.microsoft.com/office/drawing/2014/main" id="{00000000-0008-0000-0D00-000005000000}"/>
            </a:ext>
          </a:extLst>
        </xdr:cNvPr>
        <xdr:cNvSpPr txBox="1">
          <a:spLocks noChangeArrowheads="1"/>
        </xdr:cNvSpPr>
      </xdr:nvSpPr>
      <xdr:spPr bwMode="auto">
        <a:xfrm>
          <a:off x="8778875" y="8645525"/>
          <a:ext cx="6324600" cy="1349375"/>
        </a:xfrm>
        <a:prstGeom prst="rect">
          <a:avLst/>
        </a:prstGeom>
        <a:noFill/>
        <a:ln w="9525">
          <a:noFill/>
          <a:miter lim="800000"/>
          <a:headEnd/>
          <a:tailEnd/>
        </a:ln>
      </xdr:spPr>
      <xdr:txBody>
        <a:bodyPr vertOverflow="clip" wrap="square" lIns="27432" tIns="22860" rIns="0" bIns="0" anchor="t" upright="1"/>
        <a:lstStyle/>
        <a:p>
          <a:pPr algn="l" rtl="0">
            <a:defRPr sz="1000"/>
          </a:pPr>
          <a:endParaRPr lang="en-US" sz="1000" b="0" i="0" u="none" strike="noStrike" baseline="0">
            <a:solidFill>
              <a:srgbClr val="000000"/>
            </a:solidFill>
            <a:latin typeface="Times New Roman"/>
            <a:cs typeface="Times New Roman"/>
          </a:endParaRPr>
        </a:p>
      </xdr:txBody>
    </xdr:sp>
    <xdr:clientData/>
  </xdr:twoCellAnchor>
  <xdr:twoCellAnchor>
    <xdr:from>
      <xdr:col>1</xdr:col>
      <xdr:colOff>523875</xdr:colOff>
      <xdr:row>46</xdr:row>
      <xdr:rowOff>28574</xdr:rowOff>
    </xdr:from>
    <xdr:to>
      <xdr:col>13</xdr:col>
      <xdr:colOff>409575</xdr:colOff>
      <xdr:row>53</xdr:row>
      <xdr:rowOff>624458</xdr:rowOff>
    </xdr:to>
    <xdr:graphicFrame macro="">
      <xdr:nvGraphicFramePr>
        <xdr:cNvPr id="7" name="Chart 5">
          <a:extLst>
            <a:ext uri="{FF2B5EF4-FFF2-40B4-BE49-F238E27FC236}">
              <a16:creationId xmlns:a16="http://schemas.microsoft.com/office/drawing/2014/main" id="{00000000-0008-0000-0D00-000048E83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1</xdr:col>
      <xdr:colOff>502921</xdr:colOff>
      <xdr:row>2</xdr:row>
      <xdr:rowOff>82549</xdr:rowOff>
    </xdr:from>
    <xdr:to>
      <xdr:col>13</xdr:col>
      <xdr:colOff>373381</xdr:colOff>
      <xdr:row>10</xdr:row>
      <xdr:rowOff>171449</xdr:rowOff>
    </xdr:to>
    <xdr:graphicFrame macro="">
      <xdr:nvGraphicFramePr>
        <xdr:cNvPr id="3994733" name="Chart 1">
          <a:extLst>
            <a:ext uri="{FF2B5EF4-FFF2-40B4-BE49-F238E27FC236}">
              <a16:creationId xmlns:a16="http://schemas.microsoft.com/office/drawing/2014/main" id="{00000000-0008-0000-0E00-00006DF43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548639</xdr:colOff>
      <xdr:row>22</xdr:row>
      <xdr:rowOff>228600</xdr:rowOff>
    </xdr:from>
    <xdr:to>
      <xdr:col>13</xdr:col>
      <xdr:colOff>390525</xdr:colOff>
      <xdr:row>31</xdr:row>
      <xdr:rowOff>173355</xdr:rowOff>
    </xdr:to>
    <xdr:graphicFrame macro="">
      <xdr:nvGraphicFramePr>
        <xdr:cNvPr id="3994734" name="Chart 3">
          <a:extLst>
            <a:ext uri="{FF2B5EF4-FFF2-40B4-BE49-F238E27FC236}">
              <a16:creationId xmlns:a16="http://schemas.microsoft.com/office/drawing/2014/main" id="{00000000-0008-0000-0E00-00006EF43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16</xdr:row>
      <xdr:rowOff>28575</xdr:rowOff>
    </xdr:from>
    <xdr:to>
      <xdr:col>13</xdr:col>
      <xdr:colOff>457200</xdr:colOff>
      <xdr:row>20</xdr:row>
      <xdr:rowOff>85725</xdr:rowOff>
    </xdr:to>
    <xdr:sp macro="" textlink="">
      <xdr:nvSpPr>
        <xdr:cNvPr id="3994663" name="Text 4">
          <a:extLst>
            <a:ext uri="{FF2B5EF4-FFF2-40B4-BE49-F238E27FC236}">
              <a16:creationId xmlns:a16="http://schemas.microsoft.com/office/drawing/2014/main" id="{00000000-0008-0000-0E00-000027F43C00}"/>
            </a:ext>
          </a:extLst>
        </xdr:cNvPr>
        <xdr:cNvSpPr txBox="1">
          <a:spLocks noChangeArrowheads="1"/>
        </xdr:cNvSpPr>
      </xdr:nvSpPr>
      <xdr:spPr bwMode="auto">
        <a:xfrm>
          <a:off x="0" y="3429000"/>
          <a:ext cx="6753225" cy="306705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 </a:t>
          </a:r>
          <a:r>
            <a:rPr lang="en-US" sz="1000" b="0" i="0" u="none" strike="noStrike" baseline="0">
              <a:solidFill>
                <a:srgbClr val="000000"/>
              </a:solidFill>
              <a:latin typeface="+mn-lt"/>
              <a:cs typeface="Times New Roman"/>
            </a:rPr>
            <a:t> The arrests of younger adolescents (age 10-14) for alcohol and drug law violations, per 1,000 adolescents (age 10-14).  Alcohol violations include all crimes involving driving under the influence, liquor law violations, and </a:t>
          </a:r>
          <a:r>
            <a:rPr lang="en-US" sz="1000" b="0" i="0" u="none" strike="noStrike" baseline="0">
              <a:solidFill>
                <a:srgbClr val="000000"/>
              </a:solidFill>
              <a:latin typeface="+mn-lt"/>
              <a:ea typeface="+mn-ea"/>
              <a:cs typeface="Times New Roman"/>
            </a:rPr>
            <a:t>drunkenness. For children, arrests for liquor law violations are usually arrests for minor in possession. Drug law violations include all crimes involving sale, manufacturing, and possession of drugs.  </a:t>
          </a:r>
        </a:p>
        <a:p>
          <a:pPr marL="0" marR="0" indent="0" algn="l" defTabSz="914400" rtl="0" eaLnBrk="1" fontAlgn="auto" latinLnBrk="0" hangingPunct="1">
            <a:lnSpc>
              <a:spcPct val="100000"/>
            </a:lnSpc>
            <a:spcBef>
              <a:spcPts val="0"/>
            </a:spcBef>
            <a:spcAft>
              <a:spcPts val="0"/>
            </a:spcAft>
            <a:buClrTx/>
            <a:buSzTx/>
            <a:buFontTx/>
            <a:buNone/>
            <a:tabLst/>
            <a:defRPr sz="1000"/>
          </a:pPr>
          <a:r>
            <a:rPr lang="en-US" sz="1000" b="0" i="0" u="none" strike="noStrike" baseline="0">
              <a:solidFill>
                <a:srgbClr val="000000"/>
              </a:solidFill>
              <a:latin typeface="+mn-lt"/>
              <a:ea typeface="+mn-ea"/>
              <a:cs typeface="Times New Roman"/>
            </a:rPr>
            <a:t>1) The DUI portion of this measure is likely understated, because arrests made by the State Patrol are not attributable to smaller areas.  State Patrol arrests are included in the state rates.  </a:t>
          </a:r>
        </a:p>
        <a:p>
          <a:pPr marL="0" marR="0" indent="0" algn="l" defTabSz="914400" rtl="0" eaLnBrk="1" fontAlgn="auto" latinLnBrk="0" hangingPunct="1">
            <a:lnSpc>
              <a:spcPct val="100000"/>
            </a:lnSpc>
            <a:spcBef>
              <a:spcPts val="0"/>
            </a:spcBef>
            <a:spcAft>
              <a:spcPts val="0"/>
            </a:spcAft>
            <a:buClrTx/>
            <a:buSzTx/>
            <a:buFontTx/>
            <a:buNone/>
            <a:tabLst/>
            <a:defRPr sz="1000"/>
          </a:pPr>
          <a:r>
            <a:rPr lang="en-US" sz="1000" b="0" i="0" u="none" strike="noStrike" baseline="0">
              <a:solidFill>
                <a:srgbClr val="000000"/>
              </a:solidFill>
              <a:latin typeface="+mn-lt"/>
              <a:ea typeface="+mn-ea"/>
              <a:cs typeface="Times New Roman"/>
            </a:rPr>
            <a:t>2)  Denominators are adjusted by subtracting the population of police agencies that did not report arrests to WASPC.  In spite of this population adjustment, when the non-reporting police jurisdiction is where much of the crime occurs, the rate will be lower than it would be if that jurisdiction was included.  For percent subtracted, suppression code definitions and the agencies not reporting, see the Technical Notes and the appendix on Non-Reporting Agencies and Population. </a:t>
          </a:r>
        </a:p>
        <a:p>
          <a:pPr marL="0" marR="0" indent="0" algn="l" defTabSz="914400" rtl="0" eaLnBrk="1" fontAlgn="auto" latinLnBrk="0" hangingPunct="1">
            <a:lnSpc>
              <a:spcPct val="100000"/>
            </a:lnSpc>
            <a:spcBef>
              <a:spcPts val="0"/>
            </a:spcBef>
            <a:spcAft>
              <a:spcPts val="0"/>
            </a:spcAft>
            <a:buClrTx/>
            <a:buSzTx/>
            <a:buFontTx/>
            <a:buNone/>
            <a:tabLst/>
            <a:defRPr sz="1000"/>
          </a:pPr>
          <a:endParaRPr lang="en-US" sz="1000" b="0" i="0" u="none" strike="noStrike" baseline="0">
            <a:solidFill>
              <a:srgbClr val="000000"/>
            </a:solidFill>
            <a:latin typeface="+mn-lt"/>
            <a:ea typeface="+mn-ea"/>
            <a:cs typeface="Times New Roman"/>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n-US" sz="1000" b="0" i="0" u="none" strike="noStrike" baseline="0">
              <a:solidFill>
                <a:srgbClr val="000000"/>
              </a:solidFill>
              <a:latin typeface="+mn-lt"/>
              <a:ea typeface="+mn-ea"/>
              <a:cs typeface="Times New Roman"/>
            </a:rPr>
            <a:t>The crimes types used within this rate are represented in both Summary UCR and NIBRS systems and are not likely to be substantially impacted by the system change.</a:t>
          </a:r>
        </a:p>
        <a:p>
          <a:pPr marL="0" marR="0" indent="0" algn="l" defTabSz="914400" rtl="0" eaLnBrk="1" fontAlgn="auto" latinLnBrk="0" hangingPunct="1">
            <a:lnSpc>
              <a:spcPct val="100000"/>
            </a:lnSpc>
            <a:spcBef>
              <a:spcPts val="0"/>
            </a:spcBef>
            <a:spcAft>
              <a:spcPts val="0"/>
            </a:spcAft>
            <a:buClrTx/>
            <a:buSzTx/>
            <a:buFontTx/>
            <a:buNone/>
            <a:tabLst/>
            <a:defRPr sz="1000"/>
          </a:pPr>
          <a:r>
            <a:rPr lang="en-US" sz="1000" b="0" i="0" u="none" strike="noStrike" baseline="0">
              <a:solidFill>
                <a:srgbClr val="000000"/>
              </a:solidFill>
              <a:latin typeface="+mn-lt"/>
              <a:ea typeface="+mn-ea"/>
              <a:cs typeface="Times New Roman"/>
            </a:rPr>
            <a:t>  </a:t>
          </a:r>
        </a:p>
        <a:p>
          <a:pPr marL="0" marR="0" indent="0" algn="l" defTabSz="914400" rtl="0" eaLnBrk="1" fontAlgn="auto" latinLnBrk="0" hangingPunct="1">
            <a:lnSpc>
              <a:spcPct val="100000"/>
            </a:lnSpc>
            <a:spcBef>
              <a:spcPts val="0"/>
            </a:spcBef>
            <a:spcAft>
              <a:spcPts val="0"/>
            </a:spcAft>
            <a:buClrTx/>
            <a:buSzTx/>
            <a:buFontTx/>
            <a:buNone/>
            <a:tabLst/>
            <a:defRPr sz="1000"/>
          </a:pPr>
          <a:r>
            <a:rPr lang="en-US" sz="1000" b="1" i="0" u="none" strike="noStrike" baseline="0">
              <a:solidFill>
                <a:srgbClr val="000000"/>
              </a:solidFill>
              <a:latin typeface="+mn-lt"/>
              <a:ea typeface="+mn-ea"/>
              <a:cs typeface="Times New Roman"/>
            </a:rPr>
            <a:t>State Source: </a:t>
          </a:r>
          <a:r>
            <a:rPr lang="en-US" sz="1000" b="0" i="0" u="none" strike="noStrike" baseline="0">
              <a:solidFill>
                <a:srgbClr val="000000"/>
              </a:solidFill>
              <a:latin typeface="+mn-lt"/>
              <a:ea typeface="+mn-ea"/>
              <a:cs typeface="Times New Roman"/>
            </a:rPr>
            <a:t>Washington Association of  Sheriffs and Police Chiefs (WASPC): Uniform Crime Report (UCR), National Incident-Based Reporting System (NIBRS)</a:t>
          </a:r>
        </a:p>
        <a:p>
          <a:pPr marL="0" marR="0" indent="0" algn="l" defTabSz="914400" rtl="0" eaLnBrk="1" fontAlgn="auto" latinLnBrk="0" hangingPunct="1">
            <a:lnSpc>
              <a:spcPct val="100000"/>
            </a:lnSpc>
            <a:spcBef>
              <a:spcPts val="0"/>
            </a:spcBef>
            <a:spcAft>
              <a:spcPts val="0"/>
            </a:spcAft>
            <a:buClrTx/>
            <a:buSzTx/>
            <a:buFontTx/>
            <a:buNone/>
            <a:tabLst/>
            <a:defRPr sz="1000"/>
          </a:pPr>
          <a:r>
            <a:rPr lang="en-US" sz="1000" b="1" i="0" u="none" strike="noStrike" baseline="0">
              <a:solidFill>
                <a:srgbClr val="000000"/>
              </a:solidFill>
              <a:latin typeface="+mn-lt"/>
              <a:ea typeface="+mn-ea"/>
              <a:cs typeface="Times New Roman"/>
            </a:rPr>
            <a:t>Population Estimates: </a:t>
          </a:r>
          <a:r>
            <a:rPr lang="en-US" sz="1000" b="0" i="0" u="none" strike="noStrike" baseline="0">
              <a:solidFill>
                <a:srgbClr val="000000"/>
              </a:solidFill>
              <a:latin typeface="+mn-lt"/>
              <a:ea typeface="+mn-ea"/>
              <a:cs typeface="Times New Roman"/>
            </a:rPr>
            <a:t>Washington State Office of Financial Management, Forecasting Division</a:t>
          </a:r>
        </a:p>
      </xdr:txBody>
    </xdr:sp>
    <xdr:clientData/>
  </xdr:twoCellAnchor>
  <xdr:twoCellAnchor>
    <xdr:from>
      <xdr:col>0</xdr:col>
      <xdr:colOff>9525</xdr:colOff>
      <xdr:row>37</xdr:row>
      <xdr:rowOff>66676</xdr:rowOff>
    </xdr:from>
    <xdr:to>
      <xdr:col>13</xdr:col>
      <xdr:colOff>466725</xdr:colOff>
      <xdr:row>41</xdr:row>
      <xdr:rowOff>161926</xdr:rowOff>
    </xdr:to>
    <xdr:sp macro="" textlink="">
      <xdr:nvSpPr>
        <xdr:cNvPr id="38252" name="Text 6">
          <a:extLst>
            <a:ext uri="{FF2B5EF4-FFF2-40B4-BE49-F238E27FC236}">
              <a16:creationId xmlns:a16="http://schemas.microsoft.com/office/drawing/2014/main" id="{00000000-0008-0000-0E00-00006C950000}"/>
            </a:ext>
          </a:extLst>
        </xdr:cNvPr>
        <xdr:cNvSpPr txBox="1">
          <a:spLocks noChangeArrowheads="1"/>
        </xdr:cNvSpPr>
      </xdr:nvSpPr>
      <xdr:spPr bwMode="auto">
        <a:xfrm>
          <a:off x="9525" y="9934576"/>
          <a:ext cx="6753225" cy="217170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a:t>
          </a:r>
          <a:r>
            <a:rPr lang="en-US" sz="1000" b="0" i="0" u="none" strike="noStrike" baseline="0">
              <a:solidFill>
                <a:srgbClr val="000000"/>
              </a:solidFill>
              <a:latin typeface="+mn-lt"/>
              <a:cs typeface="Times New Roman"/>
            </a:rPr>
            <a:t> The arrests of younger adolescents (age 10-14) for vandalism (including residence, non-residence, vehicles, venerated objects, police cars, or other) per 1,000 adolescents (age 10-14).  Denominators are adjusted by subtracting the population of police agencies that did not report arrests to WASPC.  In spite of this population adjustment, when the non-reporting police jurisdiction is where much of the crime occurs, the rate will be lower than it would be if that jurisdiction was included.  For percent subtracted, suppression code definitions and the agencies not reporting, see the Technical Notes and the appendix on Non-Reporting Agencies and Population.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0" i="0" u="none" strike="noStrike" baseline="0">
              <a:solidFill>
                <a:srgbClr val="000000"/>
              </a:solidFill>
              <a:latin typeface="+mn-lt"/>
              <a:cs typeface="Times New Roman"/>
            </a:rPr>
            <a:t>The crimes types used within this rate are represented in both Summary UCR and NIBRS systems and are not likely to be substantially impacted by the system change.</a:t>
          </a:r>
        </a:p>
        <a:p>
          <a:pPr algn="l" rtl="0">
            <a:defRPr sz="1000"/>
          </a:pPr>
          <a:r>
            <a:rPr lang="en-US" sz="1000" b="0" i="0" u="none" strike="noStrike" baseline="0">
              <a:solidFill>
                <a:srgbClr val="000000"/>
              </a:solidFill>
              <a:latin typeface="+mn-lt"/>
              <a:cs typeface="Times New Roman"/>
            </a:rPr>
            <a:t>  </a:t>
          </a:r>
        </a:p>
        <a:p>
          <a:pPr algn="l" rtl="0">
            <a:defRPr sz="1000"/>
          </a:pPr>
          <a:r>
            <a:rPr lang="en-US" sz="1000" b="1" i="0" u="none" strike="noStrike" baseline="0">
              <a:solidFill>
                <a:srgbClr val="000000"/>
              </a:solidFill>
              <a:latin typeface="+mn-lt"/>
              <a:cs typeface="Times New Roman"/>
            </a:rPr>
            <a:t>State Source: </a:t>
          </a:r>
          <a:r>
            <a:rPr lang="en-US" sz="1000" b="0" i="0" u="none" strike="noStrike" baseline="0">
              <a:solidFill>
                <a:srgbClr val="000000"/>
              </a:solidFill>
              <a:latin typeface="+mn-lt"/>
              <a:cs typeface="Times New Roman"/>
            </a:rPr>
            <a:t>Washington Association of  Sheriffs and Police Chiefs (WASPC): Uniform Crime Report (UCR), National Incident-Based Reporting System (NIBRS)</a:t>
          </a:r>
        </a:p>
        <a:p>
          <a:pPr algn="l" rtl="0">
            <a:defRPr sz="1000"/>
          </a:pPr>
          <a:r>
            <a:rPr lang="en-US" sz="1000" b="1" i="0" u="none" strike="noStrike" baseline="0">
              <a:solidFill>
                <a:srgbClr val="000000"/>
              </a:solidFill>
              <a:latin typeface="+mn-lt"/>
              <a:cs typeface="Times New Roman"/>
            </a:rPr>
            <a:t>Population Estimates: </a:t>
          </a:r>
          <a:r>
            <a:rPr lang="en-US" sz="1000" b="0" i="0" u="none" strike="noStrike" baseline="0">
              <a:solidFill>
                <a:srgbClr val="000000"/>
              </a:solidFill>
              <a:latin typeface="+mn-lt"/>
              <a:cs typeface="Times New Roman"/>
            </a:rPr>
            <a:t>Washington State Office of Financial Management, Forecasting Division</a:t>
          </a:r>
        </a:p>
      </xdr:txBody>
    </xdr:sp>
    <xdr:clientData/>
  </xdr:twoCellAnchor>
  <xdr:twoCellAnchor>
    <xdr:from>
      <xdr:col>1</xdr:col>
      <xdr:colOff>513081</xdr:colOff>
      <xdr:row>45</xdr:row>
      <xdr:rowOff>82550</xdr:rowOff>
    </xdr:from>
    <xdr:to>
      <xdr:col>13</xdr:col>
      <xdr:colOff>400051</xdr:colOff>
      <xdr:row>54</xdr:row>
      <xdr:rowOff>0</xdr:rowOff>
    </xdr:to>
    <xdr:graphicFrame macro="">
      <xdr:nvGraphicFramePr>
        <xdr:cNvPr id="3994737" name="Chart 7">
          <a:extLst>
            <a:ext uri="{FF2B5EF4-FFF2-40B4-BE49-F238E27FC236}">
              <a16:creationId xmlns:a16="http://schemas.microsoft.com/office/drawing/2014/main" id="{00000000-0008-0000-0E00-000071F43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9525</xdr:colOff>
      <xdr:row>58</xdr:row>
      <xdr:rowOff>85725</xdr:rowOff>
    </xdr:from>
    <xdr:to>
      <xdr:col>13</xdr:col>
      <xdr:colOff>466725</xdr:colOff>
      <xdr:row>63</xdr:row>
      <xdr:rowOff>161925</xdr:rowOff>
    </xdr:to>
    <xdr:sp macro="" textlink="">
      <xdr:nvSpPr>
        <xdr:cNvPr id="7" name="Text 5">
          <a:extLst>
            <a:ext uri="{FF2B5EF4-FFF2-40B4-BE49-F238E27FC236}">
              <a16:creationId xmlns:a16="http://schemas.microsoft.com/office/drawing/2014/main" id="{00000000-0008-0000-0E00-000007000000}"/>
            </a:ext>
          </a:extLst>
        </xdr:cNvPr>
        <xdr:cNvSpPr txBox="1">
          <a:spLocks noChangeArrowheads="1"/>
        </xdr:cNvSpPr>
      </xdr:nvSpPr>
      <xdr:spPr bwMode="auto">
        <a:xfrm>
          <a:off x="9525" y="16335375"/>
          <a:ext cx="6753225" cy="2562225"/>
        </a:xfrm>
        <a:prstGeom prst="rect">
          <a:avLst/>
        </a:prstGeom>
        <a:noFill/>
        <a:ln w="9525">
          <a:noFill/>
          <a:miter lim="800000"/>
          <a:headEnd/>
          <a:tailEnd/>
        </a:ln>
      </xdr:spPr>
      <xdr:txBody>
        <a:bodyPr vertOverflow="clip" wrap="square" lIns="27432" tIns="22860" rIns="0" bIns="0" anchor="t" upright="1"/>
        <a:lstStyle/>
        <a:p>
          <a:pPr rtl="0"/>
          <a:r>
            <a:rPr lang="en-US" sz="1000" b="1" i="0" u="none" strike="noStrike" baseline="0">
              <a:solidFill>
                <a:srgbClr val="000000"/>
              </a:solidFill>
              <a:latin typeface="+mn-lt"/>
              <a:cs typeface="Times New Roman"/>
            </a:rPr>
            <a:t>Note:</a:t>
          </a:r>
          <a:r>
            <a:rPr lang="en-US" sz="1000" b="0" i="0" u="none" strike="noStrike" baseline="0">
              <a:solidFill>
                <a:srgbClr val="000000"/>
              </a:solidFill>
              <a:latin typeface="+mn-lt"/>
              <a:cs typeface="Times New Roman"/>
            </a:rPr>
            <a:t>  The arrests of adolescents (age 10-14) for any crime, per 1,000 adolescents </a:t>
          </a:r>
          <a:r>
            <a:rPr lang="en-US" sz="1000" b="0" i="0" u="none" strike="noStrike" baseline="0">
              <a:solidFill>
                <a:srgbClr val="000000"/>
              </a:solidFill>
              <a:latin typeface="+mn-lt"/>
              <a:ea typeface="+mn-ea"/>
              <a:cs typeface="Times New Roman"/>
            </a:rPr>
            <a:t>(age 10-14).  </a:t>
          </a:r>
        </a:p>
        <a:p>
          <a:pPr rtl="0"/>
          <a:endParaRPr lang="en-US" sz="1000" b="0" i="0" u="none" strike="noStrike" baseline="0">
            <a:solidFill>
              <a:srgbClr val="000000"/>
            </a:solidFill>
            <a:latin typeface="+mn-lt"/>
            <a:ea typeface="+mn-ea"/>
            <a:cs typeface="Times New Roman"/>
          </a:endParaRPr>
        </a:p>
        <a:p>
          <a:pPr rtl="0"/>
          <a:r>
            <a:rPr lang="en-US" sz="1000" b="0" i="0" u="none" strike="noStrike" baseline="0">
              <a:solidFill>
                <a:srgbClr val="000000"/>
              </a:solidFill>
              <a:latin typeface="+mn-lt"/>
              <a:ea typeface="+mn-ea"/>
              <a:cs typeface="Times New Roman"/>
            </a:rPr>
            <a:t>Washington State has transitioned from Summary UCR to the NIBRS system for reporting. Summary UCR collects eight (8) Part One Crime offenses: criminal homicide, forcible rape, robbery, aggravated assault, burglary, larceny, motor vehicle theft and arson. NIBRS collects information on twenty-three (23) different offenses, including all Part One Crimes plus others including forcible and non-forcible sex offenses, fraud, kidnapping, and drug violations. Care must be taken when interpreting the yearly trend of "total arrest" rates for an area. In areas where large amounts of arrests are likely for crimes not previously reported, a substantial increase in total arrests could be expected starting with the 2012 data.</a:t>
          </a:r>
        </a:p>
        <a:p>
          <a:pPr rtl="0"/>
          <a:endParaRPr lang="en-US" sz="1000" b="0" i="0" u="none" strike="noStrike" baseline="0">
            <a:solidFill>
              <a:srgbClr val="000000"/>
            </a:solidFill>
            <a:latin typeface="+mn-lt"/>
            <a:ea typeface="+mn-ea"/>
            <a:cs typeface="Times New Roman"/>
          </a:endParaRPr>
        </a:p>
        <a:p>
          <a:pPr rtl="0"/>
          <a:r>
            <a:rPr lang="en-US" sz="1000" b="0" i="0" u="none" strike="noStrike" baseline="0">
              <a:solidFill>
                <a:srgbClr val="000000"/>
              </a:solidFill>
              <a:latin typeface="+mn-lt"/>
              <a:ea typeface="+mn-ea"/>
              <a:cs typeface="Times New Roman"/>
            </a:rPr>
            <a:t>Denominators are adjusted by subtracting the population of police agencies that did not report arrests to WASPC.  For more information, see the Technical Notes and the appendix on Non-Reporting Agencies and Population. </a:t>
          </a:r>
        </a:p>
        <a:p>
          <a:pPr algn="l" rtl="0">
            <a:defRPr sz="1000"/>
          </a:pPr>
          <a:r>
            <a:rPr lang="en-US" sz="1000" b="0" i="0" u="none" strike="noStrike" baseline="0">
              <a:solidFill>
                <a:srgbClr val="000000"/>
              </a:solidFill>
              <a:latin typeface="+mn-lt"/>
              <a:ea typeface="+mn-ea"/>
              <a:cs typeface="Times New Roman"/>
            </a:rPr>
            <a:t>  </a:t>
          </a:r>
        </a:p>
        <a:p>
          <a:pPr algn="l" rtl="0">
            <a:defRPr sz="1000"/>
          </a:pPr>
          <a:r>
            <a:rPr lang="en-US" sz="1000" b="1" i="0" u="none" strike="noStrike" baseline="0">
              <a:solidFill>
                <a:srgbClr val="000000"/>
              </a:solidFill>
              <a:latin typeface="+mn-lt"/>
              <a:cs typeface="Times New Roman"/>
            </a:rPr>
            <a:t>State Source: </a:t>
          </a:r>
          <a:r>
            <a:rPr lang="en-US" sz="1000" b="0" i="0" u="none" strike="noStrike" baseline="0">
              <a:solidFill>
                <a:srgbClr val="000000"/>
              </a:solidFill>
              <a:latin typeface="+mn-lt"/>
              <a:cs typeface="Times New Roman"/>
            </a:rPr>
            <a:t>Washington Association of  Sheriffs and Police Chiefs (WASPC): Uniform Crime Report (UCR), National Incident-Based Reporting System (NIBRS)</a:t>
          </a:r>
        </a:p>
        <a:p>
          <a:pPr algn="l" rtl="0">
            <a:defRPr sz="1000"/>
          </a:pPr>
          <a:r>
            <a:rPr lang="en-US" sz="1000" b="1" i="0" u="none" strike="noStrike" baseline="0">
              <a:solidFill>
                <a:srgbClr val="000000"/>
              </a:solidFill>
              <a:latin typeface="+mn-lt"/>
              <a:cs typeface="Times New Roman"/>
            </a:rPr>
            <a:t>Population Estimates: </a:t>
          </a:r>
          <a:r>
            <a:rPr lang="en-US" sz="1000" b="0" i="0" u="none" strike="noStrike" baseline="0">
              <a:solidFill>
                <a:srgbClr val="000000"/>
              </a:solidFill>
              <a:latin typeface="+mn-lt"/>
              <a:cs typeface="Times New Roman"/>
            </a:rPr>
            <a:t>Washington State Office of Financial Management, Forecasting Division</a:t>
          </a:r>
        </a:p>
      </xdr:txBody>
    </xdr:sp>
    <xdr:clientData/>
  </xdr:twoCellAnchor>
  <xdr:twoCellAnchor>
    <xdr:from>
      <xdr:col>2</xdr:col>
      <xdr:colOff>152400</xdr:colOff>
      <xdr:row>44</xdr:row>
      <xdr:rowOff>352425</xdr:rowOff>
    </xdr:from>
    <xdr:to>
      <xdr:col>13</xdr:col>
      <xdr:colOff>161925</xdr:colOff>
      <xdr:row>45</xdr:row>
      <xdr:rowOff>171450</xdr:rowOff>
    </xdr:to>
    <xdr:grpSp>
      <xdr:nvGrpSpPr>
        <xdr:cNvPr id="15" name="Group 14">
          <a:extLst>
            <a:ext uri="{FF2B5EF4-FFF2-40B4-BE49-F238E27FC236}">
              <a16:creationId xmlns:a16="http://schemas.microsoft.com/office/drawing/2014/main" id="{00000000-0008-0000-0E00-00000F000000}"/>
            </a:ext>
          </a:extLst>
        </xdr:cNvPr>
        <xdr:cNvGrpSpPr/>
      </xdr:nvGrpSpPr>
      <xdr:grpSpPr>
        <a:xfrm>
          <a:off x="1209675" y="13344525"/>
          <a:ext cx="5248275" cy="219075"/>
          <a:chOff x="1019175" y="15325725"/>
          <a:chExt cx="5248275" cy="219075"/>
        </a:xfrm>
      </xdr:grpSpPr>
      <xdr:cxnSp macro="">
        <xdr:nvCxnSpPr>
          <xdr:cNvPr id="16" name="Straight Arrow Connector 15">
            <a:extLst>
              <a:ext uri="{FF2B5EF4-FFF2-40B4-BE49-F238E27FC236}">
                <a16:creationId xmlns:a16="http://schemas.microsoft.com/office/drawing/2014/main" id="{00000000-0008-0000-0E00-000010000000}"/>
              </a:ext>
            </a:extLst>
          </xdr:cNvPr>
          <xdr:cNvCxnSpPr/>
        </xdr:nvCxnSpPr>
        <xdr:spPr>
          <a:xfrm>
            <a:off x="1019175" y="15430500"/>
            <a:ext cx="5248275" cy="0"/>
          </a:xfrm>
          <a:prstGeom prst="straightConnector1">
            <a:avLst/>
          </a:prstGeom>
          <a:ln>
            <a:solidFill>
              <a:schemeClr val="bg1">
                <a:lumMod val="65000"/>
              </a:schemeClr>
            </a:solidFill>
            <a:headEnd type="triangle"/>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7" name="TextBox 16">
            <a:extLst>
              <a:ext uri="{FF2B5EF4-FFF2-40B4-BE49-F238E27FC236}">
                <a16:creationId xmlns:a16="http://schemas.microsoft.com/office/drawing/2014/main" id="{00000000-0008-0000-0E00-000011000000}"/>
              </a:ext>
            </a:extLst>
          </xdr:cNvPr>
          <xdr:cNvSpPr txBox="1"/>
        </xdr:nvSpPr>
        <xdr:spPr>
          <a:xfrm>
            <a:off x="1922585" y="15325725"/>
            <a:ext cx="1192090" cy="219075"/>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45720" rIns="45720" rtlCol="0" anchor="t"/>
          <a:lstStyle/>
          <a:p>
            <a:pPr algn="r"/>
            <a:r>
              <a:rPr lang="en-US" sz="800" b="1">
                <a:solidFill>
                  <a:schemeClr val="tx2"/>
                </a:solidFill>
              </a:rPr>
              <a:t>Summary</a:t>
            </a:r>
            <a:r>
              <a:rPr lang="en-US" sz="800" b="1" baseline="0">
                <a:solidFill>
                  <a:schemeClr val="tx2"/>
                </a:solidFill>
              </a:rPr>
              <a:t> UCR          NIBRS</a:t>
            </a:r>
            <a:endParaRPr lang="en-US" sz="800" b="1">
              <a:solidFill>
                <a:schemeClr val="tx2"/>
              </a:solidFill>
            </a:endParaRPr>
          </a:p>
        </xdr:txBody>
      </xdr:sp>
    </xdr:grpSp>
    <xdr:clientData/>
  </xdr:twoCellAnchor>
</xdr:wsDr>
</file>

<file path=xl/drawings/drawing17.xml><?xml version="1.0" encoding="utf-8"?>
<xdr:wsDr xmlns:xdr="http://schemas.openxmlformats.org/drawingml/2006/spreadsheetDrawing" xmlns:a="http://schemas.openxmlformats.org/drawingml/2006/main">
  <xdr:twoCellAnchor>
    <xdr:from>
      <xdr:col>1</xdr:col>
      <xdr:colOff>546734</xdr:colOff>
      <xdr:row>2</xdr:row>
      <xdr:rowOff>0</xdr:rowOff>
    </xdr:from>
    <xdr:to>
      <xdr:col>13</xdr:col>
      <xdr:colOff>400050</xdr:colOff>
      <xdr:row>10</xdr:row>
      <xdr:rowOff>173355</xdr:rowOff>
    </xdr:to>
    <xdr:graphicFrame macro="">
      <xdr:nvGraphicFramePr>
        <xdr:cNvPr id="3999693" name="Chart 1">
          <a:extLst>
            <a:ext uri="{FF2B5EF4-FFF2-40B4-BE49-F238E27FC236}">
              <a16:creationId xmlns:a16="http://schemas.microsoft.com/office/drawing/2014/main" id="{00000000-0008-0000-0F00-0000CD073D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549910</xdr:colOff>
      <xdr:row>44</xdr:row>
      <xdr:rowOff>190499</xdr:rowOff>
    </xdr:from>
    <xdr:to>
      <xdr:col>13</xdr:col>
      <xdr:colOff>390525</xdr:colOff>
      <xdr:row>53</xdr:row>
      <xdr:rowOff>160654</xdr:rowOff>
    </xdr:to>
    <xdr:graphicFrame macro="">
      <xdr:nvGraphicFramePr>
        <xdr:cNvPr id="3999694" name="Chart 2">
          <a:extLst>
            <a:ext uri="{FF2B5EF4-FFF2-40B4-BE49-F238E27FC236}">
              <a16:creationId xmlns:a16="http://schemas.microsoft.com/office/drawing/2014/main" id="{00000000-0008-0000-0F00-0000CE073D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6351</xdr:colOff>
      <xdr:row>16</xdr:row>
      <xdr:rowOff>25399</xdr:rowOff>
    </xdr:from>
    <xdr:to>
      <xdr:col>13</xdr:col>
      <xdr:colOff>390526</xdr:colOff>
      <xdr:row>19</xdr:row>
      <xdr:rowOff>285750</xdr:rowOff>
    </xdr:to>
    <xdr:sp macro="" textlink="">
      <xdr:nvSpPr>
        <xdr:cNvPr id="29699" name="Text 3">
          <a:extLst>
            <a:ext uri="{FF2B5EF4-FFF2-40B4-BE49-F238E27FC236}">
              <a16:creationId xmlns:a16="http://schemas.microsoft.com/office/drawing/2014/main" id="{00000000-0008-0000-0F00-000003740000}"/>
            </a:ext>
          </a:extLst>
        </xdr:cNvPr>
        <xdr:cNvSpPr txBox="1">
          <a:spLocks noChangeArrowheads="1"/>
        </xdr:cNvSpPr>
      </xdr:nvSpPr>
      <xdr:spPr bwMode="auto">
        <a:xfrm>
          <a:off x="6351" y="3511549"/>
          <a:ext cx="6623050" cy="1517651"/>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 </a:t>
          </a:r>
          <a:r>
            <a:rPr lang="en-US" sz="1000" b="0" i="0" u="none" strike="noStrike" baseline="0">
              <a:solidFill>
                <a:srgbClr val="000000"/>
              </a:solidFill>
              <a:latin typeface="+mn-lt"/>
              <a:cs typeface="Times New Roman"/>
            </a:rPr>
            <a:t>The child injury or accident hospitalizations as a percent of all </a:t>
          </a:r>
          <a:r>
            <a:rPr lang="en-US" sz="1000" b="0" i="0" u="none" strike="noStrike" kern="1200" baseline="0">
              <a:solidFill>
                <a:srgbClr val="000000"/>
              </a:solidFill>
              <a:latin typeface="+mn-lt"/>
              <a:ea typeface="Times New Roman"/>
              <a:cs typeface="Times New Roman"/>
            </a:rPr>
            <a:t>hospitalizations</a:t>
          </a:r>
          <a:r>
            <a:rPr lang="en-US" sz="1000" b="0" i="0" u="none" strike="noStrike" baseline="0">
              <a:solidFill>
                <a:srgbClr val="000000"/>
              </a:solidFill>
              <a:latin typeface="+mn-lt"/>
              <a:cs typeface="Times New Roman"/>
            </a:rPr>
            <a:t> </a:t>
          </a:r>
          <a:r>
            <a:rPr lang="en-US" sz="1000" b="0" i="0" u="none" strike="noStrike" kern="1200" baseline="0">
              <a:solidFill>
                <a:srgbClr val="000000"/>
              </a:solidFill>
              <a:latin typeface="+mn-lt"/>
              <a:ea typeface="Times New Roman"/>
              <a:cs typeface="Times New Roman"/>
            </a:rPr>
            <a:t>for</a:t>
          </a:r>
          <a:r>
            <a:rPr lang="en-US" sz="1000" b="0" i="0" u="none" strike="noStrike" baseline="0">
              <a:solidFill>
                <a:srgbClr val="000000"/>
              </a:solidFill>
              <a:latin typeface="+mn-lt"/>
              <a:cs typeface="Times New Roman"/>
            </a:rPr>
            <a:t> children (age birth-17).  Due to contractual agreement data may not be displayed for areas with less than 100 hospitalizations. Beginning on October 1, 2015 diagnosis transitioned to International Classification of Diseases, Tenth Revision (ICD-10). Data from 2008 forward was revised to include observation and standard hospital stays, as well as supplemental diagnosis and external cause codes.  More information on these changes is available </a:t>
          </a:r>
          <a:r>
            <a:rPr lang="en-US" sz="1000" b="0" i="0" u="none" strike="noStrike" kern="1200" baseline="0">
              <a:solidFill>
                <a:srgbClr val="000000"/>
              </a:solidFill>
              <a:latin typeface="+mn-lt"/>
              <a:ea typeface="Times New Roman"/>
              <a:cs typeface="Times New Roman"/>
            </a:rPr>
            <a:t>in</a:t>
          </a:r>
          <a:r>
            <a:rPr lang="en-US" sz="1000" b="0" i="0" u="none" strike="noStrike" baseline="0">
              <a:solidFill>
                <a:srgbClr val="000000"/>
              </a:solidFill>
              <a:latin typeface="+mn-lt"/>
              <a:cs typeface="Times New Roman"/>
            </a:rPr>
            <a:t> Technical Notes.</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1" i="0" u="none" strike="noStrike" baseline="0">
              <a:solidFill>
                <a:srgbClr val="000000"/>
              </a:solidFill>
              <a:latin typeface="+mn-lt"/>
              <a:cs typeface="Times New Roman"/>
            </a:rPr>
            <a:t>State Source: </a:t>
          </a:r>
          <a:r>
            <a:rPr lang="en-US" sz="1000" b="0" i="0" u="none" strike="noStrike" baseline="0">
              <a:solidFill>
                <a:srgbClr val="000000"/>
              </a:solidFill>
              <a:latin typeface="+mn-lt"/>
              <a:cs typeface="Times New Roman"/>
            </a:rPr>
            <a:t>Department of Health, Office of Hospital and Patient Data Systems, Comprehensive Hospital Abstract Reporting System (CHARS) </a:t>
          </a:r>
        </a:p>
      </xdr:txBody>
    </xdr:sp>
    <xdr:clientData/>
  </xdr:twoCellAnchor>
  <xdr:twoCellAnchor>
    <xdr:from>
      <xdr:col>15</xdr:col>
      <xdr:colOff>0</xdr:colOff>
      <xdr:row>0</xdr:row>
      <xdr:rowOff>0</xdr:rowOff>
    </xdr:from>
    <xdr:to>
      <xdr:col>15</xdr:col>
      <xdr:colOff>0</xdr:colOff>
      <xdr:row>0</xdr:row>
      <xdr:rowOff>0</xdr:rowOff>
    </xdr:to>
    <xdr:grpSp>
      <xdr:nvGrpSpPr>
        <xdr:cNvPr id="3999696" name="Group 5">
          <a:extLst>
            <a:ext uri="{FF2B5EF4-FFF2-40B4-BE49-F238E27FC236}">
              <a16:creationId xmlns:a16="http://schemas.microsoft.com/office/drawing/2014/main" id="{00000000-0008-0000-0F00-0000D0073D00}"/>
            </a:ext>
          </a:extLst>
        </xdr:cNvPr>
        <xdr:cNvGrpSpPr>
          <a:grpSpLocks/>
        </xdr:cNvGrpSpPr>
      </xdr:nvGrpSpPr>
      <xdr:grpSpPr bwMode="auto">
        <a:xfrm>
          <a:off x="7334250" y="0"/>
          <a:ext cx="0" cy="0"/>
          <a:chOff x="0" y="0"/>
          <a:chExt cx="1250" cy="1667"/>
        </a:xfrm>
      </xdr:grpSpPr>
      <xdr:sp macro="" textlink="">
        <xdr:nvSpPr>
          <xdr:cNvPr id="4888576" name="Line 6">
            <a:extLst>
              <a:ext uri="{FF2B5EF4-FFF2-40B4-BE49-F238E27FC236}">
                <a16:creationId xmlns:a16="http://schemas.microsoft.com/office/drawing/2014/main" id="{00000000-0008-0000-0F00-000000984A00}"/>
              </a:ext>
            </a:extLst>
          </xdr:cNvPr>
          <xdr:cNvSpPr>
            <a:spLocks noChangeShapeType="1"/>
          </xdr:cNvSpPr>
        </xdr:nvSpPr>
        <xdr:spPr bwMode="auto">
          <a:xfrm>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888577" name="Line 7">
            <a:extLst>
              <a:ext uri="{FF2B5EF4-FFF2-40B4-BE49-F238E27FC236}">
                <a16:creationId xmlns:a16="http://schemas.microsoft.com/office/drawing/2014/main" id="{00000000-0008-0000-0F00-000001984A00}"/>
              </a:ext>
            </a:extLst>
          </xdr:cNvPr>
          <xdr:cNvSpPr>
            <a:spLocks noChangeShapeType="1"/>
          </xdr:cNvSpPr>
        </xdr:nvSpPr>
        <xdr:spPr bwMode="auto">
          <a:xfrm flipH="1" flipV="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888578" name="Line 8">
            <a:extLst>
              <a:ext uri="{FF2B5EF4-FFF2-40B4-BE49-F238E27FC236}">
                <a16:creationId xmlns:a16="http://schemas.microsoft.com/office/drawing/2014/main" id="{00000000-0008-0000-0F00-000002984A00}"/>
              </a:ext>
            </a:extLst>
          </xdr:cNvPr>
          <xdr:cNvSpPr>
            <a:spLocks noChangeShapeType="1"/>
          </xdr:cNvSpPr>
        </xdr:nvSpPr>
        <xdr:spPr bwMode="auto">
          <a:xfrm flipH="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15</xdr:col>
      <xdr:colOff>0</xdr:colOff>
      <xdr:row>0</xdr:row>
      <xdr:rowOff>0</xdr:rowOff>
    </xdr:from>
    <xdr:to>
      <xdr:col>15</xdr:col>
      <xdr:colOff>0</xdr:colOff>
      <xdr:row>0</xdr:row>
      <xdr:rowOff>0</xdr:rowOff>
    </xdr:to>
    <xdr:grpSp>
      <xdr:nvGrpSpPr>
        <xdr:cNvPr id="3999697" name="Group 9">
          <a:extLst>
            <a:ext uri="{FF2B5EF4-FFF2-40B4-BE49-F238E27FC236}">
              <a16:creationId xmlns:a16="http://schemas.microsoft.com/office/drawing/2014/main" id="{00000000-0008-0000-0F00-0000D1073D00}"/>
            </a:ext>
          </a:extLst>
        </xdr:cNvPr>
        <xdr:cNvGrpSpPr>
          <a:grpSpLocks/>
        </xdr:cNvGrpSpPr>
      </xdr:nvGrpSpPr>
      <xdr:grpSpPr bwMode="auto">
        <a:xfrm>
          <a:off x="7334250" y="0"/>
          <a:ext cx="0" cy="0"/>
          <a:chOff x="0" y="0"/>
          <a:chExt cx="1250" cy="1667"/>
        </a:xfrm>
      </xdr:grpSpPr>
      <xdr:sp macro="" textlink="">
        <xdr:nvSpPr>
          <xdr:cNvPr id="3999741" name="Line 10">
            <a:extLst>
              <a:ext uri="{FF2B5EF4-FFF2-40B4-BE49-F238E27FC236}">
                <a16:creationId xmlns:a16="http://schemas.microsoft.com/office/drawing/2014/main" id="{00000000-0008-0000-0F00-0000FD073D00}"/>
              </a:ext>
            </a:extLst>
          </xdr:cNvPr>
          <xdr:cNvSpPr>
            <a:spLocks noChangeShapeType="1"/>
          </xdr:cNvSpPr>
        </xdr:nvSpPr>
        <xdr:spPr bwMode="auto">
          <a:xfrm>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999742" name="Line 11">
            <a:extLst>
              <a:ext uri="{FF2B5EF4-FFF2-40B4-BE49-F238E27FC236}">
                <a16:creationId xmlns:a16="http://schemas.microsoft.com/office/drawing/2014/main" id="{00000000-0008-0000-0F00-0000FE073D00}"/>
              </a:ext>
            </a:extLst>
          </xdr:cNvPr>
          <xdr:cNvSpPr>
            <a:spLocks noChangeShapeType="1"/>
          </xdr:cNvSpPr>
        </xdr:nvSpPr>
        <xdr:spPr bwMode="auto">
          <a:xfrm flipH="1" flipV="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999743" name="Line 12">
            <a:extLst>
              <a:ext uri="{FF2B5EF4-FFF2-40B4-BE49-F238E27FC236}">
                <a16:creationId xmlns:a16="http://schemas.microsoft.com/office/drawing/2014/main" id="{00000000-0008-0000-0F00-0000FF073D00}"/>
              </a:ext>
            </a:extLst>
          </xdr:cNvPr>
          <xdr:cNvSpPr>
            <a:spLocks noChangeShapeType="1"/>
          </xdr:cNvSpPr>
        </xdr:nvSpPr>
        <xdr:spPr bwMode="auto">
          <a:xfrm flipH="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15</xdr:col>
      <xdr:colOff>0</xdr:colOff>
      <xdr:row>0</xdr:row>
      <xdr:rowOff>0</xdr:rowOff>
    </xdr:from>
    <xdr:to>
      <xdr:col>15</xdr:col>
      <xdr:colOff>0</xdr:colOff>
      <xdr:row>0</xdr:row>
      <xdr:rowOff>0</xdr:rowOff>
    </xdr:to>
    <xdr:grpSp>
      <xdr:nvGrpSpPr>
        <xdr:cNvPr id="3999698" name="Group 13">
          <a:extLst>
            <a:ext uri="{FF2B5EF4-FFF2-40B4-BE49-F238E27FC236}">
              <a16:creationId xmlns:a16="http://schemas.microsoft.com/office/drawing/2014/main" id="{00000000-0008-0000-0F00-0000D2073D00}"/>
            </a:ext>
          </a:extLst>
        </xdr:cNvPr>
        <xdr:cNvGrpSpPr>
          <a:grpSpLocks/>
        </xdr:cNvGrpSpPr>
      </xdr:nvGrpSpPr>
      <xdr:grpSpPr bwMode="auto">
        <a:xfrm>
          <a:off x="7334250" y="0"/>
          <a:ext cx="0" cy="0"/>
          <a:chOff x="0" y="0"/>
          <a:chExt cx="1250" cy="1667"/>
        </a:xfrm>
      </xdr:grpSpPr>
      <xdr:sp macro="" textlink="">
        <xdr:nvSpPr>
          <xdr:cNvPr id="3999738" name="Line 14">
            <a:extLst>
              <a:ext uri="{FF2B5EF4-FFF2-40B4-BE49-F238E27FC236}">
                <a16:creationId xmlns:a16="http://schemas.microsoft.com/office/drawing/2014/main" id="{00000000-0008-0000-0F00-0000FA073D00}"/>
              </a:ext>
            </a:extLst>
          </xdr:cNvPr>
          <xdr:cNvSpPr>
            <a:spLocks noChangeShapeType="1"/>
          </xdr:cNvSpPr>
        </xdr:nvSpPr>
        <xdr:spPr bwMode="auto">
          <a:xfrm>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999739" name="Line 15">
            <a:extLst>
              <a:ext uri="{FF2B5EF4-FFF2-40B4-BE49-F238E27FC236}">
                <a16:creationId xmlns:a16="http://schemas.microsoft.com/office/drawing/2014/main" id="{00000000-0008-0000-0F00-0000FB073D00}"/>
              </a:ext>
            </a:extLst>
          </xdr:cNvPr>
          <xdr:cNvSpPr>
            <a:spLocks noChangeShapeType="1"/>
          </xdr:cNvSpPr>
        </xdr:nvSpPr>
        <xdr:spPr bwMode="auto">
          <a:xfrm flipH="1" flipV="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999740" name="Line 16">
            <a:extLst>
              <a:ext uri="{FF2B5EF4-FFF2-40B4-BE49-F238E27FC236}">
                <a16:creationId xmlns:a16="http://schemas.microsoft.com/office/drawing/2014/main" id="{00000000-0008-0000-0F00-0000FC073D00}"/>
              </a:ext>
            </a:extLst>
          </xdr:cNvPr>
          <xdr:cNvSpPr>
            <a:spLocks noChangeShapeType="1"/>
          </xdr:cNvSpPr>
        </xdr:nvSpPr>
        <xdr:spPr bwMode="auto">
          <a:xfrm flipH="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15</xdr:col>
      <xdr:colOff>0</xdr:colOff>
      <xdr:row>0</xdr:row>
      <xdr:rowOff>0</xdr:rowOff>
    </xdr:from>
    <xdr:to>
      <xdr:col>15</xdr:col>
      <xdr:colOff>0</xdr:colOff>
      <xdr:row>0</xdr:row>
      <xdr:rowOff>0</xdr:rowOff>
    </xdr:to>
    <xdr:grpSp>
      <xdr:nvGrpSpPr>
        <xdr:cNvPr id="3999699" name="Group 17">
          <a:extLst>
            <a:ext uri="{FF2B5EF4-FFF2-40B4-BE49-F238E27FC236}">
              <a16:creationId xmlns:a16="http://schemas.microsoft.com/office/drawing/2014/main" id="{00000000-0008-0000-0F00-0000D3073D00}"/>
            </a:ext>
          </a:extLst>
        </xdr:cNvPr>
        <xdr:cNvGrpSpPr>
          <a:grpSpLocks/>
        </xdr:cNvGrpSpPr>
      </xdr:nvGrpSpPr>
      <xdr:grpSpPr bwMode="auto">
        <a:xfrm>
          <a:off x="7334250" y="0"/>
          <a:ext cx="0" cy="0"/>
          <a:chOff x="0" y="0"/>
          <a:chExt cx="1250" cy="1667"/>
        </a:xfrm>
      </xdr:grpSpPr>
      <xdr:sp macro="" textlink="">
        <xdr:nvSpPr>
          <xdr:cNvPr id="3999735" name="Line 18">
            <a:extLst>
              <a:ext uri="{FF2B5EF4-FFF2-40B4-BE49-F238E27FC236}">
                <a16:creationId xmlns:a16="http://schemas.microsoft.com/office/drawing/2014/main" id="{00000000-0008-0000-0F00-0000F7073D00}"/>
              </a:ext>
            </a:extLst>
          </xdr:cNvPr>
          <xdr:cNvSpPr>
            <a:spLocks noChangeShapeType="1"/>
          </xdr:cNvSpPr>
        </xdr:nvSpPr>
        <xdr:spPr bwMode="auto">
          <a:xfrm>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999736" name="Line 19">
            <a:extLst>
              <a:ext uri="{FF2B5EF4-FFF2-40B4-BE49-F238E27FC236}">
                <a16:creationId xmlns:a16="http://schemas.microsoft.com/office/drawing/2014/main" id="{00000000-0008-0000-0F00-0000F8073D00}"/>
              </a:ext>
            </a:extLst>
          </xdr:cNvPr>
          <xdr:cNvSpPr>
            <a:spLocks noChangeShapeType="1"/>
          </xdr:cNvSpPr>
        </xdr:nvSpPr>
        <xdr:spPr bwMode="auto">
          <a:xfrm flipH="1" flipV="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999737" name="Line 20">
            <a:extLst>
              <a:ext uri="{FF2B5EF4-FFF2-40B4-BE49-F238E27FC236}">
                <a16:creationId xmlns:a16="http://schemas.microsoft.com/office/drawing/2014/main" id="{00000000-0008-0000-0F00-0000F9073D00}"/>
              </a:ext>
            </a:extLst>
          </xdr:cNvPr>
          <xdr:cNvSpPr>
            <a:spLocks noChangeShapeType="1"/>
          </xdr:cNvSpPr>
        </xdr:nvSpPr>
        <xdr:spPr bwMode="auto">
          <a:xfrm flipH="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14</xdr:col>
      <xdr:colOff>0</xdr:colOff>
      <xdr:row>60</xdr:row>
      <xdr:rowOff>0</xdr:rowOff>
    </xdr:from>
    <xdr:to>
      <xdr:col>14</xdr:col>
      <xdr:colOff>9525</xdr:colOff>
      <xdr:row>60</xdr:row>
      <xdr:rowOff>0</xdr:rowOff>
    </xdr:to>
    <xdr:grpSp>
      <xdr:nvGrpSpPr>
        <xdr:cNvPr id="3999700" name="Group 41">
          <a:extLst>
            <a:ext uri="{FF2B5EF4-FFF2-40B4-BE49-F238E27FC236}">
              <a16:creationId xmlns:a16="http://schemas.microsoft.com/office/drawing/2014/main" id="{00000000-0008-0000-0F00-0000D4073D00}"/>
            </a:ext>
          </a:extLst>
        </xdr:cNvPr>
        <xdr:cNvGrpSpPr>
          <a:grpSpLocks/>
        </xdr:cNvGrpSpPr>
      </xdr:nvGrpSpPr>
      <xdr:grpSpPr bwMode="auto">
        <a:xfrm>
          <a:off x="6715125" y="15001875"/>
          <a:ext cx="9525" cy="0"/>
          <a:chOff x="0" y="0"/>
          <a:chExt cx="1250" cy="1667"/>
        </a:xfrm>
      </xdr:grpSpPr>
      <xdr:sp macro="" textlink="">
        <xdr:nvSpPr>
          <xdr:cNvPr id="3999732" name="Line 42">
            <a:extLst>
              <a:ext uri="{FF2B5EF4-FFF2-40B4-BE49-F238E27FC236}">
                <a16:creationId xmlns:a16="http://schemas.microsoft.com/office/drawing/2014/main" id="{00000000-0008-0000-0F00-0000F4073D00}"/>
              </a:ext>
            </a:extLst>
          </xdr:cNvPr>
          <xdr:cNvSpPr>
            <a:spLocks noChangeShapeType="1"/>
          </xdr:cNvSpPr>
        </xdr:nvSpPr>
        <xdr:spPr bwMode="auto">
          <a:xfrm>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999733" name="Line 43">
            <a:extLst>
              <a:ext uri="{FF2B5EF4-FFF2-40B4-BE49-F238E27FC236}">
                <a16:creationId xmlns:a16="http://schemas.microsoft.com/office/drawing/2014/main" id="{00000000-0008-0000-0F00-0000F5073D00}"/>
              </a:ext>
            </a:extLst>
          </xdr:cNvPr>
          <xdr:cNvSpPr>
            <a:spLocks noChangeShapeType="1"/>
          </xdr:cNvSpPr>
        </xdr:nvSpPr>
        <xdr:spPr bwMode="auto">
          <a:xfrm flipH="1" flipV="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999734" name="Line 44">
            <a:extLst>
              <a:ext uri="{FF2B5EF4-FFF2-40B4-BE49-F238E27FC236}">
                <a16:creationId xmlns:a16="http://schemas.microsoft.com/office/drawing/2014/main" id="{00000000-0008-0000-0F00-0000F6073D00}"/>
              </a:ext>
            </a:extLst>
          </xdr:cNvPr>
          <xdr:cNvSpPr>
            <a:spLocks noChangeShapeType="1"/>
          </xdr:cNvSpPr>
        </xdr:nvSpPr>
        <xdr:spPr bwMode="auto">
          <a:xfrm flipH="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14</xdr:col>
      <xdr:colOff>0</xdr:colOff>
      <xdr:row>60</xdr:row>
      <xdr:rowOff>0</xdr:rowOff>
    </xdr:from>
    <xdr:to>
      <xdr:col>14</xdr:col>
      <xdr:colOff>9525</xdr:colOff>
      <xdr:row>60</xdr:row>
      <xdr:rowOff>0</xdr:rowOff>
    </xdr:to>
    <xdr:grpSp>
      <xdr:nvGrpSpPr>
        <xdr:cNvPr id="3999701" name="Group 45">
          <a:extLst>
            <a:ext uri="{FF2B5EF4-FFF2-40B4-BE49-F238E27FC236}">
              <a16:creationId xmlns:a16="http://schemas.microsoft.com/office/drawing/2014/main" id="{00000000-0008-0000-0F00-0000D5073D00}"/>
            </a:ext>
          </a:extLst>
        </xdr:cNvPr>
        <xdr:cNvGrpSpPr>
          <a:grpSpLocks/>
        </xdr:cNvGrpSpPr>
      </xdr:nvGrpSpPr>
      <xdr:grpSpPr bwMode="auto">
        <a:xfrm>
          <a:off x="6715125" y="15001875"/>
          <a:ext cx="9525" cy="0"/>
          <a:chOff x="0" y="0"/>
          <a:chExt cx="1250" cy="1667"/>
        </a:xfrm>
      </xdr:grpSpPr>
      <xdr:sp macro="" textlink="">
        <xdr:nvSpPr>
          <xdr:cNvPr id="3999729" name="Line 46">
            <a:extLst>
              <a:ext uri="{FF2B5EF4-FFF2-40B4-BE49-F238E27FC236}">
                <a16:creationId xmlns:a16="http://schemas.microsoft.com/office/drawing/2014/main" id="{00000000-0008-0000-0F00-0000F1073D00}"/>
              </a:ext>
            </a:extLst>
          </xdr:cNvPr>
          <xdr:cNvSpPr>
            <a:spLocks noChangeShapeType="1"/>
          </xdr:cNvSpPr>
        </xdr:nvSpPr>
        <xdr:spPr bwMode="auto">
          <a:xfrm>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999730" name="Line 47">
            <a:extLst>
              <a:ext uri="{FF2B5EF4-FFF2-40B4-BE49-F238E27FC236}">
                <a16:creationId xmlns:a16="http://schemas.microsoft.com/office/drawing/2014/main" id="{00000000-0008-0000-0F00-0000F2073D00}"/>
              </a:ext>
            </a:extLst>
          </xdr:cNvPr>
          <xdr:cNvSpPr>
            <a:spLocks noChangeShapeType="1"/>
          </xdr:cNvSpPr>
        </xdr:nvSpPr>
        <xdr:spPr bwMode="auto">
          <a:xfrm flipH="1" flipV="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999731" name="Line 48">
            <a:extLst>
              <a:ext uri="{FF2B5EF4-FFF2-40B4-BE49-F238E27FC236}">
                <a16:creationId xmlns:a16="http://schemas.microsoft.com/office/drawing/2014/main" id="{00000000-0008-0000-0F00-0000F3073D00}"/>
              </a:ext>
            </a:extLst>
          </xdr:cNvPr>
          <xdr:cNvSpPr>
            <a:spLocks noChangeShapeType="1"/>
          </xdr:cNvSpPr>
        </xdr:nvSpPr>
        <xdr:spPr bwMode="auto">
          <a:xfrm flipH="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1</xdr:col>
      <xdr:colOff>504826</xdr:colOff>
      <xdr:row>88</xdr:row>
      <xdr:rowOff>152399</xdr:rowOff>
    </xdr:from>
    <xdr:to>
      <xdr:col>13</xdr:col>
      <xdr:colOff>400051</xdr:colOff>
      <xdr:row>97</xdr:row>
      <xdr:rowOff>135254</xdr:rowOff>
    </xdr:to>
    <xdr:graphicFrame macro="">
      <xdr:nvGraphicFramePr>
        <xdr:cNvPr id="3999702" name="Chart 57">
          <a:extLst>
            <a:ext uri="{FF2B5EF4-FFF2-40B4-BE49-F238E27FC236}">
              <a16:creationId xmlns:a16="http://schemas.microsoft.com/office/drawing/2014/main" id="{00000000-0008-0000-0F00-0000D6073D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523875</xdr:colOff>
      <xdr:row>110</xdr:row>
      <xdr:rowOff>196849</xdr:rowOff>
    </xdr:from>
    <xdr:to>
      <xdr:col>13</xdr:col>
      <xdr:colOff>428625</xdr:colOff>
      <xdr:row>119</xdr:row>
      <xdr:rowOff>174624</xdr:rowOff>
    </xdr:to>
    <xdr:graphicFrame macro="">
      <xdr:nvGraphicFramePr>
        <xdr:cNvPr id="3999704" name="Chart 59">
          <a:extLst>
            <a:ext uri="{FF2B5EF4-FFF2-40B4-BE49-F238E27FC236}">
              <a16:creationId xmlns:a16="http://schemas.microsoft.com/office/drawing/2014/main" id="{00000000-0008-0000-0F00-0000D8073D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9526</xdr:colOff>
      <xdr:row>124</xdr:row>
      <xdr:rowOff>104775</xdr:rowOff>
    </xdr:from>
    <xdr:to>
      <xdr:col>13</xdr:col>
      <xdr:colOff>304801</xdr:colOff>
      <xdr:row>127</xdr:row>
      <xdr:rowOff>533400</xdr:rowOff>
    </xdr:to>
    <xdr:sp macro="" textlink="">
      <xdr:nvSpPr>
        <xdr:cNvPr id="29756" name="Text 19">
          <a:extLst>
            <a:ext uri="{FF2B5EF4-FFF2-40B4-BE49-F238E27FC236}">
              <a16:creationId xmlns:a16="http://schemas.microsoft.com/office/drawing/2014/main" id="{00000000-0008-0000-0F00-00003C740000}"/>
            </a:ext>
          </a:extLst>
        </xdr:cNvPr>
        <xdr:cNvSpPr txBox="1">
          <a:spLocks noChangeArrowheads="1"/>
        </xdr:cNvSpPr>
      </xdr:nvSpPr>
      <xdr:spPr bwMode="auto">
        <a:xfrm>
          <a:off x="9526" y="31689675"/>
          <a:ext cx="6534150" cy="89535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a:t>
          </a:r>
          <a:r>
            <a:rPr lang="en-US" sz="1000" b="0" i="0" u="none" strike="noStrike" baseline="0">
              <a:solidFill>
                <a:srgbClr val="000000"/>
              </a:solidFill>
              <a:latin typeface="+mn-lt"/>
              <a:cs typeface="Times New Roman"/>
            </a:rPr>
            <a:t> The babies born with low birthweight, per 1,000 live births.  Low birthweight is less than 2,500 grams. Rate changes in data result from on-going updates to birth records.  No rate is given when the number of live births is less than 100 in the geographic area. Suppression code definitions for yearly rates are explained in Technical Notes.</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1" i="0" u="none" strike="noStrike" baseline="0">
              <a:solidFill>
                <a:srgbClr val="000000"/>
              </a:solidFill>
              <a:latin typeface="+mn-lt"/>
              <a:cs typeface="Times New Roman"/>
            </a:rPr>
            <a:t>State Source:</a:t>
          </a:r>
          <a:r>
            <a:rPr lang="en-US" sz="1000" b="0" i="0" u="none" strike="noStrike" baseline="0">
              <a:solidFill>
                <a:srgbClr val="000000"/>
              </a:solidFill>
              <a:latin typeface="+mn-lt"/>
              <a:cs typeface="Times New Roman"/>
            </a:rPr>
            <a:t> Department of Health, Center for Health Statistics, Birth Certificate Data File</a:t>
          </a:r>
        </a:p>
      </xdr:txBody>
    </xdr:sp>
    <xdr:clientData/>
  </xdr:twoCellAnchor>
  <xdr:twoCellAnchor>
    <xdr:from>
      <xdr:col>1</xdr:col>
      <xdr:colOff>500380</xdr:colOff>
      <xdr:row>132</xdr:row>
      <xdr:rowOff>190500</xdr:rowOff>
    </xdr:from>
    <xdr:to>
      <xdr:col>13</xdr:col>
      <xdr:colOff>441325</xdr:colOff>
      <xdr:row>141</xdr:row>
      <xdr:rowOff>160655</xdr:rowOff>
    </xdr:to>
    <xdr:graphicFrame macro="">
      <xdr:nvGraphicFramePr>
        <xdr:cNvPr id="3999706" name="Chart 61">
          <a:extLst>
            <a:ext uri="{FF2B5EF4-FFF2-40B4-BE49-F238E27FC236}">
              <a16:creationId xmlns:a16="http://schemas.microsoft.com/office/drawing/2014/main" id="{00000000-0008-0000-0F00-0000DA073D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25401</xdr:colOff>
      <xdr:row>147</xdr:row>
      <xdr:rowOff>19051</xdr:rowOff>
    </xdr:from>
    <xdr:to>
      <xdr:col>13</xdr:col>
      <xdr:colOff>409576</xdr:colOff>
      <xdr:row>149</xdr:row>
      <xdr:rowOff>66676</xdr:rowOff>
    </xdr:to>
    <xdr:sp macro="" textlink="">
      <xdr:nvSpPr>
        <xdr:cNvPr id="29758" name="Text 3">
          <a:extLst>
            <a:ext uri="{FF2B5EF4-FFF2-40B4-BE49-F238E27FC236}">
              <a16:creationId xmlns:a16="http://schemas.microsoft.com/office/drawing/2014/main" id="{00000000-0008-0000-0F00-00003E740000}"/>
            </a:ext>
          </a:extLst>
        </xdr:cNvPr>
        <xdr:cNvSpPr txBox="1">
          <a:spLocks noChangeArrowheads="1"/>
        </xdr:cNvSpPr>
      </xdr:nvSpPr>
      <xdr:spPr bwMode="auto">
        <a:xfrm>
          <a:off x="25401" y="33194626"/>
          <a:ext cx="6623050" cy="135255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 </a:t>
          </a:r>
          <a:r>
            <a:rPr lang="en-US" sz="1000" b="0" i="0" u="none" strike="noStrike" baseline="0">
              <a:solidFill>
                <a:srgbClr val="000000"/>
              </a:solidFill>
              <a:latin typeface="+mn-lt"/>
              <a:cs typeface="Times New Roman"/>
            </a:rPr>
            <a:t>The injury or accident hospitalizations for women as a percent of all hospitalizations for women  (age 18+).  Suppression code definitions for yearly rates are explained in Technical Notes. Due to contractual agreement data may not be displayed for areas with less than 100 hospitalizations.  Beginning on October 1, 2015 diagnosis transitioned to International Classification of Diseases, Tenth Revision (ICD-10). Data from 2008 forward was revised to include observation and standard hospital stays, as well as supplemental diagnosis and external cause codes.  More information on these changes is available in Technical Notes..</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1" i="0" u="none" strike="noStrike" baseline="0">
              <a:solidFill>
                <a:srgbClr val="000000"/>
              </a:solidFill>
              <a:latin typeface="+mn-lt"/>
              <a:cs typeface="Times New Roman"/>
            </a:rPr>
            <a:t>State Source: </a:t>
          </a:r>
          <a:r>
            <a:rPr lang="en-US" sz="1000" b="0" i="0" u="none" strike="noStrike" baseline="0">
              <a:solidFill>
                <a:srgbClr val="000000"/>
              </a:solidFill>
              <a:latin typeface="+mn-lt"/>
              <a:cs typeface="Times New Roman"/>
            </a:rPr>
            <a:t>Department of Health, Office of Hospital and Patient Data Systems, Comprehensive Hospital Abstract Reporting System (CHARS) </a:t>
          </a:r>
        </a:p>
      </xdr:txBody>
    </xdr:sp>
    <xdr:clientData/>
  </xdr:twoCellAnchor>
  <xdr:twoCellAnchor>
    <xdr:from>
      <xdr:col>1</xdr:col>
      <xdr:colOff>495300</xdr:colOff>
      <xdr:row>23</xdr:row>
      <xdr:rowOff>50799</xdr:rowOff>
    </xdr:from>
    <xdr:to>
      <xdr:col>13</xdr:col>
      <xdr:colOff>428625</xdr:colOff>
      <xdr:row>31</xdr:row>
      <xdr:rowOff>173354</xdr:rowOff>
    </xdr:to>
    <xdr:graphicFrame macro="">
      <xdr:nvGraphicFramePr>
        <xdr:cNvPr id="3999708" name="Chart 63">
          <a:extLst>
            <a:ext uri="{FF2B5EF4-FFF2-40B4-BE49-F238E27FC236}">
              <a16:creationId xmlns:a16="http://schemas.microsoft.com/office/drawing/2014/main" id="{00000000-0008-0000-0F00-0000DC073D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9525</xdr:colOff>
      <xdr:row>37</xdr:row>
      <xdr:rowOff>0</xdr:rowOff>
    </xdr:from>
    <xdr:to>
      <xdr:col>13</xdr:col>
      <xdr:colOff>333375</xdr:colOff>
      <xdr:row>41</xdr:row>
      <xdr:rowOff>76200</xdr:rowOff>
    </xdr:to>
    <xdr:sp macro="" textlink="">
      <xdr:nvSpPr>
        <xdr:cNvPr id="29760" name="Text 4">
          <a:extLst>
            <a:ext uri="{FF2B5EF4-FFF2-40B4-BE49-F238E27FC236}">
              <a16:creationId xmlns:a16="http://schemas.microsoft.com/office/drawing/2014/main" id="{00000000-0008-0000-0F00-000040740000}"/>
            </a:ext>
          </a:extLst>
        </xdr:cNvPr>
        <xdr:cNvSpPr txBox="1">
          <a:spLocks noChangeArrowheads="1"/>
        </xdr:cNvSpPr>
      </xdr:nvSpPr>
      <xdr:spPr bwMode="auto">
        <a:xfrm>
          <a:off x="9525" y="9067800"/>
          <a:ext cx="6562725" cy="1076325"/>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 </a:t>
          </a:r>
          <a:r>
            <a:rPr lang="en-US" sz="1000" b="0" i="0" u="none" strike="noStrike" baseline="0">
              <a:solidFill>
                <a:srgbClr val="000000"/>
              </a:solidFill>
              <a:latin typeface="+mn-lt"/>
              <a:cs typeface="Times New Roman"/>
            </a:rPr>
            <a:t>The deaths, of infants under one year of age, per 100,000 population of infants under one year of age. Suppression code definitions for yearly rates are explained in Technical </a:t>
          </a:r>
          <a:r>
            <a:rPr lang="en-US" sz="800" b="0" i="0" u="none" strike="noStrike" kern="1200" baseline="0">
              <a:solidFill>
                <a:srgbClr val="000000"/>
              </a:solidFill>
              <a:latin typeface="+mn-lt"/>
              <a:ea typeface="Times New Roman"/>
              <a:cs typeface="Times New Roman"/>
            </a:rPr>
            <a:t>Notes</a:t>
          </a:r>
          <a:r>
            <a:rPr lang="en-US" sz="1000" b="0" i="0" u="none" strike="noStrike" baseline="0">
              <a:solidFill>
                <a:srgbClr val="000000"/>
              </a:solidFill>
              <a:latin typeface="+mn-lt"/>
              <a:cs typeface="Times New Roman"/>
            </a:rPr>
            <a:t>. Rates are not reported when fewer than 100 deaths occurred in an area.</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1" i="0" u="none" strike="noStrike" baseline="0">
              <a:solidFill>
                <a:srgbClr val="000000"/>
              </a:solidFill>
              <a:latin typeface="+mn-lt"/>
              <a:cs typeface="Times New Roman"/>
            </a:rPr>
            <a:t>State Source: </a:t>
          </a:r>
          <a:r>
            <a:rPr lang="en-US" sz="1000" b="0" i="0" u="none" strike="noStrike" baseline="0">
              <a:solidFill>
                <a:srgbClr val="000000"/>
              </a:solidFill>
              <a:latin typeface="+mn-lt"/>
              <a:cs typeface="Times New Roman"/>
            </a:rPr>
            <a:t>Department of Health, Center for Health Statistics, Death Certificate Data File.  </a:t>
          </a:r>
        </a:p>
        <a:p>
          <a:pPr algn="l" rtl="0">
            <a:defRPr sz="1000"/>
          </a:pPr>
          <a:r>
            <a:rPr lang="en-US" sz="1000" b="1" i="0" u="none" strike="noStrike" baseline="0">
              <a:solidFill>
                <a:srgbClr val="000000"/>
              </a:solidFill>
              <a:latin typeface="+mn-lt"/>
              <a:cs typeface="Times New Roman"/>
            </a:rPr>
            <a:t>Population Estimates: </a:t>
          </a:r>
          <a:r>
            <a:rPr lang="en-US" sz="1000" b="0" i="0" u="none" strike="noStrike" baseline="0">
              <a:solidFill>
                <a:srgbClr val="000000"/>
              </a:solidFill>
              <a:latin typeface="+mn-lt"/>
              <a:cs typeface="Times New Roman"/>
            </a:rPr>
            <a:t>Washington State Office of Financial Management, Forecasting Division</a:t>
          </a:r>
        </a:p>
      </xdr:txBody>
    </xdr:sp>
    <xdr:clientData/>
  </xdr:twoCellAnchor>
  <xdr:twoCellAnchor>
    <xdr:from>
      <xdr:col>14</xdr:col>
      <xdr:colOff>0</xdr:colOff>
      <xdr:row>38</xdr:row>
      <xdr:rowOff>0</xdr:rowOff>
    </xdr:from>
    <xdr:to>
      <xdr:col>14</xdr:col>
      <xdr:colOff>9525</xdr:colOff>
      <xdr:row>38</xdr:row>
      <xdr:rowOff>0</xdr:rowOff>
    </xdr:to>
    <xdr:grpSp>
      <xdr:nvGrpSpPr>
        <xdr:cNvPr id="3999710" name="Group 65">
          <a:extLst>
            <a:ext uri="{FF2B5EF4-FFF2-40B4-BE49-F238E27FC236}">
              <a16:creationId xmlns:a16="http://schemas.microsoft.com/office/drawing/2014/main" id="{00000000-0008-0000-0F00-0000DE073D00}"/>
            </a:ext>
          </a:extLst>
        </xdr:cNvPr>
        <xdr:cNvGrpSpPr>
          <a:grpSpLocks/>
        </xdr:cNvGrpSpPr>
      </xdr:nvGrpSpPr>
      <xdr:grpSpPr bwMode="auto">
        <a:xfrm>
          <a:off x="6715125" y="9525000"/>
          <a:ext cx="9525" cy="0"/>
          <a:chOff x="0" y="0"/>
          <a:chExt cx="1250" cy="1667"/>
        </a:xfrm>
      </xdr:grpSpPr>
      <xdr:sp macro="" textlink="">
        <xdr:nvSpPr>
          <xdr:cNvPr id="3999726" name="Line 66">
            <a:extLst>
              <a:ext uri="{FF2B5EF4-FFF2-40B4-BE49-F238E27FC236}">
                <a16:creationId xmlns:a16="http://schemas.microsoft.com/office/drawing/2014/main" id="{00000000-0008-0000-0F00-0000EE073D00}"/>
              </a:ext>
            </a:extLst>
          </xdr:cNvPr>
          <xdr:cNvSpPr>
            <a:spLocks noChangeShapeType="1"/>
          </xdr:cNvSpPr>
        </xdr:nvSpPr>
        <xdr:spPr bwMode="auto">
          <a:xfrm>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999727" name="Line 67">
            <a:extLst>
              <a:ext uri="{FF2B5EF4-FFF2-40B4-BE49-F238E27FC236}">
                <a16:creationId xmlns:a16="http://schemas.microsoft.com/office/drawing/2014/main" id="{00000000-0008-0000-0F00-0000EF073D00}"/>
              </a:ext>
            </a:extLst>
          </xdr:cNvPr>
          <xdr:cNvSpPr>
            <a:spLocks noChangeShapeType="1"/>
          </xdr:cNvSpPr>
        </xdr:nvSpPr>
        <xdr:spPr bwMode="auto">
          <a:xfrm flipH="1" flipV="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999728" name="Line 68">
            <a:extLst>
              <a:ext uri="{FF2B5EF4-FFF2-40B4-BE49-F238E27FC236}">
                <a16:creationId xmlns:a16="http://schemas.microsoft.com/office/drawing/2014/main" id="{00000000-0008-0000-0F00-0000F0073D00}"/>
              </a:ext>
            </a:extLst>
          </xdr:cNvPr>
          <xdr:cNvSpPr>
            <a:spLocks noChangeShapeType="1"/>
          </xdr:cNvSpPr>
        </xdr:nvSpPr>
        <xdr:spPr bwMode="auto">
          <a:xfrm flipH="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14</xdr:col>
      <xdr:colOff>0</xdr:colOff>
      <xdr:row>38</xdr:row>
      <xdr:rowOff>0</xdr:rowOff>
    </xdr:from>
    <xdr:to>
      <xdr:col>14</xdr:col>
      <xdr:colOff>9525</xdr:colOff>
      <xdr:row>38</xdr:row>
      <xdr:rowOff>0</xdr:rowOff>
    </xdr:to>
    <xdr:grpSp>
      <xdr:nvGrpSpPr>
        <xdr:cNvPr id="3999711" name="Group 69">
          <a:extLst>
            <a:ext uri="{FF2B5EF4-FFF2-40B4-BE49-F238E27FC236}">
              <a16:creationId xmlns:a16="http://schemas.microsoft.com/office/drawing/2014/main" id="{00000000-0008-0000-0F00-0000DF073D00}"/>
            </a:ext>
          </a:extLst>
        </xdr:cNvPr>
        <xdr:cNvGrpSpPr>
          <a:grpSpLocks/>
        </xdr:cNvGrpSpPr>
      </xdr:nvGrpSpPr>
      <xdr:grpSpPr bwMode="auto">
        <a:xfrm>
          <a:off x="6715125" y="9525000"/>
          <a:ext cx="9525" cy="0"/>
          <a:chOff x="0" y="0"/>
          <a:chExt cx="1250" cy="1667"/>
        </a:xfrm>
      </xdr:grpSpPr>
      <xdr:sp macro="" textlink="">
        <xdr:nvSpPr>
          <xdr:cNvPr id="3999723" name="Line 70">
            <a:extLst>
              <a:ext uri="{FF2B5EF4-FFF2-40B4-BE49-F238E27FC236}">
                <a16:creationId xmlns:a16="http://schemas.microsoft.com/office/drawing/2014/main" id="{00000000-0008-0000-0F00-0000EB073D00}"/>
              </a:ext>
            </a:extLst>
          </xdr:cNvPr>
          <xdr:cNvSpPr>
            <a:spLocks noChangeShapeType="1"/>
          </xdr:cNvSpPr>
        </xdr:nvSpPr>
        <xdr:spPr bwMode="auto">
          <a:xfrm>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999724" name="Line 71">
            <a:extLst>
              <a:ext uri="{FF2B5EF4-FFF2-40B4-BE49-F238E27FC236}">
                <a16:creationId xmlns:a16="http://schemas.microsoft.com/office/drawing/2014/main" id="{00000000-0008-0000-0F00-0000EC073D00}"/>
              </a:ext>
            </a:extLst>
          </xdr:cNvPr>
          <xdr:cNvSpPr>
            <a:spLocks noChangeShapeType="1"/>
          </xdr:cNvSpPr>
        </xdr:nvSpPr>
        <xdr:spPr bwMode="auto">
          <a:xfrm flipH="1" flipV="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999725" name="Line 72">
            <a:extLst>
              <a:ext uri="{FF2B5EF4-FFF2-40B4-BE49-F238E27FC236}">
                <a16:creationId xmlns:a16="http://schemas.microsoft.com/office/drawing/2014/main" id="{00000000-0008-0000-0F00-0000ED073D00}"/>
              </a:ext>
            </a:extLst>
          </xdr:cNvPr>
          <xdr:cNvSpPr>
            <a:spLocks noChangeShapeType="1"/>
          </xdr:cNvSpPr>
        </xdr:nvSpPr>
        <xdr:spPr bwMode="auto">
          <a:xfrm flipH="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1</xdr:col>
      <xdr:colOff>548640</xdr:colOff>
      <xdr:row>66</xdr:row>
      <xdr:rowOff>184149</xdr:rowOff>
    </xdr:from>
    <xdr:to>
      <xdr:col>13</xdr:col>
      <xdr:colOff>438151</xdr:colOff>
      <xdr:row>75</xdr:row>
      <xdr:rowOff>173354</xdr:rowOff>
    </xdr:to>
    <xdr:graphicFrame macro="">
      <xdr:nvGraphicFramePr>
        <xdr:cNvPr id="3999712" name="Chart 73">
          <a:extLst>
            <a:ext uri="{FF2B5EF4-FFF2-40B4-BE49-F238E27FC236}">
              <a16:creationId xmlns:a16="http://schemas.microsoft.com/office/drawing/2014/main" id="{00000000-0008-0000-0F00-0000E0073D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9525</xdr:colOff>
      <xdr:row>81</xdr:row>
      <xdr:rowOff>0</xdr:rowOff>
    </xdr:from>
    <xdr:to>
      <xdr:col>13</xdr:col>
      <xdr:colOff>333375</xdr:colOff>
      <xdr:row>85</xdr:row>
      <xdr:rowOff>66675</xdr:rowOff>
    </xdr:to>
    <xdr:sp macro="" textlink="">
      <xdr:nvSpPr>
        <xdr:cNvPr id="29770" name="Text 4">
          <a:extLst>
            <a:ext uri="{FF2B5EF4-FFF2-40B4-BE49-F238E27FC236}">
              <a16:creationId xmlns:a16="http://schemas.microsoft.com/office/drawing/2014/main" id="{00000000-0008-0000-0F00-00004A740000}"/>
            </a:ext>
          </a:extLst>
        </xdr:cNvPr>
        <xdr:cNvSpPr txBox="1">
          <a:spLocks noChangeArrowheads="1"/>
        </xdr:cNvSpPr>
      </xdr:nvSpPr>
      <xdr:spPr bwMode="auto">
        <a:xfrm>
          <a:off x="9525" y="19221450"/>
          <a:ext cx="6562725" cy="1114425"/>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 </a:t>
          </a:r>
          <a:r>
            <a:rPr lang="en-US" sz="1000" b="0" i="0" u="none" strike="noStrike" baseline="0">
              <a:solidFill>
                <a:srgbClr val="000000"/>
              </a:solidFill>
              <a:latin typeface="+mn-lt"/>
              <a:cs typeface="Times New Roman"/>
            </a:rPr>
            <a:t>The live births to adolescents (age 10-17) per 1,000 females (age 10-17).  Rate changes in data result from on-going updates to birth records.  Suppression code definitions for yearly rates are explained in Technical Notes. Due to contractual agreement data may not be displayed for areas with less than 100 births.</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1" i="0" u="none" strike="noStrike" baseline="0">
              <a:solidFill>
                <a:srgbClr val="000000"/>
              </a:solidFill>
              <a:latin typeface="+mn-lt"/>
              <a:cs typeface="Times New Roman"/>
            </a:rPr>
            <a:t>State Source: </a:t>
          </a:r>
          <a:r>
            <a:rPr lang="en-US" sz="1000" b="0" i="0" u="none" strike="noStrike" baseline="0">
              <a:solidFill>
                <a:srgbClr val="000000"/>
              </a:solidFill>
              <a:latin typeface="+mn-lt"/>
              <a:cs typeface="Times New Roman"/>
            </a:rPr>
            <a:t>Department of Health, Center for Health Statistics, Birth Certificate Data File.  </a:t>
          </a:r>
        </a:p>
        <a:p>
          <a:pPr algn="l" rtl="0">
            <a:defRPr sz="1000"/>
          </a:pPr>
          <a:r>
            <a:rPr lang="en-US" sz="1000" b="1" i="0" u="none" strike="noStrike" baseline="0">
              <a:solidFill>
                <a:srgbClr val="000000"/>
              </a:solidFill>
              <a:latin typeface="+mn-lt"/>
              <a:cs typeface="Times New Roman"/>
            </a:rPr>
            <a:t>Population Estimates: </a:t>
          </a:r>
          <a:r>
            <a:rPr lang="en-US" sz="1000" b="0" i="0" u="none" strike="noStrike" baseline="0">
              <a:solidFill>
                <a:srgbClr val="000000"/>
              </a:solidFill>
              <a:latin typeface="+mn-lt"/>
              <a:cs typeface="Times New Roman"/>
            </a:rPr>
            <a:t>Washington State Office of Financial Management, Forecasting Division</a:t>
          </a:r>
        </a:p>
      </xdr:txBody>
    </xdr:sp>
    <xdr:clientData/>
  </xdr:twoCellAnchor>
  <xdr:twoCellAnchor>
    <xdr:from>
      <xdr:col>14</xdr:col>
      <xdr:colOff>0</xdr:colOff>
      <xdr:row>82</xdr:row>
      <xdr:rowOff>0</xdr:rowOff>
    </xdr:from>
    <xdr:to>
      <xdr:col>14</xdr:col>
      <xdr:colOff>9525</xdr:colOff>
      <xdr:row>82</xdr:row>
      <xdr:rowOff>0</xdr:rowOff>
    </xdr:to>
    <xdr:grpSp>
      <xdr:nvGrpSpPr>
        <xdr:cNvPr id="3999714" name="Group 75">
          <a:extLst>
            <a:ext uri="{FF2B5EF4-FFF2-40B4-BE49-F238E27FC236}">
              <a16:creationId xmlns:a16="http://schemas.microsoft.com/office/drawing/2014/main" id="{00000000-0008-0000-0F00-0000E2073D00}"/>
            </a:ext>
          </a:extLst>
        </xdr:cNvPr>
        <xdr:cNvGrpSpPr>
          <a:grpSpLocks/>
        </xdr:cNvGrpSpPr>
      </xdr:nvGrpSpPr>
      <xdr:grpSpPr bwMode="auto">
        <a:xfrm>
          <a:off x="6715125" y="19554825"/>
          <a:ext cx="9525" cy="0"/>
          <a:chOff x="0" y="0"/>
          <a:chExt cx="1250" cy="1667"/>
        </a:xfrm>
      </xdr:grpSpPr>
      <xdr:sp macro="" textlink="">
        <xdr:nvSpPr>
          <xdr:cNvPr id="3999720" name="Line 76">
            <a:extLst>
              <a:ext uri="{FF2B5EF4-FFF2-40B4-BE49-F238E27FC236}">
                <a16:creationId xmlns:a16="http://schemas.microsoft.com/office/drawing/2014/main" id="{00000000-0008-0000-0F00-0000E8073D00}"/>
              </a:ext>
            </a:extLst>
          </xdr:cNvPr>
          <xdr:cNvSpPr>
            <a:spLocks noChangeShapeType="1"/>
          </xdr:cNvSpPr>
        </xdr:nvSpPr>
        <xdr:spPr bwMode="auto">
          <a:xfrm>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999721" name="Line 77">
            <a:extLst>
              <a:ext uri="{FF2B5EF4-FFF2-40B4-BE49-F238E27FC236}">
                <a16:creationId xmlns:a16="http://schemas.microsoft.com/office/drawing/2014/main" id="{00000000-0008-0000-0F00-0000E9073D00}"/>
              </a:ext>
            </a:extLst>
          </xdr:cNvPr>
          <xdr:cNvSpPr>
            <a:spLocks noChangeShapeType="1"/>
          </xdr:cNvSpPr>
        </xdr:nvSpPr>
        <xdr:spPr bwMode="auto">
          <a:xfrm flipH="1" flipV="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999722" name="Line 78">
            <a:extLst>
              <a:ext uri="{FF2B5EF4-FFF2-40B4-BE49-F238E27FC236}">
                <a16:creationId xmlns:a16="http://schemas.microsoft.com/office/drawing/2014/main" id="{00000000-0008-0000-0F00-0000EA073D00}"/>
              </a:ext>
            </a:extLst>
          </xdr:cNvPr>
          <xdr:cNvSpPr>
            <a:spLocks noChangeShapeType="1"/>
          </xdr:cNvSpPr>
        </xdr:nvSpPr>
        <xdr:spPr bwMode="auto">
          <a:xfrm flipH="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14</xdr:col>
      <xdr:colOff>0</xdr:colOff>
      <xdr:row>82</xdr:row>
      <xdr:rowOff>0</xdr:rowOff>
    </xdr:from>
    <xdr:to>
      <xdr:col>14</xdr:col>
      <xdr:colOff>9525</xdr:colOff>
      <xdr:row>82</xdr:row>
      <xdr:rowOff>0</xdr:rowOff>
    </xdr:to>
    <xdr:grpSp>
      <xdr:nvGrpSpPr>
        <xdr:cNvPr id="3999715" name="Group 79">
          <a:extLst>
            <a:ext uri="{FF2B5EF4-FFF2-40B4-BE49-F238E27FC236}">
              <a16:creationId xmlns:a16="http://schemas.microsoft.com/office/drawing/2014/main" id="{00000000-0008-0000-0F00-0000E3073D00}"/>
            </a:ext>
          </a:extLst>
        </xdr:cNvPr>
        <xdr:cNvGrpSpPr>
          <a:grpSpLocks/>
        </xdr:cNvGrpSpPr>
      </xdr:nvGrpSpPr>
      <xdr:grpSpPr bwMode="auto">
        <a:xfrm>
          <a:off x="6715125" y="19554825"/>
          <a:ext cx="9525" cy="0"/>
          <a:chOff x="0" y="0"/>
          <a:chExt cx="1250" cy="1667"/>
        </a:xfrm>
      </xdr:grpSpPr>
      <xdr:sp macro="" textlink="">
        <xdr:nvSpPr>
          <xdr:cNvPr id="3999717" name="Line 80">
            <a:extLst>
              <a:ext uri="{FF2B5EF4-FFF2-40B4-BE49-F238E27FC236}">
                <a16:creationId xmlns:a16="http://schemas.microsoft.com/office/drawing/2014/main" id="{00000000-0008-0000-0F00-0000E5073D00}"/>
              </a:ext>
            </a:extLst>
          </xdr:cNvPr>
          <xdr:cNvSpPr>
            <a:spLocks noChangeShapeType="1"/>
          </xdr:cNvSpPr>
        </xdr:nvSpPr>
        <xdr:spPr bwMode="auto">
          <a:xfrm>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999718" name="Line 81">
            <a:extLst>
              <a:ext uri="{FF2B5EF4-FFF2-40B4-BE49-F238E27FC236}">
                <a16:creationId xmlns:a16="http://schemas.microsoft.com/office/drawing/2014/main" id="{00000000-0008-0000-0F00-0000E6073D00}"/>
              </a:ext>
            </a:extLst>
          </xdr:cNvPr>
          <xdr:cNvSpPr>
            <a:spLocks noChangeShapeType="1"/>
          </xdr:cNvSpPr>
        </xdr:nvSpPr>
        <xdr:spPr bwMode="auto">
          <a:xfrm flipH="1" flipV="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999719" name="Line 82">
            <a:extLst>
              <a:ext uri="{FF2B5EF4-FFF2-40B4-BE49-F238E27FC236}">
                <a16:creationId xmlns:a16="http://schemas.microsoft.com/office/drawing/2014/main" id="{00000000-0008-0000-0F00-0000E7073D00}"/>
              </a:ext>
            </a:extLst>
          </xdr:cNvPr>
          <xdr:cNvSpPr>
            <a:spLocks noChangeShapeType="1"/>
          </xdr:cNvSpPr>
        </xdr:nvSpPr>
        <xdr:spPr bwMode="auto">
          <a:xfrm flipH="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0</xdr:col>
      <xdr:colOff>9525</xdr:colOff>
      <xdr:row>59</xdr:row>
      <xdr:rowOff>0</xdr:rowOff>
    </xdr:from>
    <xdr:to>
      <xdr:col>14</xdr:col>
      <xdr:colOff>0</xdr:colOff>
      <xdr:row>62</xdr:row>
      <xdr:rowOff>152400</xdr:rowOff>
    </xdr:to>
    <xdr:sp macro="" textlink="">
      <xdr:nvSpPr>
        <xdr:cNvPr id="29779" name="Text 4">
          <a:extLst>
            <a:ext uri="{FF2B5EF4-FFF2-40B4-BE49-F238E27FC236}">
              <a16:creationId xmlns:a16="http://schemas.microsoft.com/office/drawing/2014/main" id="{00000000-0008-0000-0F00-000053740000}"/>
            </a:ext>
          </a:extLst>
        </xdr:cNvPr>
        <xdr:cNvSpPr txBox="1">
          <a:spLocks noChangeArrowheads="1"/>
        </xdr:cNvSpPr>
      </xdr:nvSpPr>
      <xdr:spPr bwMode="auto">
        <a:xfrm>
          <a:off x="9525" y="14316075"/>
          <a:ext cx="6705600" cy="116205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 </a:t>
          </a:r>
          <a:r>
            <a:rPr lang="en-US" sz="1000" b="0" i="0" u="none" strike="noStrike" baseline="0">
              <a:solidFill>
                <a:srgbClr val="000000"/>
              </a:solidFill>
              <a:latin typeface="+mn-lt"/>
              <a:cs typeface="Times New Roman"/>
            </a:rPr>
            <a:t>The deaths, of children 1 to 17 years of age, per 100,000 population of children 1 to 17 years of age. Suppression code definitions for yearly rates are explained in Technical Notes. Rates are not reported when fewer than 100 deaths occurred in an area.</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1" i="0" u="none" strike="noStrike" baseline="0">
              <a:solidFill>
                <a:srgbClr val="000000"/>
              </a:solidFill>
              <a:latin typeface="+mn-lt"/>
              <a:cs typeface="Times New Roman"/>
            </a:rPr>
            <a:t>State Source: </a:t>
          </a:r>
          <a:r>
            <a:rPr lang="en-US" sz="1000" b="0" i="0" u="none" strike="noStrike" baseline="0">
              <a:solidFill>
                <a:srgbClr val="000000"/>
              </a:solidFill>
              <a:latin typeface="+mn-lt"/>
              <a:cs typeface="Times New Roman"/>
            </a:rPr>
            <a:t>Department of Health, Center for Health Statistics, Death Certificate Data File.  </a:t>
          </a:r>
        </a:p>
        <a:p>
          <a:pPr algn="l" rtl="0">
            <a:defRPr sz="1000"/>
          </a:pPr>
          <a:r>
            <a:rPr lang="en-US" sz="1000" b="1" i="0" u="none" strike="noStrike" baseline="0">
              <a:solidFill>
                <a:srgbClr val="000000"/>
              </a:solidFill>
              <a:latin typeface="+mn-lt"/>
              <a:cs typeface="Times New Roman"/>
            </a:rPr>
            <a:t>Population Estimates: </a:t>
          </a:r>
          <a:r>
            <a:rPr lang="en-US" sz="1000" b="0" i="0" u="none" strike="noStrike" baseline="0">
              <a:solidFill>
                <a:srgbClr val="000000"/>
              </a:solidFill>
              <a:latin typeface="+mn-lt"/>
              <a:cs typeface="Times New Roman"/>
            </a:rPr>
            <a:t>Washington State Office of Financial Management, Forecasting Division</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1</xdr:col>
      <xdr:colOff>518160</xdr:colOff>
      <xdr:row>2</xdr:row>
      <xdr:rowOff>6350</xdr:rowOff>
    </xdr:from>
    <xdr:to>
      <xdr:col>13</xdr:col>
      <xdr:colOff>371475</xdr:colOff>
      <xdr:row>10</xdr:row>
      <xdr:rowOff>121920</xdr:rowOff>
    </xdr:to>
    <xdr:graphicFrame macro="">
      <xdr:nvGraphicFramePr>
        <xdr:cNvPr id="4007129" name="Chart 4">
          <a:extLst>
            <a:ext uri="{FF2B5EF4-FFF2-40B4-BE49-F238E27FC236}">
              <a16:creationId xmlns:a16="http://schemas.microsoft.com/office/drawing/2014/main" id="{00000000-0008-0000-1000-0000D9243D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16</xdr:row>
      <xdr:rowOff>0</xdr:rowOff>
    </xdr:from>
    <xdr:to>
      <xdr:col>13</xdr:col>
      <xdr:colOff>361950</xdr:colOff>
      <xdr:row>19</xdr:row>
      <xdr:rowOff>295275</xdr:rowOff>
    </xdr:to>
    <xdr:sp macro="" textlink="">
      <xdr:nvSpPr>
        <xdr:cNvPr id="4006986" name="Text 4">
          <a:extLst>
            <a:ext uri="{FF2B5EF4-FFF2-40B4-BE49-F238E27FC236}">
              <a16:creationId xmlns:a16="http://schemas.microsoft.com/office/drawing/2014/main" id="{00000000-0008-0000-1000-00004A243D00}"/>
            </a:ext>
          </a:extLst>
        </xdr:cNvPr>
        <xdr:cNvSpPr txBox="1">
          <a:spLocks noChangeArrowheads="1"/>
        </xdr:cNvSpPr>
      </xdr:nvSpPr>
      <xdr:spPr bwMode="auto">
        <a:xfrm>
          <a:off x="0" y="3524250"/>
          <a:ext cx="6600825" cy="3267075"/>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 </a:t>
          </a:r>
          <a:r>
            <a:rPr lang="en-US" sz="1000" b="0" i="0" u="none" strike="noStrike" baseline="0">
              <a:solidFill>
                <a:srgbClr val="000000"/>
              </a:solidFill>
              <a:latin typeface="+mn-lt"/>
              <a:cs typeface="Times New Roman"/>
            </a:rPr>
            <a:t>The domestic violence-related offenses, per 1,000 persons. Domestic violence includes any violence of one family member against another family member. Family can include spouses, former spouses, parents who have children in common regardless of marital status, adults who live in the same household, as well as parents and their children.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0" i="0" u="none" strike="noStrike" baseline="0">
              <a:solidFill>
                <a:srgbClr val="000000"/>
              </a:solidFill>
              <a:latin typeface="+mn-lt"/>
              <a:cs typeface="Times New Roman"/>
            </a:rPr>
            <a:t>Offenses differ from arrests. While funding and grants are associated with participation, reporting is not mandatory. Offenses are incidence reporting.  When more than one victim is involved an offence is filed for each victim. Multiple property violations performed at the same incident are counted as one offence.  However when both types of events happen, only the victim incidents are reported as offenses.  Offenses focus on the nature of the crime, while arrests focus on the apprehended accused perpetrator. Many offenses occur without arresting perpetrators.</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0" i="0" u="none" strike="noStrike" baseline="0">
              <a:solidFill>
                <a:srgbClr val="000000"/>
              </a:solidFill>
              <a:latin typeface="+mn-lt"/>
              <a:cs typeface="Times New Roman"/>
            </a:rPr>
            <a:t>Denominators are adjusted by subtracting the population of police agencies that did not report offenses.  In spite of this population adjustment, when the non-reporting police jurisdiction is where much of the crime occurs, the rate will be lower than it would be if that jurisdiction was included.  For percent subtracted and the agencies not reporting, see the appendix on Non-Reporting Agencies and Population.  Suppression </a:t>
          </a:r>
          <a:r>
            <a:rPr lang="en-US" sz="1000" b="0" i="0" u="none" strike="noStrike" baseline="0">
              <a:solidFill>
                <a:srgbClr val="000000"/>
              </a:solidFill>
              <a:latin typeface="+mn-lt"/>
              <a:ea typeface="+mn-ea"/>
              <a:cs typeface="Times New Roman"/>
            </a:rPr>
            <a:t>code definitions for yearly rates are explained in Technical Notes.</a:t>
          </a:r>
        </a:p>
        <a:p>
          <a:pPr rtl="0"/>
          <a:r>
            <a:rPr lang="en-US" sz="1000" b="0" i="0" u="none" strike="noStrike" baseline="0">
              <a:solidFill>
                <a:srgbClr val="000000"/>
              </a:solidFill>
              <a:latin typeface="+mn-lt"/>
              <a:ea typeface="+mn-ea"/>
              <a:cs typeface="Times New Roman"/>
            </a:rPr>
            <a:t>The crimes types used within this rate are represented in both Summary UCR and NIBRS systems and are not likely to be substantially impacted by the system change.</a:t>
          </a:r>
        </a:p>
        <a:p>
          <a:pPr rtl="0"/>
          <a:endParaRPr lang="en-US" sz="1000" b="0" i="0" u="none" strike="noStrike" baseline="0">
            <a:solidFill>
              <a:srgbClr val="000000"/>
            </a:solidFill>
            <a:latin typeface="+mn-lt"/>
            <a:ea typeface="+mn-ea"/>
            <a:cs typeface="Times New Roman"/>
          </a:endParaRPr>
        </a:p>
        <a:p>
          <a:pPr rtl="0"/>
          <a:r>
            <a:rPr lang="en-US" sz="1000" b="1" i="0" u="none" strike="noStrike" baseline="0">
              <a:solidFill>
                <a:srgbClr val="000000"/>
              </a:solidFill>
              <a:latin typeface="+mn-lt"/>
              <a:ea typeface="+mn-ea"/>
              <a:cs typeface="Times New Roman"/>
            </a:rPr>
            <a:t>State Source: </a:t>
          </a:r>
          <a:r>
            <a:rPr lang="en-US" sz="1000" b="0" i="0" u="none" strike="noStrike" baseline="0">
              <a:solidFill>
                <a:srgbClr val="000000"/>
              </a:solidFill>
              <a:latin typeface="+mn-lt"/>
              <a:ea typeface="+mn-ea"/>
              <a:cs typeface="Times New Roman"/>
            </a:rPr>
            <a:t>Washington Association of  Sheriffs and Police Chiefs (WASPC): Uniform Crime Report (UCR), National Incident-Based Reporting System (NIBRS) </a:t>
          </a:r>
        </a:p>
        <a:p>
          <a:pPr rtl="0"/>
          <a:r>
            <a:rPr lang="en-US" sz="1000" b="1" i="0" u="none" strike="noStrike" baseline="0">
              <a:solidFill>
                <a:srgbClr val="000000"/>
              </a:solidFill>
              <a:latin typeface="+mn-lt"/>
              <a:ea typeface="+mn-ea"/>
              <a:cs typeface="Times New Roman"/>
            </a:rPr>
            <a:t>Population Estimates: </a:t>
          </a:r>
          <a:r>
            <a:rPr lang="en-US" sz="1000" b="0" i="0" u="none" strike="noStrike" baseline="0">
              <a:solidFill>
                <a:srgbClr val="000000"/>
              </a:solidFill>
              <a:latin typeface="+mn-lt"/>
              <a:ea typeface="+mn-ea"/>
              <a:cs typeface="Times New Roman"/>
            </a:rPr>
            <a:t>Washington State Office of Financial Management, Forecasting Division </a:t>
          </a:r>
        </a:p>
      </xdr:txBody>
    </xdr:sp>
    <xdr:clientData/>
  </xdr:twoCellAnchor>
  <xdr:twoCellAnchor>
    <xdr:from>
      <xdr:col>1</xdr:col>
      <xdr:colOff>476250</xdr:colOff>
      <xdr:row>23</xdr:row>
      <xdr:rowOff>209549</xdr:rowOff>
    </xdr:from>
    <xdr:to>
      <xdr:col>13</xdr:col>
      <xdr:colOff>419099</xdr:colOff>
      <xdr:row>31</xdr:row>
      <xdr:rowOff>150494</xdr:rowOff>
    </xdr:to>
    <xdr:graphicFrame macro="">
      <xdr:nvGraphicFramePr>
        <xdr:cNvPr id="4007131" name="Chart 7">
          <a:extLst>
            <a:ext uri="{FF2B5EF4-FFF2-40B4-BE49-F238E27FC236}">
              <a16:creationId xmlns:a16="http://schemas.microsoft.com/office/drawing/2014/main" id="{00000000-0008-0000-1000-0000DB243D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9525</xdr:colOff>
      <xdr:row>37</xdr:row>
      <xdr:rowOff>15875</xdr:rowOff>
    </xdr:from>
    <xdr:to>
      <xdr:col>13</xdr:col>
      <xdr:colOff>447675</xdr:colOff>
      <xdr:row>41</xdr:row>
      <xdr:rowOff>57150</xdr:rowOff>
    </xdr:to>
    <xdr:sp macro="" textlink="">
      <xdr:nvSpPr>
        <xdr:cNvPr id="4006988" name="Text 5">
          <a:extLst>
            <a:ext uri="{FF2B5EF4-FFF2-40B4-BE49-F238E27FC236}">
              <a16:creationId xmlns:a16="http://schemas.microsoft.com/office/drawing/2014/main" id="{00000000-0008-0000-1000-00004C243D00}"/>
            </a:ext>
          </a:extLst>
        </xdr:cNvPr>
        <xdr:cNvSpPr txBox="1">
          <a:spLocks noChangeArrowheads="1"/>
        </xdr:cNvSpPr>
      </xdr:nvSpPr>
      <xdr:spPr bwMode="auto">
        <a:xfrm>
          <a:off x="9525" y="11131550"/>
          <a:ext cx="6677025" cy="2117725"/>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a:t>
          </a:r>
          <a:r>
            <a:rPr lang="en-US" sz="1000" b="0" i="0" u="none" strike="noStrike" baseline="0">
              <a:solidFill>
                <a:srgbClr val="000000"/>
              </a:solidFill>
              <a:latin typeface="+mn-lt"/>
              <a:cs typeface="Times New Roman"/>
            </a:rPr>
            <a:t>  The arrests of adolescents (age 10-17) for any crime, per 1,000 adolescents (age 10-17).  Washington State has transitioned from Summary UCR to the NIBRS system for reporting. Summary UCR collects eight (8) Part One Crime offenses: criminal homicide, forcible rape, robbery, aggravated assault, burglary, larceny, motor vehicle theft and arson. NIBRS collects information on twenty-three (23) different offenses, including all Part One Crimes plus others including forcible and non-forcible sex offenses, fraud, kidnapping, and drug violations. Care must be taken when interpreting the yearly trend of "total arrest" rates for an area. In areas where large amounts of arrests are likely for crimes not previously reported, a substantial increase in total arrests could be expected starting with the 2012 data.</a:t>
          </a:r>
        </a:p>
        <a:p>
          <a:pPr algn="l" rtl="0">
            <a:defRPr sz="1000"/>
          </a:pPr>
          <a:r>
            <a:rPr lang="en-US" sz="1000" b="0" i="0" u="none" strike="noStrike" baseline="0">
              <a:solidFill>
                <a:srgbClr val="000000"/>
              </a:solidFill>
              <a:latin typeface="+mn-lt"/>
              <a:cs typeface="Times New Roman"/>
            </a:rPr>
            <a:t>Denominators are adjusted by subtracting the population of police agencies that did not report arrests to WASPC.  For more information, see the Technical Notes and the appendix on Non-Reporting Agencies and Population.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1" i="0" u="none" strike="noStrike" baseline="0">
              <a:solidFill>
                <a:srgbClr val="000000"/>
              </a:solidFill>
              <a:latin typeface="+mn-lt"/>
              <a:cs typeface="Times New Roman"/>
            </a:rPr>
            <a:t>State Source: </a:t>
          </a:r>
          <a:r>
            <a:rPr lang="en-US" sz="1000" b="0" i="0" u="none" strike="noStrike" baseline="0">
              <a:solidFill>
                <a:srgbClr val="000000"/>
              </a:solidFill>
              <a:latin typeface="+mn-lt"/>
              <a:cs typeface="Times New Roman"/>
            </a:rPr>
            <a:t>Washington Association of  Sheriffs and Police Chiefs (WASPC): Uniform Crime Report (UCR), National Incident-Based Reporting System (NIBRS) </a:t>
          </a:r>
        </a:p>
        <a:p>
          <a:pPr algn="l" rtl="0">
            <a:defRPr sz="1000"/>
          </a:pPr>
          <a:r>
            <a:rPr lang="en-US" sz="1000" b="1" i="0" u="none" strike="noStrike" baseline="0">
              <a:solidFill>
                <a:srgbClr val="000000"/>
              </a:solidFill>
              <a:latin typeface="+mn-lt"/>
              <a:cs typeface="Times New Roman"/>
            </a:rPr>
            <a:t>Population Estimates: </a:t>
          </a:r>
          <a:r>
            <a:rPr lang="en-US" sz="1000" b="0" i="0" u="none" strike="noStrike" baseline="0">
              <a:solidFill>
                <a:srgbClr val="000000"/>
              </a:solidFill>
              <a:latin typeface="+mn-lt"/>
              <a:cs typeface="Times New Roman"/>
            </a:rPr>
            <a:t>Washington State Office of Financial Management, Forecasting Division</a:t>
          </a:r>
        </a:p>
      </xdr:txBody>
    </xdr:sp>
    <xdr:clientData/>
  </xdr:twoCellAnchor>
  <xdr:twoCellAnchor>
    <xdr:from>
      <xdr:col>1</xdr:col>
      <xdr:colOff>520701</xdr:colOff>
      <xdr:row>45</xdr:row>
      <xdr:rowOff>19050</xdr:rowOff>
    </xdr:from>
    <xdr:to>
      <xdr:col>13</xdr:col>
      <xdr:colOff>444501</xdr:colOff>
      <xdr:row>53</xdr:row>
      <xdr:rowOff>160654</xdr:rowOff>
    </xdr:to>
    <xdr:graphicFrame macro="">
      <xdr:nvGraphicFramePr>
        <xdr:cNvPr id="4007133" name="Chart 9">
          <a:extLst>
            <a:ext uri="{FF2B5EF4-FFF2-40B4-BE49-F238E27FC236}">
              <a16:creationId xmlns:a16="http://schemas.microsoft.com/office/drawing/2014/main" id="{00000000-0008-0000-1000-0000DD243D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9525</xdr:colOff>
      <xdr:row>59</xdr:row>
      <xdr:rowOff>0</xdr:rowOff>
    </xdr:from>
    <xdr:to>
      <xdr:col>13</xdr:col>
      <xdr:colOff>466725</xdr:colOff>
      <xdr:row>63</xdr:row>
      <xdr:rowOff>66676</xdr:rowOff>
    </xdr:to>
    <xdr:sp macro="" textlink="">
      <xdr:nvSpPr>
        <xdr:cNvPr id="28682" name="Text 5">
          <a:extLst>
            <a:ext uri="{FF2B5EF4-FFF2-40B4-BE49-F238E27FC236}">
              <a16:creationId xmlns:a16="http://schemas.microsoft.com/office/drawing/2014/main" id="{00000000-0008-0000-1000-00000A700000}"/>
            </a:ext>
          </a:extLst>
        </xdr:cNvPr>
        <xdr:cNvSpPr txBox="1">
          <a:spLocks noChangeArrowheads="1"/>
        </xdr:cNvSpPr>
      </xdr:nvSpPr>
      <xdr:spPr bwMode="auto">
        <a:xfrm>
          <a:off x="9525" y="17278350"/>
          <a:ext cx="6696075" cy="1990726"/>
        </a:xfrm>
        <a:prstGeom prst="rect">
          <a:avLst/>
        </a:prstGeom>
        <a:noFill/>
        <a:ln w="9525">
          <a:noFill/>
          <a:miter lim="800000"/>
          <a:headEnd/>
          <a:tailEnd/>
        </a:ln>
      </xdr:spPr>
      <xdr:txBody>
        <a:bodyPr vertOverflow="clip" wrap="square" lIns="27432" tIns="22860" rIns="0" bIns="0" anchor="t" upright="1"/>
        <a:lstStyle/>
        <a:p>
          <a:pPr algn="l" rtl="0">
            <a:lnSpc>
              <a:spcPts val="1100"/>
            </a:lnSpc>
            <a:defRPr sz="1000"/>
          </a:pPr>
          <a:r>
            <a:rPr lang="en-US" sz="1000" b="1" i="0" u="none" strike="noStrike" baseline="0">
              <a:solidFill>
                <a:srgbClr val="000000"/>
              </a:solidFill>
              <a:latin typeface="+mn-lt"/>
              <a:cs typeface="Times New Roman"/>
            </a:rPr>
            <a:t>Note:</a:t>
          </a:r>
          <a:r>
            <a:rPr lang="en-US" sz="1000" b="0" i="0" u="none" strike="noStrike" baseline="0">
              <a:solidFill>
                <a:srgbClr val="000000"/>
              </a:solidFill>
              <a:latin typeface="+mn-lt"/>
              <a:cs typeface="Times New Roman"/>
            </a:rPr>
            <a:t> The rate is the annual number of arrests of  younger adolescents (age 10-14) for property crimes, per 1,000 adolescents (age 10-14).  Property crimes include all crimes involving burglary, larceny-theft, motor vehicle theft, and arson. Denominators are adjusted by subtracting the population of police agencies that did not report arrests to WASPC.  In spite of this population adjustment, when the non-reporting police jurisdiction is where much of the crime occurs, the rate will be lower than it would be if that jurisdiction was included.  For percent subtracted, suppression code definitions and the agencies not reporting, see the Technical Notes and the appendix on Non-Reporting Agencies and Population. </a:t>
          </a:r>
        </a:p>
        <a:p>
          <a:pPr algn="l" rtl="0">
            <a:lnSpc>
              <a:spcPts val="1100"/>
            </a:lnSpc>
            <a:defRPr sz="1000"/>
          </a:pPr>
          <a:endParaRPr lang="en-US" sz="1000" b="0" i="0" u="none" strike="noStrike" baseline="0">
            <a:solidFill>
              <a:srgbClr val="000000"/>
            </a:solidFill>
            <a:latin typeface="+mn-lt"/>
            <a:cs typeface="Times New Roman"/>
          </a:endParaRPr>
        </a:p>
        <a:p>
          <a:pPr algn="l" rtl="0">
            <a:lnSpc>
              <a:spcPts val="1100"/>
            </a:lnSpc>
            <a:defRPr sz="1000"/>
          </a:pPr>
          <a:r>
            <a:rPr lang="en-US" sz="1000" b="0" i="0" u="none" strike="noStrike" baseline="0">
              <a:solidFill>
                <a:srgbClr val="000000"/>
              </a:solidFill>
              <a:latin typeface="+mn-lt"/>
              <a:cs typeface="Times New Roman"/>
            </a:rPr>
            <a:t>The crimes types used within this rate are represented in both Summary UCR and NIBRS systems and are not likely to be substantially impacted by the system change.</a:t>
          </a:r>
        </a:p>
        <a:p>
          <a:pPr algn="l" rtl="0">
            <a:lnSpc>
              <a:spcPts val="1100"/>
            </a:lnSpc>
            <a:defRPr sz="1000"/>
          </a:pPr>
          <a:r>
            <a:rPr lang="en-US" sz="1000" b="0" i="0" u="none" strike="noStrike" baseline="0">
              <a:solidFill>
                <a:srgbClr val="000000"/>
              </a:solidFill>
              <a:latin typeface="+mn-lt"/>
              <a:cs typeface="Times New Roman"/>
            </a:rPr>
            <a:t>  </a:t>
          </a:r>
        </a:p>
        <a:p>
          <a:pPr algn="l" rtl="0">
            <a:lnSpc>
              <a:spcPts val="1100"/>
            </a:lnSpc>
            <a:defRPr sz="1000"/>
          </a:pPr>
          <a:r>
            <a:rPr lang="en-US" sz="1000" b="1" i="0" u="none" strike="noStrike" baseline="0">
              <a:solidFill>
                <a:srgbClr val="000000"/>
              </a:solidFill>
              <a:latin typeface="+mn-lt"/>
              <a:cs typeface="Times New Roman"/>
            </a:rPr>
            <a:t>State Source: </a:t>
          </a:r>
          <a:r>
            <a:rPr lang="en-US" sz="1000" b="0" i="0" u="none" strike="noStrike" baseline="0">
              <a:solidFill>
                <a:srgbClr val="000000"/>
              </a:solidFill>
              <a:latin typeface="+mn-lt"/>
              <a:cs typeface="Times New Roman"/>
            </a:rPr>
            <a:t>Washington Association of  Sheriffs and Police Chiefs (WASPC): Uniform Crime Report (UCR), National Incident-Based Reporting System (NIBRS)</a:t>
          </a:r>
        </a:p>
        <a:p>
          <a:pPr algn="l" rtl="0">
            <a:lnSpc>
              <a:spcPts val="1100"/>
            </a:lnSpc>
            <a:defRPr sz="1000"/>
          </a:pPr>
          <a:r>
            <a:rPr lang="en-US" sz="1000" b="1" i="0" u="none" strike="noStrike" baseline="0">
              <a:solidFill>
                <a:srgbClr val="000000"/>
              </a:solidFill>
              <a:latin typeface="+mn-lt"/>
              <a:cs typeface="Times New Roman"/>
            </a:rPr>
            <a:t>Population Estimates: </a:t>
          </a:r>
          <a:r>
            <a:rPr lang="en-US" sz="1000" b="0" i="0" u="none" strike="noStrike" baseline="0">
              <a:solidFill>
                <a:srgbClr val="000000"/>
              </a:solidFill>
              <a:latin typeface="+mn-lt"/>
              <a:cs typeface="Times New Roman"/>
            </a:rPr>
            <a:t>Washington State Office of Financial Management, Forecasting Division</a:t>
          </a:r>
        </a:p>
      </xdr:txBody>
    </xdr:sp>
    <xdr:clientData/>
  </xdr:twoCellAnchor>
  <xdr:twoCellAnchor>
    <xdr:from>
      <xdr:col>1</xdr:col>
      <xdr:colOff>495300</xdr:colOff>
      <xdr:row>67</xdr:row>
      <xdr:rowOff>50800</xdr:rowOff>
    </xdr:from>
    <xdr:to>
      <xdr:col>13</xdr:col>
      <xdr:colOff>428625</xdr:colOff>
      <xdr:row>75</xdr:row>
      <xdr:rowOff>152400</xdr:rowOff>
    </xdr:to>
    <xdr:graphicFrame macro="">
      <xdr:nvGraphicFramePr>
        <xdr:cNvPr id="4007135" name="Chart 11">
          <a:extLst>
            <a:ext uri="{FF2B5EF4-FFF2-40B4-BE49-F238E27FC236}">
              <a16:creationId xmlns:a16="http://schemas.microsoft.com/office/drawing/2014/main" id="{00000000-0008-0000-1000-0000DF243D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57150</xdr:colOff>
      <xdr:row>81</xdr:row>
      <xdr:rowOff>0</xdr:rowOff>
    </xdr:from>
    <xdr:to>
      <xdr:col>13</xdr:col>
      <xdr:colOff>381000</xdr:colOff>
      <xdr:row>84</xdr:row>
      <xdr:rowOff>139700</xdr:rowOff>
    </xdr:to>
    <xdr:sp macro="" textlink="">
      <xdr:nvSpPr>
        <xdr:cNvPr id="28684" name="Text 10">
          <a:extLst>
            <a:ext uri="{FF2B5EF4-FFF2-40B4-BE49-F238E27FC236}">
              <a16:creationId xmlns:a16="http://schemas.microsoft.com/office/drawing/2014/main" id="{00000000-0008-0000-1000-00000C700000}"/>
            </a:ext>
          </a:extLst>
        </xdr:cNvPr>
        <xdr:cNvSpPr txBox="1">
          <a:spLocks noChangeArrowheads="1"/>
        </xdr:cNvSpPr>
      </xdr:nvSpPr>
      <xdr:spPr bwMode="auto">
        <a:xfrm>
          <a:off x="57150" y="21558250"/>
          <a:ext cx="6616700" cy="194945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 </a:t>
          </a:r>
          <a:r>
            <a:rPr lang="en-US" sz="1000" b="0" i="0" u="none" strike="noStrike" baseline="0">
              <a:solidFill>
                <a:srgbClr val="000000"/>
              </a:solidFill>
              <a:latin typeface="+mn-lt"/>
              <a:cs typeface="Times New Roman"/>
            </a:rPr>
            <a:t>The rate is the annual number of arrests of adolescents (age 10-17) for property crimes, per 1,000 adolescents (age 10-17).  Property crimes include all crimes involving burglary, larceny-theft, motor vehicle theft, and arson. Denominators are adjusted by subtracting the population of police agencies that did not report arrests to WASPC.  In spite of this population adjustment, when the non-reporting police jurisdiction is where much of the crime occurs, the rate will be lower than it would be if that jurisdiction was included.  For percent subtracted, suppression code definitions and the agencies not reporting, see the Technical Notes and the appendix on Non-Reporting Agencies and Population.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0" i="0" u="none" strike="noStrike" baseline="0">
              <a:solidFill>
                <a:srgbClr val="000000"/>
              </a:solidFill>
              <a:latin typeface="+mn-lt"/>
              <a:cs typeface="Times New Roman"/>
            </a:rPr>
            <a:t>The crimes types used within this rate are represented in both Summary UCR and NIBRS systems and are not likely to be substantially impacted by the system change.</a:t>
          </a:r>
        </a:p>
        <a:p>
          <a:pPr algn="l" rtl="0">
            <a:defRPr sz="1000"/>
          </a:pPr>
          <a:r>
            <a:rPr lang="en-US" sz="1000" b="0" i="0" u="none" strike="noStrike" baseline="0">
              <a:solidFill>
                <a:srgbClr val="000000"/>
              </a:solidFill>
              <a:latin typeface="+mn-lt"/>
              <a:cs typeface="Times New Roman"/>
            </a:rPr>
            <a:t>  </a:t>
          </a:r>
        </a:p>
        <a:p>
          <a:pPr algn="l" rtl="0">
            <a:defRPr sz="1000"/>
          </a:pPr>
          <a:r>
            <a:rPr lang="en-US" sz="1000" b="1" i="0" u="none" strike="noStrike" baseline="0">
              <a:solidFill>
                <a:srgbClr val="000000"/>
              </a:solidFill>
              <a:latin typeface="+mn-lt"/>
              <a:cs typeface="Times New Roman"/>
            </a:rPr>
            <a:t>State Source: </a:t>
          </a:r>
          <a:r>
            <a:rPr lang="en-US" sz="1000" b="0" i="0" u="none" strike="noStrike" baseline="0">
              <a:solidFill>
                <a:srgbClr val="000000"/>
              </a:solidFill>
              <a:latin typeface="+mn-lt"/>
              <a:cs typeface="Times New Roman"/>
            </a:rPr>
            <a:t>Washington Association of  Sheriffs and Police Chiefs (WASPC): Uniform Crime Report (UCR), National Incident-Based Reporting System (NIBRS)</a:t>
          </a:r>
        </a:p>
        <a:p>
          <a:pPr algn="l" rtl="0">
            <a:defRPr sz="1000"/>
          </a:pPr>
          <a:r>
            <a:rPr lang="en-US" sz="1000" b="1" i="0" u="none" strike="noStrike" baseline="0">
              <a:solidFill>
                <a:srgbClr val="000000"/>
              </a:solidFill>
              <a:latin typeface="+mn-lt"/>
              <a:cs typeface="Times New Roman"/>
            </a:rPr>
            <a:t>Population Estimates: </a:t>
          </a:r>
          <a:r>
            <a:rPr lang="en-US" sz="1000" b="0" i="0" u="none" strike="noStrike" baseline="0">
              <a:solidFill>
                <a:srgbClr val="000000"/>
              </a:solidFill>
              <a:latin typeface="+mn-lt"/>
              <a:cs typeface="Times New Roman"/>
            </a:rPr>
            <a:t>Washington State Office of Financial Management, Forecasting Division</a:t>
          </a:r>
        </a:p>
      </xdr:txBody>
    </xdr:sp>
    <xdr:clientData/>
  </xdr:twoCellAnchor>
  <xdr:twoCellAnchor>
    <xdr:from>
      <xdr:col>1</xdr:col>
      <xdr:colOff>480061</xdr:colOff>
      <xdr:row>89</xdr:row>
      <xdr:rowOff>25400</xdr:rowOff>
    </xdr:from>
    <xdr:to>
      <xdr:col>13</xdr:col>
      <xdr:colOff>419100</xdr:colOff>
      <xdr:row>97</xdr:row>
      <xdr:rowOff>152400</xdr:rowOff>
    </xdr:to>
    <xdr:graphicFrame macro="">
      <xdr:nvGraphicFramePr>
        <xdr:cNvPr id="4007137" name="Chart 13">
          <a:extLst>
            <a:ext uri="{FF2B5EF4-FFF2-40B4-BE49-F238E27FC236}">
              <a16:creationId xmlns:a16="http://schemas.microsoft.com/office/drawing/2014/main" id="{00000000-0008-0000-1000-0000E1243D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28575</xdr:colOff>
      <xdr:row>102</xdr:row>
      <xdr:rowOff>95250</xdr:rowOff>
    </xdr:from>
    <xdr:to>
      <xdr:col>13</xdr:col>
      <xdr:colOff>352425</xdr:colOff>
      <xdr:row>107</xdr:row>
      <xdr:rowOff>114300</xdr:rowOff>
    </xdr:to>
    <xdr:sp macro="" textlink="">
      <xdr:nvSpPr>
        <xdr:cNvPr id="28686" name="Text 8">
          <a:extLst>
            <a:ext uri="{FF2B5EF4-FFF2-40B4-BE49-F238E27FC236}">
              <a16:creationId xmlns:a16="http://schemas.microsoft.com/office/drawing/2014/main" id="{00000000-0008-0000-1000-00000E700000}"/>
            </a:ext>
          </a:extLst>
        </xdr:cNvPr>
        <xdr:cNvSpPr txBox="1">
          <a:spLocks noChangeArrowheads="1"/>
        </xdr:cNvSpPr>
      </xdr:nvSpPr>
      <xdr:spPr bwMode="auto">
        <a:xfrm>
          <a:off x="28575" y="29546550"/>
          <a:ext cx="6562725" cy="215265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a:t>
          </a:r>
          <a:r>
            <a:rPr lang="en-US" sz="1000" b="0" i="0" u="none" strike="noStrike" baseline="0">
              <a:solidFill>
                <a:srgbClr val="000000"/>
              </a:solidFill>
              <a:latin typeface="+mn-lt"/>
              <a:cs typeface="Times New Roman"/>
            </a:rPr>
            <a:t>  The rate is the annual number of arrests of adults (age 18+) for property crimes, per 1,000 adults (age 18+).  Property crimes include all crimes involving burglary, larceny-theft, motor vehicle theft, and arson. Denominators are adjusted by subtracting the population of police agencies that did not report arrests to WASPC.  In spite of this population adjustment, when the non-reporting police jurisdiction is where much of the crime occurs, the rate will be lower than it would be if that jurisdiction was included.  For percent subtracted, suppression code definitions and the agencies not reporting, see the Technical Notes and the appendix on Non-Reporting Agencies and Population.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0" i="0" u="none" strike="noStrike" baseline="0">
              <a:solidFill>
                <a:srgbClr val="000000"/>
              </a:solidFill>
              <a:latin typeface="+mn-lt"/>
              <a:cs typeface="Times New Roman"/>
            </a:rPr>
            <a:t>The crimes types used within this rate are represented in both Summary UCR and NIBRS systems and are not likely to be substantially impacted by the system change.</a:t>
          </a:r>
        </a:p>
        <a:p>
          <a:pPr algn="l" rtl="0">
            <a:defRPr sz="1000"/>
          </a:pPr>
          <a:r>
            <a:rPr lang="en-US" sz="1000" b="0" i="0" u="none" strike="noStrike" baseline="0">
              <a:solidFill>
                <a:srgbClr val="000000"/>
              </a:solidFill>
              <a:latin typeface="+mn-lt"/>
              <a:cs typeface="Times New Roman"/>
            </a:rPr>
            <a:t>  </a:t>
          </a:r>
        </a:p>
        <a:p>
          <a:pPr algn="l" rtl="0">
            <a:defRPr sz="1000"/>
          </a:pPr>
          <a:r>
            <a:rPr lang="en-US" sz="1000" b="1" i="0" u="none" strike="noStrike" baseline="0">
              <a:solidFill>
                <a:srgbClr val="000000"/>
              </a:solidFill>
              <a:latin typeface="+mn-lt"/>
              <a:cs typeface="Times New Roman"/>
            </a:rPr>
            <a:t>State Source: </a:t>
          </a:r>
          <a:r>
            <a:rPr lang="en-US" sz="1000" b="0" i="0" u="none" strike="noStrike" baseline="0">
              <a:solidFill>
                <a:srgbClr val="000000"/>
              </a:solidFill>
              <a:latin typeface="+mn-lt"/>
              <a:cs typeface="Times New Roman"/>
            </a:rPr>
            <a:t>Washington Association of  Sheriffs and Police Chiefs (WASPC): Uniform Crime Report (UCR), National Incident-Based Reporting System (NIBRS)</a:t>
          </a:r>
        </a:p>
        <a:p>
          <a:pPr algn="l" rtl="0">
            <a:defRPr sz="1000"/>
          </a:pPr>
          <a:r>
            <a:rPr lang="en-US" sz="1000" b="1" i="0" u="none" strike="noStrike" baseline="0">
              <a:solidFill>
                <a:srgbClr val="000000"/>
              </a:solidFill>
              <a:latin typeface="+mn-lt"/>
              <a:cs typeface="Times New Roman"/>
            </a:rPr>
            <a:t>Population Estimates: </a:t>
          </a:r>
          <a:r>
            <a:rPr lang="en-US" sz="1000" b="0" i="0" u="none" strike="noStrike" baseline="0">
              <a:solidFill>
                <a:srgbClr val="000000"/>
              </a:solidFill>
              <a:latin typeface="+mn-lt"/>
              <a:cs typeface="Times New Roman"/>
            </a:rPr>
            <a:t>Washington State Office of Financial Management, Forecasting Division</a:t>
          </a:r>
        </a:p>
      </xdr:txBody>
    </xdr:sp>
    <xdr:clientData/>
  </xdr:twoCellAnchor>
  <xdr:twoCellAnchor>
    <xdr:from>
      <xdr:col>1</xdr:col>
      <xdr:colOff>510541</xdr:colOff>
      <xdr:row>111</xdr:row>
      <xdr:rowOff>69850</xdr:rowOff>
    </xdr:from>
    <xdr:to>
      <xdr:col>13</xdr:col>
      <xdr:colOff>419101</xdr:colOff>
      <xdr:row>119</xdr:row>
      <xdr:rowOff>135254</xdr:rowOff>
    </xdr:to>
    <xdr:graphicFrame macro="">
      <xdr:nvGraphicFramePr>
        <xdr:cNvPr id="4007139" name="Chart 15">
          <a:extLst>
            <a:ext uri="{FF2B5EF4-FFF2-40B4-BE49-F238E27FC236}">
              <a16:creationId xmlns:a16="http://schemas.microsoft.com/office/drawing/2014/main" id="{00000000-0008-0000-1000-0000E3243D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125</xdr:row>
      <xdr:rowOff>0</xdr:rowOff>
    </xdr:from>
    <xdr:to>
      <xdr:col>13</xdr:col>
      <xdr:colOff>342900</xdr:colOff>
      <xdr:row>129</xdr:row>
      <xdr:rowOff>285750</xdr:rowOff>
    </xdr:to>
    <xdr:sp macro="" textlink="">
      <xdr:nvSpPr>
        <xdr:cNvPr id="4006996" name="Text 3">
          <a:extLst>
            <a:ext uri="{FF2B5EF4-FFF2-40B4-BE49-F238E27FC236}">
              <a16:creationId xmlns:a16="http://schemas.microsoft.com/office/drawing/2014/main" id="{00000000-0008-0000-1000-000054243D00}"/>
            </a:ext>
          </a:extLst>
        </xdr:cNvPr>
        <xdr:cNvSpPr txBox="1">
          <a:spLocks noChangeArrowheads="1"/>
        </xdr:cNvSpPr>
      </xdr:nvSpPr>
      <xdr:spPr bwMode="auto">
        <a:xfrm>
          <a:off x="0" y="34671000"/>
          <a:ext cx="6581775" cy="2333625"/>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a:t>
          </a:r>
          <a:r>
            <a:rPr lang="en-US" sz="1000" b="0" i="0" u="none" strike="noStrike" baseline="0">
              <a:solidFill>
                <a:srgbClr val="000000"/>
              </a:solidFill>
              <a:latin typeface="+mn-lt"/>
              <a:cs typeface="Times New Roman"/>
            </a:rPr>
            <a:t>  The arrests of adolescents  (age 10-17)  for violent crime  per 1,000 adolescents (age 10-17). Violent crimes include all crimes involving criminal homicide, forcible rape, robbery, and aggravated assault. Simple assault is not defined as a violent crime. Denominators are adjusted by subtracting the population of police agencies that did not report arrests to WASPC.  In spite of this population adjustment, when the non-reporting police jurisdiction is where much of the crime occurs, the rate will be lower than it would be if that jurisdiction was included.  For percent subtracted, suppression code definitions and the agencies not reporting, see the Technical Notes and the appendix on Non-Reporting Agencies and Population.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0" i="0" u="none" strike="noStrike" baseline="0">
              <a:solidFill>
                <a:srgbClr val="000000"/>
              </a:solidFill>
              <a:latin typeface="+mn-lt"/>
              <a:cs typeface="Times New Roman"/>
            </a:rPr>
            <a:t>The crimes types used within this rate are represented in both Summary UCR and NIBRS systems and are not likely to be substantially impacted by the system change.</a:t>
          </a:r>
        </a:p>
        <a:p>
          <a:pPr algn="l" rtl="0">
            <a:defRPr sz="1000"/>
          </a:pPr>
          <a:r>
            <a:rPr lang="en-US" sz="1000" b="0" i="0" u="none" strike="noStrike" baseline="0">
              <a:solidFill>
                <a:srgbClr val="000000"/>
              </a:solidFill>
              <a:latin typeface="+mn-lt"/>
              <a:cs typeface="Times New Roman"/>
            </a:rPr>
            <a:t>  </a:t>
          </a:r>
        </a:p>
        <a:p>
          <a:pPr algn="l" rtl="0">
            <a:defRPr sz="1000"/>
          </a:pPr>
          <a:r>
            <a:rPr lang="en-US" sz="1000" b="1" i="0" u="none" strike="noStrike" baseline="0">
              <a:solidFill>
                <a:srgbClr val="000000"/>
              </a:solidFill>
              <a:latin typeface="+mn-lt"/>
              <a:cs typeface="Times New Roman"/>
            </a:rPr>
            <a:t>State Source: </a:t>
          </a:r>
          <a:r>
            <a:rPr lang="en-US" sz="1000" b="0" i="0" u="none" strike="noStrike" baseline="0">
              <a:solidFill>
                <a:srgbClr val="000000"/>
              </a:solidFill>
              <a:latin typeface="+mn-lt"/>
              <a:cs typeface="Times New Roman"/>
            </a:rPr>
            <a:t>Washington Association of  Sheriffs and Police Chiefs (WASPC): Uniform Crime Report (UCR), National Incident-Based Reporting System (NIBRS)</a:t>
          </a:r>
        </a:p>
        <a:p>
          <a:pPr algn="l" rtl="0">
            <a:defRPr sz="1000"/>
          </a:pPr>
          <a:r>
            <a:rPr lang="en-US" sz="1000" b="1" i="0" u="none" strike="noStrike" baseline="0">
              <a:solidFill>
                <a:srgbClr val="000000"/>
              </a:solidFill>
              <a:latin typeface="+mn-lt"/>
              <a:cs typeface="Times New Roman"/>
            </a:rPr>
            <a:t>Population Estimates: </a:t>
          </a:r>
          <a:r>
            <a:rPr lang="en-US" sz="1000" b="0" i="0" u="none" strike="noStrike" baseline="0">
              <a:solidFill>
                <a:srgbClr val="000000"/>
              </a:solidFill>
              <a:latin typeface="+mn-lt"/>
              <a:cs typeface="Times New Roman"/>
            </a:rPr>
            <a:t>Washington State Office of Financial Management, Forecasting Division</a:t>
          </a:r>
        </a:p>
        <a:p>
          <a:pPr algn="l" rtl="0">
            <a:defRPr sz="1000"/>
          </a:pPr>
          <a:endParaRPr lang="en-US" sz="1000" b="0" i="0" u="none" strike="noStrike" baseline="0">
            <a:solidFill>
              <a:srgbClr val="000000"/>
            </a:solidFill>
            <a:latin typeface="+mn-lt"/>
            <a:cs typeface="Times New Roman"/>
          </a:endParaRPr>
        </a:p>
      </xdr:txBody>
    </xdr:sp>
    <xdr:clientData/>
  </xdr:twoCellAnchor>
  <xdr:twoCellAnchor>
    <xdr:from>
      <xdr:col>2</xdr:col>
      <xdr:colOff>123825</xdr:colOff>
      <xdr:row>23</xdr:row>
      <xdr:rowOff>104775</xdr:rowOff>
    </xdr:from>
    <xdr:to>
      <xdr:col>13</xdr:col>
      <xdr:colOff>190500</xdr:colOff>
      <xdr:row>24</xdr:row>
      <xdr:rowOff>114300</xdr:rowOff>
    </xdr:to>
    <xdr:grpSp>
      <xdr:nvGrpSpPr>
        <xdr:cNvPr id="14" name="Group 13">
          <a:extLst>
            <a:ext uri="{FF2B5EF4-FFF2-40B4-BE49-F238E27FC236}">
              <a16:creationId xmlns:a16="http://schemas.microsoft.com/office/drawing/2014/main" id="{00000000-0008-0000-1000-00000E000000}"/>
            </a:ext>
          </a:extLst>
        </xdr:cNvPr>
        <xdr:cNvGrpSpPr/>
      </xdr:nvGrpSpPr>
      <xdr:grpSpPr>
        <a:xfrm>
          <a:off x="1181100" y="7762875"/>
          <a:ext cx="5248275" cy="219075"/>
          <a:chOff x="1019175" y="15325725"/>
          <a:chExt cx="5248275" cy="219075"/>
        </a:xfrm>
      </xdr:grpSpPr>
      <xdr:cxnSp macro="">
        <xdr:nvCxnSpPr>
          <xdr:cNvPr id="15" name="Straight Arrow Connector 14">
            <a:extLst>
              <a:ext uri="{FF2B5EF4-FFF2-40B4-BE49-F238E27FC236}">
                <a16:creationId xmlns:a16="http://schemas.microsoft.com/office/drawing/2014/main" id="{00000000-0008-0000-1000-00000F000000}"/>
              </a:ext>
            </a:extLst>
          </xdr:cNvPr>
          <xdr:cNvCxnSpPr/>
        </xdr:nvCxnSpPr>
        <xdr:spPr>
          <a:xfrm>
            <a:off x="1019175" y="15430500"/>
            <a:ext cx="5248275" cy="0"/>
          </a:xfrm>
          <a:prstGeom prst="straightConnector1">
            <a:avLst/>
          </a:prstGeom>
          <a:ln>
            <a:solidFill>
              <a:schemeClr val="bg1">
                <a:lumMod val="65000"/>
              </a:schemeClr>
            </a:solidFill>
            <a:headEnd type="triangle"/>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6" name="TextBox 15">
            <a:extLst>
              <a:ext uri="{FF2B5EF4-FFF2-40B4-BE49-F238E27FC236}">
                <a16:creationId xmlns:a16="http://schemas.microsoft.com/office/drawing/2014/main" id="{00000000-0008-0000-1000-000010000000}"/>
              </a:ext>
            </a:extLst>
          </xdr:cNvPr>
          <xdr:cNvSpPr txBox="1"/>
        </xdr:nvSpPr>
        <xdr:spPr>
          <a:xfrm>
            <a:off x="1903535" y="15325725"/>
            <a:ext cx="1192090" cy="219075"/>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45720" rIns="45720" rtlCol="0" anchor="t"/>
          <a:lstStyle/>
          <a:p>
            <a:pPr algn="r"/>
            <a:r>
              <a:rPr lang="en-US" sz="800" b="1">
                <a:solidFill>
                  <a:schemeClr val="tx2"/>
                </a:solidFill>
              </a:rPr>
              <a:t>Summary</a:t>
            </a:r>
            <a:r>
              <a:rPr lang="en-US" sz="800" b="1" baseline="0">
                <a:solidFill>
                  <a:schemeClr val="tx2"/>
                </a:solidFill>
              </a:rPr>
              <a:t> UCR          NIBRS</a:t>
            </a:r>
            <a:endParaRPr lang="en-US" sz="800" b="1">
              <a:solidFill>
                <a:schemeClr val="tx2"/>
              </a:solidFill>
            </a:endParaRPr>
          </a:p>
        </xdr:txBody>
      </xdr:sp>
    </xdr:grpSp>
    <xdr:clientData/>
  </xdr:twoCellAnchor>
</xdr:wsDr>
</file>

<file path=xl/drawings/drawing19.xml><?xml version="1.0" encoding="utf-8"?>
<xdr:wsDr xmlns:xdr="http://schemas.openxmlformats.org/drawingml/2006/spreadsheetDrawing" xmlns:a="http://schemas.openxmlformats.org/drawingml/2006/main">
  <xdr:twoCellAnchor>
    <xdr:from>
      <xdr:col>1</xdr:col>
      <xdr:colOff>476249</xdr:colOff>
      <xdr:row>46</xdr:row>
      <xdr:rowOff>12700</xdr:rowOff>
    </xdr:from>
    <xdr:to>
      <xdr:col>13</xdr:col>
      <xdr:colOff>392430</xdr:colOff>
      <xdr:row>53</xdr:row>
      <xdr:rowOff>173355</xdr:rowOff>
    </xdr:to>
    <xdr:graphicFrame macro="">
      <xdr:nvGraphicFramePr>
        <xdr:cNvPr id="4014189" name="Chart 1">
          <a:extLst>
            <a:ext uri="{FF2B5EF4-FFF2-40B4-BE49-F238E27FC236}">
              <a16:creationId xmlns:a16="http://schemas.microsoft.com/office/drawing/2014/main" id="{00000000-0008-0000-1100-00006D403D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457200</xdr:colOff>
      <xdr:row>2</xdr:row>
      <xdr:rowOff>25400</xdr:rowOff>
    </xdr:from>
    <xdr:to>
      <xdr:col>13</xdr:col>
      <xdr:colOff>419101</xdr:colOff>
      <xdr:row>10</xdr:row>
      <xdr:rowOff>161924</xdr:rowOff>
    </xdr:to>
    <xdr:graphicFrame macro="">
      <xdr:nvGraphicFramePr>
        <xdr:cNvPr id="4014190" name="Chart 6">
          <a:extLst>
            <a:ext uri="{FF2B5EF4-FFF2-40B4-BE49-F238E27FC236}">
              <a16:creationId xmlns:a16="http://schemas.microsoft.com/office/drawing/2014/main" id="{00000000-0008-0000-1100-00006E403D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483871</xdr:colOff>
      <xdr:row>23</xdr:row>
      <xdr:rowOff>0</xdr:rowOff>
    </xdr:from>
    <xdr:to>
      <xdr:col>13</xdr:col>
      <xdr:colOff>400050</xdr:colOff>
      <xdr:row>31</xdr:row>
      <xdr:rowOff>154305</xdr:rowOff>
    </xdr:to>
    <xdr:graphicFrame macro="">
      <xdr:nvGraphicFramePr>
        <xdr:cNvPr id="4014191" name="Chart 7">
          <a:extLst>
            <a:ext uri="{FF2B5EF4-FFF2-40B4-BE49-F238E27FC236}">
              <a16:creationId xmlns:a16="http://schemas.microsoft.com/office/drawing/2014/main" id="{00000000-0008-0000-1100-00006F403D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34925</xdr:colOff>
      <xdr:row>59</xdr:row>
      <xdr:rowOff>3175</xdr:rowOff>
    </xdr:from>
    <xdr:to>
      <xdr:col>13</xdr:col>
      <xdr:colOff>339725</xdr:colOff>
      <xdr:row>63</xdr:row>
      <xdr:rowOff>276225</xdr:rowOff>
    </xdr:to>
    <xdr:sp macro="" textlink="">
      <xdr:nvSpPr>
        <xdr:cNvPr id="4014120" name="Text 8">
          <a:extLst>
            <a:ext uri="{FF2B5EF4-FFF2-40B4-BE49-F238E27FC236}">
              <a16:creationId xmlns:a16="http://schemas.microsoft.com/office/drawing/2014/main" id="{00000000-0008-0000-1100-000028403D00}"/>
            </a:ext>
          </a:extLst>
        </xdr:cNvPr>
        <xdr:cNvSpPr txBox="1">
          <a:spLocks noChangeArrowheads="1"/>
        </xdr:cNvSpPr>
      </xdr:nvSpPr>
      <xdr:spPr bwMode="auto">
        <a:xfrm>
          <a:off x="34925" y="15643225"/>
          <a:ext cx="6543675" cy="1597025"/>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 </a:t>
          </a:r>
          <a:r>
            <a:rPr lang="en-US" sz="1000" b="0" i="0" u="none" strike="noStrike" baseline="0">
              <a:solidFill>
                <a:srgbClr val="000000"/>
              </a:solidFill>
              <a:latin typeface="+mn-lt"/>
              <a:cs typeface="Times New Roman"/>
            </a:rPr>
            <a:t>The adolescents  (age 10-17) receiving publicly-funded alcohol or drug services, per 1,000 adolescents  10-17.  Counts are unduplicated so that those receiving services more than once during the year are only counted once for that year.  Client counts are linked to state service records through the Research and Data Analysis Client Services Database.  State-funded services include treatment, assessment, and detox.  Persons in Department of Corrections treatment programs are not included.</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1" i="0" u="none" strike="noStrike" baseline="0">
              <a:solidFill>
                <a:srgbClr val="000000"/>
              </a:solidFill>
              <a:latin typeface="+mn-lt"/>
              <a:cs typeface="Times New Roman"/>
            </a:rPr>
            <a:t>State Source:</a:t>
          </a:r>
          <a:r>
            <a:rPr lang="en-US" sz="1000" b="0" i="0" u="none" strike="noStrike" baseline="0">
              <a:solidFill>
                <a:srgbClr val="000000"/>
              </a:solidFill>
              <a:latin typeface="+mn-lt"/>
              <a:cs typeface="Times New Roman"/>
            </a:rPr>
            <a:t> Department of Social and Health Services, Division of Behavioral Health and Recovery services reported from the Research and Data Analysis Client Services Database (CSDB). </a:t>
          </a:r>
        </a:p>
        <a:p>
          <a:pPr algn="l" rtl="0">
            <a:defRPr sz="1000"/>
          </a:pPr>
          <a:r>
            <a:rPr lang="en-US" sz="1000" b="1" i="0" u="none" strike="noStrike" baseline="0">
              <a:solidFill>
                <a:srgbClr val="000000"/>
              </a:solidFill>
              <a:latin typeface="+mn-lt"/>
              <a:cs typeface="Times New Roman"/>
            </a:rPr>
            <a:t>Population Estimates: </a:t>
          </a:r>
          <a:r>
            <a:rPr lang="en-US" sz="1000" b="0" i="0" u="none" strike="noStrike" baseline="0">
              <a:solidFill>
                <a:srgbClr val="000000"/>
              </a:solidFill>
              <a:latin typeface="+mn-lt"/>
              <a:cs typeface="Times New Roman"/>
            </a:rPr>
            <a:t>Washington State Office of Financial Management, Forecasting Division</a:t>
          </a:r>
        </a:p>
      </xdr:txBody>
    </xdr:sp>
    <xdr:clientData/>
  </xdr:twoCellAnchor>
  <xdr:twoCellAnchor>
    <xdr:from>
      <xdr:col>0</xdr:col>
      <xdr:colOff>9525</xdr:colOff>
      <xdr:row>15</xdr:row>
      <xdr:rowOff>142874</xdr:rowOff>
    </xdr:from>
    <xdr:to>
      <xdr:col>13</xdr:col>
      <xdr:colOff>333375</xdr:colOff>
      <xdr:row>19</xdr:row>
      <xdr:rowOff>200025</xdr:rowOff>
    </xdr:to>
    <xdr:sp macro="" textlink="">
      <xdr:nvSpPr>
        <xdr:cNvPr id="4014121" name="Text 13">
          <a:extLst>
            <a:ext uri="{FF2B5EF4-FFF2-40B4-BE49-F238E27FC236}">
              <a16:creationId xmlns:a16="http://schemas.microsoft.com/office/drawing/2014/main" id="{00000000-0008-0000-1100-000029403D00}"/>
            </a:ext>
          </a:extLst>
        </xdr:cNvPr>
        <xdr:cNvSpPr txBox="1">
          <a:spLocks noChangeArrowheads="1"/>
        </xdr:cNvSpPr>
      </xdr:nvSpPr>
      <xdr:spPr bwMode="auto">
        <a:xfrm>
          <a:off x="9525" y="3448049"/>
          <a:ext cx="6562725" cy="2543176"/>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a:t>
          </a:r>
          <a:r>
            <a:rPr lang="en-US" sz="1000" b="0" i="0" u="none" strike="noStrike" baseline="0">
              <a:solidFill>
                <a:srgbClr val="000000"/>
              </a:solidFill>
              <a:latin typeface="+mn-lt"/>
              <a:cs typeface="Times New Roman"/>
            </a:rPr>
            <a:t>  The arrests of adolescents (age 10-17) for alcohol violations, per 1,000 adolescents  (age 10-17).  Alcohol violations include all crimes involving driving under the influence, liquor law violations, and drunkenness. For children, arrests for liquor law violations are usually arrests for minor in possession. 1)  The DUI portion of this measure is likely understated, because arrests made by the State Patrol are not attributable to </a:t>
          </a:r>
          <a:r>
            <a:rPr lang="en-US" sz="1000" b="0" i="0" u="none" strike="noStrike" kern="1200" baseline="0">
              <a:solidFill>
                <a:srgbClr val="000000"/>
              </a:solidFill>
              <a:latin typeface="+mn-lt"/>
              <a:ea typeface="Times New Roman"/>
              <a:cs typeface="Times New Roman"/>
            </a:rPr>
            <a:t>counties</a:t>
          </a:r>
          <a:r>
            <a:rPr lang="en-US" sz="1000" b="0" i="0" u="none" strike="noStrike" baseline="0">
              <a:solidFill>
                <a:srgbClr val="000000"/>
              </a:solidFill>
              <a:latin typeface="+mn-lt"/>
              <a:cs typeface="Times New Roman"/>
            </a:rPr>
            <a:t>.  State Patrol </a:t>
          </a:r>
          <a:r>
            <a:rPr lang="en-US" sz="800" b="0" i="0" u="none" strike="noStrike" kern="1200" baseline="0">
              <a:solidFill>
                <a:srgbClr val="000000"/>
              </a:solidFill>
              <a:latin typeface="+mn-lt"/>
              <a:ea typeface="Times New Roman"/>
              <a:cs typeface="Times New Roman"/>
            </a:rPr>
            <a:t>arrests</a:t>
          </a:r>
          <a:r>
            <a:rPr lang="en-US" sz="1000" b="0" i="0" u="none" strike="noStrike" baseline="0">
              <a:solidFill>
                <a:srgbClr val="000000"/>
              </a:solidFill>
              <a:latin typeface="+mn-lt"/>
              <a:cs typeface="Times New Roman"/>
            </a:rPr>
            <a:t> are included in the state rates.  </a:t>
          </a:r>
        </a:p>
        <a:p>
          <a:pPr algn="l" rtl="0">
            <a:defRPr sz="1000"/>
          </a:pPr>
          <a:r>
            <a:rPr lang="en-US" sz="1000" b="0" i="0" baseline="0">
              <a:effectLst/>
              <a:latin typeface="+mn-lt"/>
              <a:ea typeface="+mn-ea"/>
              <a:cs typeface="+mn-cs"/>
            </a:rPr>
            <a:t>2) </a:t>
          </a:r>
          <a:r>
            <a:rPr lang="en-US" sz="1000" b="0" i="0" u="none" strike="noStrike" baseline="0">
              <a:solidFill>
                <a:srgbClr val="000000"/>
              </a:solidFill>
              <a:latin typeface="+mn-lt"/>
              <a:cs typeface="Times New Roman"/>
            </a:rPr>
            <a:t>Denominators are adjusted by subtracting the population of police agencies that did not report arrests to WASPC.  In spite of this population adjustment, when the non-reporting police </a:t>
          </a:r>
          <a:r>
            <a:rPr lang="en-US" sz="800" b="0" i="0" u="none" strike="noStrike" kern="1200" baseline="0">
              <a:solidFill>
                <a:srgbClr val="000000"/>
              </a:solidFill>
              <a:latin typeface="+mn-lt"/>
              <a:ea typeface="Times New Roman"/>
              <a:cs typeface="Times New Roman"/>
            </a:rPr>
            <a:t>jurisdiction</a:t>
          </a:r>
          <a:r>
            <a:rPr lang="en-US" sz="1000" b="0" i="0" u="none" strike="noStrike" baseline="0">
              <a:solidFill>
                <a:srgbClr val="000000"/>
              </a:solidFill>
              <a:latin typeface="+mn-lt"/>
              <a:cs typeface="Times New Roman"/>
            </a:rPr>
            <a:t> is where much of the crime occurs, the rate will be lower than it would be if that jurisdiction was included.  For percent subtracted, suppression code definitions and the agencies not reporting, see the Technical Notes and the appendix on Non-Reporting Agencies and Population.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0" i="0" u="none" strike="noStrike" baseline="0">
              <a:solidFill>
                <a:srgbClr val="000000"/>
              </a:solidFill>
              <a:latin typeface="+mn-lt"/>
              <a:cs typeface="Times New Roman"/>
            </a:rPr>
            <a:t>The crimes types used within this rate are represented in both Summary UCR and NIBRS systems and are not likely to be substantially impacted by the system change.</a:t>
          </a:r>
        </a:p>
        <a:p>
          <a:pPr algn="l" rtl="0">
            <a:defRPr sz="1000"/>
          </a:pPr>
          <a:r>
            <a:rPr lang="en-US" sz="1000" b="0" i="0" u="none" strike="noStrike" baseline="0">
              <a:solidFill>
                <a:srgbClr val="000000"/>
              </a:solidFill>
              <a:latin typeface="+mn-lt"/>
              <a:cs typeface="Times New Roman"/>
            </a:rPr>
            <a:t>  </a:t>
          </a:r>
        </a:p>
        <a:p>
          <a:pPr algn="l" rtl="0">
            <a:defRPr sz="1000"/>
          </a:pPr>
          <a:r>
            <a:rPr lang="en-US" sz="1000" b="1" i="0" u="none" strike="noStrike" baseline="0">
              <a:solidFill>
                <a:srgbClr val="000000"/>
              </a:solidFill>
              <a:latin typeface="+mn-lt"/>
              <a:cs typeface="Times New Roman"/>
            </a:rPr>
            <a:t>State Source: </a:t>
          </a:r>
          <a:r>
            <a:rPr lang="en-US" sz="1000" b="0" i="0" u="none" strike="noStrike" baseline="0">
              <a:solidFill>
                <a:srgbClr val="000000"/>
              </a:solidFill>
              <a:latin typeface="+mn-lt"/>
              <a:cs typeface="Times New Roman"/>
            </a:rPr>
            <a:t>Washington Association of  Sheriffs and Police Chiefs (WASPC): Uniform Crime Report (UCR), National Incident-Based Reporting System (NIBRS)</a:t>
          </a:r>
        </a:p>
        <a:p>
          <a:pPr algn="l" rtl="0">
            <a:defRPr sz="1000"/>
          </a:pPr>
          <a:r>
            <a:rPr lang="en-US" sz="1000" b="1" i="0" u="none" strike="noStrike" baseline="0">
              <a:solidFill>
                <a:srgbClr val="000000"/>
              </a:solidFill>
              <a:latin typeface="+mn-lt"/>
              <a:cs typeface="Times New Roman"/>
            </a:rPr>
            <a:t>Population Estimates: </a:t>
          </a:r>
          <a:r>
            <a:rPr lang="en-US" sz="1000" b="0" i="0" u="none" strike="noStrike" baseline="0">
              <a:solidFill>
                <a:srgbClr val="000000"/>
              </a:solidFill>
              <a:latin typeface="+mn-lt"/>
              <a:cs typeface="Times New Roman"/>
            </a:rPr>
            <a:t>Washington State Office of Financial Management, Forecasting Division</a:t>
          </a:r>
        </a:p>
      </xdr:txBody>
    </xdr:sp>
    <xdr:clientData/>
  </xdr:twoCellAnchor>
  <xdr:twoCellAnchor>
    <xdr:from>
      <xdr:col>0</xdr:col>
      <xdr:colOff>0</xdr:colOff>
      <xdr:row>37</xdr:row>
      <xdr:rowOff>44450</xdr:rowOff>
    </xdr:from>
    <xdr:to>
      <xdr:col>13</xdr:col>
      <xdr:colOff>400050</xdr:colOff>
      <xdr:row>41</xdr:row>
      <xdr:rowOff>114300</xdr:rowOff>
    </xdr:to>
    <xdr:sp macro="" textlink="">
      <xdr:nvSpPr>
        <xdr:cNvPr id="4014122" name="Text 14">
          <a:extLst>
            <a:ext uri="{FF2B5EF4-FFF2-40B4-BE49-F238E27FC236}">
              <a16:creationId xmlns:a16="http://schemas.microsoft.com/office/drawing/2014/main" id="{00000000-0008-0000-1100-00002A403D00}"/>
            </a:ext>
          </a:extLst>
        </xdr:cNvPr>
        <xdr:cNvSpPr txBox="1">
          <a:spLocks noChangeArrowheads="1"/>
        </xdr:cNvSpPr>
      </xdr:nvSpPr>
      <xdr:spPr bwMode="auto">
        <a:xfrm>
          <a:off x="0" y="9893300"/>
          <a:ext cx="6638925" cy="2174875"/>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 </a:t>
          </a:r>
          <a:r>
            <a:rPr lang="en-US" sz="1000" b="0" i="0" u="none" strike="noStrike" baseline="0">
              <a:solidFill>
                <a:srgbClr val="000000"/>
              </a:solidFill>
              <a:latin typeface="+mn-lt"/>
              <a:cs typeface="Times New Roman"/>
            </a:rPr>
            <a:t> The arrests of adolescents (age 10-17) for drug law violations, per 1,000 adolescents (age 10-17).   Drug law violations include all crimes involving sale, manufacturing, and possession of drugs.  Denominators are adjusted by subtracting the population of police agencies that did not report arrests to WASPC.  In spite of this population adjustment, when the non-reporting police jurisdiction is where much of the crime occurs, the rate will be lower than it would be if that jurisdiction was included.  For percent subtracted, suppression code definitions and the agencies not reporting, see the Technical Notes and the appendix on Non-Reporting Agencies and Population.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0" i="0" u="none" strike="noStrike" baseline="0">
              <a:solidFill>
                <a:srgbClr val="000000"/>
              </a:solidFill>
              <a:latin typeface="+mn-lt"/>
              <a:cs typeface="Times New Roman"/>
            </a:rPr>
            <a:t>The crimes types used within this rate are represented in both Summary UCR and NIBRS </a:t>
          </a:r>
          <a:r>
            <a:rPr lang="en-US" sz="1000" b="0" i="0" u="none" strike="noStrike" kern="1200" baseline="0">
              <a:solidFill>
                <a:srgbClr val="000000"/>
              </a:solidFill>
              <a:latin typeface="+mn-lt"/>
              <a:ea typeface="Times New Roman"/>
              <a:cs typeface="Times New Roman"/>
            </a:rPr>
            <a:t>systems</a:t>
          </a:r>
          <a:r>
            <a:rPr lang="en-US" sz="1000" b="0" i="0" u="none" strike="noStrike" baseline="0">
              <a:solidFill>
                <a:srgbClr val="000000"/>
              </a:solidFill>
              <a:latin typeface="+mn-lt"/>
              <a:cs typeface="Times New Roman"/>
            </a:rPr>
            <a:t> and are not likely to be substantially impacted by the system change.</a:t>
          </a:r>
        </a:p>
        <a:p>
          <a:pPr algn="l" rtl="0">
            <a:defRPr sz="1000"/>
          </a:pPr>
          <a:r>
            <a:rPr lang="en-US" sz="1000" b="0" i="0" u="none" strike="noStrike" baseline="0">
              <a:solidFill>
                <a:srgbClr val="000000"/>
              </a:solidFill>
              <a:latin typeface="+mn-lt"/>
              <a:cs typeface="Times New Roman"/>
            </a:rPr>
            <a:t>  </a:t>
          </a:r>
        </a:p>
        <a:p>
          <a:pPr algn="l" rtl="0">
            <a:defRPr sz="1000"/>
          </a:pPr>
          <a:r>
            <a:rPr lang="en-US" sz="1000" b="1" i="0" u="none" strike="noStrike" baseline="0">
              <a:solidFill>
                <a:srgbClr val="000000"/>
              </a:solidFill>
              <a:latin typeface="+mn-lt"/>
              <a:cs typeface="Times New Roman"/>
            </a:rPr>
            <a:t>State Source: </a:t>
          </a:r>
          <a:r>
            <a:rPr lang="en-US" sz="1000" b="0" i="0" u="none" strike="noStrike" baseline="0">
              <a:solidFill>
                <a:srgbClr val="000000"/>
              </a:solidFill>
              <a:latin typeface="+mn-lt"/>
              <a:cs typeface="Times New Roman"/>
            </a:rPr>
            <a:t>Washington Association of  Sheriffs and Police Chiefs (WASPC): Uniform Crime Report (UCR), National Incident-Based Reporting System (NIBRS)</a:t>
          </a:r>
        </a:p>
        <a:p>
          <a:pPr algn="l" rtl="0">
            <a:defRPr sz="1000"/>
          </a:pPr>
          <a:r>
            <a:rPr lang="en-US" sz="1000" b="1" i="0" u="none" strike="noStrike" baseline="0">
              <a:solidFill>
                <a:srgbClr val="000000"/>
              </a:solidFill>
              <a:latin typeface="+mn-lt"/>
              <a:cs typeface="Times New Roman"/>
            </a:rPr>
            <a:t>Population Estimates: </a:t>
          </a:r>
          <a:r>
            <a:rPr lang="en-US" sz="1000" b="0" i="0" u="none" strike="noStrike" baseline="0">
              <a:solidFill>
                <a:srgbClr val="000000"/>
              </a:solidFill>
              <a:latin typeface="+mn-lt"/>
              <a:cs typeface="Times New Roman"/>
            </a:rPr>
            <a:t>Washington State Office of Financial Management, Forecasting Division</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495300</xdr:colOff>
      <xdr:row>2</xdr:row>
      <xdr:rowOff>38101</xdr:rowOff>
    </xdr:from>
    <xdr:to>
      <xdr:col>4</xdr:col>
      <xdr:colOff>1590675</xdr:colOff>
      <xdr:row>17</xdr:row>
      <xdr:rowOff>57150</xdr:rowOff>
    </xdr:to>
    <xdr:graphicFrame macro="">
      <xdr:nvGraphicFramePr>
        <xdr:cNvPr id="3956989" name="Chart 1">
          <a:extLst>
            <a:ext uri="{FF2B5EF4-FFF2-40B4-BE49-F238E27FC236}">
              <a16:creationId xmlns:a16="http://schemas.microsoft.com/office/drawing/2014/main" id="{00000000-0008-0000-0100-0000FD603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1400175</xdr:colOff>
      <xdr:row>9</xdr:row>
      <xdr:rowOff>66675</xdr:rowOff>
    </xdr:from>
    <xdr:to>
      <xdr:col>4</xdr:col>
      <xdr:colOff>1343025</xdr:colOff>
      <xdr:row>9</xdr:row>
      <xdr:rowOff>276225</xdr:rowOff>
    </xdr:to>
    <xdr:sp macro="" textlink="">
      <xdr:nvSpPr>
        <xdr:cNvPr id="10" name="Text Box 9">
          <a:extLst>
            <a:ext uri="{FF2B5EF4-FFF2-40B4-BE49-F238E27FC236}">
              <a16:creationId xmlns:a16="http://schemas.microsoft.com/office/drawing/2014/main" id="{00000000-0008-0000-0100-00000A000000}"/>
            </a:ext>
          </a:extLst>
        </xdr:cNvPr>
        <xdr:cNvSpPr txBox="1">
          <a:spLocks noChangeArrowheads="1"/>
        </xdr:cNvSpPr>
      </xdr:nvSpPr>
      <xdr:spPr bwMode="auto">
        <a:xfrm>
          <a:off x="5362575" y="4143375"/>
          <a:ext cx="1514475" cy="20955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mn-lt"/>
              <a:cs typeface="Arial"/>
            </a:rPr>
            <a:t>County Reports Only</a:t>
          </a:r>
        </a:p>
      </xdr:txBody>
    </xdr:sp>
    <xdr:clientData/>
  </xdr:twoCellAnchor>
  <xdr:twoCellAnchor>
    <xdr:from>
      <xdr:col>3</xdr:col>
      <xdr:colOff>1400175</xdr:colOff>
      <xdr:row>8</xdr:row>
      <xdr:rowOff>95250</xdr:rowOff>
    </xdr:from>
    <xdr:to>
      <xdr:col>4</xdr:col>
      <xdr:colOff>1343025</xdr:colOff>
      <xdr:row>8</xdr:row>
      <xdr:rowOff>304800</xdr:rowOff>
    </xdr:to>
    <xdr:sp macro="" textlink="">
      <xdr:nvSpPr>
        <xdr:cNvPr id="11" name="Text Box 9">
          <a:extLst>
            <a:ext uri="{FF2B5EF4-FFF2-40B4-BE49-F238E27FC236}">
              <a16:creationId xmlns:a16="http://schemas.microsoft.com/office/drawing/2014/main" id="{00000000-0008-0000-0100-00000B000000}"/>
            </a:ext>
          </a:extLst>
        </xdr:cNvPr>
        <xdr:cNvSpPr txBox="1">
          <a:spLocks noChangeArrowheads="1"/>
        </xdr:cNvSpPr>
      </xdr:nvSpPr>
      <xdr:spPr bwMode="auto">
        <a:xfrm>
          <a:off x="5362575" y="3657600"/>
          <a:ext cx="1514475" cy="20955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mn-lt"/>
              <a:cs typeface="Arial"/>
            </a:rPr>
            <a:t>County Reports Only</a:t>
          </a:r>
        </a:p>
      </xdr:txBody>
    </xdr:sp>
    <xdr:clientData/>
  </xdr:twoCellAnchor>
  <xdr:twoCellAnchor>
    <xdr:from>
      <xdr:col>3</xdr:col>
      <xdr:colOff>1400175</xdr:colOff>
      <xdr:row>10</xdr:row>
      <xdr:rowOff>95250</xdr:rowOff>
    </xdr:from>
    <xdr:to>
      <xdr:col>4</xdr:col>
      <xdr:colOff>1343025</xdr:colOff>
      <xdr:row>10</xdr:row>
      <xdr:rowOff>304800</xdr:rowOff>
    </xdr:to>
    <xdr:sp macro="" textlink="">
      <xdr:nvSpPr>
        <xdr:cNvPr id="12" name="Text Box 9">
          <a:extLst>
            <a:ext uri="{FF2B5EF4-FFF2-40B4-BE49-F238E27FC236}">
              <a16:creationId xmlns:a16="http://schemas.microsoft.com/office/drawing/2014/main" id="{00000000-0008-0000-0100-00000C000000}"/>
            </a:ext>
          </a:extLst>
        </xdr:cNvPr>
        <xdr:cNvSpPr txBox="1">
          <a:spLocks noChangeArrowheads="1"/>
        </xdr:cNvSpPr>
      </xdr:nvSpPr>
      <xdr:spPr bwMode="auto">
        <a:xfrm>
          <a:off x="5362575" y="4686300"/>
          <a:ext cx="1514475" cy="20955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mn-lt"/>
              <a:cs typeface="Arial"/>
            </a:rPr>
            <a:t>County Reports Only</a:t>
          </a:r>
        </a:p>
      </xdr:txBody>
    </xdr:sp>
    <xdr:clientData/>
  </xdr:twoCellAnchor>
  <xdr:twoCellAnchor>
    <xdr:from>
      <xdr:col>3</xdr:col>
      <xdr:colOff>1400175</xdr:colOff>
      <xdr:row>11</xdr:row>
      <xdr:rowOff>114300</xdr:rowOff>
    </xdr:from>
    <xdr:to>
      <xdr:col>4</xdr:col>
      <xdr:colOff>1343025</xdr:colOff>
      <xdr:row>11</xdr:row>
      <xdr:rowOff>323850</xdr:rowOff>
    </xdr:to>
    <xdr:sp macro="" textlink="">
      <xdr:nvSpPr>
        <xdr:cNvPr id="13" name="Text Box 9">
          <a:extLst>
            <a:ext uri="{FF2B5EF4-FFF2-40B4-BE49-F238E27FC236}">
              <a16:creationId xmlns:a16="http://schemas.microsoft.com/office/drawing/2014/main" id="{00000000-0008-0000-0100-00000D000000}"/>
            </a:ext>
          </a:extLst>
        </xdr:cNvPr>
        <xdr:cNvSpPr txBox="1">
          <a:spLocks noChangeArrowheads="1"/>
        </xdr:cNvSpPr>
      </xdr:nvSpPr>
      <xdr:spPr bwMode="auto">
        <a:xfrm>
          <a:off x="5362575" y="5219700"/>
          <a:ext cx="1514475" cy="20955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mn-lt"/>
              <a:cs typeface="Arial"/>
            </a:rPr>
            <a:t>County Reports Only</a:t>
          </a:r>
        </a:p>
      </xdr:txBody>
    </xdr:sp>
    <xdr:clientData/>
  </xdr:twoCellAnchor>
  <xdr:twoCellAnchor>
    <xdr:from>
      <xdr:col>0</xdr:col>
      <xdr:colOff>581025</xdr:colOff>
      <xdr:row>6</xdr:row>
      <xdr:rowOff>438150</xdr:rowOff>
    </xdr:from>
    <xdr:to>
      <xdr:col>0</xdr:col>
      <xdr:colOff>638175</xdr:colOff>
      <xdr:row>7</xdr:row>
      <xdr:rowOff>257174</xdr:rowOff>
    </xdr:to>
    <xdr:cxnSp macro="">
      <xdr:nvCxnSpPr>
        <xdr:cNvPr id="17" name="Straight Arrow Connector 16">
          <a:extLst>
            <a:ext uri="{FF2B5EF4-FFF2-40B4-BE49-F238E27FC236}">
              <a16:creationId xmlns:a16="http://schemas.microsoft.com/office/drawing/2014/main" id="{00000000-0008-0000-0100-000011000000}"/>
            </a:ext>
          </a:extLst>
        </xdr:cNvPr>
        <xdr:cNvCxnSpPr/>
      </xdr:nvCxnSpPr>
      <xdr:spPr>
        <a:xfrm flipH="1" flipV="1">
          <a:off x="581025" y="3057525"/>
          <a:ext cx="57150" cy="333374"/>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1000125</xdr:colOff>
      <xdr:row>7</xdr:row>
      <xdr:rowOff>257176</xdr:rowOff>
    </xdr:from>
    <xdr:to>
      <xdr:col>0</xdr:col>
      <xdr:colOff>1238250</xdr:colOff>
      <xdr:row>7</xdr:row>
      <xdr:rowOff>504824</xdr:rowOff>
    </xdr:to>
    <xdr:cxnSp macro="">
      <xdr:nvCxnSpPr>
        <xdr:cNvPr id="18" name="Straight Arrow Connector 17">
          <a:extLst>
            <a:ext uri="{FF2B5EF4-FFF2-40B4-BE49-F238E27FC236}">
              <a16:creationId xmlns:a16="http://schemas.microsoft.com/office/drawing/2014/main" id="{00000000-0008-0000-0100-000012000000}"/>
            </a:ext>
          </a:extLst>
        </xdr:cNvPr>
        <xdr:cNvCxnSpPr/>
      </xdr:nvCxnSpPr>
      <xdr:spPr>
        <a:xfrm flipV="1">
          <a:off x="1000125" y="3390901"/>
          <a:ext cx="238125" cy="247648"/>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38100</xdr:colOff>
      <xdr:row>7</xdr:row>
      <xdr:rowOff>123823</xdr:rowOff>
    </xdr:from>
    <xdr:to>
      <xdr:col>0</xdr:col>
      <xdr:colOff>1123950</xdr:colOff>
      <xdr:row>8</xdr:row>
      <xdr:rowOff>361950</xdr:rowOff>
    </xdr:to>
    <xdr:sp macro="" textlink="">
      <xdr:nvSpPr>
        <xdr:cNvPr id="20" name="TextBox 19">
          <a:extLst>
            <a:ext uri="{FF2B5EF4-FFF2-40B4-BE49-F238E27FC236}">
              <a16:creationId xmlns:a16="http://schemas.microsoft.com/office/drawing/2014/main" id="{00000000-0008-0000-0100-000014000000}"/>
            </a:ext>
          </a:extLst>
        </xdr:cNvPr>
        <xdr:cNvSpPr txBox="1"/>
      </xdr:nvSpPr>
      <xdr:spPr>
        <a:xfrm>
          <a:off x="38100" y="3171823"/>
          <a:ext cx="1085850" cy="752477"/>
        </a:xfrm>
        <a:prstGeom prst="rect">
          <a:avLst/>
        </a:prstGeom>
        <a:solidFill>
          <a:srgbClr val="F2F1DB"/>
        </a:solidFill>
        <a:ln>
          <a:noFill/>
        </a:ln>
      </xdr:spPr>
      <xdr:style>
        <a:lnRef idx="2">
          <a:schemeClr val="accent2"/>
        </a:lnRef>
        <a:fillRef idx="1">
          <a:schemeClr val="lt1"/>
        </a:fillRef>
        <a:effectRef idx="0">
          <a:schemeClr val="accent2"/>
        </a:effectRef>
        <a:fontRef idx="minor">
          <a:schemeClr val="dk1"/>
        </a:fontRef>
      </xdr:style>
      <xdr:txBody>
        <a:bodyPr vertOverflow="clip" wrap="square" rtlCol="0" anchor="t"/>
        <a:lstStyle/>
        <a:p>
          <a:pPr algn="ctr"/>
          <a:r>
            <a:rPr lang="en-US" sz="900">
              <a:solidFill>
                <a:schemeClr val="dk1"/>
              </a:solidFill>
              <a:latin typeface="+mn-lt"/>
              <a:ea typeface="+mn-ea"/>
              <a:cs typeface="Arial" pitchFamily="34" charset="0"/>
            </a:rPr>
            <a:t>Hyperlinked titles will take you to the annual</a:t>
          </a:r>
          <a:r>
            <a:rPr lang="en-US" sz="900" baseline="0">
              <a:solidFill>
                <a:schemeClr val="dk1"/>
              </a:solidFill>
              <a:latin typeface="+mn-lt"/>
              <a:ea typeface="+mn-ea"/>
              <a:cs typeface="Arial" pitchFamily="34" charset="0"/>
            </a:rPr>
            <a:t> </a:t>
          </a:r>
          <a:r>
            <a:rPr lang="en-US" sz="900">
              <a:solidFill>
                <a:schemeClr val="dk1"/>
              </a:solidFill>
              <a:latin typeface="+mn-lt"/>
              <a:ea typeface="+mn-ea"/>
              <a:cs typeface="Arial" pitchFamily="34" charset="0"/>
            </a:rPr>
            <a:t>indicator</a:t>
          </a:r>
          <a:r>
            <a:rPr lang="en-US" sz="900" baseline="0">
              <a:solidFill>
                <a:schemeClr val="dk1"/>
              </a:solidFill>
              <a:latin typeface="+mn-lt"/>
              <a:ea typeface="+mn-ea"/>
              <a:cs typeface="Arial" pitchFamily="34" charset="0"/>
            </a:rPr>
            <a:t> data. (Excel only)</a:t>
          </a:r>
          <a:endParaRPr lang="en-US" sz="900">
            <a:solidFill>
              <a:schemeClr val="dk1"/>
            </a:solidFill>
            <a:latin typeface="+mn-lt"/>
            <a:ea typeface="+mn-ea"/>
            <a:cs typeface="Arial" pitchFamily="34" charset="0"/>
          </a:endParaRPr>
        </a:p>
      </xdr:txBody>
    </xdr:sp>
    <xdr:clientData/>
  </xdr:twoCellAnchor>
  <xdr:twoCellAnchor>
    <xdr:from>
      <xdr:col>0</xdr:col>
      <xdr:colOff>38100</xdr:colOff>
      <xdr:row>13</xdr:row>
      <xdr:rowOff>514349</xdr:rowOff>
    </xdr:from>
    <xdr:to>
      <xdr:col>0</xdr:col>
      <xdr:colOff>1043940</xdr:colOff>
      <xdr:row>15</xdr:row>
      <xdr:rowOff>66674</xdr:rowOff>
    </xdr:to>
    <xdr:sp macro="" textlink="">
      <xdr:nvSpPr>
        <xdr:cNvPr id="21" name="Text Box 5">
          <a:extLst>
            <a:ext uri="{FF2B5EF4-FFF2-40B4-BE49-F238E27FC236}">
              <a16:creationId xmlns:a16="http://schemas.microsoft.com/office/drawing/2014/main" id="{00000000-0008-0000-0100-000015000000}"/>
            </a:ext>
          </a:extLst>
        </xdr:cNvPr>
        <xdr:cNvSpPr txBox="1">
          <a:spLocks noChangeArrowheads="1"/>
        </xdr:cNvSpPr>
      </xdr:nvSpPr>
      <xdr:spPr bwMode="auto">
        <a:xfrm>
          <a:off x="38100" y="6648449"/>
          <a:ext cx="1005840" cy="581025"/>
        </a:xfrm>
        <a:prstGeom prst="rect">
          <a:avLst/>
        </a:prstGeom>
        <a:solidFill>
          <a:srgbClr val="F2F1DB"/>
        </a:solidFill>
        <a:ln>
          <a:noFill/>
        </a:ln>
      </xdr:spPr>
      <xdr:style>
        <a:lnRef idx="2">
          <a:schemeClr val="accent2"/>
        </a:lnRef>
        <a:fillRef idx="1">
          <a:schemeClr val="lt1"/>
        </a:fillRef>
        <a:effectRef idx="0">
          <a:schemeClr val="accent2"/>
        </a:effectRef>
        <a:fontRef idx="minor">
          <a:schemeClr val="dk1"/>
        </a:fontRef>
      </xdr:style>
      <xdr:txBody>
        <a:bodyPr vertOverflow="clip" wrap="square" rtlCol="0" anchor="t"/>
        <a:lstStyle/>
        <a:p>
          <a:pPr marL="0" indent="0" algn="r" rtl="0" eaLnBrk="1" fontAlgn="auto" latinLnBrk="0" hangingPunct="1"/>
          <a:r>
            <a:rPr lang="en-US" sz="900">
              <a:solidFill>
                <a:schemeClr val="dk1"/>
              </a:solidFill>
              <a:latin typeface="+mn-lt"/>
              <a:ea typeface="+mn-ea"/>
              <a:cs typeface="Arial" pitchFamily="34" charset="0"/>
            </a:rPr>
            <a:t>Each risk factor is described by 1 to 8 indicators</a:t>
          </a:r>
        </a:p>
      </xdr:txBody>
    </xdr:sp>
    <xdr:clientData/>
  </xdr:twoCellAnchor>
  <xdr:twoCellAnchor>
    <xdr:from>
      <xdr:col>0</xdr:col>
      <xdr:colOff>1043940</xdr:colOff>
      <xdr:row>14</xdr:row>
      <xdr:rowOff>261938</xdr:rowOff>
    </xdr:from>
    <xdr:to>
      <xdr:col>0</xdr:col>
      <xdr:colOff>1247775</xdr:colOff>
      <xdr:row>14</xdr:row>
      <xdr:rowOff>290512</xdr:rowOff>
    </xdr:to>
    <xdr:cxnSp macro="">
      <xdr:nvCxnSpPr>
        <xdr:cNvPr id="22" name="Straight Arrow Connector 21">
          <a:extLst>
            <a:ext uri="{FF2B5EF4-FFF2-40B4-BE49-F238E27FC236}">
              <a16:creationId xmlns:a16="http://schemas.microsoft.com/office/drawing/2014/main" id="{00000000-0008-0000-0100-000016000000}"/>
            </a:ext>
          </a:extLst>
        </xdr:cNvPr>
        <xdr:cNvCxnSpPr>
          <a:stCxn id="21" idx="3"/>
        </xdr:cNvCxnSpPr>
      </xdr:nvCxnSpPr>
      <xdr:spPr>
        <a:xfrm flipV="1">
          <a:off x="1043940" y="6910388"/>
          <a:ext cx="203835" cy="28574"/>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3</xdr:col>
      <xdr:colOff>1110615</xdr:colOff>
      <xdr:row>8</xdr:row>
      <xdr:rowOff>185738</xdr:rowOff>
    </xdr:from>
    <xdr:to>
      <xdr:col>3</xdr:col>
      <xdr:colOff>1314450</xdr:colOff>
      <xdr:row>8</xdr:row>
      <xdr:rowOff>185738</xdr:rowOff>
    </xdr:to>
    <xdr:cxnSp macro="">
      <xdr:nvCxnSpPr>
        <xdr:cNvPr id="23" name="Straight Arrow Connector 22">
          <a:extLst>
            <a:ext uri="{FF2B5EF4-FFF2-40B4-BE49-F238E27FC236}">
              <a16:creationId xmlns:a16="http://schemas.microsoft.com/office/drawing/2014/main" id="{00000000-0008-0000-0100-000017000000}"/>
            </a:ext>
          </a:extLst>
        </xdr:cNvPr>
        <xdr:cNvCxnSpPr/>
      </xdr:nvCxnSpPr>
      <xdr:spPr>
        <a:xfrm>
          <a:off x="5073015" y="3748088"/>
          <a:ext cx="203835"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962024</xdr:colOff>
      <xdr:row>8</xdr:row>
      <xdr:rowOff>76201</xdr:rowOff>
    </xdr:from>
    <xdr:to>
      <xdr:col>3</xdr:col>
      <xdr:colOff>1123949</xdr:colOff>
      <xdr:row>9</xdr:row>
      <xdr:rowOff>104775</xdr:rowOff>
    </xdr:to>
    <xdr:sp macro="" textlink="">
      <xdr:nvSpPr>
        <xdr:cNvPr id="29" name="TextBox 28">
          <a:extLst>
            <a:ext uri="{FF2B5EF4-FFF2-40B4-BE49-F238E27FC236}">
              <a16:creationId xmlns:a16="http://schemas.microsoft.com/office/drawing/2014/main" id="{00000000-0008-0000-0100-00001D000000}"/>
            </a:ext>
          </a:extLst>
        </xdr:cNvPr>
        <xdr:cNvSpPr txBox="1"/>
      </xdr:nvSpPr>
      <xdr:spPr>
        <a:xfrm>
          <a:off x="3933824" y="3638551"/>
          <a:ext cx="1152525" cy="542924"/>
        </a:xfrm>
        <a:prstGeom prst="rect">
          <a:avLst/>
        </a:prstGeom>
        <a:solidFill>
          <a:srgbClr val="F2F1DB"/>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900">
              <a:solidFill>
                <a:schemeClr val="dk1"/>
              </a:solidFill>
              <a:latin typeface="+mn-lt"/>
              <a:ea typeface="+mn-ea"/>
              <a:cs typeface="Times New Roman" panose="02020603050405020304" pitchFamily="18" charset="0"/>
            </a:rPr>
            <a:t>Some indicators are only </a:t>
          </a:r>
          <a:r>
            <a:rPr lang="en-US" sz="900" baseline="0">
              <a:solidFill>
                <a:schemeClr val="dk1"/>
              </a:solidFill>
              <a:latin typeface="+mn-lt"/>
              <a:ea typeface="+mn-ea"/>
              <a:cs typeface="Arial" pitchFamily="34" charset="0"/>
            </a:rPr>
            <a:t>available</a:t>
          </a:r>
          <a:r>
            <a:rPr lang="en-US" sz="900">
              <a:solidFill>
                <a:schemeClr val="dk1"/>
              </a:solidFill>
              <a:latin typeface="+mn-lt"/>
              <a:ea typeface="+mn-ea"/>
              <a:cs typeface="Times New Roman" panose="02020603050405020304" pitchFamily="18" charset="0"/>
            </a:rPr>
            <a:t> at </a:t>
          </a:r>
          <a:r>
            <a:rPr lang="en-US" sz="900" baseline="0">
              <a:solidFill>
                <a:schemeClr val="dk1"/>
              </a:solidFill>
              <a:latin typeface="+mn-lt"/>
              <a:ea typeface="+mn-ea"/>
              <a:cs typeface="Times New Roman" panose="02020603050405020304" pitchFamily="18" charset="0"/>
            </a:rPr>
            <a:t> the county level</a:t>
          </a:r>
          <a:endParaRPr lang="en-US" sz="900">
            <a:latin typeface="+mn-lt"/>
            <a:cs typeface="Times New Roman" panose="02020603050405020304" pitchFamily="18" charset="0"/>
          </a:endParaRPr>
        </a:p>
        <a:p>
          <a:endParaRPr lang="en-US" sz="900">
            <a:latin typeface="+mn-lt"/>
            <a:cs typeface="Times New Roman" panose="02020603050405020304" pitchFamily="18" charset="0"/>
          </a:endParaRPr>
        </a:p>
      </xdr:txBody>
    </xdr:sp>
    <xdr:clientData/>
  </xdr:twoCellAnchor>
  <xdr:twoCellAnchor>
    <xdr:from>
      <xdr:col>3</xdr:col>
      <xdr:colOff>422358</xdr:colOff>
      <xdr:row>14</xdr:row>
      <xdr:rowOff>219577</xdr:rowOff>
    </xdr:from>
    <xdr:to>
      <xdr:col>3</xdr:col>
      <xdr:colOff>681038</xdr:colOff>
      <xdr:row>14</xdr:row>
      <xdr:rowOff>219577</xdr:rowOff>
    </xdr:to>
    <xdr:cxnSp macro="">
      <xdr:nvCxnSpPr>
        <xdr:cNvPr id="24" name="Straight Arrow Connector 23">
          <a:extLst>
            <a:ext uri="{FF2B5EF4-FFF2-40B4-BE49-F238E27FC236}">
              <a16:creationId xmlns:a16="http://schemas.microsoft.com/office/drawing/2014/main" id="{00000000-0008-0000-0100-000018000000}"/>
            </a:ext>
          </a:extLst>
        </xdr:cNvPr>
        <xdr:cNvCxnSpPr/>
      </xdr:nvCxnSpPr>
      <xdr:spPr>
        <a:xfrm>
          <a:off x="4384758" y="6868027"/>
          <a:ext cx="25868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3</xdr:col>
      <xdr:colOff>547687</xdr:colOff>
      <xdr:row>14</xdr:row>
      <xdr:rowOff>78924</xdr:rowOff>
    </xdr:from>
    <xdr:to>
      <xdr:col>3</xdr:col>
      <xdr:colOff>1274990</xdr:colOff>
      <xdr:row>14</xdr:row>
      <xdr:rowOff>78924</xdr:rowOff>
    </xdr:to>
    <xdr:cxnSp macro="">
      <xdr:nvCxnSpPr>
        <xdr:cNvPr id="25" name="Straight Arrow Connector 24">
          <a:extLst>
            <a:ext uri="{FF2B5EF4-FFF2-40B4-BE49-F238E27FC236}">
              <a16:creationId xmlns:a16="http://schemas.microsoft.com/office/drawing/2014/main" id="{00000000-0008-0000-0100-000019000000}"/>
            </a:ext>
          </a:extLst>
        </xdr:cNvPr>
        <xdr:cNvCxnSpPr/>
      </xdr:nvCxnSpPr>
      <xdr:spPr>
        <a:xfrm>
          <a:off x="4510087" y="6727374"/>
          <a:ext cx="727303"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885825</xdr:colOff>
      <xdr:row>13</xdr:row>
      <xdr:rowOff>476251</xdr:rowOff>
    </xdr:from>
    <xdr:to>
      <xdr:col>3</xdr:col>
      <xdr:colOff>565377</xdr:colOff>
      <xdr:row>14</xdr:row>
      <xdr:rowOff>371475</xdr:rowOff>
    </xdr:to>
    <xdr:sp macro="" textlink="">
      <xdr:nvSpPr>
        <xdr:cNvPr id="26" name="TextBox 25">
          <a:extLst>
            <a:ext uri="{FF2B5EF4-FFF2-40B4-BE49-F238E27FC236}">
              <a16:creationId xmlns:a16="http://schemas.microsoft.com/office/drawing/2014/main" id="{00000000-0008-0000-0100-00001A000000}"/>
            </a:ext>
          </a:extLst>
        </xdr:cNvPr>
        <xdr:cNvSpPr txBox="1"/>
      </xdr:nvSpPr>
      <xdr:spPr>
        <a:xfrm>
          <a:off x="3857625" y="6610351"/>
          <a:ext cx="670152" cy="409574"/>
        </a:xfrm>
        <a:prstGeom prst="rect">
          <a:avLst/>
        </a:prstGeom>
        <a:solidFill>
          <a:srgbClr val="F2F1DB"/>
        </a:solidFill>
        <a:ln>
          <a:noFill/>
        </a:ln>
      </xdr:spPr>
      <xdr:style>
        <a:lnRef idx="2">
          <a:schemeClr val="accent6"/>
        </a:lnRef>
        <a:fillRef idx="1">
          <a:schemeClr val="lt1"/>
        </a:fillRef>
        <a:effectRef idx="0">
          <a:schemeClr val="accent6"/>
        </a:effectRef>
        <a:fontRef idx="minor">
          <a:schemeClr val="dk1"/>
        </a:fontRef>
      </xdr:style>
      <xdr:txBody>
        <a:bodyPr vertOverflow="clip" wrap="square" lIns="45720" rIns="45720" rtlCol="0" anchor="t"/>
        <a:lstStyle/>
        <a:p>
          <a:pPr algn="r"/>
          <a:r>
            <a:rPr lang="en-US" sz="900">
              <a:latin typeface="+mn-lt"/>
              <a:cs typeface="Arial" pitchFamily="34" charset="0"/>
            </a:rPr>
            <a:t>State rate</a:t>
          </a:r>
          <a:endParaRPr lang="en-US" sz="900" baseline="0">
            <a:latin typeface="+mn-lt"/>
            <a:cs typeface="Arial" pitchFamily="34" charset="0"/>
          </a:endParaRPr>
        </a:p>
        <a:p>
          <a:pPr algn="r"/>
          <a:r>
            <a:rPr lang="en-US" sz="900" baseline="0">
              <a:latin typeface="+mn-lt"/>
              <a:cs typeface="Arial" pitchFamily="34" charset="0"/>
            </a:rPr>
            <a:t>This Locale</a:t>
          </a:r>
          <a:endParaRPr lang="en-US" sz="900">
            <a:latin typeface="+mn-lt"/>
            <a:cs typeface="Arial" pitchFamily="34" charset="0"/>
          </a:endParaRPr>
        </a:p>
      </xdr:txBody>
    </xdr:sp>
    <xdr:clientData/>
  </xdr:twoCellAnchor>
  <xdr:twoCellAnchor>
    <xdr:from>
      <xdr:col>3</xdr:col>
      <xdr:colOff>57150</xdr:colOff>
      <xdr:row>1</xdr:row>
      <xdr:rowOff>152400</xdr:rowOff>
    </xdr:from>
    <xdr:to>
      <xdr:col>4</xdr:col>
      <xdr:colOff>1200151</xdr:colOff>
      <xdr:row>2</xdr:row>
      <xdr:rowOff>276225</xdr:rowOff>
    </xdr:to>
    <xdr:sp macro="" textlink="">
      <xdr:nvSpPr>
        <xdr:cNvPr id="28" name="TextBox 27">
          <a:extLst>
            <a:ext uri="{FF2B5EF4-FFF2-40B4-BE49-F238E27FC236}">
              <a16:creationId xmlns:a16="http://schemas.microsoft.com/office/drawing/2014/main" id="{00000000-0008-0000-0200-000003000000}"/>
            </a:ext>
          </a:extLst>
        </xdr:cNvPr>
        <xdr:cNvSpPr txBox="1"/>
      </xdr:nvSpPr>
      <xdr:spPr>
        <a:xfrm>
          <a:off x="4019550" y="838200"/>
          <a:ext cx="2714626" cy="314325"/>
        </a:xfrm>
        <a:prstGeom prst="rect">
          <a:avLst/>
        </a:prstGeom>
        <a:solidFill>
          <a:srgbClr val="F2F1DB"/>
        </a:solidFill>
        <a:ln w="25400" cap="flat" cmpd="sng" algn="ctr">
          <a:noFill/>
          <a:prstDash val="solid"/>
        </a:ln>
        <a:effectLst/>
      </xdr:spPr>
      <xdr:txBody>
        <a:bodyPr vertOverflow="clip" wrap="square" lIns="0" tIns="45720" rIns="0" bIns="0" rtlCol="0" anchor="t"/>
        <a:lstStyle/>
        <a:p>
          <a:pPr marL="0" marR="0" lvl="0" indent="0" algn="ctr" defTabSz="914400" eaLnBrk="1" fontAlgn="auto" latinLnBrk="0" hangingPunct="1">
            <a:lnSpc>
              <a:spcPts val="1000"/>
            </a:lnSpc>
            <a:spcBef>
              <a:spcPts val="0"/>
            </a:spcBef>
            <a:spcAft>
              <a:spcPts val="0"/>
            </a:spcAft>
            <a:buClrTx/>
            <a:buSzTx/>
            <a:buFontTx/>
            <a:buNone/>
            <a:tabLst/>
            <a:defRPr/>
          </a:pPr>
          <a:r>
            <a:rPr kumimoji="0" lang="en-US" sz="900" b="0" i="0" u="none" strike="noStrike" kern="0" cap="none" spc="0" normalizeH="0" baseline="0" noProof="0">
              <a:ln>
                <a:noFill/>
              </a:ln>
              <a:solidFill>
                <a:sysClr val="windowText" lastClr="000000"/>
              </a:solidFill>
              <a:effectLst/>
              <a:uLnTx/>
              <a:uFillTx/>
              <a:latin typeface="Calibri" panose="020F0502020204030204"/>
              <a:ea typeface="+mn-ea"/>
              <a:cs typeface="Arial" pitchFamily="34" charset="0"/>
            </a:rPr>
            <a:t>VALUES ON THIS PAGE ARE EXAMPLE DATA </a:t>
          </a:r>
          <a:br>
            <a:rPr kumimoji="0" lang="en-US" sz="900" b="0" i="0" u="none" strike="noStrike" kern="0" cap="none" spc="0" normalizeH="0" baseline="0" noProof="0">
              <a:ln>
                <a:noFill/>
              </a:ln>
              <a:solidFill>
                <a:sysClr val="windowText" lastClr="000000"/>
              </a:solidFill>
              <a:effectLst/>
              <a:uLnTx/>
              <a:uFillTx/>
              <a:latin typeface="Calibri" panose="020F0502020204030204"/>
              <a:ea typeface="+mn-ea"/>
              <a:cs typeface="Arial" pitchFamily="34" charset="0"/>
            </a:rPr>
          </a:br>
          <a:r>
            <a:rPr kumimoji="0" lang="en-US" sz="900" b="0" i="0" u="none" strike="noStrike" kern="0" cap="none" spc="0" normalizeH="0" baseline="0" noProof="0">
              <a:ln>
                <a:noFill/>
              </a:ln>
              <a:solidFill>
                <a:sysClr val="windowText" lastClr="000000"/>
              </a:solidFill>
              <a:effectLst/>
              <a:uLnTx/>
              <a:uFillTx/>
              <a:latin typeface="Calibri" panose="020F0502020204030204"/>
              <a:ea typeface="+mn-ea"/>
              <a:cs typeface="Arial" pitchFamily="34" charset="0"/>
            </a:rPr>
            <a:t>USED FOR DISPLAY PURPOSES ONLY  </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1</xdr:col>
      <xdr:colOff>38100</xdr:colOff>
      <xdr:row>271</xdr:row>
      <xdr:rowOff>161925</xdr:rowOff>
    </xdr:from>
    <xdr:to>
      <xdr:col>2</xdr:col>
      <xdr:colOff>1104900</xdr:colOff>
      <xdr:row>282</xdr:row>
      <xdr:rowOff>161925</xdr:rowOff>
    </xdr:to>
    <xdr:grpSp>
      <xdr:nvGrpSpPr>
        <xdr:cNvPr id="2" name="Group 6">
          <a:extLst>
            <a:ext uri="{FF2B5EF4-FFF2-40B4-BE49-F238E27FC236}">
              <a16:creationId xmlns:a16="http://schemas.microsoft.com/office/drawing/2014/main" id="{00000000-0008-0000-1200-000002000000}"/>
            </a:ext>
          </a:extLst>
        </xdr:cNvPr>
        <xdr:cNvGrpSpPr>
          <a:grpSpLocks/>
        </xdr:cNvGrpSpPr>
      </xdr:nvGrpSpPr>
      <xdr:grpSpPr bwMode="auto">
        <a:xfrm>
          <a:off x="2562225" y="46101000"/>
          <a:ext cx="2828925" cy="1781175"/>
          <a:chOff x="189" y="4834"/>
          <a:chExt cx="349" cy="221"/>
        </a:xfrm>
      </xdr:grpSpPr>
      <xdr:sp macro="" textlink="">
        <xdr:nvSpPr>
          <xdr:cNvPr id="3" name="Rectangle 7">
            <a:extLst>
              <a:ext uri="{FF2B5EF4-FFF2-40B4-BE49-F238E27FC236}">
                <a16:creationId xmlns:a16="http://schemas.microsoft.com/office/drawing/2014/main" id="{00000000-0008-0000-1200-000003000000}"/>
              </a:ext>
            </a:extLst>
          </xdr:cNvPr>
          <xdr:cNvSpPr>
            <a:spLocks noChangeArrowheads="1"/>
          </xdr:cNvSpPr>
        </xdr:nvSpPr>
        <xdr:spPr bwMode="auto">
          <a:xfrm>
            <a:off x="189" y="4834"/>
            <a:ext cx="162" cy="166"/>
          </a:xfrm>
          <a:prstGeom prst="rect">
            <a:avLst/>
          </a:prstGeom>
          <a:solidFill>
            <a:srgbClr val="FFFFFF"/>
          </a:solidFill>
          <a:ln w="9525">
            <a:solidFill>
              <a:srgbClr val="000000"/>
            </a:solidFill>
            <a:miter lim="800000"/>
            <a:headEnd/>
            <a:tailEnd/>
          </a:ln>
        </xdr:spPr>
      </xdr:sp>
      <xdr:sp macro="" textlink="">
        <xdr:nvSpPr>
          <xdr:cNvPr id="4" name="Rectangle 8">
            <a:extLst>
              <a:ext uri="{FF2B5EF4-FFF2-40B4-BE49-F238E27FC236}">
                <a16:creationId xmlns:a16="http://schemas.microsoft.com/office/drawing/2014/main" id="{00000000-0008-0000-1200-000004000000}"/>
              </a:ext>
            </a:extLst>
          </xdr:cNvPr>
          <xdr:cNvSpPr>
            <a:spLocks noChangeArrowheads="1"/>
          </xdr:cNvSpPr>
        </xdr:nvSpPr>
        <xdr:spPr bwMode="auto">
          <a:xfrm>
            <a:off x="351" y="4834"/>
            <a:ext cx="135" cy="83"/>
          </a:xfrm>
          <a:prstGeom prst="rect">
            <a:avLst/>
          </a:prstGeom>
          <a:solidFill>
            <a:srgbClr val="FFFFFF"/>
          </a:solidFill>
          <a:ln w="9525">
            <a:solidFill>
              <a:srgbClr val="000000"/>
            </a:solidFill>
            <a:miter lim="800000"/>
            <a:headEnd/>
            <a:tailEnd/>
          </a:ln>
        </xdr:spPr>
      </xdr:sp>
      <xdr:sp macro="" textlink="">
        <xdr:nvSpPr>
          <xdr:cNvPr id="5" name="Rectangle 9">
            <a:extLst>
              <a:ext uri="{FF2B5EF4-FFF2-40B4-BE49-F238E27FC236}">
                <a16:creationId xmlns:a16="http://schemas.microsoft.com/office/drawing/2014/main" id="{00000000-0008-0000-1200-000005000000}"/>
              </a:ext>
            </a:extLst>
          </xdr:cNvPr>
          <xdr:cNvSpPr>
            <a:spLocks noChangeArrowheads="1"/>
          </xdr:cNvSpPr>
        </xdr:nvSpPr>
        <xdr:spPr bwMode="auto">
          <a:xfrm>
            <a:off x="351" y="4917"/>
            <a:ext cx="187" cy="138"/>
          </a:xfrm>
          <a:prstGeom prst="rect">
            <a:avLst/>
          </a:prstGeom>
          <a:solidFill>
            <a:srgbClr val="FFFFFF"/>
          </a:solidFill>
          <a:ln w="9525">
            <a:solidFill>
              <a:srgbClr val="000000"/>
            </a:solidFill>
            <a:miter lim="800000"/>
            <a:headEnd/>
            <a:tailEnd/>
          </a:ln>
        </xdr:spPr>
      </xdr:sp>
      <xdr:sp macro="" textlink="">
        <xdr:nvSpPr>
          <xdr:cNvPr id="6" name="Oval 10">
            <a:extLst>
              <a:ext uri="{FF2B5EF4-FFF2-40B4-BE49-F238E27FC236}">
                <a16:creationId xmlns:a16="http://schemas.microsoft.com/office/drawing/2014/main" id="{00000000-0008-0000-1200-000006000000}"/>
              </a:ext>
            </a:extLst>
          </xdr:cNvPr>
          <xdr:cNvSpPr>
            <a:spLocks noChangeArrowheads="1"/>
          </xdr:cNvSpPr>
        </xdr:nvSpPr>
        <xdr:spPr bwMode="auto">
          <a:xfrm>
            <a:off x="212" y="4928"/>
            <a:ext cx="92" cy="43"/>
          </a:xfrm>
          <a:prstGeom prst="ellipse">
            <a:avLst/>
          </a:prstGeom>
          <a:solidFill>
            <a:srgbClr val="FFFFFF"/>
          </a:solidFill>
          <a:ln w="28575">
            <a:solidFill>
              <a:srgbClr val="000000"/>
            </a:solidFill>
            <a:prstDash val="sysDot"/>
            <a:round/>
            <a:headEnd/>
            <a:tailEnd/>
          </a:ln>
        </xdr:spPr>
      </xdr:sp>
      <xdr:sp macro="" textlink="">
        <xdr:nvSpPr>
          <xdr:cNvPr id="7" name="Oval 11">
            <a:extLst>
              <a:ext uri="{FF2B5EF4-FFF2-40B4-BE49-F238E27FC236}">
                <a16:creationId xmlns:a16="http://schemas.microsoft.com/office/drawing/2014/main" id="{00000000-0008-0000-1200-000007000000}"/>
              </a:ext>
            </a:extLst>
          </xdr:cNvPr>
          <xdr:cNvSpPr>
            <a:spLocks noChangeArrowheads="1"/>
          </xdr:cNvSpPr>
        </xdr:nvSpPr>
        <xdr:spPr bwMode="auto">
          <a:xfrm>
            <a:off x="324" y="4893"/>
            <a:ext cx="68" cy="45"/>
          </a:xfrm>
          <a:prstGeom prst="ellipse">
            <a:avLst/>
          </a:prstGeom>
          <a:noFill/>
          <a:ln w="28575">
            <a:solidFill>
              <a:srgbClr val="000000"/>
            </a:solidFill>
            <a:prstDash val="sysDot"/>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0</xdr:col>
      <xdr:colOff>514350</xdr:colOff>
      <xdr:row>301</xdr:row>
      <xdr:rowOff>47625</xdr:rowOff>
    </xdr:from>
    <xdr:to>
      <xdr:col>4</xdr:col>
      <xdr:colOff>9525</xdr:colOff>
      <xdr:row>315</xdr:row>
      <xdr:rowOff>85725</xdr:rowOff>
    </xdr:to>
    <xdr:grpSp>
      <xdr:nvGrpSpPr>
        <xdr:cNvPr id="8" name="Group 12">
          <a:extLst>
            <a:ext uri="{FF2B5EF4-FFF2-40B4-BE49-F238E27FC236}">
              <a16:creationId xmlns:a16="http://schemas.microsoft.com/office/drawing/2014/main" id="{00000000-0008-0000-1200-000008000000}"/>
            </a:ext>
          </a:extLst>
        </xdr:cNvPr>
        <xdr:cNvGrpSpPr>
          <a:grpSpLocks/>
        </xdr:cNvGrpSpPr>
      </xdr:nvGrpSpPr>
      <xdr:grpSpPr bwMode="auto">
        <a:xfrm>
          <a:off x="514350" y="50777775"/>
          <a:ext cx="6419850" cy="2305050"/>
          <a:chOff x="54" y="5398"/>
          <a:chExt cx="604" cy="242"/>
        </a:xfrm>
      </xdr:grpSpPr>
      <xdr:sp macro="" textlink="">
        <xdr:nvSpPr>
          <xdr:cNvPr id="9" name="Text Box 13">
            <a:extLst>
              <a:ext uri="{FF2B5EF4-FFF2-40B4-BE49-F238E27FC236}">
                <a16:creationId xmlns:a16="http://schemas.microsoft.com/office/drawing/2014/main" id="{00000000-0008-0000-1200-000009000000}"/>
              </a:ext>
            </a:extLst>
          </xdr:cNvPr>
          <xdr:cNvSpPr txBox="1">
            <a:spLocks noChangeArrowheads="1"/>
          </xdr:cNvSpPr>
        </xdr:nvSpPr>
        <xdr:spPr bwMode="auto">
          <a:xfrm>
            <a:off x="164" y="5398"/>
            <a:ext cx="494" cy="234"/>
          </a:xfrm>
          <a:prstGeom prst="rect">
            <a:avLst/>
          </a:prstGeom>
          <a:solidFill>
            <a:srgbClr val="C0C0C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Zip code 2</a:t>
            </a:r>
          </a:p>
        </xdr:txBody>
      </xdr:sp>
      <xdr:sp macro="" textlink="">
        <xdr:nvSpPr>
          <xdr:cNvPr id="10" name="Text Box 14">
            <a:extLst>
              <a:ext uri="{FF2B5EF4-FFF2-40B4-BE49-F238E27FC236}">
                <a16:creationId xmlns:a16="http://schemas.microsoft.com/office/drawing/2014/main" id="{00000000-0008-0000-1200-00000A000000}"/>
              </a:ext>
            </a:extLst>
          </xdr:cNvPr>
          <xdr:cNvSpPr txBox="1">
            <a:spLocks noChangeArrowheads="1"/>
          </xdr:cNvSpPr>
        </xdr:nvSpPr>
        <xdr:spPr bwMode="auto">
          <a:xfrm>
            <a:off x="54" y="5466"/>
            <a:ext cx="110" cy="174"/>
          </a:xfrm>
          <a:prstGeom prst="rect">
            <a:avLst/>
          </a:prstGeom>
          <a:solidFill>
            <a:srgbClr val="C0C0C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Zip code 1</a:t>
            </a:r>
          </a:p>
        </xdr:txBody>
      </xdr:sp>
      <xdr:sp macro="" textlink="">
        <xdr:nvSpPr>
          <xdr:cNvPr id="11" name="Oval 15">
            <a:extLst>
              <a:ext uri="{FF2B5EF4-FFF2-40B4-BE49-F238E27FC236}">
                <a16:creationId xmlns:a16="http://schemas.microsoft.com/office/drawing/2014/main" id="{00000000-0008-0000-1200-00000B000000}"/>
              </a:ext>
            </a:extLst>
          </xdr:cNvPr>
          <xdr:cNvSpPr>
            <a:spLocks noChangeArrowheads="1"/>
          </xdr:cNvSpPr>
        </xdr:nvSpPr>
        <xdr:spPr bwMode="auto">
          <a:xfrm>
            <a:off x="122" y="5417"/>
            <a:ext cx="507" cy="211"/>
          </a:xfrm>
          <a:prstGeom prst="ellipse">
            <a:avLst/>
          </a:prstGeom>
          <a:solidFill>
            <a:srgbClr val="FFFFFF">
              <a:alpha val="30980"/>
            </a:srgbClr>
          </a:solidFill>
          <a:ln w="28575">
            <a:solidFill>
              <a:srgbClr val="000000"/>
            </a:solidFill>
            <a:prstDash val="sysDot"/>
            <a:round/>
            <a:headEnd/>
            <a:tailEnd/>
          </a:ln>
        </xdr:spPr>
      </xdr:sp>
      <xdr:sp macro="" textlink="">
        <xdr:nvSpPr>
          <xdr:cNvPr id="12" name="Text Box 16">
            <a:extLst>
              <a:ext uri="{FF2B5EF4-FFF2-40B4-BE49-F238E27FC236}">
                <a16:creationId xmlns:a16="http://schemas.microsoft.com/office/drawing/2014/main" id="{00000000-0008-0000-1200-00000C000000}"/>
              </a:ext>
            </a:extLst>
          </xdr:cNvPr>
          <xdr:cNvSpPr txBox="1">
            <a:spLocks noChangeArrowheads="1"/>
          </xdr:cNvSpPr>
        </xdr:nvSpPr>
        <xdr:spPr bwMode="auto">
          <a:xfrm>
            <a:off x="584" y="5410"/>
            <a:ext cx="54" cy="28"/>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100</a:t>
            </a:r>
          </a:p>
        </xdr:txBody>
      </xdr:sp>
      <xdr:sp macro="" textlink="">
        <xdr:nvSpPr>
          <xdr:cNvPr id="13" name="Text Box 17">
            <a:extLst>
              <a:ext uri="{FF2B5EF4-FFF2-40B4-BE49-F238E27FC236}">
                <a16:creationId xmlns:a16="http://schemas.microsoft.com/office/drawing/2014/main" id="{00000000-0008-0000-1200-00000D000000}"/>
              </a:ext>
            </a:extLst>
          </xdr:cNvPr>
          <xdr:cNvSpPr txBox="1">
            <a:spLocks noChangeArrowheads="1"/>
          </xdr:cNvSpPr>
        </xdr:nvSpPr>
        <xdr:spPr bwMode="auto">
          <a:xfrm>
            <a:off x="339" y="5487"/>
            <a:ext cx="96" cy="42"/>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900</a:t>
            </a:r>
          </a:p>
        </xdr:txBody>
      </xdr:sp>
      <xdr:sp macro="" textlink="">
        <xdr:nvSpPr>
          <xdr:cNvPr id="14" name="Text Box 18">
            <a:extLst>
              <a:ext uri="{FF2B5EF4-FFF2-40B4-BE49-F238E27FC236}">
                <a16:creationId xmlns:a16="http://schemas.microsoft.com/office/drawing/2014/main" id="{00000000-0008-0000-1200-00000E000000}"/>
              </a:ext>
            </a:extLst>
          </xdr:cNvPr>
          <xdr:cNvSpPr txBox="1">
            <a:spLocks noChangeArrowheads="1"/>
          </xdr:cNvSpPr>
        </xdr:nvSpPr>
        <xdr:spPr bwMode="auto">
          <a:xfrm>
            <a:off x="138" y="5511"/>
            <a:ext cx="25" cy="28"/>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10</a:t>
            </a:r>
          </a:p>
        </xdr:txBody>
      </xdr:sp>
      <xdr:sp macro="" textlink="">
        <xdr:nvSpPr>
          <xdr:cNvPr id="15" name="Text Box 19">
            <a:extLst>
              <a:ext uri="{FF2B5EF4-FFF2-40B4-BE49-F238E27FC236}">
                <a16:creationId xmlns:a16="http://schemas.microsoft.com/office/drawing/2014/main" id="{00000000-0008-0000-1200-00000F000000}"/>
              </a:ext>
            </a:extLst>
          </xdr:cNvPr>
          <xdr:cNvSpPr txBox="1">
            <a:spLocks noChangeArrowheads="1"/>
          </xdr:cNvSpPr>
        </xdr:nvSpPr>
        <xdr:spPr bwMode="auto">
          <a:xfrm>
            <a:off x="86" y="5579"/>
            <a:ext cx="43" cy="31"/>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70</a:t>
            </a:r>
          </a:p>
        </xdr:txBody>
      </xdr:sp>
    </xdr:grpSp>
    <xdr:clientData/>
  </xdr:twoCellAnchor>
  <xdr:twoCellAnchor>
    <xdr:from>
      <xdr:col>0</xdr:col>
      <xdr:colOff>790575</xdr:colOff>
      <xdr:row>347</xdr:row>
      <xdr:rowOff>85725</xdr:rowOff>
    </xdr:from>
    <xdr:to>
      <xdr:col>4</xdr:col>
      <xdr:colOff>47625</xdr:colOff>
      <xdr:row>370</xdr:row>
      <xdr:rowOff>85725</xdr:rowOff>
    </xdr:to>
    <xdr:grpSp>
      <xdr:nvGrpSpPr>
        <xdr:cNvPr id="16" name="Group 20">
          <a:extLst>
            <a:ext uri="{FF2B5EF4-FFF2-40B4-BE49-F238E27FC236}">
              <a16:creationId xmlns:a16="http://schemas.microsoft.com/office/drawing/2014/main" id="{00000000-0008-0000-1200-000010000000}"/>
            </a:ext>
          </a:extLst>
        </xdr:cNvPr>
        <xdr:cNvGrpSpPr>
          <a:grpSpLocks/>
        </xdr:cNvGrpSpPr>
      </xdr:nvGrpSpPr>
      <xdr:grpSpPr bwMode="auto">
        <a:xfrm>
          <a:off x="790575" y="58378725"/>
          <a:ext cx="6181725" cy="3724275"/>
          <a:chOff x="83" y="6268"/>
          <a:chExt cx="579" cy="425"/>
        </a:xfrm>
      </xdr:grpSpPr>
      <xdr:sp macro="" textlink="">
        <xdr:nvSpPr>
          <xdr:cNvPr id="17" name="Text Box 21">
            <a:extLst>
              <a:ext uri="{FF2B5EF4-FFF2-40B4-BE49-F238E27FC236}">
                <a16:creationId xmlns:a16="http://schemas.microsoft.com/office/drawing/2014/main" id="{00000000-0008-0000-1200-000011000000}"/>
              </a:ext>
            </a:extLst>
          </xdr:cNvPr>
          <xdr:cNvSpPr txBox="1">
            <a:spLocks noChangeArrowheads="1"/>
          </xdr:cNvSpPr>
        </xdr:nvSpPr>
        <xdr:spPr bwMode="auto">
          <a:xfrm>
            <a:off x="83" y="6299"/>
            <a:ext cx="199" cy="350"/>
          </a:xfrm>
          <a:prstGeom prst="rect">
            <a:avLst/>
          </a:prstGeom>
          <a:solidFill>
            <a:srgbClr val="FFFFFF"/>
          </a:solidFill>
          <a:ln w="9525">
            <a:solidFill>
              <a:srgbClr val="000000"/>
            </a:solidFill>
            <a:miter lim="800000"/>
            <a:headEnd/>
            <a:tailEnd/>
          </a:ln>
        </xdr:spPr>
      </xdr:sp>
      <xdr:sp macro="" textlink="">
        <xdr:nvSpPr>
          <xdr:cNvPr id="18" name="Text Box 22">
            <a:extLst>
              <a:ext uri="{FF2B5EF4-FFF2-40B4-BE49-F238E27FC236}">
                <a16:creationId xmlns:a16="http://schemas.microsoft.com/office/drawing/2014/main" id="{00000000-0008-0000-1200-000012000000}"/>
              </a:ext>
            </a:extLst>
          </xdr:cNvPr>
          <xdr:cNvSpPr txBox="1">
            <a:spLocks noChangeArrowheads="1"/>
          </xdr:cNvSpPr>
        </xdr:nvSpPr>
        <xdr:spPr bwMode="auto">
          <a:xfrm>
            <a:off x="239" y="6268"/>
            <a:ext cx="199" cy="102"/>
          </a:xfrm>
          <a:prstGeom prst="rect">
            <a:avLst/>
          </a:prstGeom>
          <a:solidFill>
            <a:srgbClr val="FFFFFF"/>
          </a:solidFill>
          <a:ln w="9525">
            <a:solidFill>
              <a:srgbClr val="000000"/>
            </a:solidFill>
            <a:miter lim="800000"/>
            <a:headEnd/>
            <a:tailEnd/>
          </a:ln>
        </xdr:spPr>
      </xdr:sp>
      <xdr:sp macro="" textlink="">
        <xdr:nvSpPr>
          <xdr:cNvPr id="19" name="Text Box 23">
            <a:extLst>
              <a:ext uri="{FF2B5EF4-FFF2-40B4-BE49-F238E27FC236}">
                <a16:creationId xmlns:a16="http://schemas.microsoft.com/office/drawing/2014/main" id="{00000000-0008-0000-1200-000013000000}"/>
              </a:ext>
            </a:extLst>
          </xdr:cNvPr>
          <xdr:cNvSpPr txBox="1">
            <a:spLocks noChangeArrowheads="1"/>
          </xdr:cNvSpPr>
        </xdr:nvSpPr>
        <xdr:spPr bwMode="auto">
          <a:xfrm>
            <a:off x="434" y="6325"/>
            <a:ext cx="137" cy="137"/>
          </a:xfrm>
          <a:prstGeom prst="rect">
            <a:avLst/>
          </a:prstGeom>
          <a:solidFill>
            <a:srgbClr val="FFFFFF"/>
          </a:solidFill>
          <a:ln w="9525">
            <a:solidFill>
              <a:srgbClr val="000000"/>
            </a:solidFill>
            <a:miter lim="800000"/>
            <a:headEnd/>
            <a:tailEnd/>
          </a:ln>
        </xdr:spPr>
      </xdr:sp>
      <xdr:sp macro="" textlink="">
        <xdr:nvSpPr>
          <xdr:cNvPr id="20" name="Text Box 24">
            <a:extLst>
              <a:ext uri="{FF2B5EF4-FFF2-40B4-BE49-F238E27FC236}">
                <a16:creationId xmlns:a16="http://schemas.microsoft.com/office/drawing/2014/main" id="{00000000-0008-0000-1200-000014000000}"/>
              </a:ext>
            </a:extLst>
          </xdr:cNvPr>
          <xdr:cNvSpPr txBox="1">
            <a:spLocks noChangeArrowheads="1"/>
          </xdr:cNvSpPr>
        </xdr:nvSpPr>
        <xdr:spPr bwMode="auto">
          <a:xfrm>
            <a:off x="215" y="6370"/>
            <a:ext cx="223" cy="84"/>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Non-reporting Jurisdiction</a:t>
            </a:r>
          </a:p>
        </xdr:txBody>
      </xdr:sp>
      <xdr:sp macro="" textlink="">
        <xdr:nvSpPr>
          <xdr:cNvPr id="21" name="Text Box 25">
            <a:extLst>
              <a:ext uri="{FF2B5EF4-FFF2-40B4-BE49-F238E27FC236}">
                <a16:creationId xmlns:a16="http://schemas.microsoft.com/office/drawing/2014/main" id="{00000000-0008-0000-1200-000015000000}"/>
              </a:ext>
            </a:extLst>
          </xdr:cNvPr>
          <xdr:cNvSpPr txBox="1">
            <a:spLocks noChangeArrowheads="1"/>
          </xdr:cNvSpPr>
        </xdr:nvSpPr>
        <xdr:spPr bwMode="auto">
          <a:xfrm>
            <a:off x="215" y="6439"/>
            <a:ext cx="222" cy="198"/>
          </a:xfrm>
          <a:prstGeom prst="rect">
            <a:avLst/>
          </a:prstGeom>
          <a:solidFill>
            <a:srgbClr val="FFFFFF"/>
          </a:solidFill>
          <a:ln w="9525">
            <a:solidFill>
              <a:srgbClr val="000000"/>
            </a:solidFill>
            <a:miter lim="800000"/>
            <a:headEnd/>
            <a:tailEnd/>
          </a:ln>
        </xdr:spPr>
      </xdr:sp>
      <xdr:sp macro="" textlink="">
        <xdr:nvSpPr>
          <xdr:cNvPr id="22" name="Text Box 26">
            <a:extLst>
              <a:ext uri="{FF2B5EF4-FFF2-40B4-BE49-F238E27FC236}">
                <a16:creationId xmlns:a16="http://schemas.microsoft.com/office/drawing/2014/main" id="{00000000-0008-0000-1200-000016000000}"/>
              </a:ext>
            </a:extLst>
          </xdr:cNvPr>
          <xdr:cNvSpPr txBox="1">
            <a:spLocks noChangeArrowheads="1"/>
          </xdr:cNvSpPr>
        </xdr:nvSpPr>
        <xdr:spPr bwMode="auto">
          <a:xfrm>
            <a:off x="429" y="6455"/>
            <a:ext cx="114" cy="93"/>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reporting jurisdiction</a:t>
            </a:r>
          </a:p>
        </xdr:txBody>
      </xdr:sp>
      <xdr:sp macro="" textlink="">
        <xdr:nvSpPr>
          <xdr:cNvPr id="23" name="Text Box 27">
            <a:extLst>
              <a:ext uri="{FF2B5EF4-FFF2-40B4-BE49-F238E27FC236}">
                <a16:creationId xmlns:a16="http://schemas.microsoft.com/office/drawing/2014/main" id="{00000000-0008-0000-1200-000017000000}"/>
              </a:ext>
            </a:extLst>
          </xdr:cNvPr>
          <xdr:cNvSpPr txBox="1">
            <a:spLocks noChangeArrowheads="1"/>
          </xdr:cNvSpPr>
        </xdr:nvSpPr>
        <xdr:spPr bwMode="auto">
          <a:xfrm>
            <a:off x="536" y="6452"/>
            <a:ext cx="126" cy="147"/>
          </a:xfrm>
          <a:prstGeom prst="rect">
            <a:avLst/>
          </a:prstGeom>
          <a:solidFill>
            <a:srgbClr val="FFFFFF"/>
          </a:solidFill>
          <a:ln w="9525">
            <a:solidFill>
              <a:srgbClr val="000000"/>
            </a:solidFill>
            <a:miter lim="800000"/>
            <a:headEnd/>
            <a:tailEnd/>
          </a:ln>
        </xdr:spPr>
      </xdr:sp>
      <xdr:sp macro="" textlink="">
        <xdr:nvSpPr>
          <xdr:cNvPr id="24" name="Text Box 28">
            <a:extLst>
              <a:ext uri="{FF2B5EF4-FFF2-40B4-BE49-F238E27FC236}">
                <a16:creationId xmlns:a16="http://schemas.microsoft.com/office/drawing/2014/main" id="{00000000-0008-0000-1200-000018000000}"/>
              </a:ext>
            </a:extLst>
          </xdr:cNvPr>
          <xdr:cNvSpPr txBox="1">
            <a:spLocks noChangeArrowheads="1"/>
          </xdr:cNvSpPr>
        </xdr:nvSpPr>
        <xdr:spPr bwMode="auto">
          <a:xfrm>
            <a:off x="430" y="6544"/>
            <a:ext cx="107" cy="149"/>
          </a:xfrm>
          <a:prstGeom prst="rect">
            <a:avLst/>
          </a:prstGeom>
          <a:solidFill>
            <a:srgbClr val="FFFFFF"/>
          </a:solidFill>
          <a:ln w="9525">
            <a:solidFill>
              <a:srgbClr val="000000"/>
            </a:solidFill>
            <a:miter lim="800000"/>
            <a:headEnd/>
            <a:tailEnd/>
          </a:ln>
        </xdr:spPr>
      </xdr:sp>
      <xdr:sp macro="" textlink="">
        <xdr:nvSpPr>
          <xdr:cNvPr id="25" name="Oval 29">
            <a:extLst>
              <a:ext uri="{FF2B5EF4-FFF2-40B4-BE49-F238E27FC236}">
                <a16:creationId xmlns:a16="http://schemas.microsoft.com/office/drawing/2014/main" id="{00000000-0008-0000-1200-000019000000}"/>
              </a:ext>
            </a:extLst>
          </xdr:cNvPr>
          <xdr:cNvSpPr>
            <a:spLocks noChangeArrowheads="1"/>
          </xdr:cNvSpPr>
        </xdr:nvSpPr>
        <xdr:spPr bwMode="auto">
          <a:xfrm>
            <a:off x="115" y="6339"/>
            <a:ext cx="455" cy="286"/>
          </a:xfrm>
          <a:prstGeom prst="ellipse">
            <a:avLst/>
          </a:prstGeom>
          <a:noFill/>
          <a:ln w="28575">
            <a:solidFill>
              <a:srgbClr val="000000"/>
            </a:solidFill>
            <a:prstDash val="sysDot"/>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xdr:col>
      <xdr:colOff>1019175</xdr:colOff>
      <xdr:row>354</xdr:row>
      <xdr:rowOff>142875</xdr:rowOff>
    </xdr:from>
    <xdr:to>
      <xdr:col>1</xdr:col>
      <xdr:colOff>1447800</xdr:colOff>
      <xdr:row>356</xdr:row>
      <xdr:rowOff>66675</xdr:rowOff>
    </xdr:to>
    <xdr:sp macro="" textlink="">
      <xdr:nvSpPr>
        <xdr:cNvPr id="26" name="Text Box 30">
          <a:extLst>
            <a:ext uri="{FF2B5EF4-FFF2-40B4-BE49-F238E27FC236}">
              <a16:creationId xmlns:a16="http://schemas.microsoft.com/office/drawing/2014/main" id="{00000000-0008-0000-1200-00001A000000}"/>
            </a:ext>
          </a:extLst>
        </xdr:cNvPr>
        <xdr:cNvSpPr txBox="1">
          <a:spLocks noChangeArrowheads="1"/>
        </xdr:cNvSpPr>
      </xdr:nvSpPr>
      <xdr:spPr bwMode="auto">
        <a:xfrm>
          <a:off x="1266825" y="56816625"/>
          <a:ext cx="3175" cy="24130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50</a:t>
          </a:r>
        </a:p>
      </xdr:txBody>
    </xdr:sp>
    <xdr:clientData/>
  </xdr:twoCellAnchor>
  <xdr:twoCellAnchor>
    <xdr:from>
      <xdr:col>0</xdr:col>
      <xdr:colOff>1371600</xdr:colOff>
      <xdr:row>358</xdr:row>
      <xdr:rowOff>0</xdr:rowOff>
    </xdr:from>
    <xdr:to>
      <xdr:col>0</xdr:col>
      <xdr:colOff>1619250</xdr:colOff>
      <xdr:row>360</xdr:row>
      <xdr:rowOff>19050</xdr:rowOff>
    </xdr:to>
    <xdr:sp macro="" textlink="">
      <xdr:nvSpPr>
        <xdr:cNvPr id="27" name="Text Box 31">
          <a:extLst>
            <a:ext uri="{FF2B5EF4-FFF2-40B4-BE49-F238E27FC236}">
              <a16:creationId xmlns:a16="http://schemas.microsoft.com/office/drawing/2014/main" id="{00000000-0008-0000-1200-00001B000000}"/>
            </a:ext>
          </a:extLst>
        </xdr:cNvPr>
        <xdr:cNvSpPr txBox="1">
          <a:spLocks noChangeArrowheads="1"/>
        </xdr:cNvSpPr>
      </xdr:nvSpPr>
      <xdr:spPr bwMode="auto">
        <a:xfrm>
          <a:off x="1371600" y="60074175"/>
          <a:ext cx="247650" cy="34290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3</a:t>
          </a:r>
        </a:p>
      </xdr:txBody>
    </xdr:sp>
    <xdr:clientData/>
  </xdr:twoCellAnchor>
  <xdr:twoCellAnchor>
    <xdr:from>
      <xdr:col>1</xdr:col>
      <xdr:colOff>828675</xdr:colOff>
      <xdr:row>358</xdr:row>
      <xdr:rowOff>28575</xdr:rowOff>
    </xdr:from>
    <xdr:to>
      <xdr:col>1</xdr:col>
      <xdr:colOff>1171575</xdr:colOff>
      <xdr:row>360</xdr:row>
      <xdr:rowOff>47625</xdr:rowOff>
    </xdr:to>
    <xdr:sp macro="" textlink="">
      <xdr:nvSpPr>
        <xdr:cNvPr id="28" name="Text Box 32">
          <a:extLst>
            <a:ext uri="{FF2B5EF4-FFF2-40B4-BE49-F238E27FC236}">
              <a16:creationId xmlns:a16="http://schemas.microsoft.com/office/drawing/2014/main" id="{00000000-0008-0000-1200-00001C000000}"/>
            </a:ext>
          </a:extLst>
        </xdr:cNvPr>
        <xdr:cNvSpPr txBox="1">
          <a:spLocks noChangeArrowheads="1"/>
        </xdr:cNvSpPr>
      </xdr:nvSpPr>
      <xdr:spPr bwMode="auto">
        <a:xfrm>
          <a:off x="1266825" y="57337325"/>
          <a:ext cx="0" cy="33655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4</a:t>
          </a:r>
        </a:p>
      </xdr:txBody>
    </xdr:sp>
    <xdr:clientData/>
  </xdr:twoCellAnchor>
  <xdr:twoCellAnchor>
    <xdr:from>
      <xdr:col>2</xdr:col>
      <xdr:colOff>457200</xdr:colOff>
      <xdr:row>363</xdr:row>
      <xdr:rowOff>66675</xdr:rowOff>
    </xdr:from>
    <xdr:to>
      <xdr:col>2</xdr:col>
      <xdr:colOff>685800</xdr:colOff>
      <xdr:row>364</xdr:row>
      <xdr:rowOff>142875</xdr:rowOff>
    </xdr:to>
    <xdr:sp macro="" textlink="">
      <xdr:nvSpPr>
        <xdr:cNvPr id="29" name="Text Box 33">
          <a:extLst>
            <a:ext uri="{FF2B5EF4-FFF2-40B4-BE49-F238E27FC236}">
              <a16:creationId xmlns:a16="http://schemas.microsoft.com/office/drawing/2014/main" id="{00000000-0008-0000-1200-00001D000000}"/>
            </a:ext>
          </a:extLst>
        </xdr:cNvPr>
        <xdr:cNvSpPr txBox="1">
          <a:spLocks noChangeArrowheads="1"/>
        </xdr:cNvSpPr>
      </xdr:nvSpPr>
      <xdr:spPr bwMode="auto">
        <a:xfrm>
          <a:off x="4743450" y="60950475"/>
          <a:ext cx="228600" cy="238125"/>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3</a:t>
          </a:r>
        </a:p>
      </xdr:txBody>
    </xdr:sp>
    <xdr:clientData/>
  </xdr:twoCellAnchor>
  <xdr:twoCellAnchor>
    <xdr:from>
      <xdr:col>2</xdr:col>
      <xdr:colOff>228600</xdr:colOff>
      <xdr:row>360</xdr:row>
      <xdr:rowOff>19050</xdr:rowOff>
    </xdr:from>
    <xdr:to>
      <xdr:col>2</xdr:col>
      <xdr:colOff>600075</xdr:colOff>
      <xdr:row>361</xdr:row>
      <xdr:rowOff>104775</xdr:rowOff>
    </xdr:to>
    <xdr:sp macro="" textlink="">
      <xdr:nvSpPr>
        <xdr:cNvPr id="30" name="Text Box 34">
          <a:extLst>
            <a:ext uri="{FF2B5EF4-FFF2-40B4-BE49-F238E27FC236}">
              <a16:creationId xmlns:a16="http://schemas.microsoft.com/office/drawing/2014/main" id="{00000000-0008-0000-1200-00001E000000}"/>
            </a:ext>
          </a:extLst>
        </xdr:cNvPr>
        <xdr:cNvSpPr txBox="1">
          <a:spLocks noChangeArrowheads="1"/>
        </xdr:cNvSpPr>
      </xdr:nvSpPr>
      <xdr:spPr bwMode="auto">
        <a:xfrm>
          <a:off x="1498600" y="57645300"/>
          <a:ext cx="371475" cy="244475"/>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30</a:t>
          </a:r>
        </a:p>
      </xdr:txBody>
    </xdr:sp>
    <xdr:clientData/>
  </xdr:twoCellAnchor>
  <xdr:twoCellAnchor>
    <xdr:from>
      <xdr:col>2</xdr:col>
      <xdr:colOff>1371600</xdr:colOff>
      <xdr:row>358</xdr:row>
      <xdr:rowOff>57150</xdr:rowOff>
    </xdr:from>
    <xdr:to>
      <xdr:col>2</xdr:col>
      <xdr:colOff>1562100</xdr:colOff>
      <xdr:row>360</xdr:row>
      <xdr:rowOff>9525</xdr:rowOff>
    </xdr:to>
    <xdr:sp macro="" textlink="">
      <xdr:nvSpPr>
        <xdr:cNvPr id="31" name="Text Box 35">
          <a:extLst>
            <a:ext uri="{FF2B5EF4-FFF2-40B4-BE49-F238E27FC236}">
              <a16:creationId xmlns:a16="http://schemas.microsoft.com/office/drawing/2014/main" id="{00000000-0008-0000-1200-00001F000000}"/>
            </a:ext>
          </a:extLst>
        </xdr:cNvPr>
        <xdr:cNvSpPr txBox="1">
          <a:spLocks noChangeArrowheads="1"/>
        </xdr:cNvSpPr>
      </xdr:nvSpPr>
      <xdr:spPr bwMode="auto">
        <a:xfrm>
          <a:off x="5657850" y="60131325"/>
          <a:ext cx="190500" cy="276225"/>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2</a:t>
          </a:r>
        </a:p>
      </xdr:txBody>
    </xdr:sp>
    <xdr:clientData/>
  </xdr:twoCellAnchor>
  <xdr:twoCellAnchor>
    <xdr:from>
      <xdr:col>2</xdr:col>
      <xdr:colOff>476250</xdr:colOff>
      <xdr:row>355</xdr:row>
      <xdr:rowOff>28575</xdr:rowOff>
    </xdr:from>
    <xdr:to>
      <xdr:col>2</xdr:col>
      <xdr:colOff>781050</xdr:colOff>
      <xdr:row>356</xdr:row>
      <xdr:rowOff>142875</xdr:rowOff>
    </xdr:to>
    <xdr:sp macro="" textlink="">
      <xdr:nvSpPr>
        <xdr:cNvPr id="32" name="Text Box 36">
          <a:extLst>
            <a:ext uri="{FF2B5EF4-FFF2-40B4-BE49-F238E27FC236}">
              <a16:creationId xmlns:a16="http://schemas.microsoft.com/office/drawing/2014/main" id="{00000000-0008-0000-1200-000020000000}"/>
            </a:ext>
          </a:extLst>
        </xdr:cNvPr>
        <xdr:cNvSpPr txBox="1">
          <a:spLocks noChangeArrowheads="1"/>
        </xdr:cNvSpPr>
      </xdr:nvSpPr>
      <xdr:spPr bwMode="auto">
        <a:xfrm>
          <a:off x="4762500" y="59616975"/>
          <a:ext cx="304800" cy="276225"/>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5</a:t>
          </a:r>
        </a:p>
      </xdr:txBody>
    </xdr:sp>
    <xdr:clientData/>
  </xdr:twoCellAnchor>
  <xdr:twoCellAnchor>
    <xdr:from>
      <xdr:col>1</xdr:col>
      <xdr:colOff>1276350</xdr:colOff>
      <xdr:row>351</xdr:row>
      <xdr:rowOff>133350</xdr:rowOff>
    </xdr:from>
    <xdr:to>
      <xdr:col>1</xdr:col>
      <xdr:colOff>1466850</xdr:colOff>
      <xdr:row>352</xdr:row>
      <xdr:rowOff>114300</xdr:rowOff>
    </xdr:to>
    <xdr:sp macro="" textlink="">
      <xdr:nvSpPr>
        <xdr:cNvPr id="33" name="Text Box 37">
          <a:extLst>
            <a:ext uri="{FF2B5EF4-FFF2-40B4-BE49-F238E27FC236}">
              <a16:creationId xmlns:a16="http://schemas.microsoft.com/office/drawing/2014/main" id="{00000000-0008-0000-1200-000021000000}"/>
            </a:ext>
          </a:extLst>
        </xdr:cNvPr>
        <xdr:cNvSpPr txBox="1">
          <a:spLocks noChangeArrowheads="1"/>
        </xdr:cNvSpPr>
      </xdr:nvSpPr>
      <xdr:spPr bwMode="auto">
        <a:xfrm>
          <a:off x="1270000" y="56330850"/>
          <a:ext cx="0" cy="13970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3</a:t>
          </a:r>
        </a:p>
      </xdr:txBody>
    </xdr:sp>
    <xdr:clientData/>
  </xdr:twoCellAnchor>
  <mc:AlternateContent xmlns:mc="http://schemas.openxmlformats.org/markup-compatibility/2006">
    <mc:Choice xmlns:a14="http://schemas.microsoft.com/office/drawing/2010/main" Requires="a14">
      <xdr:twoCellAnchor>
        <xdr:from>
          <xdr:col>0</xdr:col>
          <xdr:colOff>1695450</xdr:colOff>
          <xdr:row>433</xdr:row>
          <xdr:rowOff>123825</xdr:rowOff>
        </xdr:from>
        <xdr:to>
          <xdr:col>2</xdr:col>
          <xdr:colOff>238125</xdr:colOff>
          <xdr:row>437</xdr:row>
          <xdr:rowOff>104775</xdr:rowOff>
        </xdr:to>
        <xdr:sp macro="" textlink="">
          <xdr:nvSpPr>
            <xdr:cNvPr id="3961858" name="Object 2" hidden="1">
              <a:extLst>
                <a:ext uri="{63B3BB69-23CF-44E3-9099-C40C66FF867C}">
                  <a14:compatExt spid="_x0000_s3961858"/>
                </a:ext>
                <a:ext uri="{FF2B5EF4-FFF2-40B4-BE49-F238E27FC236}">
                  <a16:creationId xmlns:a16="http://schemas.microsoft.com/office/drawing/2014/main" id="{00000000-0008-0000-1200-000002743C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2</xdr:col>
      <xdr:colOff>68385</xdr:colOff>
      <xdr:row>244</xdr:row>
      <xdr:rowOff>40543</xdr:rowOff>
    </xdr:from>
    <xdr:to>
      <xdr:col>4</xdr:col>
      <xdr:colOff>473808</xdr:colOff>
      <xdr:row>256</xdr:row>
      <xdr:rowOff>136769</xdr:rowOff>
    </xdr:to>
    <xdr:pic>
      <xdr:nvPicPr>
        <xdr:cNvPr id="35" name="Picture 34">
          <a:extLst>
            <a:ext uri="{FF2B5EF4-FFF2-40B4-BE49-F238E27FC236}">
              <a16:creationId xmlns:a16="http://schemas.microsoft.com/office/drawing/2014/main" id="{00000000-0008-0000-1200-00002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13513" t="17223" r="9355" b="16112"/>
        <a:stretch>
          <a:fillRect/>
        </a:stretch>
      </xdr:blipFill>
      <xdr:spPr bwMode="auto">
        <a:xfrm>
          <a:off x="1338385" y="39251793"/>
          <a:ext cx="1675423" cy="20012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445</xdr:row>
      <xdr:rowOff>0</xdr:rowOff>
    </xdr:from>
    <xdr:to>
      <xdr:col>4</xdr:col>
      <xdr:colOff>256277</xdr:colOff>
      <xdr:row>452</xdr:row>
      <xdr:rowOff>190176</xdr:rowOff>
    </xdr:to>
    <xdr:pic>
      <xdr:nvPicPr>
        <xdr:cNvPr id="34" name="Picture 33">
          <a:extLst>
            <a:ext uri="{FF2B5EF4-FFF2-40B4-BE49-F238E27FC236}">
              <a16:creationId xmlns:a16="http://schemas.microsoft.com/office/drawing/2014/main" id="{00000000-0008-0000-1200-000022000000}"/>
            </a:ext>
          </a:extLst>
        </xdr:cNvPr>
        <xdr:cNvPicPr>
          <a:picLocks noChangeAspect="1"/>
        </xdr:cNvPicPr>
      </xdr:nvPicPr>
      <xdr:blipFill>
        <a:blip xmlns:r="http://schemas.openxmlformats.org/officeDocument/2006/relationships" r:embed="rId2"/>
        <a:stretch>
          <a:fillRect/>
        </a:stretch>
      </xdr:blipFill>
      <xdr:spPr>
        <a:xfrm>
          <a:off x="0" y="74009250"/>
          <a:ext cx="7180952" cy="2590476"/>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absolute">
    <xdr:from>
      <xdr:col>4</xdr:col>
      <xdr:colOff>413073</xdr:colOff>
      <xdr:row>31</xdr:row>
      <xdr:rowOff>38099</xdr:rowOff>
    </xdr:from>
    <xdr:to>
      <xdr:col>14</xdr:col>
      <xdr:colOff>115643</xdr:colOff>
      <xdr:row>50</xdr:row>
      <xdr:rowOff>66675</xdr:rowOff>
    </xdr:to>
    <xdr:pic>
      <xdr:nvPicPr>
        <xdr:cNvPr id="2" name="Picture 1" descr="Locales_small_mod_05152007">
          <a:extLst>
            <a:ext uri="{FF2B5EF4-FFF2-40B4-BE49-F238E27FC236}">
              <a16:creationId xmlns:a16="http://schemas.microsoft.com/office/drawing/2014/main" id="{00000000-0008-0000-13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36539" t="24208" r="2803" b="24167"/>
        <a:stretch>
          <a:fillRect/>
        </a:stretch>
      </xdr:blipFill>
      <xdr:spPr bwMode="auto">
        <a:xfrm>
          <a:off x="2013273" y="5333999"/>
          <a:ext cx="4931795" cy="30861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390525</xdr:colOff>
      <xdr:row>9</xdr:row>
      <xdr:rowOff>22651</xdr:rowOff>
    </xdr:from>
    <xdr:to>
      <xdr:col>5</xdr:col>
      <xdr:colOff>209550</xdr:colOff>
      <xdr:row>33</xdr:row>
      <xdr:rowOff>142875</xdr:rowOff>
    </xdr:to>
    <xdr:pic>
      <xdr:nvPicPr>
        <xdr:cNvPr id="3" name="Picture 2" descr="Locales_small_mod_05152007">
          <a:extLst>
            <a:ext uri="{FF2B5EF4-FFF2-40B4-BE49-F238E27FC236}">
              <a16:creationId xmlns:a16="http://schemas.microsoft.com/office/drawing/2014/main" id="{00000000-0008-0000-1300-000003000000}"/>
            </a:ext>
          </a:extLst>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160" t="1041" r="64321" b="1699"/>
        <a:stretch/>
      </xdr:blipFill>
      <xdr:spPr bwMode="auto">
        <a:xfrm>
          <a:off x="457200" y="1394251"/>
          <a:ext cx="2305050" cy="43493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408215</xdr:colOff>
      <xdr:row>33</xdr:row>
      <xdr:rowOff>103414</xdr:rowOff>
    </xdr:from>
    <xdr:to>
      <xdr:col>6</xdr:col>
      <xdr:colOff>76200</xdr:colOff>
      <xdr:row>43</xdr:row>
      <xdr:rowOff>76201</xdr:rowOff>
    </xdr:to>
    <xdr:cxnSp macro="">
      <xdr:nvCxnSpPr>
        <xdr:cNvPr id="5" name="Straight Connector 4">
          <a:extLst>
            <a:ext uri="{FF2B5EF4-FFF2-40B4-BE49-F238E27FC236}">
              <a16:creationId xmlns:a16="http://schemas.microsoft.com/office/drawing/2014/main" id="{00000000-0008-0000-1300-000005000000}"/>
            </a:ext>
          </a:extLst>
        </xdr:cNvPr>
        <xdr:cNvCxnSpPr/>
      </xdr:nvCxnSpPr>
      <xdr:spPr>
        <a:xfrm flipH="1" flipV="1">
          <a:off x="473529" y="5747657"/>
          <a:ext cx="2552700" cy="1605644"/>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xdr:col>
      <xdr:colOff>227284</xdr:colOff>
      <xdr:row>107</xdr:row>
      <xdr:rowOff>9525</xdr:rowOff>
    </xdr:from>
    <xdr:to>
      <xdr:col>14</xdr:col>
      <xdr:colOff>49861</xdr:colOff>
      <xdr:row>152</xdr:row>
      <xdr:rowOff>115511</xdr:rowOff>
    </xdr:to>
    <xdr:pic>
      <xdr:nvPicPr>
        <xdr:cNvPr id="9" name="Picture 8">
          <a:extLst>
            <a:ext uri="{FF2B5EF4-FFF2-40B4-BE49-F238E27FC236}">
              <a16:creationId xmlns:a16="http://schemas.microsoft.com/office/drawing/2014/main" id="{00000000-0008-0000-1300-000009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93959" y="17840325"/>
          <a:ext cx="6585327" cy="8678486"/>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3</xdr:row>
      <xdr:rowOff>28576</xdr:rowOff>
    </xdr:from>
    <xdr:to>
      <xdr:col>13</xdr:col>
      <xdr:colOff>66674</xdr:colOff>
      <xdr:row>7</xdr:row>
      <xdr:rowOff>19051</xdr:rowOff>
    </xdr:to>
    <xdr:sp macro="" textlink="">
      <xdr:nvSpPr>
        <xdr:cNvPr id="22529" name="Text 1">
          <a:extLst>
            <a:ext uri="{FF2B5EF4-FFF2-40B4-BE49-F238E27FC236}">
              <a16:creationId xmlns:a16="http://schemas.microsoft.com/office/drawing/2014/main" id="{00000000-0008-0000-1400-000001580000}"/>
            </a:ext>
          </a:extLst>
        </xdr:cNvPr>
        <xdr:cNvSpPr txBox="1">
          <a:spLocks noChangeArrowheads="1"/>
        </xdr:cNvSpPr>
      </xdr:nvSpPr>
      <xdr:spPr bwMode="auto">
        <a:xfrm>
          <a:off x="0" y="504826"/>
          <a:ext cx="6524624" cy="198120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mn-lt"/>
              <a:cs typeface="Times New Roman"/>
            </a:rPr>
            <a:t>Police agencies are not required to report arrests or offences to UCR/NIBRS, they do so voluntarily.   For a variety of reasons, a jurisdiction may report part or none of the arrests or offences for a year.  In these cases, the denominator is the population of the areas that did report. For example, if juvenile arrests for one agency are not reported, the juveniles for that jurisdiction are not included in the population denominator either.</a:t>
          </a:r>
        </a:p>
        <a:p>
          <a:pPr algn="l" rtl="0">
            <a:defRPr sz="1000"/>
          </a:pPr>
          <a:endParaRPr lang="en-US" sz="700" b="0" i="0" u="none" strike="noStrike" baseline="0">
            <a:solidFill>
              <a:srgbClr val="000000"/>
            </a:solidFill>
            <a:latin typeface="+mn-lt"/>
            <a:cs typeface="Times New Roman"/>
          </a:endParaRPr>
        </a:p>
        <a:p>
          <a:pPr algn="l" rtl="0">
            <a:defRPr sz="1000"/>
          </a:pPr>
          <a:r>
            <a:rPr lang="en-US" sz="1000" b="0" i="0" u="none" strike="noStrike" baseline="0">
              <a:solidFill>
                <a:srgbClr val="000000"/>
              </a:solidFill>
              <a:latin typeface="+mn-lt"/>
              <a:cs typeface="Times New Roman"/>
            </a:rPr>
            <a:t>The tables below show the values that comprise the adjustment for your locale for each age range we report.  </a:t>
          </a:r>
        </a:p>
        <a:p>
          <a:pPr algn="l" rtl="0">
            <a:defRPr sz="1000"/>
          </a:pPr>
          <a:r>
            <a:rPr lang="en-US" sz="1000" b="0" i="0" u="none" strike="noStrike" baseline="0">
              <a:solidFill>
                <a:srgbClr val="000000"/>
              </a:solidFill>
              <a:latin typeface="+mn-lt"/>
              <a:cs typeface="Times New Roman"/>
            </a:rPr>
            <a:t>"% Subtracted" is the percent of the locale's population subtracted for non-reporting.  "Subtracted" is the amount subtracted.  "Persons" is the locale's population.  "Adjusted Pop" is the denominator used to calculate indicator rates.</a:t>
          </a:r>
        </a:p>
        <a:p>
          <a:pPr algn="l" rtl="0">
            <a:defRPr sz="1000"/>
          </a:pPr>
          <a:r>
            <a:rPr lang="en-US" sz="1000" b="0" i="0" u="none" strike="noStrike" baseline="0">
              <a:solidFill>
                <a:srgbClr val="000000"/>
              </a:solidFill>
              <a:latin typeface="+mn-lt"/>
              <a:cs typeface="Times New Roman"/>
            </a:rPr>
            <a:t>Nevertheless, rates can differ markedly from year to year particularly if a jurisdiction, where most of the crime in the county occurs, did not report. When 50% or more of the population is not reported the yearly rate is suppressed. Jurisdictions crossing locale boundary  lines are apportioned to each area by age, and sex of the population.  When more than 40% of the reported events have been apportioned, "synthetically estimated", the yearly rate is suppressed.</a:t>
          </a: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17</xdr:col>
      <xdr:colOff>247650</xdr:colOff>
      <xdr:row>3</xdr:row>
      <xdr:rowOff>228600</xdr:rowOff>
    </xdr:from>
    <xdr:to>
      <xdr:col>26</xdr:col>
      <xdr:colOff>523875</xdr:colOff>
      <xdr:row>7</xdr:row>
      <xdr:rowOff>47625</xdr:rowOff>
    </xdr:to>
    <xdr:sp macro="" textlink="">
      <xdr:nvSpPr>
        <xdr:cNvPr id="23558" name="Text 2">
          <a:extLst>
            <a:ext uri="{FF2B5EF4-FFF2-40B4-BE49-F238E27FC236}">
              <a16:creationId xmlns:a16="http://schemas.microsoft.com/office/drawing/2014/main" id="{00000000-0008-0000-1500-0000065C0000}"/>
            </a:ext>
          </a:extLst>
        </xdr:cNvPr>
        <xdr:cNvSpPr txBox="1">
          <a:spLocks noChangeArrowheads="1"/>
        </xdr:cNvSpPr>
      </xdr:nvSpPr>
      <xdr:spPr bwMode="auto">
        <a:xfrm>
          <a:off x="8229600" y="781050"/>
          <a:ext cx="5591175" cy="990600"/>
        </a:xfrm>
        <a:prstGeom prst="rect">
          <a:avLst/>
        </a:prstGeom>
        <a:noFill/>
        <a:ln w="9525">
          <a:noFill/>
          <a:miter lim="800000"/>
          <a:headEnd/>
          <a:tailEnd/>
        </a:ln>
      </xdr:spPr>
      <xdr:txBody>
        <a:bodyPr vertOverflow="clip" wrap="square" lIns="27432" tIns="22860" rIns="0" bIns="0" anchor="t" upright="1"/>
        <a:lstStyle/>
        <a:p>
          <a:pPr algn="l" rtl="0">
            <a:defRPr sz="1000"/>
          </a:pPr>
          <a:endParaRPr lang="en-US" sz="1000" b="0" i="0" u="none" strike="noStrike" baseline="0">
            <a:solidFill>
              <a:srgbClr val="000000"/>
            </a:solidFill>
            <a:latin typeface="+mn-lt"/>
            <a:cs typeface="Times New Roman"/>
          </a:endParaRPr>
        </a:p>
        <a:p>
          <a:pPr algn="l" rtl="0">
            <a:defRPr sz="1000"/>
          </a:pPr>
          <a:endParaRPr lang="en-US" sz="1000" b="0" i="0" u="none" strike="noStrike" baseline="0">
            <a:solidFill>
              <a:srgbClr val="000000"/>
            </a:solidFill>
            <a:latin typeface="+mn-lt"/>
            <a:cs typeface="Times New Roman"/>
          </a:endParaRPr>
        </a:p>
      </xdr:txBody>
    </xdr:sp>
    <xdr:clientData/>
  </xdr:twoCellAnchor>
</xdr:wsDr>
</file>

<file path=xl/drawings/drawing3.xml><?xml version="1.0" encoding="utf-8"?>
<c:userShapes xmlns:c="http://schemas.openxmlformats.org/drawingml/2006/chart">
  <cdr:relSizeAnchor xmlns:cdr="http://schemas.openxmlformats.org/drawingml/2006/chartDrawing">
    <cdr:from>
      <cdr:x>0.52208</cdr:x>
      <cdr:y>0.77835</cdr:y>
    </cdr:from>
    <cdr:to>
      <cdr:x>0.98698</cdr:x>
      <cdr:y>0.87163</cdr:y>
    </cdr:to>
    <cdr:sp macro="" textlink="">
      <cdr:nvSpPr>
        <cdr:cNvPr id="2" name="TextBox 51">
          <a:extLst xmlns:a="http://schemas.openxmlformats.org/drawingml/2006/main">
            <a:ext uri="{FF2B5EF4-FFF2-40B4-BE49-F238E27FC236}">
              <a16:creationId xmlns:a16="http://schemas.microsoft.com/office/drawing/2014/main" id="{00000000-0008-0000-0100-000034000000}"/>
            </a:ext>
          </a:extLst>
        </cdr:cNvPr>
        <cdr:cNvSpPr txBox="1"/>
      </cdr:nvSpPr>
      <cdr:spPr>
        <a:xfrm xmlns:a="http://schemas.openxmlformats.org/drawingml/2006/main">
          <a:off x="1909556" y="5775325"/>
          <a:ext cx="1700419" cy="692149"/>
        </a:xfrm>
        <a:prstGeom xmlns:a="http://schemas.openxmlformats.org/drawingml/2006/main" prst="rect">
          <a:avLst/>
        </a:prstGeom>
        <a:solidFill xmlns:a="http://schemas.openxmlformats.org/drawingml/2006/main">
          <a:srgbClr val="F2F1DB"/>
        </a:solidFill>
        <a:ln xmlns:a="http://schemas.openxmlformats.org/drawingml/2006/main">
          <a:noFill/>
        </a:ln>
      </cdr:spPr>
      <cdr:style>
        <a:lnRef xmlns:a="http://schemas.openxmlformats.org/drawingml/2006/main" idx="2">
          <a:schemeClr val="accent6"/>
        </a:lnRef>
        <a:fillRef xmlns:a="http://schemas.openxmlformats.org/drawingml/2006/main" idx="1">
          <a:schemeClr val="lt1"/>
        </a:fillRef>
        <a:effectRef xmlns:a="http://schemas.openxmlformats.org/drawingml/2006/main" idx="0">
          <a:schemeClr val="accent6"/>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900" b="1">
              <a:latin typeface="+mn-lt"/>
              <a:cs typeface="Arial" pitchFamily="34" charset="0"/>
            </a:rPr>
            <a:t>Interpretation: </a:t>
          </a:r>
          <a:r>
            <a:rPr lang="en-US" sz="900">
              <a:latin typeface="+mn-lt"/>
              <a:cs typeface="Arial" pitchFamily="34" charset="0"/>
            </a:rPr>
            <a:t>This locale </a:t>
          </a:r>
          <a:r>
            <a:rPr lang="en-US" sz="900" baseline="0">
              <a:latin typeface="+mn-lt"/>
              <a:cs typeface="Arial" pitchFamily="34" charset="0"/>
            </a:rPr>
            <a:t>has a lower rate of Alcohol-Related Arrests(18+) than the state as a whole.</a:t>
          </a:r>
        </a:p>
      </cdr:txBody>
    </cdr:sp>
  </cdr:relSizeAnchor>
</c:userShapes>
</file>

<file path=xl/drawings/drawing4.xml><?xml version="1.0" encoding="utf-8"?>
<xdr:wsDr xmlns:xdr="http://schemas.openxmlformats.org/drawingml/2006/spreadsheetDrawing" xmlns:a="http://schemas.openxmlformats.org/drawingml/2006/main">
  <xdr:twoCellAnchor>
    <xdr:from>
      <xdr:col>1</xdr:col>
      <xdr:colOff>695324</xdr:colOff>
      <xdr:row>56</xdr:row>
      <xdr:rowOff>152400</xdr:rowOff>
    </xdr:from>
    <xdr:to>
      <xdr:col>14</xdr:col>
      <xdr:colOff>66675</xdr:colOff>
      <xdr:row>67</xdr:row>
      <xdr:rowOff>0</xdr:rowOff>
    </xdr:to>
    <xdr:graphicFrame macro="">
      <xdr:nvGraphicFramePr>
        <xdr:cNvPr id="3959201" name="Chart 1">
          <a:extLst>
            <a:ext uri="{FF2B5EF4-FFF2-40B4-BE49-F238E27FC236}">
              <a16:creationId xmlns:a16="http://schemas.microsoft.com/office/drawing/2014/main" id="{00000000-0008-0000-0200-0000A1693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752475</xdr:colOff>
      <xdr:row>74</xdr:row>
      <xdr:rowOff>0</xdr:rowOff>
    </xdr:from>
    <xdr:to>
      <xdr:col>14</xdr:col>
      <xdr:colOff>0</xdr:colOff>
      <xdr:row>74</xdr:row>
      <xdr:rowOff>0</xdr:rowOff>
    </xdr:to>
    <xdr:graphicFrame macro="">
      <xdr:nvGraphicFramePr>
        <xdr:cNvPr id="3959202" name="Chart 2">
          <a:extLst>
            <a:ext uri="{FF2B5EF4-FFF2-40B4-BE49-F238E27FC236}">
              <a16:creationId xmlns:a16="http://schemas.microsoft.com/office/drawing/2014/main" id="{00000000-0008-0000-0200-0000A2693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57150</xdr:colOff>
      <xdr:row>71</xdr:row>
      <xdr:rowOff>133350</xdr:rowOff>
    </xdr:from>
    <xdr:to>
      <xdr:col>13</xdr:col>
      <xdr:colOff>0</xdr:colOff>
      <xdr:row>73</xdr:row>
      <xdr:rowOff>1133475</xdr:rowOff>
    </xdr:to>
    <xdr:sp macro="" textlink="">
      <xdr:nvSpPr>
        <xdr:cNvPr id="3522771" name="Text 1028">
          <a:extLst>
            <a:ext uri="{FF2B5EF4-FFF2-40B4-BE49-F238E27FC236}">
              <a16:creationId xmlns:a16="http://schemas.microsoft.com/office/drawing/2014/main" id="{00000000-0008-0000-0200-0000D3C03500}"/>
            </a:ext>
          </a:extLst>
        </xdr:cNvPr>
        <xdr:cNvSpPr txBox="1">
          <a:spLocks noChangeArrowheads="1"/>
        </xdr:cNvSpPr>
      </xdr:nvSpPr>
      <xdr:spPr bwMode="auto">
        <a:xfrm>
          <a:off x="57150" y="14220825"/>
          <a:ext cx="5610225" cy="1323975"/>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Arial"/>
            </a:rPr>
            <a:t>Note:</a:t>
          </a:r>
          <a:r>
            <a:rPr lang="en-US" sz="1000" b="0" i="0" u="none" strike="noStrike" baseline="0">
              <a:solidFill>
                <a:srgbClr val="000000"/>
              </a:solidFill>
              <a:latin typeface="+mn-lt"/>
              <a:cs typeface="Arial"/>
            </a:rPr>
            <a:t> The  rate is the annual number of alcohol retail licenses active during the year, per 1,000 persons (all ages).  Retail licenses include restaurants, grocery stores, and wine shops but do not include state liquor stores and agencies.  Retail alcohol facilities on military bases and reservations are not licensed by the State and therefore are not included in these data.  </a:t>
          </a:r>
        </a:p>
        <a:p>
          <a:pPr algn="l" rtl="0">
            <a:defRPr sz="1000"/>
          </a:pPr>
          <a:endParaRPr lang="en-US" sz="1000" b="0" i="0" u="none" strike="noStrike" baseline="0">
            <a:solidFill>
              <a:srgbClr val="000000"/>
            </a:solidFill>
            <a:latin typeface="+mn-lt"/>
            <a:cs typeface="Arial"/>
          </a:endParaRPr>
        </a:p>
        <a:p>
          <a:pPr algn="l" rtl="0">
            <a:defRPr sz="1000"/>
          </a:pPr>
          <a:r>
            <a:rPr lang="en-US" sz="1000" b="1" i="0" u="none" strike="noStrike" baseline="0">
              <a:solidFill>
                <a:srgbClr val="000000"/>
              </a:solidFill>
              <a:latin typeface="+mn-lt"/>
              <a:cs typeface="Arial"/>
            </a:rPr>
            <a:t>State Source:</a:t>
          </a:r>
          <a:r>
            <a:rPr lang="en-US" sz="1000" b="0" i="0" u="none" strike="noStrike" baseline="0">
              <a:solidFill>
                <a:srgbClr val="000000"/>
              </a:solidFill>
              <a:latin typeface="+mn-lt"/>
              <a:cs typeface="Arial"/>
            </a:rPr>
            <a:t> Washington State Liquor Control Board, Annual Operations Report</a:t>
          </a:r>
        </a:p>
        <a:p>
          <a:pPr algn="l" rtl="0">
            <a:defRPr sz="1000"/>
          </a:pPr>
          <a:r>
            <a:rPr lang="en-US" sz="1000" b="1" i="0" u="none" strike="noStrike" baseline="0">
              <a:solidFill>
                <a:srgbClr val="000000"/>
              </a:solidFill>
              <a:latin typeface="+mn-lt"/>
              <a:cs typeface="Arial"/>
            </a:rPr>
            <a:t>Population Estimates: </a:t>
          </a:r>
          <a:r>
            <a:rPr lang="en-US" sz="1000" b="0" i="0" u="none" strike="noStrike" baseline="0">
              <a:solidFill>
                <a:srgbClr val="000000"/>
              </a:solidFill>
              <a:latin typeface="+mn-lt"/>
              <a:cs typeface="Arial"/>
            </a:rPr>
            <a:t>Washington State Department of Health</a:t>
          </a:r>
        </a:p>
      </xdr:txBody>
    </xdr:sp>
    <xdr:clientData/>
  </xdr:twoCellAnchor>
  <xdr:twoCellAnchor>
    <xdr:from>
      <xdr:col>2</xdr:col>
      <xdr:colOff>85725</xdr:colOff>
      <xdr:row>57</xdr:row>
      <xdr:rowOff>133350</xdr:rowOff>
    </xdr:from>
    <xdr:to>
      <xdr:col>3</xdr:col>
      <xdr:colOff>38100</xdr:colOff>
      <xdr:row>57</xdr:row>
      <xdr:rowOff>390525</xdr:rowOff>
    </xdr:to>
    <xdr:sp macro="" textlink="">
      <xdr:nvSpPr>
        <xdr:cNvPr id="3959205" name="Line 7">
          <a:extLst>
            <a:ext uri="{FF2B5EF4-FFF2-40B4-BE49-F238E27FC236}">
              <a16:creationId xmlns:a16="http://schemas.microsoft.com/office/drawing/2014/main" id="{00000000-0008-0000-0200-0000A5693C00}"/>
            </a:ext>
          </a:extLst>
        </xdr:cNvPr>
        <xdr:cNvSpPr>
          <a:spLocks noChangeShapeType="1"/>
        </xdr:cNvSpPr>
      </xdr:nvSpPr>
      <xdr:spPr bwMode="auto">
        <a:xfrm flipH="1">
          <a:off x="1143000" y="11668125"/>
          <a:ext cx="371475" cy="25717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28575</xdr:colOff>
      <xdr:row>68</xdr:row>
      <xdr:rowOff>0</xdr:rowOff>
    </xdr:from>
    <xdr:to>
      <xdr:col>3</xdr:col>
      <xdr:colOff>85725</xdr:colOff>
      <xdr:row>71</xdr:row>
      <xdr:rowOff>66675</xdr:rowOff>
    </xdr:to>
    <xdr:sp macro="" textlink="">
      <xdr:nvSpPr>
        <xdr:cNvPr id="3959209" name="Oval 13">
          <a:extLst>
            <a:ext uri="{FF2B5EF4-FFF2-40B4-BE49-F238E27FC236}">
              <a16:creationId xmlns:a16="http://schemas.microsoft.com/office/drawing/2014/main" id="{00000000-0008-0000-0200-0000A9693C00}"/>
            </a:ext>
          </a:extLst>
        </xdr:cNvPr>
        <xdr:cNvSpPr>
          <a:spLocks noChangeArrowheads="1"/>
        </xdr:cNvSpPr>
      </xdr:nvSpPr>
      <xdr:spPr bwMode="auto">
        <a:xfrm>
          <a:off x="1028700" y="13687425"/>
          <a:ext cx="457200" cy="495300"/>
        </a:xfrm>
        <a:prstGeom prst="ellipse">
          <a:avLst/>
        </a:prstGeom>
        <a:noFill/>
        <a:ln w="1270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2</xdr:row>
      <xdr:rowOff>0</xdr:rowOff>
    </xdr:from>
    <xdr:to>
      <xdr:col>14</xdr:col>
      <xdr:colOff>638175</xdr:colOff>
      <xdr:row>32</xdr:row>
      <xdr:rowOff>142874</xdr:rowOff>
    </xdr:to>
    <xdr:sp macro="" textlink="">
      <xdr:nvSpPr>
        <xdr:cNvPr id="30" name="Text Box 23">
          <a:extLst>
            <a:ext uri="{FF2B5EF4-FFF2-40B4-BE49-F238E27FC236}">
              <a16:creationId xmlns:a16="http://schemas.microsoft.com/office/drawing/2014/main" id="{00000000-0008-0000-0200-00001E000000}"/>
            </a:ext>
          </a:extLst>
        </xdr:cNvPr>
        <xdr:cNvSpPr txBox="1">
          <a:spLocks noChangeArrowheads="1"/>
        </xdr:cNvSpPr>
      </xdr:nvSpPr>
      <xdr:spPr bwMode="auto">
        <a:xfrm>
          <a:off x="0" y="390525"/>
          <a:ext cx="6696075" cy="6191249"/>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mn-lt"/>
              <a:cs typeface="Arial" pitchFamily="34" charset="0"/>
            </a:rPr>
            <a:t>The presentation of risk factor data in the CORE reports is organized by domain (Community, Family, School, and Individual/Peer) and by risk factor within domains.  Each risk factor may include one or more indicators.</a:t>
          </a:r>
        </a:p>
        <a:p>
          <a:pPr algn="l" rtl="0">
            <a:defRPr sz="1000"/>
          </a:pPr>
          <a:endParaRPr lang="en-US" sz="1000" b="0" i="0" u="none" strike="noStrike" baseline="0">
            <a:solidFill>
              <a:srgbClr val="000000"/>
            </a:solidFill>
            <a:latin typeface="+mn-lt"/>
            <a:cs typeface="Arial" pitchFamily="34" charset="0"/>
          </a:endParaRPr>
        </a:p>
        <a:p>
          <a:pPr algn="l" rtl="0">
            <a:defRPr sz="1000"/>
          </a:pPr>
          <a:r>
            <a:rPr lang="en-US" sz="1000" b="0" i="0" u="none" strike="noStrike" baseline="0">
              <a:solidFill>
                <a:srgbClr val="000000"/>
              </a:solidFill>
              <a:latin typeface="+mn-lt"/>
              <a:cs typeface="Arial" pitchFamily="34" charset="0"/>
            </a:rPr>
            <a:t>These data are reported by locales.  Locales are single school districts or groups of school districts.  If school districts are grouped into a single locale, the following rules were used:  </a:t>
          </a:r>
        </a:p>
        <a:p>
          <a:pPr algn="l" rtl="0">
            <a:defRPr sz="1000"/>
          </a:pPr>
          <a:r>
            <a:rPr lang="en-US" sz="1000" b="0" i="0" u="none" strike="noStrike" baseline="0">
              <a:solidFill>
                <a:srgbClr val="000000"/>
              </a:solidFill>
              <a:latin typeface="+mn-lt"/>
              <a:cs typeface="Arial" pitchFamily="34" charset="0"/>
            </a:rPr>
            <a:t>     i. The total population within the grouping had to be at least 20,000 people.  </a:t>
          </a:r>
        </a:p>
        <a:p>
          <a:pPr algn="l" rtl="0">
            <a:defRPr sz="1000"/>
          </a:pPr>
          <a:r>
            <a:rPr lang="en-US" sz="1000" b="0" i="0" u="none" strike="noStrike" baseline="0">
              <a:solidFill>
                <a:srgbClr val="000000"/>
              </a:solidFill>
              <a:latin typeface="+mn-lt"/>
              <a:cs typeface="Arial" pitchFamily="34" charset="0"/>
            </a:rPr>
            <a:t>    ii. The school districts grouped were part of a single Educational Service District. </a:t>
          </a:r>
        </a:p>
        <a:p>
          <a:pPr algn="l" rtl="0">
            <a:defRPr sz="1000"/>
          </a:pPr>
          <a:r>
            <a:rPr lang="en-US" sz="1000" b="0" i="0" u="none" strike="noStrike" baseline="0">
              <a:solidFill>
                <a:srgbClr val="000000"/>
              </a:solidFill>
              <a:latin typeface="+mn-lt"/>
              <a:cs typeface="Arial" pitchFamily="34" charset="0"/>
            </a:rPr>
            <a:t>    iii. The school districts grouped were similar in character (for example, they had similar proportions of students</a:t>
          </a:r>
        </a:p>
        <a:p>
          <a:pPr marL="0" indent="0" algn="l" rtl="0">
            <a:defRPr sz="1000"/>
          </a:pPr>
          <a:r>
            <a:rPr lang="en-US" sz="1000" b="0" i="0" u="none" strike="noStrike" baseline="0">
              <a:solidFill>
                <a:srgbClr val="000000"/>
              </a:solidFill>
              <a:latin typeface="+mn-lt"/>
              <a:cs typeface="Arial" pitchFamily="34" charset="0"/>
            </a:rPr>
            <a:t>         receiving school lunches).  </a:t>
          </a:r>
          <a:endParaRPr lang="en-US" sz="1000" b="0" i="0" u="none" strike="noStrike" baseline="0">
            <a:solidFill>
              <a:srgbClr val="000000"/>
            </a:solidFill>
            <a:latin typeface="+mn-lt"/>
            <a:ea typeface="+mn-ea"/>
            <a:cs typeface="Arial" pitchFamily="34" charset="0"/>
          </a:endParaRPr>
        </a:p>
        <a:p>
          <a:pPr marL="0" indent="0" algn="l" rtl="0">
            <a:defRPr sz="1000"/>
          </a:pPr>
          <a:endParaRPr lang="en-US" sz="1000" b="0" i="0" u="none" strike="noStrike" baseline="0">
            <a:solidFill>
              <a:srgbClr val="000000"/>
            </a:solidFill>
            <a:latin typeface="+mn-lt"/>
            <a:ea typeface="+mn-ea"/>
            <a:cs typeface="Arial" pitchFamily="34" charset="0"/>
          </a:endParaRPr>
        </a:p>
        <a:p>
          <a:pPr marL="0" indent="0" algn="l" rtl="0">
            <a:defRPr sz="1000"/>
          </a:pPr>
          <a:r>
            <a:rPr lang="en-US" sz="1000" b="0" i="0" u="none" strike="noStrike" baseline="0">
              <a:solidFill>
                <a:srgbClr val="000000"/>
              </a:solidFill>
              <a:latin typeface="+mn-lt"/>
              <a:ea typeface="+mn-ea"/>
              <a:cs typeface="Arial" pitchFamily="34" charset="0"/>
            </a:rPr>
            <a:t>To see which school districts are included into your locale, go to the tab "Districts in this Locale." You may want to check out CORE reports prepared for these school districts and their counties.</a:t>
          </a:r>
        </a:p>
        <a:p>
          <a:pPr algn="l" rtl="0">
            <a:defRPr sz="1000"/>
          </a:pPr>
          <a:endParaRPr lang="en-US" sz="1000" b="0" i="0" u="none" strike="noStrike" baseline="0">
            <a:solidFill>
              <a:srgbClr val="000000"/>
            </a:solidFill>
            <a:latin typeface="+mn-lt"/>
            <a:cs typeface="Arial" pitchFamily="34" charset="0"/>
          </a:endParaRPr>
        </a:p>
        <a:p>
          <a:pPr algn="l" rtl="0">
            <a:defRPr sz="1000"/>
          </a:pPr>
          <a:r>
            <a:rPr lang="en-US" sz="1000" b="1" i="0" u="sng" strike="noStrike" baseline="0">
              <a:solidFill>
                <a:srgbClr val="000000"/>
              </a:solidFill>
              <a:latin typeface="+mn-lt"/>
              <a:cs typeface="Arial" pitchFamily="34" charset="0"/>
            </a:rPr>
            <a:t>Please note these IMPORTANT ISSUES:</a:t>
          </a:r>
          <a:r>
            <a:rPr lang="en-US" sz="1000" b="0" i="0" u="none" strike="noStrike" baseline="0">
              <a:solidFill>
                <a:srgbClr val="000000"/>
              </a:solidFill>
              <a:latin typeface="+mn-lt"/>
              <a:cs typeface="Arial" pitchFamily="34" charset="0"/>
            </a:rPr>
            <a:t> </a:t>
          </a:r>
        </a:p>
        <a:p>
          <a:pPr algn="l" rtl="0">
            <a:defRPr sz="1000"/>
          </a:pPr>
          <a:endParaRPr lang="en-US" sz="1000" b="0" i="0" u="none" strike="noStrike" baseline="0">
            <a:solidFill>
              <a:srgbClr val="000000"/>
            </a:solidFill>
            <a:latin typeface="+mn-lt"/>
            <a:cs typeface="Arial" pitchFamily="34" charset="0"/>
          </a:endParaRPr>
        </a:p>
        <a:p>
          <a:pPr rtl="0"/>
          <a:r>
            <a:rPr lang="en-US" sz="1000" b="0" i="0" baseline="0">
              <a:effectLst/>
              <a:latin typeface="+mn-lt"/>
              <a:ea typeface="+mn-ea"/>
              <a:cs typeface="+mn-cs"/>
            </a:rPr>
            <a:t>If viewing the report as an XLSX, the worksheet tabs are labeled with the name of the risk factor. Each risk factor may in turn include several indicators.  Be sure to </a:t>
          </a:r>
          <a:r>
            <a:rPr lang="en-US" sz="1000" b="1" i="0" baseline="0">
              <a:effectLst/>
              <a:latin typeface="+mn-lt"/>
              <a:ea typeface="+mn-ea"/>
              <a:cs typeface="+mn-cs"/>
            </a:rPr>
            <a:t>scroll down the worksheet page</a:t>
          </a:r>
          <a:r>
            <a:rPr lang="en-US" sz="1000" b="0" i="0" baseline="0">
              <a:effectLst/>
              <a:latin typeface="+mn-lt"/>
              <a:ea typeface="+mn-ea"/>
              <a:cs typeface="+mn-cs"/>
            </a:rPr>
            <a:t> to review all of the available indicators for a given risk factor.  The workbook is designed to print with one indicator on each page.   </a:t>
          </a:r>
        </a:p>
        <a:p>
          <a:pPr rtl="0"/>
          <a:endParaRPr lang="en-US" sz="1000">
            <a:effectLst/>
          </a:endParaRPr>
        </a:p>
        <a:p>
          <a:pPr rtl="0"/>
          <a:r>
            <a:rPr lang="en-US" sz="1000" b="0" i="0" baseline="0">
              <a:effectLst/>
              <a:latin typeface="+mn-lt"/>
              <a:ea typeface="+mn-ea"/>
              <a:cs typeface="+mn-cs"/>
            </a:rPr>
            <a:t>If viewing the report as a PDF, the risk factor is listed in the page heading. Each indicator is displayed on a seperate page. There may be several pages of indicators for a given risk factor.</a:t>
          </a:r>
          <a:endParaRPr lang="en-US" sz="1000">
            <a:effectLst/>
          </a:endParaRPr>
        </a:p>
        <a:p>
          <a:pPr algn="l" rtl="0">
            <a:defRPr sz="1000"/>
          </a:pPr>
          <a:endParaRPr lang="en-US" sz="1000" b="0" i="0" u="none" strike="noStrike" baseline="0">
            <a:solidFill>
              <a:srgbClr val="000000"/>
            </a:solidFill>
            <a:latin typeface="+mn-lt"/>
            <a:cs typeface="Arial" pitchFamily="34" charset="0"/>
          </a:endParaRPr>
        </a:p>
        <a:p>
          <a:pPr algn="l" rtl="0">
            <a:defRPr sz="1000"/>
          </a:pPr>
          <a:r>
            <a:rPr lang="en-US" sz="1000" b="0" i="0" u="sng" strike="noStrike" baseline="0">
              <a:solidFill>
                <a:srgbClr val="000000"/>
              </a:solidFill>
              <a:latin typeface="+mn-lt"/>
              <a:cs typeface="Arial" pitchFamily="34" charset="0"/>
            </a:rPr>
            <a:t>Understanding the chart scales:</a:t>
          </a:r>
        </a:p>
        <a:p>
          <a:pPr algn="l" rtl="0">
            <a:defRPr sz="1000"/>
          </a:pPr>
          <a:endParaRPr lang="en-US" sz="1000" b="0" i="0" u="none" strike="noStrike" baseline="0">
            <a:solidFill>
              <a:srgbClr val="000000"/>
            </a:solidFill>
            <a:latin typeface="+mn-lt"/>
            <a:cs typeface="Arial" pitchFamily="34" charset="0"/>
          </a:endParaRPr>
        </a:p>
        <a:p>
          <a:pPr algn="l" rtl="0">
            <a:defRPr sz="1000"/>
          </a:pPr>
          <a:r>
            <a:rPr lang="en-US" sz="1000" b="0" i="0" u="none" strike="noStrike" baseline="0">
              <a:solidFill>
                <a:srgbClr val="000000"/>
              </a:solidFill>
              <a:latin typeface="+mn-lt"/>
              <a:cs typeface="Arial" pitchFamily="34" charset="0"/>
            </a:rPr>
            <a:t>Users should be careful to interpret the chart scales correctly.  The chart scales are automatically adjusted to enhance differences between the indicators.  Users should consider whether the differences they observe between geographic areas or across years are significant.  The unit of measurement is displayed at the left of each chart scale.  Often the unit of measurement is a rate expressed as the number of events or a count of individuals per 100 population (or, "percent"), or sometimes per 1,000 or 100,000 population.</a:t>
          </a:r>
        </a:p>
        <a:p>
          <a:pPr algn="l" rtl="0">
            <a:defRPr sz="1000"/>
          </a:pPr>
          <a:endParaRPr lang="en-US" sz="1000" b="0" i="0" baseline="0">
            <a:latin typeface="+mn-lt"/>
            <a:ea typeface="+mn-ea"/>
            <a:cs typeface="Arial" pitchFamily="34" charset="0"/>
          </a:endParaRPr>
        </a:p>
        <a:p>
          <a:pPr rtl="0" fontAlgn="base"/>
          <a:r>
            <a:rPr lang="en-US" sz="1000" b="0" i="0" baseline="0">
              <a:latin typeface="+mn-lt"/>
              <a:ea typeface="+mn-ea"/>
              <a:cs typeface="Arial" pitchFamily="34" charset="0"/>
            </a:rPr>
            <a:t>Review the example:</a:t>
          </a:r>
        </a:p>
        <a:p>
          <a:pPr rtl="0" fontAlgn="base"/>
          <a:endParaRPr lang="en-US" sz="1000" b="0" i="0" baseline="0">
            <a:latin typeface="+mn-lt"/>
            <a:ea typeface="+mn-ea"/>
            <a:cs typeface="Arial" pitchFamily="34" charset="0"/>
          </a:endParaRPr>
        </a:p>
        <a:p>
          <a:r>
            <a:rPr lang="en-US" sz="1000" b="0" i="0" baseline="0">
              <a:latin typeface="+mn-lt"/>
              <a:ea typeface="+mn-ea"/>
              <a:cs typeface="Arial" pitchFamily="34" charset="0"/>
            </a:rPr>
            <a:t>On the following page (below, scroll down) is an example indicator for Alcohol Retail Licenses in "Your Locale" .  The number of alcohol retail licenses is expressed as a rate per 1,000 population.  </a:t>
          </a:r>
          <a:endParaRPr lang="en-US" sz="1000" b="0" i="0" u="none" strike="noStrike" baseline="0">
            <a:solidFill>
              <a:srgbClr val="000000"/>
            </a:solidFill>
            <a:latin typeface="+mn-lt"/>
            <a:cs typeface="Arial" pitchFamily="34" charset="0"/>
          </a:endParaRPr>
        </a:p>
      </xdr:txBody>
    </xdr:sp>
    <xdr:clientData/>
  </xdr:twoCellAnchor>
  <xdr:twoCellAnchor>
    <xdr:from>
      <xdr:col>3</xdr:col>
      <xdr:colOff>38099</xdr:colOff>
      <xdr:row>55</xdr:row>
      <xdr:rowOff>152400</xdr:rowOff>
    </xdr:from>
    <xdr:to>
      <xdr:col>11</xdr:col>
      <xdr:colOff>123824</xdr:colOff>
      <xdr:row>57</xdr:row>
      <xdr:rowOff>152400</xdr:rowOff>
    </xdr:to>
    <xdr:sp macro="" textlink="">
      <xdr:nvSpPr>
        <xdr:cNvPr id="31" name="Text Box 6">
          <a:extLst>
            <a:ext uri="{FF2B5EF4-FFF2-40B4-BE49-F238E27FC236}">
              <a16:creationId xmlns:a16="http://schemas.microsoft.com/office/drawing/2014/main" id="{00000000-0008-0000-0200-00001F000000}"/>
            </a:ext>
          </a:extLst>
        </xdr:cNvPr>
        <xdr:cNvSpPr txBox="1">
          <a:spLocks noChangeArrowheads="1"/>
        </xdr:cNvSpPr>
      </xdr:nvSpPr>
      <xdr:spPr bwMode="auto">
        <a:xfrm>
          <a:off x="1514474" y="11363325"/>
          <a:ext cx="3438525" cy="323850"/>
        </a:xfrm>
        <a:prstGeom prst="rect">
          <a:avLst/>
        </a:prstGeom>
        <a:solidFill>
          <a:srgbClr val="F2F1DB"/>
        </a:solidFill>
        <a:ln w="9525">
          <a:noFill/>
          <a:miter lim="800000"/>
          <a:headEnd/>
          <a:tailEnd/>
        </a:ln>
      </xdr:spPr>
      <xdr:txBody>
        <a:bodyPr vertOverflow="clip" wrap="square" lIns="27432" tIns="22860" rIns="0" bIns="0" anchor="t" upright="1"/>
        <a:lstStyle/>
        <a:p>
          <a:pPr algn="l" rtl="0">
            <a:defRPr sz="1000"/>
          </a:pPr>
          <a:r>
            <a:rPr lang="en-US" sz="900" b="0" i="0" u="none" strike="noStrike" baseline="0">
              <a:solidFill>
                <a:srgbClr val="000000"/>
              </a:solidFill>
              <a:latin typeface="+mn-lt"/>
              <a:cs typeface="Arial"/>
            </a:rPr>
            <a:t>Pay close attention to these scales. The</a:t>
          </a:r>
          <a:r>
            <a:rPr lang="en-US" sz="900" b="1" i="0" u="none" strike="noStrike" baseline="0">
              <a:solidFill>
                <a:srgbClr val="000000"/>
              </a:solidFill>
              <a:latin typeface="+mn-lt"/>
              <a:cs typeface="Arial"/>
            </a:rPr>
            <a:t> differences</a:t>
          </a:r>
          <a:r>
            <a:rPr lang="en-US" sz="900" b="0" i="0" u="none" strike="noStrike" baseline="0">
              <a:solidFill>
                <a:srgbClr val="000000"/>
              </a:solidFill>
              <a:latin typeface="+mn-lt"/>
              <a:cs typeface="Arial"/>
            </a:rPr>
            <a:t> between the rates may appear more or less important depending on the scale used.</a:t>
          </a:r>
        </a:p>
      </xdr:txBody>
    </xdr:sp>
    <xdr:clientData/>
  </xdr:twoCellAnchor>
  <xdr:twoCellAnchor>
    <xdr:from>
      <xdr:col>7</xdr:col>
      <xdr:colOff>298795</xdr:colOff>
      <xdr:row>51</xdr:row>
      <xdr:rowOff>116577</xdr:rowOff>
    </xdr:from>
    <xdr:to>
      <xdr:col>8</xdr:col>
      <xdr:colOff>287818</xdr:colOff>
      <xdr:row>53</xdr:row>
      <xdr:rowOff>27333</xdr:rowOff>
    </xdr:to>
    <xdr:cxnSp macro="">
      <xdr:nvCxnSpPr>
        <xdr:cNvPr id="27" name="Straight Arrow Connector 26">
          <a:extLst>
            <a:ext uri="{FF2B5EF4-FFF2-40B4-BE49-F238E27FC236}">
              <a16:creationId xmlns:a16="http://schemas.microsoft.com/office/drawing/2014/main" id="{00000000-0008-0000-0200-00001B000000}"/>
            </a:ext>
          </a:extLst>
        </xdr:cNvPr>
        <xdr:cNvCxnSpPr/>
      </xdr:nvCxnSpPr>
      <xdr:spPr>
        <a:xfrm>
          <a:off x="3451570" y="10413102"/>
          <a:ext cx="408123" cy="234606"/>
        </a:xfrm>
        <a:prstGeom prst="straightConnector1">
          <a:avLst/>
        </a:prstGeom>
        <a:ln>
          <a:headEnd type="none" w="med" len="med"/>
          <a:tailEnd type="triangle" w="med" len="med"/>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66675</xdr:colOff>
      <xdr:row>49</xdr:row>
      <xdr:rowOff>38100</xdr:rowOff>
    </xdr:from>
    <xdr:to>
      <xdr:col>3</xdr:col>
      <xdr:colOff>156540</xdr:colOff>
      <xdr:row>50</xdr:row>
      <xdr:rowOff>153225</xdr:rowOff>
    </xdr:to>
    <xdr:cxnSp macro="">
      <xdr:nvCxnSpPr>
        <xdr:cNvPr id="28" name="Straight Arrow Connector 27">
          <a:extLst>
            <a:ext uri="{FF2B5EF4-FFF2-40B4-BE49-F238E27FC236}">
              <a16:creationId xmlns:a16="http://schemas.microsoft.com/office/drawing/2014/main" id="{00000000-0008-0000-0200-00001C000000}"/>
            </a:ext>
          </a:extLst>
        </xdr:cNvPr>
        <xdr:cNvCxnSpPr>
          <a:cxnSpLocks noChangeShapeType="1"/>
        </xdr:cNvCxnSpPr>
      </xdr:nvCxnSpPr>
      <xdr:spPr bwMode="auto">
        <a:xfrm flipH="1" flipV="1">
          <a:off x="1123950" y="10010775"/>
          <a:ext cx="508965" cy="277050"/>
        </a:xfrm>
        <a:prstGeom prst="straightConnector1">
          <a:avLst/>
        </a:prstGeom>
        <a:ln>
          <a:headEnd type="none" w="med" len="med"/>
          <a:tailEnd type="triangle" w="med" len="med"/>
        </a:ln>
        <a:extLst/>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313495</xdr:colOff>
      <xdr:row>50</xdr:row>
      <xdr:rowOff>9525</xdr:rowOff>
    </xdr:from>
    <xdr:to>
      <xdr:col>8</xdr:col>
      <xdr:colOff>27745</xdr:colOff>
      <xdr:row>53</xdr:row>
      <xdr:rowOff>9525</xdr:rowOff>
    </xdr:to>
    <xdr:sp macro="" textlink="">
      <xdr:nvSpPr>
        <xdr:cNvPr id="33" name="TextBox 32">
          <a:extLst>
            <a:ext uri="{FF2B5EF4-FFF2-40B4-BE49-F238E27FC236}">
              <a16:creationId xmlns:a16="http://schemas.microsoft.com/office/drawing/2014/main" id="{00000000-0008-0000-0200-000021000000}"/>
            </a:ext>
          </a:extLst>
        </xdr:cNvPr>
        <xdr:cNvSpPr txBox="1"/>
      </xdr:nvSpPr>
      <xdr:spPr>
        <a:xfrm>
          <a:off x="1370770" y="10144125"/>
          <a:ext cx="2228850" cy="485775"/>
        </a:xfrm>
        <a:prstGeom prst="rect">
          <a:avLst/>
        </a:prstGeom>
        <a:solidFill>
          <a:srgbClr val="F2F1DB"/>
        </a:solidFill>
        <a:ln w="9525">
          <a:noFill/>
        </a:ln>
      </xdr:spPr>
      <xdr:style>
        <a:lnRef idx="2">
          <a:schemeClr val="accent1"/>
        </a:lnRef>
        <a:fillRef idx="1">
          <a:schemeClr val="lt1"/>
        </a:fillRef>
        <a:effectRef idx="0">
          <a:schemeClr val="accent1"/>
        </a:effectRef>
        <a:fontRef idx="minor">
          <a:schemeClr val="dk1"/>
        </a:fontRef>
      </xdr:style>
      <xdr:txBody>
        <a:bodyPr vertOverflow="clip" wrap="square" tIns="9144" bIns="9144" rtlCol="0" anchor="t"/>
        <a:lstStyle/>
        <a:p>
          <a:r>
            <a:rPr lang="en-US" sz="900" b="0" baseline="0">
              <a:latin typeface="+mn-lt"/>
              <a:cs typeface="Arial" pitchFamily="34" charset="0"/>
            </a:rPr>
            <a:t>Hyperlinks will take you back to the Table of Contents or to the Indicator Profile page. </a:t>
          </a:r>
        </a:p>
        <a:p>
          <a:r>
            <a:rPr lang="en-US" sz="900" b="0" baseline="0">
              <a:latin typeface="+mn-lt"/>
              <a:cs typeface="Arial" pitchFamily="34" charset="0"/>
            </a:rPr>
            <a:t>(Excel only)</a:t>
          </a:r>
          <a:endParaRPr lang="en-US" sz="900" b="0">
            <a:latin typeface="+mn-lt"/>
            <a:cs typeface="Arial" pitchFamily="34" charset="0"/>
          </a:endParaRPr>
        </a:p>
      </xdr:txBody>
    </xdr:sp>
    <xdr:clientData/>
  </xdr:twoCellAnchor>
  <xdr:twoCellAnchor>
    <xdr:from>
      <xdr:col>13</xdr:col>
      <xdr:colOff>123825</xdr:colOff>
      <xdr:row>72</xdr:row>
      <xdr:rowOff>0</xdr:rowOff>
    </xdr:from>
    <xdr:to>
      <xdr:col>14</xdr:col>
      <xdr:colOff>691599</xdr:colOff>
      <xdr:row>73</xdr:row>
      <xdr:rowOff>901146</xdr:rowOff>
    </xdr:to>
    <xdr:sp macro="" textlink="">
      <xdr:nvSpPr>
        <xdr:cNvPr id="35" name="Text Box 21">
          <a:extLst>
            <a:ext uri="{FF2B5EF4-FFF2-40B4-BE49-F238E27FC236}">
              <a16:creationId xmlns:a16="http://schemas.microsoft.com/office/drawing/2014/main" id="{00000000-0008-0000-0200-000023000000}"/>
            </a:ext>
          </a:extLst>
        </xdr:cNvPr>
        <xdr:cNvSpPr txBox="1">
          <a:spLocks noChangeArrowheads="1"/>
        </xdr:cNvSpPr>
      </xdr:nvSpPr>
      <xdr:spPr bwMode="auto">
        <a:xfrm>
          <a:off x="5791200" y="14249400"/>
          <a:ext cx="958299" cy="1063071"/>
        </a:xfrm>
        <a:prstGeom prst="rect">
          <a:avLst/>
        </a:prstGeom>
        <a:solidFill>
          <a:srgbClr val="F2F1DB"/>
        </a:solidFill>
        <a:ln w="6350">
          <a:noFill/>
          <a:headEnd/>
          <a:tailEnd/>
        </a:ln>
      </xdr:spPr>
      <xdr:style>
        <a:lnRef idx="2">
          <a:schemeClr val="accent6"/>
        </a:lnRef>
        <a:fillRef idx="1">
          <a:schemeClr val="lt1"/>
        </a:fillRef>
        <a:effectRef idx="0">
          <a:schemeClr val="accent6"/>
        </a:effectRef>
        <a:fontRef idx="minor">
          <a:schemeClr val="dk1"/>
        </a:fontRef>
      </xdr:style>
      <xdr:txBody>
        <a:bodyPr vertOverflow="clip" wrap="square" lIns="27432" tIns="22860" rIns="0" bIns="0" anchor="t" upright="1"/>
        <a:lstStyle/>
        <a:p>
          <a:pPr algn="l" rtl="0">
            <a:defRPr sz="1000"/>
          </a:pPr>
          <a:r>
            <a:rPr lang="en-US" sz="900" b="0" i="0" u="none" strike="noStrike" baseline="0">
              <a:solidFill>
                <a:srgbClr val="000000"/>
              </a:solidFill>
              <a:latin typeface="+mn-lt"/>
              <a:cs typeface="Arial"/>
            </a:rPr>
            <a:t>Each indicator graph is followed by data source and rate definitions as well as any special information for the data.</a:t>
          </a:r>
        </a:p>
      </xdr:txBody>
    </xdr:sp>
    <xdr:clientData/>
  </xdr:twoCellAnchor>
  <xdr:twoCellAnchor>
    <xdr:from>
      <xdr:col>13</xdr:col>
      <xdr:colOff>0</xdr:colOff>
      <xdr:row>72</xdr:row>
      <xdr:rowOff>1032</xdr:rowOff>
    </xdr:from>
    <xdr:to>
      <xdr:col>13</xdr:col>
      <xdr:colOff>123828</xdr:colOff>
      <xdr:row>73</xdr:row>
      <xdr:rowOff>882094</xdr:rowOff>
    </xdr:to>
    <xdr:sp macro="" textlink="">
      <xdr:nvSpPr>
        <xdr:cNvPr id="36" name="Isosceles Triangle 35">
          <a:extLst>
            <a:ext uri="{FF2B5EF4-FFF2-40B4-BE49-F238E27FC236}">
              <a16:creationId xmlns:a16="http://schemas.microsoft.com/office/drawing/2014/main" id="{00000000-0008-0000-0200-000024000000}"/>
            </a:ext>
          </a:extLst>
        </xdr:cNvPr>
        <xdr:cNvSpPr/>
      </xdr:nvSpPr>
      <xdr:spPr>
        <a:xfrm rot="16200000">
          <a:off x="5207795" y="14710012"/>
          <a:ext cx="1042987" cy="123828"/>
        </a:xfrm>
        <a:prstGeom prst="triangle">
          <a:avLst>
            <a:gd name="adj" fmla="val 50000"/>
          </a:avLst>
        </a:prstGeom>
        <a:solidFill>
          <a:srgbClr val="F2F1DB"/>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409575</xdr:colOff>
      <xdr:row>71</xdr:row>
      <xdr:rowOff>38100</xdr:rowOff>
    </xdr:from>
    <xdr:to>
      <xdr:col>5</xdr:col>
      <xdr:colOff>295507</xdr:colOff>
      <xdr:row>75</xdr:row>
      <xdr:rowOff>177025</xdr:rowOff>
    </xdr:to>
    <xdr:sp macro="" textlink="">
      <xdr:nvSpPr>
        <xdr:cNvPr id="37" name="Line 14">
          <a:extLst>
            <a:ext uri="{FF2B5EF4-FFF2-40B4-BE49-F238E27FC236}">
              <a16:creationId xmlns:a16="http://schemas.microsoft.com/office/drawing/2014/main" id="{00000000-0008-0000-0200-000025000000}"/>
            </a:ext>
          </a:extLst>
        </xdr:cNvPr>
        <xdr:cNvSpPr>
          <a:spLocks noChangeShapeType="1"/>
        </xdr:cNvSpPr>
      </xdr:nvSpPr>
      <xdr:spPr bwMode="auto">
        <a:xfrm flipH="1" flipV="1">
          <a:off x="1466850" y="14125575"/>
          <a:ext cx="1143232" cy="18439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209550</xdr:colOff>
      <xdr:row>75</xdr:row>
      <xdr:rowOff>38100</xdr:rowOff>
    </xdr:from>
    <xdr:to>
      <xdr:col>10</xdr:col>
      <xdr:colOff>417029</xdr:colOff>
      <xdr:row>79</xdr:row>
      <xdr:rowOff>42654</xdr:rowOff>
    </xdr:to>
    <xdr:sp macro="" textlink="">
      <xdr:nvSpPr>
        <xdr:cNvPr id="34" name="Text Box 11">
          <a:extLst>
            <a:ext uri="{FF2B5EF4-FFF2-40B4-BE49-F238E27FC236}">
              <a16:creationId xmlns:a16="http://schemas.microsoft.com/office/drawing/2014/main" id="{00000000-0008-0000-0200-000022000000}"/>
            </a:ext>
          </a:extLst>
        </xdr:cNvPr>
        <xdr:cNvSpPr txBox="1">
          <a:spLocks noChangeArrowheads="1"/>
        </xdr:cNvSpPr>
      </xdr:nvSpPr>
      <xdr:spPr bwMode="auto">
        <a:xfrm>
          <a:off x="2524125" y="15830550"/>
          <a:ext cx="2302979" cy="766554"/>
        </a:xfrm>
        <a:prstGeom prst="rect">
          <a:avLst/>
        </a:prstGeom>
        <a:solidFill>
          <a:srgbClr val="F2F1DB"/>
        </a:solidFill>
        <a:ln w="9525">
          <a:noFill/>
          <a:miter lim="800000"/>
          <a:headEnd/>
          <a:tailEnd/>
        </a:ln>
      </xdr:spPr>
      <xdr:txBody>
        <a:bodyPr vertOverflow="clip" wrap="square" lIns="27432" tIns="22860" rIns="27432" bIns="0" anchor="t" upright="1"/>
        <a:lstStyle/>
        <a:p>
          <a:pPr algn="l" rtl="0">
            <a:defRPr sz="1000"/>
          </a:pPr>
          <a:r>
            <a:rPr lang="en-US" sz="900" b="1" i="0" u="none" strike="noStrike" baseline="0">
              <a:solidFill>
                <a:srgbClr val="000000"/>
              </a:solidFill>
              <a:latin typeface="+mn-lt"/>
              <a:cs typeface="Arial"/>
            </a:rPr>
            <a:t> Rate Formula </a:t>
          </a:r>
          <a:endParaRPr lang="en-US" sz="900" b="0" i="0" u="none" strike="noStrike" baseline="0">
            <a:solidFill>
              <a:srgbClr val="000000"/>
            </a:solidFill>
            <a:latin typeface="+mn-lt"/>
            <a:cs typeface="Arial"/>
          </a:endParaRPr>
        </a:p>
        <a:p>
          <a:pPr algn="l" rtl="0">
            <a:defRPr sz="1000"/>
          </a:pPr>
          <a:endParaRPr lang="en-US" sz="300" b="0" i="0" u="none" strike="noStrike" baseline="0">
            <a:solidFill>
              <a:srgbClr val="000000"/>
            </a:solidFill>
            <a:latin typeface="+mn-lt"/>
            <a:cs typeface="Arial"/>
          </a:endParaRPr>
        </a:p>
        <a:p>
          <a:pPr algn="l" rtl="0">
            <a:defRPr sz="1000"/>
          </a:pPr>
          <a:r>
            <a:rPr lang="en-US" sz="900" b="0" i="0" u="none" strike="noStrike" baseline="0">
              <a:solidFill>
                <a:srgbClr val="000000"/>
              </a:solidFill>
              <a:latin typeface="+mn-lt"/>
              <a:cs typeface="Arial"/>
            </a:rPr>
            <a:t> Rate = (numerator / denominator) x factor</a:t>
          </a:r>
        </a:p>
        <a:p>
          <a:pPr algn="l" rtl="0">
            <a:defRPr sz="1000"/>
          </a:pPr>
          <a:endParaRPr lang="en-US" sz="300" b="0" i="0" u="none" strike="noStrike" baseline="0">
            <a:solidFill>
              <a:srgbClr val="000000"/>
            </a:solidFill>
            <a:latin typeface="+mn-lt"/>
            <a:cs typeface="Arial"/>
          </a:endParaRPr>
        </a:p>
        <a:p>
          <a:pPr algn="l" rtl="0">
            <a:defRPr sz="1000"/>
          </a:pPr>
          <a:r>
            <a:rPr lang="en-US" sz="900" b="0" i="1" u="none" strike="noStrike" baseline="0">
              <a:solidFill>
                <a:srgbClr val="000000"/>
              </a:solidFill>
              <a:latin typeface="+mn-lt"/>
              <a:cs typeface="Arial"/>
            </a:rPr>
            <a:t> Example in 2003</a:t>
          </a:r>
          <a:r>
            <a:rPr lang="en-US" sz="900" b="0" i="0" u="none" strike="noStrike" baseline="0">
              <a:solidFill>
                <a:srgbClr val="000000"/>
              </a:solidFill>
              <a:latin typeface="+mn-lt"/>
              <a:cs typeface="Arial"/>
            </a:rPr>
            <a:t>: (32 / 6,295) x 1,000 = 5.08</a:t>
          </a:r>
        </a:p>
        <a:p>
          <a:pPr algn="l" rtl="0">
            <a:defRPr sz="1000"/>
          </a:pPr>
          <a:endParaRPr lang="en-US" sz="300" b="0" i="0" u="none" strike="noStrike" baseline="0">
            <a:solidFill>
              <a:srgbClr val="000000"/>
            </a:solidFill>
            <a:latin typeface="+mn-lt"/>
            <a:cs typeface="Arial"/>
          </a:endParaRPr>
        </a:p>
        <a:p>
          <a:pPr algn="l" rtl="0">
            <a:defRPr sz="1000"/>
          </a:pPr>
          <a:r>
            <a:rPr lang="en-US" sz="900" b="0" i="0" u="none" strike="noStrike" baseline="0">
              <a:solidFill>
                <a:srgbClr val="000000"/>
              </a:solidFill>
              <a:latin typeface="+mn-lt"/>
              <a:cs typeface="Arial"/>
            </a:rPr>
            <a:t> Read the rate as </a:t>
          </a:r>
          <a:r>
            <a:rPr lang="en-US" sz="900" b="0" i="1" u="none" strike="noStrike" baseline="0">
              <a:solidFill>
                <a:srgbClr val="000000"/>
              </a:solidFill>
              <a:latin typeface="+mn-lt"/>
              <a:cs typeface="Arial"/>
            </a:rPr>
            <a:t>5.08 licenses per 1,000 people</a:t>
          </a:r>
          <a:r>
            <a:rPr lang="en-US" sz="900" b="0" i="0" u="none" strike="noStrike" baseline="0">
              <a:solidFill>
                <a:srgbClr val="000000"/>
              </a:solidFill>
              <a:latin typeface="+mn-lt"/>
              <a:cs typeface="Arial"/>
            </a:rPr>
            <a:t>.</a:t>
          </a:r>
        </a:p>
        <a:p>
          <a:pPr algn="l" rtl="0">
            <a:defRPr sz="1000"/>
          </a:pPr>
          <a:endParaRPr lang="en-US" sz="900" b="0" i="0" u="none" strike="noStrike" baseline="0">
            <a:solidFill>
              <a:srgbClr val="000000"/>
            </a:solidFill>
            <a:latin typeface="+mn-lt"/>
            <a:cs typeface="Arial"/>
          </a:endParaRPr>
        </a:p>
      </xdr:txBody>
    </xdr:sp>
    <xdr:clientData/>
  </xdr:twoCellAnchor>
  <xdr:twoCellAnchor>
    <xdr:from>
      <xdr:col>1</xdr:col>
      <xdr:colOff>361950</xdr:colOff>
      <xdr:row>77</xdr:row>
      <xdr:rowOff>158441</xdr:rowOff>
    </xdr:from>
    <xdr:to>
      <xdr:col>1</xdr:col>
      <xdr:colOff>632247</xdr:colOff>
      <xdr:row>80</xdr:row>
      <xdr:rowOff>12305</xdr:rowOff>
    </xdr:to>
    <xdr:sp macro="" textlink="">
      <xdr:nvSpPr>
        <xdr:cNvPr id="38" name="Line 27">
          <a:extLst>
            <a:ext uri="{FF2B5EF4-FFF2-40B4-BE49-F238E27FC236}">
              <a16:creationId xmlns:a16="http://schemas.microsoft.com/office/drawing/2014/main" id="{00000000-0008-0000-0200-000026000000}"/>
            </a:ext>
          </a:extLst>
        </xdr:cNvPr>
        <xdr:cNvSpPr>
          <a:spLocks noChangeShapeType="1"/>
        </xdr:cNvSpPr>
      </xdr:nvSpPr>
      <xdr:spPr bwMode="auto">
        <a:xfrm flipH="1">
          <a:off x="514350" y="16389041"/>
          <a:ext cx="270297" cy="339639"/>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500643</xdr:colOff>
      <xdr:row>76</xdr:row>
      <xdr:rowOff>133350</xdr:rowOff>
    </xdr:from>
    <xdr:to>
      <xdr:col>4</xdr:col>
      <xdr:colOff>363112</xdr:colOff>
      <xdr:row>79</xdr:row>
      <xdr:rowOff>13939</xdr:rowOff>
    </xdr:to>
    <xdr:sp macro="" textlink="">
      <xdr:nvSpPr>
        <xdr:cNvPr id="39" name="Text Box 25">
          <a:extLst>
            <a:ext uri="{FF2B5EF4-FFF2-40B4-BE49-F238E27FC236}">
              <a16:creationId xmlns:a16="http://schemas.microsoft.com/office/drawing/2014/main" id="{00000000-0008-0000-0200-000027000000}"/>
            </a:ext>
          </a:extLst>
        </xdr:cNvPr>
        <xdr:cNvSpPr txBox="1">
          <a:spLocks noChangeArrowheads="1"/>
        </xdr:cNvSpPr>
      </xdr:nvSpPr>
      <xdr:spPr bwMode="auto">
        <a:xfrm>
          <a:off x="653043" y="16202025"/>
          <a:ext cx="1605544" cy="366364"/>
        </a:xfrm>
        <a:prstGeom prst="rect">
          <a:avLst/>
        </a:prstGeom>
        <a:solidFill>
          <a:srgbClr val="F2F1DB"/>
        </a:solidFill>
        <a:ln w="9525">
          <a:noFill/>
          <a:miter lim="800000"/>
          <a:headEnd/>
          <a:tailEnd/>
        </a:ln>
      </xdr:spPr>
      <xdr:txBody>
        <a:bodyPr vertOverflow="clip" wrap="square" lIns="27432" tIns="22860" rIns="27432" bIns="0" anchor="t" upright="1"/>
        <a:lstStyle/>
        <a:p>
          <a:pPr algn="ctr" rtl="0">
            <a:defRPr sz="1000"/>
          </a:pPr>
          <a:r>
            <a:rPr lang="en-US" sz="900" b="0" i="0" u="none" strike="noStrike" baseline="0">
              <a:solidFill>
                <a:srgbClr val="000000"/>
              </a:solidFill>
              <a:latin typeface="+mn-lt"/>
              <a:cs typeface="Arial"/>
            </a:rPr>
            <a:t>When the data source for this measure was last updated.</a:t>
          </a:r>
        </a:p>
      </xdr:txBody>
    </xdr:sp>
    <xdr:clientData/>
  </xdr:twoCellAnchor>
  <xdr:twoCellAnchor>
    <xdr:from>
      <xdr:col>1</xdr:col>
      <xdr:colOff>228370</xdr:colOff>
      <xdr:row>60</xdr:row>
      <xdr:rowOff>161925</xdr:rowOff>
    </xdr:from>
    <xdr:to>
      <xdr:col>1</xdr:col>
      <xdr:colOff>339881</xdr:colOff>
      <xdr:row>62</xdr:row>
      <xdr:rowOff>175865</xdr:rowOff>
    </xdr:to>
    <xdr:sp macro="" textlink="">
      <xdr:nvSpPr>
        <xdr:cNvPr id="40" name="Line 10">
          <a:extLst>
            <a:ext uri="{FF2B5EF4-FFF2-40B4-BE49-F238E27FC236}">
              <a16:creationId xmlns:a16="http://schemas.microsoft.com/office/drawing/2014/main" id="{00000000-0008-0000-0200-000028000000}"/>
            </a:ext>
          </a:extLst>
        </xdr:cNvPr>
        <xdr:cNvSpPr>
          <a:spLocks noChangeShapeType="1"/>
        </xdr:cNvSpPr>
      </xdr:nvSpPr>
      <xdr:spPr bwMode="auto">
        <a:xfrm flipV="1">
          <a:off x="380770" y="12296775"/>
          <a:ext cx="111511" cy="39494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0</xdr:col>
      <xdr:colOff>28575</xdr:colOff>
      <xdr:row>61</xdr:row>
      <xdr:rowOff>104777</xdr:rowOff>
    </xdr:from>
    <xdr:to>
      <xdr:col>1</xdr:col>
      <xdr:colOff>762698</xdr:colOff>
      <xdr:row>66</xdr:row>
      <xdr:rowOff>47395</xdr:rowOff>
    </xdr:to>
    <xdr:sp macro="" textlink="">
      <xdr:nvSpPr>
        <xdr:cNvPr id="41" name="Text Box 8">
          <a:extLst>
            <a:ext uri="{FF2B5EF4-FFF2-40B4-BE49-F238E27FC236}">
              <a16:creationId xmlns:a16="http://schemas.microsoft.com/office/drawing/2014/main" id="{00000000-0008-0000-0200-000029000000}"/>
            </a:ext>
          </a:extLst>
        </xdr:cNvPr>
        <xdr:cNvSpPr txBox="1">
          <a:spLocks noChangeArrowheads="1"/>
        </xdr:cNvSpPr>
      </xdr:nvSpPr>
      <xdr:spPr bwMode="auto">
        <a:xfrm>
          <a:off x="28575" y="12430127"/>
          <a:ext cx="886523" cy="895118"/>
        </a:xfrm>
        <a:prstGeom prst="rect">
          <a:avLst/>
        </a:prstGeom>
        <a:solidFill>
          <a:srgbClr val="F2F1DB"/>
        </a:solidFill>
        <a:ln w="9525">
          <a:noFill/>
          <a:miter lim="800000"/>
          <a:headEnd/>
          <a:tailEnd/>
        </a:ln>
      </xdr:spPr>
      <xdr:txBody>
        <a:bodyPr vertOverflow="clip" wrap="square" lIns="27432" tIns="22860" rIns="0" bIns="0" anchor="t" upright="1"/>
        <a:lstStyle/>
        <a:p>
          <a:pPr algn="l" rtl="0">
            <a:defRPr sz="1000"/>
          </a:pPr>
          <a:r>
            <a:rPr lang="en-US" sz="900" b="0" i="0" u="none" strike="noStrike" baseline="0">
              <a:solidFill>
                <a:srgbClr val="000000"/>
              </a:solidFill>
              <a:latin typeface="+mn-lt"/>
              <a:cs typeface="Arial"/>
            </a:rPr>
            <a:t>This is the factor. Different rates use different factors- some per 100 (percent), 1,000 or 100,000.</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368300</xdr:colOff>
      <xdr:row>25</xdr:row>
      <xdr:rowOff>111125</xdr:rowOff>
    </xdr:from>
    <xdr:to>
      <xdr:col>5</xdr:col>
      <xdr:colOff>634294</xdr:colOff>
      <xdr:row>50</xdr:row>
      <xdr:rowOff>0</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68300" y="4597400"/>
          <a:ext cx="6342944" cy="39370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absolute">
    <xdr:from>
      <xdr:col>1</xdr:col>
      <xdr:colOff>1771649</xdr:colOff>
      <xdr:row>0</xdr:row>
      <xdr:rowOff>38100</xdr:rowOff>
    </xdr:from>
    <xdr:to>
      <xdr:col>4</xdr:col>
      <xdr:colOff>1590674</xdr:colOff>
      <xdr:row>11</xdr:row>
      <xdr:rowOff>762000</xdr:rowOff>
    </xdr:to>
    <xdr:graphicFrame macro="">
      <xdr:nvGraphicFramePr>
        <xdr:cNvPr id="3961903" name="Chart 1">
          <a:extLst>
            <a:ext uri="{FF2B5EF4-FFF2-40B4-BE49-F238E27FC236}">
              <a16:creationId xmlns:a16="http://schemas.microsoft.com/office/drawing/2014/main" id="{00000000-0008-0000-0400-00002F743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wsDr>
</file>

<file path=xl/drawings/drawing7.xml><?xml version="1.0" encoding="utf-8"?>
<xdr:wsDr xmlns:xdr="http://schemas.openxmlformats.org/drawingml/2006/spreadsheetDrawing" xmlns:a="http://schemas.openxmlformats.org/drawingml/2006/main">
  <xdr:twoCellAnchor editAs="absolute">
    <xdr:from>
      <xdr:col>1</xdr:col>
      <xdr:colOff>1762125</xdr:colOff>
      <xdr:row>0</xdr:row>
      <xdr:rowOff>19050</xdr:rowOff>
    </xdr:from>
    <xdr:to>
      <xdr:col>4</xdr:col>
      <xdr:colOff>1583817</xdr:colOff>
      <xdr:row>12</xdr:row>
      <xdr:rowOff>200025</xdr:rowOff>
    </xdr:to>
    <xdr:graphicFrame macro="">
      <xdr:nvGraphicFramePr>
        <xdr:cNvPr id="3963951" name="Chart 1">
          <a:extLst>
            <a:ext uri="{FF2B5EF4-FFF2-40B4-BE49-F238E27FC236}">
              <a16:creationId xmlns:a16="http://schemas.microsoft.com/office/drawing/2014/main" id="{00000000-0008-0000-0500-00002F7C3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wsDr>
</file>

<file path=xl/drawings/drawing8.xml><?xml version="1.0" encoding="utf-8"?>
<xdr:wsDr xmlns:xdr="http://schemas.openxmlformats.org/drawingml/2006/spreadsheetDrawing" xmlns:a="http://schemas.openxmlformats.org/drawingml/2006/main">
  <xdr:twoCellAnchor editAs="absolute">
    <xdr:from>
      <xdr:col>1</xdr:col>
      <xdr:colOff>1838324</xdr:colOff>
      <xdr:row>0</xdr:row>
      <xdr:rowOff>180975</xdr:rowOff>
    </xdr:from>
    <xdr:to>
      <xdr:col>5</xdr:col>
      <xdr:colOff>69341</xdr:colOff>
      <xdr:row>17</xdr:row>
      <xdr:rowOff>9525</xdr:rowOff>
    </xdr:to>
    <xdr:graphicFrame macro="">
      <xdr:nvGraphicFramePr>
        <xdr:cNvPr id="3965978" name="Chart 1">
          <a:extLst>
            <a:ext uri="{FF2B5EF4-FFF2-40B4-BE49-F238E27FC236}">
              <a16:creationId xmlns:a16="http://schemas.microsoft.com/office/drawing/2014/main" id="{00000000-0008-0000-0600-00001A843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wsDr>
</file>

<file path=xl/drawings/drawing9.xml><?xml version="1.0" encoding="utf-8"?>
<xdr:wsDr xmlns:xdr="http://schemas.openxmlformats.org/drawingml/2006/spreadsheetDrawing" xmlns:a="http://schemas.openxmlformats.org/drawingml/2006/main">
  <xdr:twoCellAnchor>
    <xdr:from>
      <xdr:col>1</xdr:col>
      <xdr:colOff>1857374</xdr:colOff>
      <xdr:row>0</xdr:row>
      <xdr:rowOff>38100</xdr:rowOff>
    </xdr:from>
    <xdr:to>
      <xdr:col>4</xdr:col>
      <xdr:colOff>1514474</xdr:colOff>
      <xdr:row>12</xdr:row>
      <xdr:rowOff>57150</xdr:rowOff>
    </xdr:to>
    <xdr:graphicFrame macro="">
      <xdr:nvGraphicFramePr>
        <xdr:cNvPr id="3968026" name="Chart 1">
          <a:extLst>
            <a:ext uri="{FF2B5EF4-FFF2-40B4-BE49-F238E27FC236}">
              <a16:creationId xmlns:a16="http://schemas.microsoft.com/office/drawing/2014/main" id="{00000000-0008-0000-0700-00001A8C3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CORE_StandardReports">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dshs.wa.gov/sesa/rda/core-profile-archive"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printerSettings" Target="../printerSettings/printerSettings16.bin"/><Relationship Id="rId1" Type="http://schemas.openxmlformats.org/officeDocument/2006/relationships/hyperlink" Target="https://ps.psychiatryonline.org/doi/10.1176/appi.ps.201600450" TargetMode="Externa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20.xml"/><Relationship Id="rId7" Type="http://schemas.openxmlformats.org/officeDocument/2006/relationships/comments" Target="../comments1.xml"/><Relationship Id="rId2" Type="http://schemas.openxmlformats.org/officeDocument/2006/relationships/printerSettings" Target="../printerSettings/printerSettings19.bin"/><Relationship Id="rId1" Type="http://schemas.openxmlformats.org/officeDocument/2006/relationships/hyperlink" Target="http://www.k12.wa.us/DataAdmin/pubdocs/GradDropout/GradRateCalculationsinWAStateSchYrsMarch2012.pdf" TargetMode="External"/><Relationship Id="rId6" Type="http://schemas.openxmlformats.org/officeDocument/2006/relationships/image" Target="../media/image6.wmf"/><Relationship Id="rId5" Type="http://schemas.openxmlformats.org/officeDocument/2006/relationships/oleObject" Target="../embeddings/oleObject1.bin"/><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www.dshs.wa.gov/data/research/research-4.53-state.pdf" TargetMode="Externa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M141"/>
  <sheetViews>
    <sheetView showGridLines="0" tabSelected="1" view="pageLayout" zoomScaleNormal="100" workbookViewId="0"/>
  </sheetViews>
  <sheetFormatPr defaultColWidth="9.140625" defaultRowHeight="12.75"/>
  <cols>
    <col min="1" max="9" width="10.85546875" style="1" customWidth="1"/>
    <col min="10" max="10" width="1.85546875" style="1" customWidth="1"/>
    <col min="11" max="16384" width="9.140625" style="1"/>
  </cols>
  <sheetData>
    <row r="1" spans="1:13" s="320" customFormat="1" ht="30.75" customHeight="1">
      <c r="A1" s="318"/>
      <c r="B1" s="318"/>
      <c r="C1" s="318"/>
      <c r="D1" s="318"/>
      <c r="E1" s="319"/>
      <c r="F1" s="319"/>
      <c r="G1" s="319"/>
      <c r="H1" s="319"/>
    </row>
    <row r="2" spans="1:13" s="320" customFormat="1" ht="67.5" customHeight="1">
      <c r="A2" s="521" t="s">
        <v>789</v>
      </c>
      <c r="B2" s="521"/>
      <c r="C2" s="521"/>
      <c r="D2" s="521"/>
      <c r="E2" s="521"/>
      <c r="F2" s="521"/>
      <c r="G2" s="521"/>
      <c r="H2" s="521"/>
      <c r="I2" s="521"/>
      <c r="J2" s="321"/>
    </row>
    <row r="3" spans="1:13" s="320" customFormat="1" ht="45.75" customHeight="1">
      <c r="A3" s="322"/>
      <c r="B3" s="322"/>
      <c r="C3" s="322"/>
      <c r="D3" s="322"/>
      <c r="E3" s="322"/>
      <c r="F3" s="322"/>
      <c r="G3" s="322"/>
      <c r="H3" s="322"/>
      <c r="I3" s="323" t="str">
        <f>TRIM(Districts_in_this_Locale!A7)</f>
        <v>Locale 118</v>
      </c>
      <c r="J3" s="321"/>
    </row>
    <row r="4" spans="1:13" s="320" customFormat="1" ht="23.25" customHeight="1">
      <c r="A4" s="522" t="s">
        <v>790</v>
      </c>
      <c r="B4" s="318"/>
      <c r="C4" s="318"/>
      <c r="D4" s="318"/>
      <c r="E4" s="318"/>
      <c r="F4" s="318"/>
      <c r="G4" s="318"/>
      <c r="H4" s="318"/>
      <c r="I4" s="324">
        <v>44197</v>
      </c>
    </row>
    <row r="5" spans="1:13" ht="15" customHeight="1">
      <c r="A5" s="522"/>
      <c r="B5" s="2"/>
      <c r="C5" s="2"/>
      <c r="D5" s="2"/>
      <c r="E5" s="2"/>
      <c r="F5" s="2"/>
      <c r="G5" s="2"/>
      <c r="H5" s="2"/>
      <c r="I5" s="331"/>
    </row>
    <row r="6" spans="1:13" ht="12.75" customHeight="1">
      <c r="A6" s="522"/>
      <c r="B6" s="2"/>
      <c r="C6" s="4"/>
      <c r="D6" s="2"/>
      <c r="E6" s="3"/>
      <c r="F6" s="3"/>
      <c r="G6" s="3"/>
      <c r="H6" s="3"/>
      <c r="I6" s="5"/>
    </row>
    <row r="7" spans="1:13">
      <c r="A7" s="2"/>
      <c r="B7" s="2"/>
      <c r="C7" s="2"/>
      <c r="D7" s="2"/>
      <c r="E7" s="2"/>
      <c r="F7" s="2"/>
      <c r="G7" s="2"/>
      <c r="H7" s="2"/>
      <c r="I7" s="2"/>
    </row>
    <row r="8" spans="1:13" ht="15">
      <c r="A8" s="2"/>
      <c r="B8" s="2"/>
      <c r="C8" s="4"/>
      <c r="D8" s="2"/>
      <c r="E8" s="2"/>
      <c r="F8" s="2"/>
      <c r="G8" s="2"/>
      <c r="H8" s="2"/>
      <c r="I8" s="2"/>
      <c r="J8" s="6"/>
      <c r="K8" s="6"/>
      <c r="L8" s="6"/>
      <c r="M8" s="6"/>
    </row>
    <row r="9" spans="1:13">
      <c r="A9" s="2"/>
      <c r="B9" s="2"/>
      <c r="C9" s="2"/>
      <c r="D9" s="2"/>
      <c r="E9" s="2"/>
      <c r="F9" s="2"/>
      <c r="G9" s="2"/>
      <c r="H9" s="2"/>
      <c r="I9" s="2"/>
    </row>
    <row r="10" spans="1:13">
      <c r="A10" s="2"/>
      <c r="B10" s="2"/>
      <c r="C10" s="2"/>
      <c r="D10" s="2"/>
      <c r="E10" s="2"/>
      <c r="F10" s="2"/>
      <c r="G10" s="2"/>
      <c r="H10" s="2"/>
      <c r="I10" s="2"/>
    </row>
    <row r="11" spans="1:13">
      <c r="A11" s="2"/>
      <c r="B11" s="2"/>
      <c r="C11" s="2"/>
      <c r="D11" s="2"/>
      <c r="E11" s="2"/>
      <c r="F11" s="2"/>
      <c r="G11" s="2"/>
      <c r="H11" s="2"/>
      <c r="I11" s="2"/>
    </row>
    <row r="12" spans="1:13">
      <c r="A12" s="2"/>
      <c r="B12" s="2"/>
      <c r="C12" s="2"/>
      <c r="D12" s="2"/>
      <c r="E12" s="2"/>
      <c r="F12" s="2"/>
      <c r="G12" s="2"/>
      <c r="H12" s="2"/>
      <c r="I12" s="2"/>
    </row>
    <row r="13" spans="1:13">
      <c r="A13" s="2"/>
      <c r="B13" s="2"/>
      <c r="C13" s="2"/>
      <c r="D13" s="2"/>
      <c r="E13" s="2"/>
      <c r="F13" s="2"/>
      <c r="G13" s="2"/>
      <c r="H13" s="2"/>
      <c r="I13" s="2"/>
    </row>
    <row r="14" spans="1:13">
      <c r="A14" s="2"/>
      <c r="B14" s="2"/>
      <c r="C14" s="2"/>
      <c r="D14" s="2"/>
      <c r="E14" s="2"/>
      <c r="F14" s="2"/>
      <c r="G14" s="2"/>
      <c r="H14" s="2"/>
      <c r="I14" s="2"/>
    </row>
    <row r="15" spans="1:13">
      <c r="A15" s="2"/>
      <c r="B15" s="2"/>
      <c r="C15" s="2"/>
      <c r="D15" s="2"/>
      <c r="E15" s="2"/>
      <c r="F15" s="2"/>
      <c r="G15" s="2"/>
      <c r="H15" s="2"/>
      <c r="I15" s="2"/>
    </row>
    <row r="16" spans="1:13">
      <c r="A16" s="2"/>
      <c r="B16" s="2"/>
      <c r="C16" s="2"/>
      <c r="D16" s="2"/>
      <c r="E16" s="2"/>
      <c r="F16" s="2"/>
      <c r="G16" s="2"/>
      <c r="H16" s="2"/>
      <c r="I16" s="2"/>
    </row>
    <row r="17" spans="1:12">
      <c r="A17" s="2"/>
      <c r="B17" s="2"/>
      <c r="C17" s="2"/>
      <c r="D17" s="2"/>
      <c r="E17" s="2"/>
      <c r="F17" s="2"/>
      <c r="G17" s="2"/>
      <c r="H17" s="2"/>
      <c r="I17" s="2"/>
    </row>
    <row r="18" spans="1:12">
      <c r="A18" s="2"/>
      <c r="B18" s="2"/>
      <c r="C18" s="2"/>
      <c r="D18" s="2"/>
      <c r="E18" s="2"/>
      <c r="F18" s="2"/>
      <c r="G18" s="2"/>
      <c r="H18" s="2"/>
      <c r="I18" s="2"/>
    </row>
    <row r="19" spans="1:12">
      <c r="A19" s="2"/>
      <c r="B19" s="2"/>
      <c r="C19" s="2"/>
      <c r="D19" s="2"/>
      <c r="E19" s="2"/>
      <c r="F19" s="2"/>
      <c r="G19" s="2"/>
      <c r="H19" s="2"/>
      <c r="I19" s="2"/>
    </row>
    <row r="20" spans="1:12">
      <c r="A20" s="2"/>
      <c r="B20" s="2"/>
      <c r="C20" s="2"/>
      <c r="D20" s="2"/>
      <c r="E20" s="2"/>
      <c r="F20" s="2"/>
      <c r="G20" s="2"/>
      <c r="H20" s="2"/>
      <c r="I20" s="2"/>
    </row>
    <row r="21" spans="1:12">
      <c r="A21" s="2"/>
      <c r="B21" s="2"/>
      <c r="C21" s="2"/>
      <c r="D21" s="2"/>
      <c r="E21" s="2"/>
      <c r="F21" s="2"/>
      <c r="G21" s="2"/>
      <c r="H21" s="2"/>
      <c r="I21" s="2"/>
    </row>
    <row r="22" spans="1:12">
      <c r="A22" s="2"/>
      <c r="B22" s="2"/>
      <c r="C22" s="2"/>
      <c r="D22" s="2"/>
      <c r="E22" s="2"/>
      <c r="F22" s="2"/>
      <c r="G22" s="2"/>
      <c r="H22" s="2"/>
      <c r="I22" s="2"/>
    </row>
    <row r="23" spans="1:12">
      <c r="A23" s="2"/>
      <c r="B23" s="2"/>
      <c r="C23" s="2"/>
      <c r="D23" s="2"/>
      <c r="E23" s="2"/>
      <c r="F23" s="2"/>
      <c r="G23" s="2"/>
      <c r="H23" s="2"/>
      <c r="I23" s="2"/>
    </row>
    <row r="24" spans="1:12">
      <c r="A24" s="2"/>
      <c r="B24" s="2"/>
      <c r="C24" s="2"/>
      <c r="D24" s="2"/>
      <c r="E24" s="2"/>
      <c r="F24" s="2"/>
      <c r="G24" s="2"/>
      <c r="H24" s="2"/>
      <c r="I24" s="7"/>
      <c r="J24" s="7"/>
      <c r="K24" s="7"/>
      <c r="L24" s="7"/>
    </row>
    <row r="25" spans="1:12">
      <c r="A25" s="2"/>
      <c r="B25" s="2"/>
      <c r="C25" s="2"/>
      <c r="D25" s="2"/>
      <c r="E25" s="2"/>
      <c r="F25" s="2"/>
      <c r="G25" s="2"/>
      <c r="H25" s="2"/>
      <c r="I25" s="2"/>
    </row>
    <row r="26" spans="1:12">
      <c r="A26" s="2"/>
      <c r="B26" s="2"/>
      <c r="C26" s="2"/>
      <c r="D26" s="2"/>
      <c r="E26" s="2"/>
      <c r="F26" s="2"/>
      <c r="G26" s="2"/>
      <c r="H26" s="2"/>
      <c r="I26" s="2"/>
    </row>
    <row r="27" spans="1:12">
      <c r="A27" s="2"/>
      <c r="B27" s="2"/>
      <c r="C27" s="2"/>
      <c r="D27" s="2"/>
      <c r="E27" s="2"/>
      <c r="F27" s="2"/>
      <c r="G27" s="2"/>
      <c r="H27" s="2"/>
      <c r="I27" s="332"/>
    </row>
    <row r="28" spans="1:12">
      <c r="A28" s="2"/>
      <c r="B28" s="2"/>
      <c r="C28" s="2"/>
      <c r="D28" s="2"/>
      <c r="E28" s="2"/>
      <c r="F28" s="2"/>
      <c r="G28" s="2"/>
      <c r="H28" s="2"/>
      <c r="I28" s="2"/>
    </row>
    <row r="29" spans="1:12">
      <c r="A29" s="2"/>
      <c r="B29" s="2"/>
      <c r="C29" s="2"/>
      <c r="D29" s="2"/>
      <c r="E29" s="2"/>
      <c r="F29" s="2"/>
      <c r="G29" s="2"/>
      <c r="H29" s="2"/>
      <c r="I29" s="2"/>
    </row>
    <row r="30" spans="1:12" ht="52.5" customHeight="1">
      <c r="A30" s="2"/>
      <c r="B30" s="2"/>
      <c r="C30" s="2"/>
      <c r="D30" s="2"/>
      <c r="E30" s="2"/>
      <c r="F30" s="2"/>
      <c r="G30" s="2"/>
      <c r="H30" s="2"/>
      <c r="I30" s="335" t="s">
        <v>900</v>
      </c>
    </row>
    <row r="31" spans="1:12">
      <c r="A31" s="2"/>
      <c r="B31" s="2"/>
      <c r="C31" s="2"/>
      <c r="D31" s="2"/>
      <c r="E31" s="2"/>
      <c r="F31" s="2"/>
      <c r="G31" s="2"/>
      <c r="H31" s="2"/>
      <c r="I31" s="2"/>
    </row>
    <row r="32" spans="1:12" s="327" customFormat="1" ht="27.75" customHeight="1">
      <c r="F32" s="523" t="s">
        <v>791</v>
      </c>
      <c r="G32" s="523"/>
      <c r="H32" s="523"/>
      <c r="I32" s="523"/>
    </row>
    <row r="33" spans="1:10" s="320" customFormat="1" ht="51.75" customHeight="1">
      <c r="A33" s="318"/>
      <c r="B33" s="318"/>
      <c r="C33" s="318"/>
      <c r="D33" s="318"/>
      <c r="E33" s="318"/>
      <c r="F33" s="524" t="s">
        <v>837</v>
      </c>
      <c r="G33" s="524"/>
      <c r="H33" s="524"/>
      <c r="I33" s="524"/>
    </row>
    <row r="34" spans="1:10" ht="3" customHeight="1">
      <c r="A34" s="2"/>
      <c r="B34" s="2"/>
      <c r="C34" s="2"/>
      <c r="D34" s="2"/>
      <c r="E34" s="2"/>
      <c r="F34" s="2"/>
      <c r="G34" s="2"/>
      <c r="H34" s="2"/>
      <c r="I34" s="333"/>
    </row>
    <row r="35" spans="1:10" ht="3" customHeight="1">
      <c r="A35" s="2"/>
      <c r="B35" s="2"/>
      <c r="C35" s="2"/>
      <c r="D35" s="2"/>
      <c r="E35" s="2"/>
      <c r="F35" s="2"/>
      <c r="G35" s="2"/>
      <c r="H35" s="2"/>
      <c r="I35" s="2"/>
    </row>
    <row r="36" spans="1:10">
      <c r="A36" s="2"/>
      <c r="B36" s="2"/>
      <c r="C36" s="2"/>
      <c r="D36" s="2"/>
      <c r="E36" s="2"/>
      <c r="F36" s="2"/>
      <c r="G36" s="2"/>
      <c r="H36" s="2"/>
      <c r="I36" s="333"/>
    </row>
    <row r="37" spans="1:10">
      <c r="A37" s="2"/>
      <c r="B37" s="2"/>
      <c r="C37" s="2"/>
      <c r="D37" s="2"/>
      <c r="E37" s="2"/>
      <c r="F37" s="2"/>
      <c r="G37" s="2"/>
      <c r="H37" s="2"/>
      <c r="I37" s="17"/>
    </row>
    <row r="38" spans="1:10">
      <c r="A38" s="2"/>
      <c r="B38" s="2"/>
      <c r="C38" s="2"/>
      <c r="D38" s="2"/>
      <c r="E38" s="2"/>
      <c r="F38" s="2"/>
      <c r="G38" s="2"/>
      <c r="H38" s="2"/>
      <c r="I38" s="334"/>
    </row>
    <row r="39" spans="1:10" s="320" customFormat="1">
      <c r="H39" s="325"/>
    </row>
    <row r="40" spans="1:10" s="320" customFormat="1">
      <c r="I40" s="328"/>
    </row>
    <row r="41" spans="1:10" s="320" customFormat="1">
      <c r="I41" s="326"/>
    </row>
    <row r="42" spans="1:10" s="320" customFormat="1"/>
    <row r="43" spans="1:10" s="320" customFormat="1" ht="10.5" customHeight="1">
      <c r="F43" s="525" t="s">
        <v>792</v>
      </c>
      <c r="G43" s="525"/>
      <c r="H43" s="525"/>
      <c r="I43" s="525"/>
    </row>
    <row r="44" spans="1:10" s="320" customFormat="1" ht="5.25" customHeight="1"/>
    <row r="45" spans="1:10" s="320" customFormat="1" ht="5.25" customHeight="1">
      <c r="I45" s="329"/>
    </row>
    <row r="46" spans="1:10" s="320" customFormat="1" ht="5.25" customHeight="1">
      <c r="I46" s="330"/>
    </row>
    <row r="47" spans="1:10" ht="111.75" customHeight="1">
      <c r="A47" s="519" t="s">
        <v>796</v>
      </c>
      <c r="B47" s="519"/>
      <c r="C47" s="519"/>
      <c r="D47" s="519"/>
      <c r="E47" s="519"/>
      <c r="F47" s="519"/>
      <c r="G47" s="519"/>
      <c r="H47" s="519"/>
      <c r="I47" s="519"/>
      <c r="J47" s="519"/>
    </row>
    <row r="48" spans="1:10" ht="25.5" customHeight="1">
      <c r="A48" s="519" t="s">
        <v>797</v>
      </c>
      <c r="B48" s="519"/>
      <c r="C48" s="519"/>
      <c r="D48" s="519"/>
      <c r="E48" s="519"/>
      <c r="F48" s="519"/>
      <c r="G48" s="519"/>
      <c r="H48" s="519"/>
      <c r="I48" s="519"/>
      <c r="J48" s="519"/>
    </row>
    <row r="49" spans="1:10" ht="24" customHeight="1">
      <c r="A49" s="520" t="s">
        <v>832</v>
      </c>
      <c r="B49" s="520"/>
      <c r="C49" s="520"/>
      <c r="D49" s="520"/>
      <c r="E49" s="520"/>
      <c r="F49" s="520"/>
      <c r="G49" s="520"/>
      <c r="H49" s="520"/>
      <c r="I49" s="520"/>
      <c r="J49" s="520"/>
    </row>
    <row r="50" spans="1:10">
      <c r="A50" s="336"/>
      <c r="B50" s="336"/>
      <c r="C50" s="336"/>
      <c r="D50" s="336"/>
      <c r="E50" s="336"/>
      <c r="F50" s="336"/>
      <c r="G50" s="336"/>
      <c r="H50" s="336"/>
      <c r="I50" s="336"/>
    </row>
    <row r="51" spans="1:10" s="296" customFormat="1" ht="30" customHeight="1">
      <c r="A51" s="338"/>
      <c r="B51" s="337" t="str">
        <f>I3</f>
        <v>Locale 118</v>
      </c>
      <c r="C51" s="339"/>
      <c r="D51" s="339"/>
      <c r="E51" s="339"/>
      <c r="F51" s="339"/>
      <c r="G51" s="339"/>
      <c r="H51" s="339"/>
      <c r="I51" s="339"/>
    </row>
    <row r="52" spans="1:10" ht="6" customHeight="1">
      <c r="A52" s="530"/>
      <c r="B52" s="531"/>
      <c r="C52" s="531"/>
      <c r="D52" s="531"/>
      <c r="E52" s="531"/>
      <c r="F52" s="531"/>
      <c r="G52" s="531"/>
      <c r="H52" s="531"/>
      <c r="I52" s="531"/>
    </row>
    <row r="53" spans="1:10" ht="18.75">
      <c r="A53" s="12" t="s">
        <v>432</v>
      </c>
      <c r="J53" s="9" t="s">
        <v>321</v>
      </c>
    </row>
    <row r="54" spans="1:10" s="13" customFormat="1" ht="12">
      <c r="A54" s="39"/>
    </row>
    <row r="55" spans="1:10" s="13" customFormat="1" ht="12">
      <c r="A55" s="39"/>
      <c r="B55" s="532" t="s">
        <v>320</v>
      </c>
      <c r="C55" s="529"/>
    </row>
    <row r="56" spans="1:10" s="14" customFormat="1" ht="12">
      <c r="A56" s="342"/>
    </row>
    <row r="57" spans="1:10" s="14" customFormat="1" ht="12">
      <c r="B57" s="15" t="s">
        <v>744</v>
      </c>
    </row>
    <row r="58" spans="1:10" s="340" customFormat="1" ht="6" customHeight="1">
      <c r="B58" s="341"/>
    </row>
    <row r="59" spans="1:10" s="14" customFormat="1" ht="12">
      <c r="B59" s="526" t="s">
        <v>409</v>
      </c>
      <c r="C59" s="529"/>
      <c r="D59" s="529"/>
    </row>
    <row r="60" spans="1:10" s="14" customFormat="1" ht="12">
      <c r="B60" s="526" t="s">
        <v>410</v>
      </c>
      <c r="C60" s="529"/>
      <c r="D60" s="529"/>
    </row>
    <row r="61" spans="1:10" s="14" customFormat="1" ht="12">
      <c r="B61" s="526" t="s">
        <v>411</v>
      </c>
      <c r="C61" s="529"/>
    </row>
    <row r="62" spans="1:10" s="14" customFormat="1" ht="6" customHeight="1">
      <c r="B62" s="15"/>
    </row>
    <row r="63" spans="1:10" s="14" customFormat="1" ht="12">
      <c r="B63" s="15" t="s">
        <v>795</v>
      </c>
    </row>
    <row r="64" spans="1:10" s="14" customFormat="1" ht="12">
      <c r="C64" s="526" t="s">
        <v>858</v>
      </c>
      <c r="D64" s="529"/>
    </row>
    <row r="65" spans="2:7" s="14" customFormat="1" ht="12">
      <c r="C65" s="526" t="s">
        <v>859</v>
      </c>
      <c r="D65" s="529"/>
    </row>
    <row r="66" spans="2:7" s="14" customFormat="1" ht="12">
      <c r="C66" s="526" t="s">
        <v>860</v>
      </c>
      <c r="D66" s="529"/>
    </row>
    <row r="67" spans="2:7" s="14" customFormat="1" ht="12">
      <c r="C67" s="526" t="s">
        <v>861</v>
      </c>
      <c r="D67" s="529"/>
    </row>
    <row r="68" spans="2:7" s="14" customFormat="1" ht="6" customHeight="1">
      <c r="B68" s="16"/>
    </row>
    <row r="69" spans="2:7" s="14" customFormat="1" ht="12">
      <c r="B69" s="15" t="s">
        <v>433</v>
      </c>
    </row>
    <row r="70" spans="2:7" s="14" customFormat="1" ht="12">
      <c r="C70" s="526" t="s">
        <v>857</v>
      </c>
      <c r="D70" s="529"/>
      <c r="E70" s="529"/>
    </row>
    <row r="71" spans="2:7" s="14" customFormat="1" ht="12">
      <c r="C71" s="526" t="s">
        <v>862</v>
      </c>
      <c r="D71" s="529"/>
      <c r="E71" s="529"/>
      <c r="F71" s="529"/>
      <c r="G71" s="529"/>
    </row>
    <row r="72" spans="2:7" s="14" customFormat="1" ht="12">
      <c r="C72" s="13" t="s">
        <v>863</v>
      </c>
    </row>
    <row r="73" spans="2:7" s="14" customFormat="1" ht="12">
      <c r="C73" s="526" t="s">
        <v>865</v>
      </c>
      <c r="D73" s="527"/>
      <c r="E73" s="527"/>
      <c r="F73" s="527"/>
    </row>
    <row r="74" spans="2:7" s="14" customFormat="1" ht="12">
      <c r="C74" s="503" t="s">
        <v>856</v>
      </c>
    </row>
    <row r="75" spans="2:7" s="14" customFormat="1" ht="6" customHeight="1">
      <c r="B75" s="16"/>
    </row>
    <row r="76" spans="2:7" s="14" customFormat="1" ht="12">
      <c r="B76" s="15" t="s">
        <v>434</v>
      </c>
    </row>
    <row r="77" spans="2:7" s="14" customFormat="1" ht="12">
      <c r="C77" s="526" t="s">
        <v>855</v>
      </c>
      <c r="D77" s="529"/>
    </row>
    <row r="78" spans="2:7" s="14" customFormat="1" ht="6" customHeight="1">
      <c r="B78" s="16"/>
    </row>
    <row r="79" spans="2:7" s="14" customFormat="1" ht="12">
      <c r="B79" s="15" t="s">
        <v>745</v>
      </c>
    </row>
    <row r="80" spans="2:7" s="14" customFormat="1" ht="12">
      <c r="B80" s="13"/>
      <c r="C80" s="528" t="s">
        <v>854</v>
      </c>
      <c r="D80" s="528"/>
      <c r="E80" s="528"/>
    </row>
    <row r="81" spans="2:9" s="14" customFormat="1" ht="12">
      <c r="B81" s="13"/>
      <c r="C81" s="528" t="s">
        <v>843</v>
      </c>
      <c r="D81" s="528"/>
      <c r="E81" s="528"/>
    </row>
    <row r="82" spans="2:9" s="14" customFormat="1" ht="6" customHeight="1">
      <c r="B82" s="16"/>
    </row>
    <row r="83" spans="2:9" s="14" customFormat="1" ht="12">
      <c r="B83" s="343" t="s">
        <v>435</v>
      </c>
      <c r="C83" s="13"/>
      <c r="D83" s="13"/>
      <c r="E83" s="13"/>
      <c r="F83" s="13"/>
      <c r="G83" s="13"/>
      <c r="H83" s="13"/>
      <c r="I83" s="13"/>
    </row>
    <row r="84" spans="2:9" s="14" customFormat="1" ht="12">
      <c r="B84" s="344"/>
      <c r="C84" s="528" t="s">
        <v>844</v>
      </c>
      <c r="D84" s="529"/>
      <c r="E84" s="529"/>
      <c r="F84" s="529"/>
      <c r="G84" s="13"/>
      <c r="H84" s="13"/>
      <c r="I84" s="13"/>
    </row>
    <row r="85" spans="2:9" s="14" customFormat="1" ht="6" customHeight="1">
      <c r="B85" s="344"/>
      <c r="C85" s="13"/>
      <c r="D85" s="13"/>
      <c r="E85" s="13"/>
      <c r="F85" s="13"/>
      <c r="G85" s="13"/>
      <c r="H85" s="13"/>
      <c r="I85" s="10"/>
    </row>
    <row r="86" spans="2:9" s="14" customFormat="1" ht="12">
      <c r="B86" s="343" t="s">
        <v>793</v>
      </c>
      <c r="C86" s="13"/>
      <c r="D86" s="13"/>
      <c r="E86" s="13"/>
      <c r="F86" s="13"/>
      <c r="G86" s="13"/>
      <c r="H86" s="13"/>
      <c r="I86" s="13"/>
    </row>
    <row r="87" spans="2:9" s="14" customFormat="1" ht="12">
      <c r="B87" s="13"/>
      <c r="C87" s="528" t="s">
        <v>845</v>
      </c>
      <c r="D87" s="528"/>
      <c r="E87" s="528"/>
      <c r="F87" s="13"/>
      <c r="G87" s="13"/>
      <c r="H87" s="13"/>
      <c r="I87" s="13"/>
    </row>
    <row r="88" spans="2:9" s="14" customFormat="1" ht="12">
      <c r="B88" s="13"/>
      <c r="C88" s="528" t="s">
        <v>846</v>
      </c>
      <c r="D88" s="528"/>
      <c r="E88" s="13"/>
      <c r="F88" s="13"/>
      <c r="G88" s="13"/>
      <c r="H88" s="13"/>
      <c r="I88" s="13"/>
    </row>
    <row r="89" spans="2:9" s="14" customFormat="1" ht="12">
      <c r="B89" s="13"/>
      <c r="C89" s="528" t="s">
        <v>847</v>
      </c>
      <c r="D89" s="528"/>
      <c r="E89" s="13"/>
      <c r="F89" s="13"/>
      <c r="G89" s="13"/>
      <c r="H89" s="13"/>
      <c r="I89" s="13"/>
    </row>
    <row r="90" spans="2:9" s="14" customFormat="1" ht="6" customHeight="1">
      <c r="B90" s="344"/>
      <c r="C90" s="13"/>
      <c r="D90" s="13"/>
      <c r="E90" s="13"/>
      <c r="F90" s="13"/>
      <c r="G90" s="13"/>
      <c r="H90" s="13"/>
      <c r="I90" s="13"/>
    </row>
    <row r="91" spans="2:9" s="14" customFormat="1" ht="12">
      <c r="B91" s="343" t="s">
        <v>794</v>
      </c>
      <c r="C91" s="13"/>
      <c r="D91" s="13"/>
      <c r="E91" s="13"/>
      <c r="F91" s="13"/>
      <c r="G91" s="13"/>
      <c r="H91" s="13"/>
      <c r="I91" s="13"/>
    </row>
    <row r="92" spans="2:9" s="14" customFormat="1" ht="12">
      <c r="B92" s="13"/>
      <c r="C92" s="528" t="s">
        <v>848</v>
      </c>
      <c r="D92" s="528"/>
      <c r="E92" s="13"/>
      <c r="F92" s="13"/>
      <c r="G92" s="13"/>
      <c r="H92" s="13"/>
      <c r="I92" s="13"/>
    </row>
    <row r="93" spans="2:9" s="14" customFormat="1" ht="12">
      <c r="B93" s="13"/>
      <c r="C93" s="528" t="s">
        <v>849</v>
      </c>
      <c r="D93" s="528"/>
      <c r="E93" s="528"/>
      <c r="F93" s="528"/>
      <c r="G93" s="528"/>
      <c r="H93" s="528"/>
      <c r="I93" s="345"/>
    </row>
    <row r="94" spans="2:9" s="14" customFormat="1" ht="12">
      <c r="B94" s="13"/>
      <c r="C94" s="528" t="s">
        <v>850</v>
      </c>
      <c r="D94" s="528"/>
      <c r="E94" s="528"/>
      <c r="F94" s="528"/>
      <c r="G94" s="528"/>
      <c r="H94" s="528"/>
      <c r="I94" s="345"/>
    </row>
    <row r="95" spans="2:9" s="14" customFormat="1" ht="12">
      <c r="B95" s="13"/>
      <c r="C95" s="528" t="s">
        <v>851</v>
      </c>
      <c r="D95" s="528"/>
      <c r="E95" s="528"/>
      <c r="F95" s="528"/>
      <c r="G95" s="528"/>
      <c r="H95" s="528"/>
    </row>
    <row r="96" spans="2:9" s="14" customFormat="1" ht="12">
      <c r="C96" s="533"/>
      <c r="D96" s="529"/>
      <c r="E96" s="529"/>
      <c r="F96" s="529"/>
      <c r="G96" s="529"/>
      <c r="H96" s="529"/>
    </row>
    <row r="97" spans="1:11" s="2" customFormat="1">
      <c r="B97" s="14"/>
      <c r="C97" s="14"/>
      <c r="D97" s="14"/>
      <c r="E97" s="14"/>
      <c r="F97" s="14"/>
      <c r="G97" s="14"/>
      <c r="H97" s="14"/>
      <c r="I97" s="14"/>
      <c r="J97" s="14"/>
      <c r="K97" s="14"/>
    </row>
    <row r="98" spans="1:11" s="2" customFormat="1">
      <c r="A98" s="8" t="s">
        <v>867</v>
      </c>
    </row>
    <row r="99" spans="1:11">
      <c r="A99" s="1" t="s">
        <v>852</v>
      </c>
    </row>
    <row r="100" spans="1:11">
      <c r="A100" s="1" t="s">
        <v>853</v>
      </c>
      <c r="I100" s="394" t="s">
        <v>356</v>
      </c>
    </row>
    <row r="141" spans="9:9">
      <c r="I141" s="17"/>
    </row>
  </sheetData>
  <mergeCells count="34">
    <mergeCell ref="C87:E87"/>
    <mergeCell ref="C80:E80"/>
    <mergeCell ref="C77:D77"/>
    <mergeCell ref="C81:E81"/>
    <mergeCell ref="C96:H96"/>
    <mergeCell ref="C88:D88"/>
    <mergeCell ref="C89:D89"/>
    <mergeCell ref="C92:D92"/>
    <mergeCell ref="C95:H95"/>
    <mergeCell ref="C93:D93"/>
    <mergeCell ref="E93:F93"/>
    <mergeCell ref="G93:H93"/>
    <mergeCell ref="C94:H94"/>
    <mergeCell ref="C65:D65"/>
    <mergeCell ref="A52:I52"/>
    <mergeCell ref="B55:C55"/>
    <mergeCell ref="B59:D59"/>
    <mergeCell ref="B60:D60"/>
    <mergeCell ref="B61:C61"/>
    <mergeCell ref="C64:D64"/>
    <mergeCell ref="C73:F73"/>
    <mergeCell ref="C84:F84"/>
    <mergeCell ref="C66:D66"/>
    <mergeCell ref="C67:D67"/>
    <mergeCell ref="C70:E70"/>
    <mergeCell ref="C71:G71"/>
    <mergeCell ref="A47:J47"/>
    <mergeCell ref="A48:J48"/>
    <mergeCell ref="A49:J49"/>
    <mergeCell ref="A2:I2"/>
    <mergeCell ref="A4:A6"/>
    <mergeCell ref="F32:I32"/>
    <mergeCell ref="F33:I33"/>
    <mergeCell ref="F43:I43"/>
  </mergeCells>
  <phoneticPr fontId="3" type="noConversion"/>
  <hyperlinks>
    <hyperlink ref="C64" location="StanProfile1" display="1. Indicator Profile 1 "/>
    <hyperlink ref="C65" location="StanProfile2" display="2. Indicator Profile 2 "/>
    <hyperlink ref="C66" location="StanProfile3" display="3. Indicator Profile 3 "/>
    <hyperlink ref="C67" location="StanProfile4" display="4. Indicator Profile 4 "/>
    <hyperlink ref="C70" location="AvailabilityDrugs" display="5. Availability of Drugs "/>
    <hyperlink ref="C71" location="ExtremeDeprivation" display="6. Extreme Economic &amp; Social Deprivation"/>
    <hyperlink ref="C73" location="AODProblems" display="8. Alcohol or Drug-related Problems "/>
    <hyperlink ref="C77" location="FamilyProblems" display="11. Family Problems "/>
    <hyperlink ref="B61" location="Districts_in_this_Locale!A1" display="Districts in this Locale"/>
    <hyperlink ref="B60" location="InterpTrend" display="Interpreting Annual Trend Charts:"/>
    <hyperlink ref="B59" location="InterpProfile" display="Interpreting Indicator Profiles:"/>
    <hyperlink ref="B55" location="Cover" display="Cover page"/>
    <hyperlink ref="C81" location="Attrition" display="12. Senior Class Loss "/>
    <hyperlink ref="C80" location="PoorAcademic" display="13. Low School Test Scores "/>
    <hyperlink ref="C81:E81" location="School_Climate!Print_Area" display="12. School Climate"/>
    <hyperlink ref="C84" location="EarlyProbBehavior" display="14. Early Criminal Justice Involvement "/>
    <hyperlink ref="C87" location="Health" display="15. Child and Family Health "/>
    <hyperlink ref="C88" location="Crime" display="17. Criminal Justice "/>
    <hyperlink ref="C89" location="SubstanceUse" display="18. Substance Use "/>
    <hyperlink ref="C92" location="TechnicalNotes" display="20. Technical Notes "/>
    <hyperlink ref="C94" location="NonRptPop" display="21. Populations Subtracted for Police Agencies not Reporting Arrests to UCR "/>
    <hyperlink ref="C95" location="NonReptAgencies" display="22. Police Agencies that did not Report Arrests to UCR "/>
    <hyperlink ref="C92:D92" location="Technical_Notes!TechnicalNotes" display="20. Technical Notes "/>
    <hyperlink ref="C93:D93" location="Understanding" display="18. Understanding Locales"/>
    <hyperlink ref="A49:J49" r:id="rId1" display="That report and subsequent years’ Profiles are available on the RDA website at: https://www.dshs.wa.gov/sesa/rda/core-profile-archive."/>
  </hyperlinks>
  <printOptions horizontalCentered="1"/>
  <pageMargins left="0.25" right="0.25" top="0.25" bottom="0.25" header="0.25" footer="0.25"/>
  <pageSetup orientation="portrait" horizontalDpi="1200" verticalDpi="1200" r:id="rId2"/>
  <headerFooter alignWithMargins="0"/>
  <rowBreaks count="1" manualBreakCount="1">
    <brk id="46" max="16383" man="1"/>
  </rowBreaks>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AB110"/>
  <sheetViews>
    <sheetView showGridLines="0" view="pageLayout" zoomScaleNormal="100" workbookViewId="0"/>
  </sheetViews>
  <sheetFormatPr defaultColWidth="9.140625" defaultRowHeight="12.75"/>
  <cols>
    <col min="1" max="1" width="2.140625" style="65" customWidth="1"/>
    <col min="2" max="2" width="12.85546875" style="66" customWidth="1"/>
    <col min="3" max="12" width="6.85546875" style="1" customWidth="1"/>
    <col min="13" max="13" width="6" style="1" customWidth="1"/>
    <col min="14" max="14" width="6.85546875" style="18" customWidth="1"/>
    <col min="15" max="15" width="9.140625" style="1"/>
    <col min="16" max="28" width="5.140625" style="181" customWidth="1"/>
    <col min="29" max="16384" width="9.140625" style="1"/>
  </cols>
  <sheetData>
    <row r="1" spans="1:28" ht="15.75">
      <c r="A1" s="100" t="s">
        <v>254</v>
      </c>
      <c r="C1" s="102"/>
      <c r="D1" s="102"/>
      <c r="E1" s="102"/>
      <c r="G1" s="102"/>
      <c r="L1" s="368"/>
      <c r="M1" s="368"/>
      <c r="N1" s="369" t="s">
        <v>255</v>
      </c>
    </row>
    <row r="2" spans="1:28" ht="38.25" customHeight="1">
      <c r="B2" s="104"/>
      <c r="C2" s="104"/>
      <c r="D2" s="104"/>
      <c r="E2" s="104"/>
      <c r="F2" s="104"/>
      <c r="G2" s="104"/>
      <c r="I2" s="104"/>
      <c r="J2" s="104"/>
      <c r="K2" s="104"/>
      <c r="L2" s="104"/>
      <c r="M2" s="104"/>
      <c r="N2" s="105"/>
    </row>
    <row r="3" spans="1:28" ht="15">
      <c r="A3" s="106"/>
      <c r="B3" s="210"/>
      <c r="C3" s="107"/>
      <c r="D3" s="107"/>
      <c r="E3" s="107"/>
      <c r="F3" s="107"/>
      <c r="G3" s="107"/>
      <c r="H3" s="107"/>
      <c r="I3" s="107"/>
      <c r="J3" s="107"/>
      <c r="K3" s="107"/>
      <c r="L3" s="107"/>
      <c r="M3" s="107"/>
      <c r="N3" s="108"/>
    </row>
    <row r="4" spans="1:28" ht="15">
      <c r="A4" s="106"/>
      <c r="C4" s="107"/>
      <c r="D4" s="107"/>
      <c r="E4" s="107"/>
      <c r="F4" s="107"/>
      <c r="G4" s="107"/>
      <c r="H4" s="107"/>
      <c r="I4" s="107"/>
      <c r="J4" s="107"/>
      <c r="K4" s="107"/>
      <c r="L4" s="107"/>
      <c r="M4" s="107"/>
      <c r="N4" s="108"/>
    </row>
    <row r="5" spans="1:28" ht="15">
      <c r="A5" s="106"/>
      <c r="B5" s="211"/>
      <c r="C5" s="107"/>
      <c r="D5" s="107"/>
      <c r="E5" s="107"/>
      <c r="F5" s="107"/>
      <c r="G5" s="107"/>
      <c r="H5" s="107"/>
      <c r="I5" s="107"/>
      <c r="J5" s="107"/>
      <c r="K5" s="107"/>
      <c r="L5" s="107"/>
      <c r="M5" s="107"/>
      <c r="N5" s="108"/>
    </row>
    <row r="6" spans="1:28" ht="15">
      <c r="A6" s="106"/>
      <c r="B6" s="139" t="s">
        <v>51</v>
      </c>
      <c r="C6" s="107"/>
      <c r="D6" s="107"/>
      <c r="E6" s="107"/>
      <c r="F6" s="107"/>
      <c r="G6" s="107"/>
      <c r="H6" s="107"/>
      <c r="I6" s="107"/>
      <c r="J6" s="107"/>
      <c r="K6" s="107"/>
      <c r="L6" s="107"/>
      <c r="M6" s="107"/>
      <c r="N6" s="108"/>
    </row>
    <row r="7" spans="1:28" ht="30" customHeight="1">
      <c r="A7" s="106"/>
      <c r="B7" s="212"/>
      <c r="C7" s="107"/>
      <c r="D7" s="107"/>
      <c r="E7" s="107"/>
      <c r="F7" s="107"/>
      <c r="G7" s="107"/>
      <c r="H7" s="107"/>
      <c r="I7" s="107"/>
      <c r="J7" s="107"/>
      <c r="K7" s="107"/>
      <c r="L7" s="107"/>
      <c r="M7" s="107"/>
      <c r="N7" s="108"/>
    </row>
    <row r="8" spans="1:28" ht="15">
      <c r="A8" s="106"/>
      <c r="B8" s="213"/>
      <c r="C8" s="107"/>
      <c r="D8" s="107"/>
      <c r="E8" s="107"/>
      <c r="F8" s="107"/>
      <c r="G8" s="107"/>
      <c r="H8" s="107"/>
      <c r="I8" s="107"/>
      <c r="J8" s="107"/>
      <c r="K8" s="107"/>
      <c r="L8" s="107"/>
      <c r="M8" s="107"/>
      <c r="N8" s="108"/>
    </row>
    <row r="9" spans="1:28" ht="15">
      <c r="A9" s="106"/>
      <c r="B9" s="211"/>
      <c r="C9" s="107"/>
      <c r="D9" s="107"/>
      <c r="E9" s="107"/>
      <c r="F9" s="107"/>
      <c r="G9" s="107"/>
      <c r="H9" s="107"/>
      <c r="I9" s="107"/>
      <c r="J9" s="107"/>
      <c r="K9" s="107"/>
      <c r="L9" s="107"/>
      <c r="M9" s="107"/>
      <c r="N9" s="108"/>
    </row>
    <row r="10" spans="1:28" ht="15">
      <c r="A10" s="106"/>
      <c r="B10" s="212"/>
      <c r="C10" s="107"/>
      <c r="D10" s="107"/>
      <c r="E10" s="107"/>
      <c r="F10" s="107"/>
      <c r="G10" s="107"/>
      <c r="H10" s="107"/>
      <c r="I10" s="107"/>
      <c r="J10" s="107"/>
      <c r="K10" s="107"/>
      <c r="L10" s="107"/>
      <c r="M10" s="107"/>
      <c r="N10" s="108"/>
    </row>
    <row r="11" spans="1:28" ht="15">
      <c r="A11" s="106"/>
      <c r="B11" s="212"/>
      <c r="C11" s="55"/>
      <c r="D11" s="55"/>
      <c r="E11" s="55"/>
      <c r="F11" s="55"/>
      <c r="G11" s="55"/>
      <c r="H11" s="55"/>
      <c r="I11" s="55"/>
      <c r="J11" s="55"/>
      <c r="K11" s="55"/>
      <c r="L11" s="55"/>
      <c r="M11" s="55"/>
      <c r="N11" s="108"/>
    </row>
    <row r="12" spans="1:28" s="101" customFormat="1" ht="15">
      <c r="A12" s="113"/>
      <c r="B12" s="113"/>
      <c r="C12" s="114">
        <v>2008</v>
      </c>
      <c r="D12" s="114">
        <v>2009</v>
      </c>
      <c r="E12" s="114">
        <v>2010</v>
      </c>
      <c r="F12" s="114">
        <v>2011</v>
      </c>
      <c r="G12" s="114">
        <v>2012</v>
      </c>
      <c r="H12" s="114">
        <v>2013</v>
      </c>
      <c r="I12" s="114">
        <v>2014</v>
      </c>
      <c r="J12" s="114">
        <v>2015</v>
      </c>
      <c r="K12" s="114">
        <v>2016</v>
      </c>
      <c r="L12" s="114">
        <v>2017</v>
      </c>
      <c r="M12" s="114">
        <v>2018</v>
      </c>
      <c r="N12" s="114">
        <v>2019</v>
      </c>
      <c r="P12" s="180">
        <v>2008</v>
      </c>
      <c r="Q12" s="180">
        <v>2009</v>
      </c>
      <c r="R12" s="180">
        <v>2010</v>
      </c>
      <c r="S12" s="180">
        <v>2011</v>
      </c>
      <c r="T12" s="180">
        <v>2012</v>
      </c>
      <c r="U12" s="180">
        <v>2013</v>
      </c>
      <c r="V12" s="180">
        <v>2014</v>
      </c>
      <c r="W12" s="180">
        <v>2015</v>
      </c>
      <c r="X12" s="180">
        <v>2016</v>
      </c>
      <c r="Y12" s="180">
        <v>2017</v>
      </c>
      <c r="Z12" s="180">
        <v>2018</v>
      </c>
      <c r="AA12" s="180">
        <v>2019</v>
      </c>
      <c r="AB12" s="180"/>
    </row>
    <row r="13" spans="1:28" s="120" customFormat="1" ht="11.25">
      <c r="A13" s="214" t="str">
        <f>Districts_in_this_Locale!A7</f>
        <v>Locale 118</v>
      </c>
      <c r="C13" s="117">
        <v>14.68</v>
      </c>
      <c r="D13" s="117">
        <v>17.39</v>
      </c>
      <c r="E13" s="117">
        <v>20.95</v>
      </c>
      <c r="F13" s="117">
        <v>22.59</v>
      </c>
      <c r="G13" s="117">
        <v>22.54</v>
      </c>
      <c r="H13" s="117">
        <v>22.67</v>
      </c>
      <c r="I13" s="117">
        <v>22.56</v>
      </c>
      <c r="J13" s="117">
        <v>21.37</v>
      </c>
      <c r="K13" s="117">
        <v>19.82</v>
      </c>
      <c r="L13" s="117">
        <v>19.09</v>
      </c>
      <c r="M13" s="117">
        <v>17.41</v>
      </c>
      <c r="N13" s="117">
        <v>15.93</v>
      </c>
      <c r="P13" s="172">
        <v>14.68</v>
      </c>
      <c r="Q13" s="172">
        <v>17.39</v>
      </c>
      <c r="R13" s="172">
        <v>20.95</v>
      </c>
      <c r="S13" s="172">
        <v>22.59</v>
      </c>
      <c r="T13" s="172">
        <v>22.54</v>
      </c>
      <c r="U13" s="172">
        <v>22.67</v>
      </c>
      <c r="V13" s="172">
        <v>22.56</v>
      </c>
      <c r="W13" s="172">
        <v>21.37</v>
      </c>
      <c r="X13" s="172">
        <v>19.82</v>
      </c>
      <c r="Y13" s="172">
        <v>19.09</v>
      </c>
      <c r="Z13" s="172">
        <v>17.41</v>
      </c>
      <c r="AA13" s="172">
        <v>15.93</v>
      </c>
      <c r="AB13" s="408"/>
    </row>
    <row r="14" spans="1:28" s="120" customFormat="1" ht="11.25">
      <c r="A14" s="132"/>
      <c r="B14" s="120" t="s">
        <v>48</v>
      </c>
      <c r="C14" s="121">
        <v>2968</v>
      </c>
      <c r="D14" s="121">
        <v>3535</v>
      </c>
      <c r="E14" s="121">
        <v>4282</v>
      </c>
      <c r="F14" s="121">
        <v>4665</v>
      </c>
      <c r="G14" s="121">
        <v>4682</v>
      </c>
      <c r="H14" s="121">
        <v>4729</v>
      </c>
      <c r="I14" s="121">
        <v>4739</v>
      </c>
      <c r="J14" s="121">
        <v>4521</v>
      </c>
      <c r="K14" s="121">
        <v>4242</v>
      </c>
      <c r="L14" s="121">
        <v>4154</v>
      </c>
      <c r="M14" s="121">
        <v>3845</v>
      </c>
      <c r="N14" s="121">
        <v>3589</v>
      </c>
      <c r="P14" s="589">
        <v>2968</v>
      </c>
      <c r="Q14" s="589">
        <v>3535</v>
      </c>
      <c r="R14" s="589">
        <v>4282</v>
      </c>
      <c r="S14" s="589">
        <v>4665</v>
      </c>
      <c r="T14" s="589">
        <v>4682</v>
      </c>
      <c r="U14" s="589">
        <v>4729</v>
      </c>
      <c r="V14" s="589">
        <v>4739</v>
      </c>
      <c r="W14" s="589">
        <v>4521</v>
      </c>
      <c r="X14" s="589">
        <v>4242</v>
      </c>
      <c r="Y14" s="589">
        <v>4154</v>
      </c>
      <c r="Z14" s="589">
        <v>3845</v>
      </c>
      <c r="AA14" s="589">
        <v>3589</v>
      </c>
      <c r="AB14" s="408"/>
    </row>
    <row r="15" spans="1:28" s="120" customFormat="1" ht="11.25">
      <c r="A15" s="132"/>
      <c r="B15" s="120" t="s">
        <v>47</v>
      </c>
      <c r="C15" s="121">
        <v>20215</v>
      </c>
      <c r="D15" s="121">
        <v>20331</v>
      </c>
      <c r="E15" s="121">
        <v>20437</v>
      </c>
      <c r="F15" s="121">
        <v>20650</v>
      </c>
      <c r="G15" s="121">
        <v>20770</v>
      </c>
      <c r="H15" s="121">
        <v>20863</v>
      </c>
      <c r="I15" s="121">
        <v>21004</v>
      </c>
      <c r="J15" s="121">
        <v>21160</v>
      </c>
      <c r="K15" s="121">
        <v>21406</v>
      </c>
      <c r="L15" s="121">
        <v>21758</v>
      </c>
      <c r="M15" s="121">
        <v>22088</v>
      </c>
      <c r="N15" s="121">
        <v>22524</v>
      </c>
      <c r="P15" s="589">
        <v>20215</v>
      </c>
      <c r="Q15" s="589">
        <v>20331</v>
      </c>
      <c r="R15" s="589">
        <v>20437</v>
      </c>
      <c r="S15" s="589">
        <v>20650</v>
      </c>
      <c r="T15" s="589">
        <v>20770</v>
      </c>
      <c r="U15" s="589">
        <v>20863</v>
      </c>
      <c r="V15" s="589">
        <v>21004</v>
      </c>
      <c r="W15" s="589">
        <v>21160</v>
      </c>
      <c r="X15" s="589">
        <v>21406</v>
      </c>
      <c r="Y15" s="589">
        <v>21758</v>
      </c>
      <c r="Z15" s="589">
        <v>22088</v>
      </c>
      <c r="AA15" s="589">
        <v>22524</v>
      </c>
      <c r="AB15" s="408"/>
    </row>
    <row r="16" spans="1:28" s="120" customFormat="1" ht="23.25" customHeight="1">
      <c r="A16" s="132"/>
      <c r="C16" s="208"/>
      <c r="D16" s="208"/>
      <c r="E16" s="208"/>
      <c r="F16" s="208"/>
      <c r="G16" s="208"/>
      <c r="H16" s="208"/>
      <c r="I16" s="208"/>
      <c r="J16" s="208"/>
      <c r="K16" s="208"/>
      <c r="L16" s="208"/>
      <c r="M16" s="208"/>
      <c r="N16" s="208"/>
      <c r="P16" s="408"/>
      <c r="Q16" s="408"/>
      <c r="R16" s="408"/>
      <c r="S16" s="408"/>
      <c r="T16" s="408"/>
      <c r="U16" s="408"/>
      <c r="V16" s="408"/>
      <c r="W16" s="408"/>
      <c r="X16" s="408"/>
      <c r="Y16" s="408"/>
      <c r="Z16" s="408"/>
      <c r="AA16" s="408"/>
      <c r="AB16" s="408"/>
    </row>
    <row r="17" spans="1:28" ht="44.25" customHeight="1">
      <c r="A17" s="550" t="s">
        <v>778</v>
      </c>
      <c r="B17" s="550"/>
      <c r="C17" s="550"/>
      <c r="D17" s="550"/>
      <c r="E17" s="550"/>
      <c r="F17" s="550"/>
      <c r="G17" s="550"/>
      <c r="H17" s="550"/>
      <c r="I17" s="550"/>
      <c r="J17" s="550"/>
      <c r="K17" s="550"/>
      <c r="L17" s="550"/>
      <c r="M17" s="550"/>
      <c r="N17" s="550"/>
    </row>
    <row r="18" spans="1:28" ht="41.25" customHeight="1">
      <c r="A18" s="548" t="s">
        <v>776</v>
      </c>
      <c r="B18" s="548"/>
      <c r="C18" s="548"/>
      <c r="D18" s="548"/>
      <c r="E18" s="548"/>
      <c r="F18" s="548"/>
      <c r="G18" s="548"/>
      <c r="H18" s="548"/>
      <c r="I18" s="548"/>
      <c r="J18" s="548"/>
      <c r="K18" s="548"/>
      <c r="L18" s="548"/>
      <c r="M18" s="548"/>
      <c r="N18" s="548"/>
    </row>
    <row r="19" spans="1:28" s="65" customFormat="1">
      <c r="A19" s="551" t="s">
        <v>777</v>
      </c>
      <c r="B19" s="551"/>
      <c r="C19" s="551"/>
      <c r="D19" s="551"/>
      <c r="E19" s="551"/>
      <c r="F19" s="551"/>
      <c r="G19" s="551"/>
      <c r="H19" s="551"/>
      <c r="I19" s="551"/>
      <c r="J19" s="551"/>
      <c r="K19" s="551"/>
      <c r="L19" s="551"/>
      <c r="M19" s="551"/>
      <c r="N19" s="551"/>
      <c r="P19" s="401"/>
      <c r="Q19" s="401"/>
      <c r="R19" s="401"/>
      <c r="S19" s="401"/>
      <c r="T19" s="401"/>
      <c r="U19" s="401"/>
      <c r="V19" s="401"/>
      <c r="W19" s="401"/>
      <c r="X19" s="401"/>
      <c r="Y19" s="401"/>
      <c r="Z19" s="401"/>
      <c r="AA19" s="401"/>
      <c r="AB19" s="401"/>
    </row>
    <row r="20" spans="1:28" s="65" customFormat="1" ht="60" customHeight="1">
      <c r="A20" s="312" t="s">
        <v>870</v>
      </c>
      <c r="B20" s="215"/>
      <c r="C20" s="124"/>
      <c r="D20" s="124"/>
      <c r="E20" s="124"/>
      <c r="F20" s="124"/>
      <c r="G20" s="124"/>
      <c r="H20" s="124"/>
      <c r="I20" s="124"/>
      <c r="J20" s="124"/>
      <c r="K20" s="124"/>
      <c r="L20" s="124"/>
      <c r="M20" s="124"/>
      <c r="N20" s="125"/>
      <c r="P20" s="401"/>
      <c r="Q20" s="401"/>
      <c r="R20" s="401"/>
      <c r="S20" s="401"/>
      <c r="T20" s="401"/>
      <c r="U20" s="401"/>
      <c r="V20" s="401"/>
      <c r="W20" s="401"/>
      <c r="X20" s="401"/>
      <c r="Y20" s="401"/>
      <c r="Z20" s="401"/>
      <c r="AA20" s="401"/>
      <c r="AB20" s="401"/>
    </row>
    <row r="21" spans="1:28" ht="25.5" customHeight="1">
      <c r="A21" s="312"/>
      <c r="B21" s="216"/>
      <c r="C21" s="217"/>
      <c r="D21" s="217"/>
      <c r="E21" s="217"/>
      <c r="F21" s="217"/>
      <c r="G21" s="217"/>
      <c r="H21" s="217"/>
      <c r="I21" s="217"/>
      <c r="J21" s="217"/>
      <c r="K21" s="217"/>
      <c r="L21" s="217"/>
      <c r="M21" s="217"/>
      <c r="N21" s="218"/>
    </row>
    <row r="22" spans="1:28" ht="15.75">
      <c r="A22" s="100" t="s">
        <v>23</v>
      </c>
      <c r="H22" s="65"/>
      <c r="I22" s="65"/>
      <c r="J22" s="65"/>
      <c r="K22" s="65"/>
      <c r="L22" s="65"/>
      <c r="M22" s="65"/>
      <c r="N22" s="369" t="s">
        <v>255</v>
      </c>
    </row>
    <row r="23" spans="1:28">
      <c r="I23" s="315"/>
      <c r="J23" s="315"/>
      <c r="K23" s="315"/>
      <c r="L23" s="209"/>
      <c r="M23" s="65"/>
    </row>
    <row r="24" spans="1:28" ht="28.5" customHeight="1">
      <c r="C24" s="102"/>
      <c r="D24" s="102"/>
      <c r="E24" s="102"/>
      <c r="G24" s="102"/>
      <c r="H24" s="102"/>
      <c r="I24" s="102"/>
      <c r="J24" s="102"/>
      <c r="K24" s="102"/>
      <c r="L24" s="102"/>
      <c r="M24" s="102"/>
      <c r="N24" s="137"/>
    </row>
    <row r="25" spans="1:28" ht="36" customHeight="1">
      <c r="B25" s="104"/>
      <c r="C25" s="104"/>
      <c r="D25" s="104"/>
      <c r="E25" s="104"/>
      <c r="F25" s="104"/>
      <c r="G25" s="104"/>
      <c r="H25" s="104"/>
      <c r="I25" s="104"/>
      <c r="J25" s="104"/>
      <c r="K25" s="104"/>
      <c r="L25" s="104"/>
      <c r="M25" s="104"/>
      <c r="N25" s="105"/>
    </row>
    <row r="26" spans="1:28" ht="15">
      <c r="A26" s="106"/>
      <c r="B26" s="210" t="s">
        <v>51</v>
      </c>
      <c r="C26" s="107"/>
      <c r="D26" s="107"/>
      <c r="E26" s="107"/>
      <c r="F26" s="107"/>
      <c r="G26" s="107"/>
      <c r="H26" s="107"/>
      <c r="I26" s="107"/>
      <c r="J26" s="107"/>
      <c r="K26" s="107"/>
      <c r="L26" s="107"/>
      <c r="M26" s="107"/>
      <c r="N26" s="108"/>
    </row>
    <row r="27" spans="1:28" ht="15">
      <c r="A27" s="106"/>
      <c r="B27" s="139"/>
      <c r="C27" s="107"/>
      <c r="D27" s="107"/>
      <c r="E27" s="107"/>
      <c r="F27" s="107"/>
      <c r="G27" s="107"/>
      <c r="H27" s="107"/>
      <c r="I27" s="107"/>
      <c r="J27" s="107"/>
      <c r="K27" s="107"/>
      <c r="L27" s="107"/>
      <c r="M27" s="107"/>
      <c r="N27" s="108"/>
    </row>
    <row r="28" spans="1:28" ht="15">
      <c r="A28" s="106"/>
      <c r="B28" s="212"/>
      <c r="C28" s="107"/>
      <c r="D28" s="107"/>
      <c r="E28" s="107"/>
      <c r="F28" s="107"/>
      <c r="G28" s="107"/>
      <c r="H28" s="107"/>
      <c r="I28" s="107"/>
      <c r="J28" s="107"/>
      <c r="K28" s="107"/>
      <c r="L28" s="107"/>
      <c r="M28" s="107"/>
      <c r="N28" s="108"/>
    </row>
    <row r="29" spans="1:28" ht="15">
      <c r="A29" s="106"/>
      <c r="B29" s="212"/>
      <c r="C29" s="107"/>
      <c r="D29" s="107"/>
      <c r="E29" s="107"/>
      <c r="F29" s="107"/>
      <c r="G29" s="107"/>
      <c r="H29" s="107"/>
      <c r="I29" s="107"/>
      <c r="J29" s="107"/>
      <c r="K29" s="107"/>
      <c r="L29" s="107"/>
      <c r="M29" s="107"/>
      <c r="N29" s="108"/>
    </row>
    <row r="30" spans="1:28" ht="15">
      <c r="A30" s="106"/>
      <c r="B30" s="213"/>
      <c r="C30" s="107"/>
      <c r="D30" s="107"/>
      <c r="E30" s="107"/>
      <c r="F30" s="107"/>
      <c r="G30" s="107"/>
      <c r="H30" s="107"/>
      <c r="I30" s="107"/>
      <c r="J30" s="107"/>
      <c r="K30" s="107"/>
      <c r="L30" s="107"/>
      <c r="M30" s="107"/>
      <c r="N30" s="108"/>
    </row>
    <row r="31" spans="1:28" ht="15">
      <c r="A31" s="106"/>
      <c r="B31" s="211"/>
      <c r="C31" s="107"/>
      <c r="D31" s="107"/>
      <c r="E31" s="107"/>
      <c r="F31" s="107"/>
      <c r="G31" s="107"/>
      <c r="H31" s="107"/>
      <c r="I31" s="107"/>
      <c r="J31" s="107"/>
      <c r="K31" s="107"/>
      <c r="L31" s="107"/>
      <c r="M31" s="107"/>
      <c r="N31" s="108"/>
    </row>
    <row r="32" spans="1:28" ht="15">
      <c r="A32" s="106"/>
      <c r="B32" s="212"/>
      <c r="C32" s="107"/>
      <c r="D32" s="107"/>
      <c r="E32" s="107"/>
      <c r="F32" s="107"/>
      <c r="G32" s="107"/>
      <c r="H32" s="107"/>
      <c r="I32" s="107"/>
      <c r="J32" s="107"/>
      <c r="K32" s="107"/>
      <c r="L32" s="107"/>
      <c r="M32" s="107"/>
      <c r="N32" s="108"/>
    </row>
    <row r="33" spans="1:28" ht="15">
      <c r="A33" s="112"/>
      <c r="B33" s="143"/>
      <c r="C33" s="114">
        <v>2008</v>
      </c>
      <c r="D33" s="114">
        <v>2009</v>
      </c>
      <c r="E33" s="114">
        <v>2010</v>
      </c>
      <c r="F33" s="114">
        <v>2011</v>
      </c>
      <c r="G33" s="114">
        <v>2012</v>
      </c>
      <c r="H33" s="114">
        <v>2013</v>
      </c>
      <c r="I33" s="114">
        <v>2014</v>
      </c>
      <c r="J33" s="114">
        <v>2015</v>
      </c>
      <c r="K33" s="114">
        <v>2016</v>
      </c>
      <c r="L33" s="114">
        <v>2017</v>
      </c>
      <c r="M33" s="114">
        <v>2018</v>
      </c>
      <c r="N33" s="114">
        <v>2019</v>
      </c>
      <c r="P33" s="181">
        <v>2008</v>
      </c>
      <c r="Q33" s="181">
        <v>2009</v>
      </c>
      <c r="R33" s="181">
        <v>2010</v>
      </c>
      <c r="S33" s="181">
        <v>2011</v>
      </c>
      <c r="T33" s="181">
        <v>2012</v>
      </c>
      <c r="U33" s="181">
        <v>2013</v>
      </c>
      <c r="V33" s="181">
        <v>2014</v>
      </c>
      <c r="W33" s="181">
        <v>2015</v>
      </c>
      <c r="X33" s="181">
        <v>2016</v>
      </c>
      <c r="Y33" s="181">
        <v>2017</v>
      </c>
      <c r="Z33" s="181">
        <v>2018</v>
      </c>
      <c r="AA33" s="181">
        <v>2019</v>
      </c>
    </row>
    <row r="34" spans="1:28" s="122" customFormat="1" ht="11.25">
      <c r="A34" s="219" t="str">
        <f>A13</f>
        <v>Locale 118</v>
      </c>
      <c r="B34" s="220"/>
      <c r="C34" s="117">
        <v>7.69</v>
      </c>
      <c r="D34" s="117">
        <v>7.69</v>
      </c>
      <c r="E34" s="117">
        <v>9.08</v>
      </c>
      <c r="F34" s="117">
        <v>9.39</v>
      </c>
      <c r="G34" s="117">
        <v>7.83</v>
      </c>
      <c r="H34" s="117">
        <v>7.34</v>
      </c>
      <c r="I34" s="117">
        <v>7.42</v>
      </c>
      <c r="J34" s="117">
        <v>6.7</v>
      </c>
      <c r="K34" s="117">
        <v>5.59</v>
      </c>
      <c r="L34" s="117">
        <v>5.91</v>
      </c>
      <c r="M34" s="117">
        <v>4.82</v>
      </c>
      <c r="N34" s="117">
        <v>4.4400000000000004</v>
      </c>
      <c r="P34" s="172">
        <v>7.69</v>
      </c>
      <c r="Q34" s="172">
        <v>7.69</v>
      </c>
      <c r="R34" s="172">
        <v>9.08</v>
      </c>
      <c r="S34" s="172">
        <v>9.39</v>
      </c>
      <c r="T34" s="172">
        <v>7.83</v>
      </c>
      <c r="U34" s="172">
        <v>7.34</v>
      </c>
      <c r="V34" s="172">
        <v>7.42</v>
      </c>
      <c r="W34" s="172">
        <v>6.7</v>
      </c>
      <c r="X34" s="172">
        <v>5.59</v>
      </c>
      <c r="Y34" s="172">
        <v>5.91</v>
      </c>
      <c r="Z34" s="172">
        <v>4.82</v>
      </c>
      <c r="AA34" s="172">
        <v>4.4400000000000004</v>
      </c>
      <c r="AB34" s="172"/>
    </row>
    <row r="35" spans="1:28" s="122" customFormat="1" ht="11.25">
      <c r="A35" s="119"/>
      <c r="B35" s="220" t="s">
        <v>49</v>
      </c>
      <c r="C35" s="121">
        <v>362</v>
      </c>
      <c r="D35" s="121">
        <v>355</v>
      </c>
      <c r="E35" s="121">
        <v>416</v>
      </c>
      <c r="F35" s="121">
        <v>425</v>
      </c>
      <c r="G35" s="121">
        <v>349</v>
      </c>
      <c r="H35" s="121">
        <v>323</v>
      </c>
      <c r="I35" s="121">
        <v>323</v>
      </c>
      <c r="J35" s="121">
        <v>289</v>
      </c>
      <c r="K35" s="121">
        <v>241</v>
      </c>
      <c r="L35" s="121">
        <v>256</v>
      </c>
      <c r="M35" s="121">
        <v>212</v>
      </c>
      <c r="N35" s="121">
        <v>198</v>
      </c>
      <c r="P35" s="172">
        <v>362</v>
      </c>
      <c r="Q35" s="172">
        <v>355</v>
      </c>
      <c r="R35" s="172">
        <v>416</v>
      </c>
      <c r="S35" s="172">
        <v>425</v>
      </c>
      <c r="T35" s="172">
        <v>349</v>
      </c>
      <c r="U35" s="172">
        <v>323</v>
      </c>
      <c r="V35" s="172">
        <v>323</v>
      </c>
      <c r="W35" s="172">
        <v>289</v>
      </c>
      <c r="X35" s="172">
        <v>241</v>
      </c>
      <c r="Y35" s="172">
        <v>256</v>
      </c>
      <c r="Z35" s="172">
        <v>212</v>
      </c>
      <c r="AA35" s="172">
        <v>198</v>
      </c>
      <c r="AB35" s="172"/>
    </row>
    <row r="36" spans="1:28" s="122" customFormat="1" ht="11.25">
      <c r="A36" s="119"/>
      <c r="B36" s="220" t="s">
        <v>50</v>
      </c>
      <c r="C36" s="121">
        <v>4709</v>
      </c>
      <c r="D36" s="121">
        <v>4616</v>
      </c>
      <c r="E36" s="121">
        <v>4582</v>
      </c>
      <c r="F36" s="121">
        <v>4528</v>
      </c>
      <c r="G36" s="121">
        <v>4455</v>
      </c>
      <c r="H36" s="121">
        <v>4403</v>
      </c>
      <c r="I36" s="121">
        <v>4353</v>
      </c>
      <c r="J36" s="121">
        <v>4316</v>
      </c>
      <c r="K36" s="121">
        <v>4312</v>
      </c>
      <c r="L36" s="121">
        <v>4333</v>
      </c>
      <c r="M36" s="121">
        <v>4399</v>
      </c>
      <c r="N36" s="121">
        <v>4458</v>
      </c>
      <c r="P36" s="588">
        <v>4709</v>
      </c>
      <c r="Q36" s="588">
        <v>4616</v>
      </c>
      <c r="R36" s="588">
        <v>4582</v>
      </c>
      <c r="S36" s="588">
        <v>4528</v>
      </c>
      <c r="T36" s="588">
        <v>4455</v>
      </c>
      <c r="U36" s="588">
        <v>4403</v>
      </c>
      <c r="V36" s="588">
        <v>4353</v>
      </c>
      <c r="W36" s="588">
        <v>4316</v>
      </c>
      <c r="X36" s="588">
        <v>4312</v>
      </c>
      <c r="Y36" s="588">
        <v>4333</v>
      </c>
      <c r="Z36" s="588">
        <v>4399</v>
      </c>
      <c r="AA36" s="588">
        <v>4458</v>
      </c>
      <c r="AB36" s="172"/>
    </row>
    <row r="37" spans="1:28" s="122" customFormat="1" ht="11.25">
      <c r="A37" s="119"/>
      <c r="B37" s="220"/>
      <c r="C37" s="221"/>
      <c r="D37" s="221"/>
      <c r="E37" s="221"/>
      <c r="F37" s="221"/>
      <c r="G37" s="221"/>
      <c r="H37" s="221"/>
      <c r="I37" s="221"/>
      <c r="J37" s="221"/>
      <c r="K37" s="221"/>
      <c r="L37" s="221"/>
      <c r="M37" s="221"/>
      <c r="N37" s="221"/>
      <c r="P37" s="172"/>
      <c r="Q37" s="172"/>
      <c r="R37" s="172"/>
      <c r="S37" s="172"/>
      <c r="T37" s="172"/>
      <c r="U37" s="172"/>
      <c r="V37" s="172"/>
      <c r="W37" s="172"/>
      <c r="X37" s="172"/>
      <c r="Y37" s="172"/>
      <c r="Z37" s="172"/>
      <c r="AA37" s="172"/>
      <c r="AB37" s="172"/>
    </row>
    <row r="38" spans="1:28" s="122" customFormat="1" ht="67.5" customHeight="1">
      <c r="A38" s="550" t="s">
        <v>779</v>
      </c>
      <c r="B38" s="550"/>
      <c r="C38" s="550"/>
      <c r="D38" s="550"/>
      <c r="E38" s="550"/>
      <c r="F38" s="550"/>
      <c r="G38" s="550"/>
      <c r="H38" s="550"/>
      <c r="I38" s="550"/>
      <c r="J38" s="550"/>
      <c r="K38" s="550"/>
      <c r="L38" s="550"/>
      <c r="M38" s="550"/>
      <c r="N38" s="550"/>
      <c r="P38" s="172"/>
      <c r="Q38" s="172"/>
      <c r="R38" s="172"/>
      <c r="S38" s="172"/>
      <c r="T38" s="172"/>
      <c r="U38" s="172"/>
      <c r="V38" s="172"/>
      <c r="W38" s="172"/>
      <c r="X38" s="172"/>
      <c r="Y38" s="172"/>
      <c r="Z38" s="172"/>
      <c r="AA38" s="172"/>
      <c r="AB38" s="172"/>
    </row>
    <row r="39" spans="1:28" ht="40.5" customHeight="1">
      <c r="A39" s="548" t="s">
        <v>780</v>
      </c>
      <c r="B39" s="548"/>
      <c r="C39" s="548"/>
      <c r="D39" s="548"/>
      <c r="E39" s="548"/>
      <c r="F39" s="548"/>
      <c r="G39" s="548"/>
      <c r="H39" s="548"/>
      <c r="I39" s="548"/>
      <c r="J39" s="548"/>
      <c r="K39" s="548"/>
      <c r="L39" s="548"/>
      <c r="M39" s="548"/>
      <c r="N39" s="548"/>
      <c r="O39" s="2"/>
    </row>
    <row r="40" spans="1:28">
      <c r="A40" s="547" t="s">
        <v>777</v>
      </c>
      <c r="B40" s="547"/>
      <c r="C40" s="547"/>
      <c r="D40" s="547"/>
      <c r="E40" s="547"/>
      <c r="F40" s="547"/>
      <c r="G40" s="547"/>
      <c r="H40" s="547"/>
      <c r="I40" s="547"/>
      <c r="J40" s="547"/>
      <c r="K40" s="547"/>
      <c r="L40" s="547"/>
      <c r="M40" s="547"/>
      <c r="N40" s="547"/>
      <c r="O40" s="2"/>
    </row>
    <row r="41" spans="1:28">
      <c r="B41" s="215"/>
      <c r="C41" s="124"/>
      <c r="D41" s="124"/>
      <c r="E41" s="124"/>
      <c r="F41" s="124"/>
      <c r="G41" s="124"/>
      <c r="H41" s="124"/>
      <c r="I41" s="124"/>
      <c r="J41" s="124"/>
      <c r="K41" s="124"/>
      <c r="L41" s="124"/>
      <c r="M41" s="124"/>
      <c r="N41" s="125"/>
    </row>
    <row r="42" spans="1:28" ht="24" customHeight="1">
      <c r="A42" s="312" t="s">
        <v>870</v>
      </c>
      <c r="B42" s="215"/>
      <c r="C42" s="124"/>
      <c r="D42" s="124"/>
      <c r="E42" s="124"/>
      <c r="F42" s="124"/>
      <c r="G42" s="124"/>
      <c r="H42" s="124"/>
      <c r="I42" s="124"/>
      <c r="J42" s="124"/>
      <c r="K42" s="124"/>
      <c r="L42" s="124"/>
      <c r="M42" s="124"/>
      <c r="N42" s="125"/>
    </row>
    <row r="43" spans="1:28" ht="12.75" customHeight="1">
      <c r="A43" s="312"/>
      <c r="B43" s="222"/>
      <c r="C43" s="124"/>
      <c r="D43" s="124"/>
      <c r="E43" s="124"/>
      <c r="F43" s="124"/>
      <c r="G43" s="124"/>
      <c r="H43" s="124"/>
      <c r="I43" s="124"/>
      <c r="J43" s="124"/>
      <c r="K43" s="124"/>
      <c r="L43" s="124"/>
      <c r="M43" s="124"/>
      <c r="N43" s="125"/>
    </row>
    <row r="44" spans="1:28" ht="15.75">
      <c r="A44" s="142" t="s">
        <v>64</v>
      </c>
      <c r="H44" s="65"/>
      <c r="I44" s="65"/>
      <c r="J44" s="65"/>
      <c r="K44" s="65"/>
      <c r="L44" s="65"/>
      <c r="M44" s="65"/>
      <c r="N44" s="369" t="s">
        <v>255</v>
      </c>
    </row>
    <row r="45" spans="1:28">
      <c r="I45" s="315"/>
      <c r="J45" s="315"/>
      <c r="K45" s="315"/>
      <c r="L45" s="65"/>
      <c r="M45" s="65"/>
    </row>
    <row r="46" spans="1:28" ht="28.5" customHeight="1">
      <c r="C46" s="102"/>
      <c r="D46" s="102"/>
      <c r="E46" s="102"/>
      <c r="G46" s="102"/>
      <c r="H46" s="552"/>
      <c r="I46" s="552"/>
      <c r="J46" s="552"/>
      <c r="K46" s="552"/>
      <c r="L46" s="102"/>
      <c r="M46" s="102"/>
      <c r="N46" s="137"/>
    </row>
    <row r="47" spans="1:28" ht="35.1" customHeight="1">
      <c r="B47" s="104"/>
      <c r="C47" s="104"/>
      <c r="D47" s="104"/>
      <c r="E47" s="104"/>
      <c r="F47" s="104"/>
      <c r="G47" s="104"/>
      <c r="H47" s="104"/>
      <c r="I47" s="104"/>
      <c r="J47" s="104"/>
      <c r="K47" s="104"/>
      <c r="L47" s="104"/>
      <c r="M47" s="104"/>
      <c r="N47" s="105"/>
    </row>
    <row r="48" spans="1:28" ht="15">
      <c r="A48" s="106"/>
      <c r="B48" s="210" t="s">
        <v>51</v>
      </c>
      <c r="C48" s="107"/>
      <c r="D48" s="107"/>
      <c r="E48" s="107"/>
      <c r="F48" s="107"/>
      <c r="G48" s="107"/>
      <c r="H48" s="107"/>
      <c r="I48" s="107"/>
      <c r="J48" s="107"/>
      <c r="K48" s="107"/>
      <c r="L48" s="107"/>
      <c r="M48" s="107"/>
      <c r="N48" s="108"/>
    </row>
    <row r="49" spans="1:28" ht="15">
      <c r="A49" s="106"/>
      <c r="B49" s="139"/>
      <c r="C49" s="107"/>
      <c r="D49" s="107"/>
      <c r="E49" s="107"/>
      <c r="F49" s="107"/>
      <c r="G49" s="107"/>
      <c r="H49" s="107"/>
      <c r="I49" s="107"/>
      <c r="J49" s="107"/>
      <c r="K49" s="107"/>
      <c r="L49" s="107"/>
      <c r="M49" s="107"/>
      <c r="N49" s="108"/>
    </row>
    <row r="50" spans="1:28" ht="15">
      <c r="A50" s="106"/>
      <c r="B50" s="212"/>
      <c r="C50" s="107"/>
      <c r="D50" s="107"/>
      <c r="E50" s="107"/>
      <c r="F50" s="107"/>
      <c r="G50" s="107"/>
      <c r="H50" s="107"/>
      <c r="I50" s="107"/>
      <c r="J50" s="107"/>
      <c r="K50" s="107"/>
      <c r="L50" s="107"/>
      <c r="M50" s="107"/>
      <c r="N50" s="108"/>
    </row>
    <row r="51" spans="1:28" ht="15">
      <c r="A51" s="106"/>
      <c r="B51" s="212"/>
      <c r="C51" s="107"/>
      <c r="D51" s="107"/>
      <c r="E51" s="107"/>
      <c r="F51" s="107"/>
      <c r="G51" s="107"/>
      <c r="H51" s="107"/>
      <c r="I51" s="107"/>
      <c r="J51" s="107"/>
      <c r="K51" s="107"/>
      <c r="L51" s="107"/>
      <c r="M51" s="107"/>
      <c r="N51" s="108"/>
    </row>
    <row r="52" spans="1:28" ht="15">
      <c r="A52" s="106"/>
      <c r="B52" s="213"/>
      <c r="C52" s="107"/>
      <c r="D52" s="107"/>
      <c r="E52" s="107"/>
      <c r="F52" s="107"/>
      <c r="G52" s="107"/>
      <c r="H52" s="107"/>
      <c r="I52" s="107"/>
      <c r="J52" s="107"/>
      <c r="K52" s="107"/>
      <c r="L52" s="107"/>
      <c r="M52" s="107"/>
      <c r="N52" s="108"/>
    </row>
    <row r="53" spans="1:28" ht="15">
      <c r="A53" s="106"/>
      <c r="B53" s="211"/>
      <c r="C53" s="107"/>
      <c r="D53" s="107"/>
      <c r="E53" s="107"/>
      <c r="F53" s="107"/>
      <c r="G53" s="107"/>
      <c r="H53" s="107"/>
      <c r="I53" s="107"/>
      <c r="J53" s="107"/>
      <c r="K53" s="107"/>
      <c r="L53" s="107"/>
      <c r="M53" s="107"/>
      <c r="N53" s="108"/>
    </row>
    <row r="54" spans="1:28" ht="15">
      <c r="A54" s="106"/>
      <c r="B54" s="212"/>
      <c r="C54" s="107"/>
      <c r="D54" s="107"/>
      <c r="E54" s="107"/>
      <c r="F54" s="107"/>
      <c r="G54" s="107"/>
      <c r="H54" s="107"/>
      <c r="I54" s="107"/>
      <c r="J54" s="107"/>
      <c r="K54" s="107"/>
      <c r="L54" s="107"/>
      <c r="M54" s="107"/>
      <c r="N54" s="108"/>
    </row>
    <row r="55" spans="1:28" ht="15">
      <c r="A55" s="112"/>
      <c r="B55" s="143"/>
      <c r="C55" s="114">
        <v>2008</v>
      </c>
      <c r="D55" s="114">
        <v>2009</v>
      </c>
      <c r="E55" s="114">
        <v>2010</v>
      </c>
      <c r="F55" s="114">
        <v>2011</v>
      </c>
      <c r="G55" s="114">
        <v>2012</v>
      </c>
      <c r="H55" s="114">
        <v>2013</v>
      </c>
      <c r="I55" s="114">
        <v>2014</v>
      </c>
      <c r="J55" s="114">
        <v>2015</v>
      </c>
      <c r="K55" s="114">
        <v>2016</v>
      </c>
      <c r="L55" s="114">
        <v>2017</v>
      </c>
      <c r="M55" s="114">
        <v>2018</v>
      </c>
      <c r="N55" s="114">
        <v>2019</v>
      </c>
      <c r="P55" s="181">
        <v>2008</v>
      </c>
      <c r="Q55" s="181">
        <v>2009</v>
      </c>
      <c r="R55" s="181">
        <v>2010</v>
      </c>
      <c r="S55" s="181">
        <v>2011</v>
      </c>
      <c r="T55" s="181">
        <v>2012</v>
      </c>
      <c r="U55" s="181">
        <v>2013</v>
      </c>
      <c r="V55" s="181">
        <v>2014</v>
      </c>
      <c r="W55" s="181">
        <v>2015</v>
      </c>
      <c r="X55" s="181">
        <v>2016</v>
      </c>
      <c r="Y55" s="181">
        <v>2017</v>
      </c>
      <c r="Z55" s="181">
        <v>2018</v>
      </c>
      <c r="AA55" s="181">
        <v>2019</v>
      </c>
    </row>
    <row r="56" spans="1:28" s="122" customFormat="1" ht="16.5" customHeight="1">
      <c r="A56" s="219" t="str">
        <f>Districts_in_this_Locale!A7</f>
        <v>Locale 118</v>
      </c>
      <c r="B56" s="220"/>
      <c r="C56" s="117">
        <v>48.07</v>
      </c>
      <c r="D56" s="117">
        <v>42.31</v>
      </c>
      <c r="E56" s="117">
        <v>42.49</v>
      </c>
      <c r="F56" s="117">
        <v>43.12</v>
      </c>
      <c r="G56" s="117">
        <v>44.32</v>
      </c>
      <c r="H56" s="117">
        <v>48.13</v>
      </c>
      <c r="I56" s="117">
        <v>49.23</v>
      </c>
      <c r="J56" s="117">
        <v>46.56</v>
      </c>
      <c r="K56" s="117">
        <v>45.79</v>
      </c>
      <c r="L56" s="117">
        <v>46.99</v>
      </c>
      <c r="M56" s="117">
        <v>43.54</v>
      </c>
      <c r="N56" s="117">
        <v>43.89</v>
      </c>
      <c r="P56" s="172">
        <v>48.07</v>
      </c>
      <c r="Q56" s="172">
        <v>42.31</v>
      </c>
      <c r="R56" s="172">
        <v>42.49</v>
      </c>
      <c r="S56" s="172">
        <v>43.12</v>
      </c>
      <c r="T56" s="172">
        <v>44.32</v>
      </c>
      <c r="U56" s="172">
        <v>48.13</v>
      </c>
      <c r="V56" s="172">
        <v>49.23</v>
      </c>
      <c r="W56" s="172">
        <v>46.56</v>
      </c>
      <c r="X56" s="172">
        <v>45.79</v>
      </c>
      <c r="Y56" s="172">
        <v>46.99</v>
      </c>
      <c r="Z56" s="172">
        <v>43.54</v>
      </c>
      <c r="AA56" s="172">
        <v>43.89</v>
      </c>
      <c r="AB56" s="172"/>
    </row>
    <row r="57" spans="1:28" s="122" customFormat="1" ht="11.25">
      <c r="A57" s="119"/>
      <c r="B57" s="120" t="s">
        <v>65</v>
      </c>
      <c r="C57" s="121">
        <v>1491</v>
      </c>
      <c r="D57" s="121">
        <v>1367</v>
      </c>
      <c r="E57" s="121">
        <v>1508</v>
      </c>
      <c r="F57" s="121">
        <v>1517</v>
      </c>
      <c r="G57" s="121">
        <v>1548</v>
      </c>
      <c r="H57" s="121">
        <v>1515</v>
      </c>
      <c r="I57" s="121">
        <v>1494</v>
      </c>
      <c r="J57" s="121">
        <v>1413</v>
      </c>
      <c r="K57" s="121">
        <v>1369</v>
      </c>
      <c r="L57" s="121">
        <v>1421</v>
      </c>
      <c r="M57" s="121">
        <v>1308</v>
      </c>
      <c r="N57" s="121">
        <v>1319</v>
      </c>
      <c r="P57" s="588">
        <v>1491</v>
      </c>
      <c r="Q57" s="588">
        <v>1367</v>
      </c>
      <c r="R57" s="588">
        <v>1508</v>
      </c>
      <c r="S57" s="588">
        <v>1517</v>
      </c>
      <c r="T57" s="588">
        <v>1548</v>
      </c>
      <c r="U57" s="588">
        <v>1515</v>
      </c>
      <c r="V57" s="588">
        <v>1494</v>
      </c>
      <c r="W57" s="588">
        <v>1413</v>
      </c>
      <c r="X57" s="588">
        <v>1369</v>
      </c>
      <c r="Y57" s="588">
        <v>1421</v>
      </c>
      <c r="Z57" s="588">
        <v>1308</v>
      </c>
      <c r="AA57" s="588">
        <v>1319</v>
      </c>
      <c r="AB57" s="172"/>
    </row>
    <row r="58" spans="1:28" s="122" customFormat="1" ht="11.25">
      <c r="A58" s="119"/>
      <c r="B58" s="120" t="s">
        <v>66</v>
      </c>
      <c r="C58" s="121">
        <v>3102</v>
      </c>
      <c r="D58" s="121">
        <v>3231</v>
      </c>
      <c r="E58" s="121">
        <v>3549</v>
      </c>
      <c r="F58" s="121">
        <v>3518</v>
      </c>
      <c r="G58" s="121">
        <v>3493</v>
      </c>
      <c r="H58" s="121">
        <v>3148</v>
      </c>
      <c r="I58" s="121">
        <v>3035</v>
      </c>
      <c r="J58" s="121">
        <v>3035</v>
      </c>
      <c r="K58" s="121">
        <v>2990</v>
      </c>
      <c r="L58" s="121">
        <v>3024</v>
      </c>
      <c r="M58" s="121">
        <v>3004</v>
      </c>
      <c r="N58" s="121">
        <v>3005</v>
      </c>
      <c r="P58" s="588">
        <v>3102</v>
      </c>
      <c r="Q58" s="588">
        <v>3231</v>
      </c>
      <c r="R58" s="588">
        <v>3549</v>
      </c>
      <c r="S58" s="588">
        <v>3518</v>
      </c>
      <c r="T58" s="588">
        <v>3493</v>
      </c>
      <c r="U58" s="588">
        <v>3148</v>
      </c>
      <c r="V58" s="588">
        <v>3035</v>
      </c>
      <c r="W58" s="588">
        <v>3035</v>
      </c>
      <c r="X58" s="588">
        <v>2990</v>
      </c>
      <c r="Y58" s="588">
        <v>3024</v>
      </c>
      <c r="Z58" s="588">
        <v>3004</v>
      </c>
      <c r="AA58" s="588">
        <v>3005</v>
      </c>
      <c r="AB58" s="172"/>
    </row>
    <row r="59" spans="1:28" s="122" customFormat="1" ht="11.25">
      <c r="A59" s="119"/>
      <c r="B59" s="220"/>
      <c r="C59" s="221"/>
      <c r="D59" s="221"/>
      <c r="E59" s="221"/>
      <c r="F59" s="221"/>
      <c r="G59" s="221"/>
      <c r="H59" s="221"/>
      <c r="I59" s="221"/>
      <c r="J59" s="221"/>
      <c r="K59" s="221"/>
      <c r="L59" s="221"/>
      <c r="M59" s="221"/>
      <c r="N59" s="221"/>
      <c r="P59" s="172"/>
      <c r="Q59" s="172"/>
      <c r="R59" s="172"/>
      <c r="S59" s="172"/>
      <c r="T59" s="172"/>
      <c r="U59" s="172"/>
      <c r="V59" s="172"/>
      <c r="W59" s="172"/>
      <c r="X59" s="172"/>
      <c r="Y59" s="172"/>
      <c r="Z59" s="172"/>
      <c r="AA59" s="172"/>
      <c r="AB59" s="172"/>
    </row>
    <row r="60" spans="1:28" s="122" customFormat="1" ht="48.75" customHeight="1">
      <c r="A60" s="548" t="s">
        <v>781</v>
      </c>
      <c r="B60" s="548"/>
      <c r="C60" s="548"/>
      <c r="D60" s="548"/>
      <c r="E60" s="548"/>
      <c r="F60" s="548"/>
      <c r="G60" s="548"/>
      <c r="H60" s="548"/>
      <c r="I60" s="548"/>
      <c r="J60" s="548"/>
      <c r="K60" s="548"/>
      <c r="L60" s="548"/>
      <c r="M60" s="548"/>
      <c r="N60" s="548"/>
      <c r="P60" s="172"/>
      <c r="Q60" s="172"/>
      <c r="R60" s="172"/>
      <c r="S60" s="172"/>
      <c r="T60" s="172"/>
      <c r="U60" s="172"/>
      <c r="V60" s="172"/>
      <c r="W60" s="172"/>
      <c r="X60" s="172"/>
      <c r="Y60" s="172"/>
      <c r="Z60" s="172"/>
      <c r="AA60" s="172"/>
      <c r="AB60" s="172"/>
    </row>
    <row r="61" spans="1:28" s="122" customFormat="1" ht="27.75" customHeight="1">
      <c r="A61" s="549" t="s">
        <v>782</v>
      </c>
      <c r="B61" s="549"/>
      <c r="C61" s="549"/>
      <c r="D61" s="549"/>
      <c r="E61" s="549"/>
      <c r="F61" s="549"/>
      <c r="G61" s="549"/>
      <c r="H61" s="549"/>
      <c r="I61" s="549"/>
      <c r="J61" s="549"/>
      <c r="K61" s="549"/>
      <c r="L61" s="549"/>
      <c r="M61" s="549"/>
      <c r="N61" s="549"/>
      <c r="P61" s="172"/>
      <c r="Q61" s="172"/>
      <c r="R61" s="172"/>
      <c r="S61" s="172"/>
      <c r="T61" s="172"/>
      <c r="U61" s="172"/>
      <c r="V61" s="172"/>
      <c r="W61" s="172"/>
      <c r="X61" s="172"/>
      <c r="Y61" s="172"/>
      <c r="Z61" s="172"/>
      <c r="AA61" s="172"/>
      <c r="AB61" s="172"/>
    </row>
    <row r="62" spans="1:28" s="122" customFormat="1" ht="11.25">
      <c r="A62" s="119"/>
      <c r="B62" s="220"/>
      <c r="C62" s="221"/>
      <c r="D62" s="221"/>
      <c r="E62" s="221"/>
      <c r="F62" s="221"/>
      <c r="G62" s="221"/>
      <c r="H62" s="221"/>
      <c r="I62" s="221"/>
      <c r="J62" s="221"/>
      <c r="K62" s="221"/>
      <c r="L62" s="221"/>
      <c r="M62" s="221"/>
      <c r="N62" s="221"/>
      <c r="P62" s="172"/>
      <c r="Q62" s="172"/>
      <c r="R62" s="172"/>
      <c r="S62" s="172"/>
      <c r="T62" s="172"/>
      <c r="U62" s="172"/>
      <c r="V62" s="172"/>
      <c r="W62" s="172"/>
      <c r="X62" s="172"/>
      <c r="Y62" s="172"/>
      <c r="Z62" s="172"/>
      <c r="AA62" s="172"/>
      <c r="AB62" s="172"/>
    </row>
    <row r="63" spans="1:28">
      <c r="B63" s="215"/>
      <c r="C63" s="124"/>
      <c r="D63" s="124"/>
      <c r="E63" s="124"/>
      <c r="F63" s="124"/>
      <c r="G63" s="124"/>
      <c r="H63" s="124"/>
      <c r="I63" s="124"/>
      <c r="J63" s="124"/>
      <c r="K63" s="124"/>
      <c r="L63" s="124"/>
      <c r="M63" s="124"/>
      <c r="N63" s="125"/>
    </row>
    <row r="64" spans="1:28">
      <c r="A64" s="312" t="s">
        <v>871</v>
      </c>
      <c r="B64" s="215"/>
      <c r="C64" s="124"/>
      <c r="D64" s="124"/>
      <c r="E64" s="124"/>
      <c r="F64" s="124"/>
      <c r="G64" s="124"/>
      <c r="H64" s="124"/>
      <c r="I64" s="124"/>
      <c r="J64" s="124"/>
      <c r="K64" s="124"/>
      <c r="L64" s="124"/>
      <c r="M64" s="124"/>
      <c r="N64" s="125"/>
    </row>
    <row r="65" spans="1:14" ht="12.75" customHeight="1">
      <c r="A65" s="312"/>
      <c r="B65" s="222"/>
      <c r="C65" s="124"/>
      <c r="D65" s="124"/>
      <c r="E65" s="124"/>
      <c r="F65" s="124"/>
      <c r="G65" s="124"/>
      <c r="H65" s="124"/>
      <c r="I65" s="124"/>
      <c r="J65" s="124"/>
      <c r="K65" s="124"/>
      <c r="L65" s="124"/>
      <c r="M65" s="124"/>
      <c r="N65" s="125"/>
    </row>
    <row r="66" spans="1:14">
      <c r="H66" s="65"/>
      <c r="I66" s="65"/>
      <c r="J66" s="65"/>
      <c r="K66" s="65"/>
      <c r="L66" s="65"/>
      <c r="M66" s="65"/>
    </row>
    <row r="88" spans="8:13">
      <c r="H88" s="65"/>
      <c r="I88" s="65"/>
      <c r="J88" s="65"/>
      <c r="K88" s="65"/>
      <c r="L88" s="65"/>
      <c r="M88" s="65"/>
    </row>
    <row r="110" spans="8:13">
      <c r="H110" s="65"/>
      <c r="I110" s="65"/>
      <c r="J110" s="65"/>
      <c r="K110" s="65"/>
      <c r="L110" s="65"/>
      <c r="M110" s="65"/>
    </row>
  </sheetData>
  <mergeCells count="9">
    <mergeCell ref="A40:N40"/>
    <mergeCell ref="A60:N60"/>
    <mergeCell ref="A61:N61"/>
    <mergeCell ref="A17:N17"/>
    <mergeCell ref="A18:N18"/>
    <mergeCell ref="A19:N19"/>
    <mergeCell ref="A38:N38"/>
    <mergeCell ref="A39:N39"/>
    <mergeCell ref="H46:K46"/>
  </mergeCells>
  <phoneticPr fontId="3" type="noConversion"/>
  <hyperlinks>
    <hyperlink ref="N1" location="StanProfile1" display="Go To Standardized Five-Year Rate indicator Comparison Profile"/>
    <hyperlink ref="N44" location="StanProfile1" display="Go To Standardized Five-Year Rate indicator Comparison Profile"/>
    <hyperlink ref="N22" location="StanProfile1" display="Go To Standardized Five-Year Rate indicator Comparison Profile"/>
    <hyperlink ref="H45:K46" location="pro1_pos2" display="Go To Indicator Comparison Profile"/>
    <hyperlink ref="H23:K23" location="pro1_pos2" display="Go To Indicator Comparison Profile"/>
    <hyperlink ref="H45:K45" location="pro1_pos3" display="Go To Indicator Comparison Profile"/>
  </hyperlinks>
  <pageMargins left="0.5" right="0.5" top="1" bottom="1" header="0.5" footer="0.5"/>
  <pageSetup firstPageNumber="8" orientation="portrait" useFirstPageNumber="1" r:id="rId1"/>
  <headerFooter alignWithMargins="0">
    <oddHeader>&amp;C&amp;"-,Bold"&amp;11Community Domain: Extreme Family Economic Deprivation</oddHeader>
    <oddFooter>&amp;R&amp;"-,Regular"&amp;9&amp;P&amp;L&amp;8&amp;"Calibri"Washington State Department of Social and Health Services
Research and Data Analysis,
Community Outcome and Risk Evaluation Geographic Information System (CORE-GIS).  Community Reports, Jan 2021.</oddFooter>
  </headerFooter>
  <rowBreaks count="2" manualBreakCount="2">
    <brk id="21" max="16383" man="1"/>
    <brk id="43" max="16383"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AC132"/>
  <sheetViews>
    <sheetView showGridLines="0" view="pageLayout" zoomScaleNormal="100" workbookViewId="0"/>
  </sheetViews>
  <sheetFormatPr defaultColWidth="8.85546875" defaultRowHeight="12.75"/>
  <cols>
    <col min="1" max="1" width="2.140625" style="65" customWidth="1"/>
    <col min="2" max="2" width="12.85546875" style="101" customWidth="1"/>
    <col min="3" max="12" width="6.85546875" style="1" customWidth="1"/>
    <col min="13" max="13" width="6" style="1" customWidth="1"/>
    <col min="14" max="14" width="6.85546875" style="18" customWidth="1"/>
    <col min="15" max="15" width="8.85546875" style="1"/>
    <col min="16" max="28" width="5.5703125" style="181" customWidth="1"/>
    <col min="29" max="29" width="8.85546875" style="181"/>
    <col min="30" max="16384" width="8.85546875" style="1"/>
  </cols>
  <sheetData>
    <row r="1" spans="1:29" ht="15.75">
      <c r="A1" s="100" t="s">
        <v>16</v>
      </c>
      <c r="C1" s="102"/>
      <c r="D1" s="102"/>
      <c r="E1" s="102"/>
      <c r="G1" s="102"/>
      <c r="I1" s="315"/>
      <c r="J1" s="315"/>
      <c r="K1" s="315"/>
      <c r="L1" s="65"/>
      <c r="M1" s="65"/>
      <c r="N1" s="368" t="s">
        <v>255</v>
      </c>
    </row>
    <row r="2" spans="1:29" ht="15.75">
      <c r="B2" s="103"/>
      <c r="C2" s="104"/>
      <c r="D2" s="104"/>
      <c r="E2" s="104"/>
      <c r="F2" s="104"/>
      <c r="G2" s="104"/>
      <c r="I2" s="104"/>
      <c r="J2" s="104"/>
      <c r="K2" s="104"/>
      <c r="L2" s="104"/>
      <c r="M2" s="104"/>
      <c r="N2" s="105"/>
    </row>
    <row r="3" spans="1:29" ht="15">
      <c r="A3" s="106"/>
      <c r="C3" s="107"/>
      <c r="D3" s="107"/>
      <c r="E3" s="107"/>
      <c r="F3" s="107"/>
      <c r="G3" s="107"/>
      <c r="H3" s="107"/>
      <c r="I3" s="107"/>
      <c r="J3" s="107"/>
      <c r="K3" s="107"/>
      <c r="L3" s="107"/>
      <c r="M3" s="107"/>
      <c r="N3" s="108"/>
    </row>
    <row r="4" spans="1:29" ht="15">
      <c r="A4" s="106"/>
      <c r="B4" s="111"/>
      <c r="C4" s="107"/>
      <c r="D4" s="107"/>
      <c r="E4" s="107"/>
      <c r="F4" s="107"/>
      <c r="G4" s="107"/>
      <c r="H4" s="107"/>
      <c r="I4" s="107"/>
      <c r="J4" s="107"/>
      <c r="K4" s="107"/>
      <c r="L4" s="107"/>
      <c r="M4" s="107"/>
      <c r="N4" s="108"/>
    </row>
    <row r="5" spans="1:29" ht="15">
      <c r="A5" s="106"/>
      <c r="B5" s="109"/>
      <c r="C5" s="107"/>
      <c r="D5" s="107"/>
      <c r="E5" s="107"/>
      <c r="F5" s="107"/>
      <c r="G5" s="107"/>
      <c r="H5" s="107"/>
      <c r="I5" s="107"/>
      <c r="J5" s="107"/>
      <c r="K5" s="107"/>
      <c r="L5" s="107"/>
      <c r="M5" s="107"/>
      <c r="N5" s="108"/>
    </row>
    <row r="6" spans="1:29" ht="51" customHeight="1">
      <c r="A6" s="106"/>
      <c r="B6" s="370" t="s">
        <v>51</v>
      </c>
      <c r="C6" s="107"/>
      <c r="D6" s="107"/>
      <c r="E6" s="107"/>
      <c r="F6" s="107"/>
      <c r="G6" s="107"/>
      <c r="H6" s="107"/>
      <c r="I6" s="107"/>
      <c r="J6" s="107"/>
      <c r="K6" s="107"/>
      <c r="L6" s="107"/>
      <c r="M6" s="107"/>
      <c r="N6" s="108"/>
    </row>
    <row r="7" spans="1:29" ht="15">
      <c r="A7" s="106"/>
      <c r="C7" s="107"/>
      <c r="D7" s="107"/>
      <c r="E7" s="107"/>
      <c r="F7" s="107"/>
      <c r="G7" s="107"/>
      <c r="H7" s="107"/>
      <c r="I7" s="107"/>
      <c r="J7" s="107"/>
      <c r="K7" s="107"/>
      <c r="L7" s="107"/>
      <c r="M7" s="107"/>
      <c r="N7" s="108"/>
    </row>
    <row r="8" spans="1:29" ht="15">
      <c r="A8" s="106"/>
      <c r="B8" s="110"/>
      <c r="C8" s="107"/>
      <c r="D8" s="107"/>
      <c r="E8" s="107"/>
      <c r="F8" s="107"/>
      <c r="G8" s="107"/>
      <c r="H8" s="107"/>
      <c r="I8" s="107"/>
      <c r="J8" s="107"/>
      <c r="K8" s="107"/>
      <c r="L8" s="107"/>
      <c r="M8" s="107"/>
      <c r="N8" s="108"/>
    </row>
    <row r="9" spans="1:29" ht="15">
      <c r="A9" s="106"/>
      <c r="B9" s="111"/>
      <c r="C9" s="107"/>
      <c r="D9" s="107"/>
      <c r="E9" s="107"/>
      <c r="F9" s="107"/>
      <c r="G9" s="107"/>
      <c r="H9" s="107"/>
      <c r="I9" s="107"/>
      <c r="J9" s="107"/>
      <c r="K9" s="107"/>
      <c r="L9" s="107"/>
      <c r="M9" s="107"/>
      <c r="N9" s="108"/>
    </row>
    <row r="10" spans="1:29" ht="15">
      <c r="A10" s="106"/>
      <c r="B10" s="109"/>
      <c r="C10" s="107"/>
      <c r="D10" s="107"/>
      <c r="E10" s="107"/>
      <c r="F10" s="107"/>
      <c r="G10" s="107"/>
      <c r="H10" s="107"/>
      <c r="I10" s="107"/>
      <c r="J10" s="107"/>
      <c r="K10" s="107"/>
      <c r="L10" s="107"/>
      <c r="M10" s="107"/>
      <c r="N10" s="108"/>
    </row>
    <row r="11" spans="1:29" ht="15">
      <c r="A11" s="106"/>
      <c r="B11" s="109"/>
      <c r="C11" s="55"/>
      <c r="D11" s="55"/>
      <c r="E11" s="55"/>
      <c r="F11" s="55"/>
      <c r="G11" s="55"/>
      <c r="H11" s="55"/>
      <c r="I11" s="55"/>
      <c r="J11" s="55"/>
      <c r="K11" s="55"/>
      <c r="L11" s="55"/>
      <c r="M11" s="55"/>
      <c r="N11" s="108"/>
    </row>
    <row r="12" spans="1:29" s="101" customFormat="1" ht="15">
      <c r="A12" s="113"/>
      <c r="B12" s="113"/>
      <c r="C12" s="114">
        <v>2008</v>
      </c>
      <c r="D12" s="114">
        <v>2009</v>
      </c>
      <c r="E12" s="114">
        <v>2010</v>
      </c>
      <c r="F12" s="114">
        <v>2011</v>
      </c>
      <c r="G12" s="114">
        <v>2012</v>
      </c>
      <c r="H12" s="114">
        <v>2013</v>
      </c>
      <c r="I12" s="114">
        <v>2014</v>
      </c>
      <c r="J12" s="114">
        <v>2015</v>
      </c>
      <c r="K12" s="114">
        <v>2016</v>
      </c>
      <c r="L12" s="114">
        <v>2017</v>
      </c>
      <c r="M12" s="114">
        <v>2018</v>
      </c>
      <c r="N12" s="114">
        <v>2019</v>
      </c>
      <c r="P12" s="180">
        <v>2008</v>
      </c>
      <c r="Q12" s="180">
        <v>2009</v>
      </c>
      <c r="R12" s="180">
        <v>2010</v>
      </c>
      <c r="S12" s="180">
        <v>2011</v>
      </c>
      <c r="T12" s="180">
        <v>2012</v>
      </c>
      <c r="U12" s="180">
        <v>2013</v>
      </c>
      <c r="V12" s="180">
        <v>2014</v>
      </c>
      <c r="W12" s="180">
        <v>2015</v>
      </c>
      <c r="X12" s="180">
        <v>2016</v>
      </c>
      <c r="Y12" s="180">
        <v>2017</v>
      </c>
      <c r="Z12" s="180">
        <v>2018</v>
      </c>
      <c r="AA12" s="180">
        <v>2019</v>
      </c>
      <c r="AB12" s="180"/>
      <c r="AC12" s="180"/>
    </row>
    <row r="13" spans="1:29" s="116" customFormat="1" ht="11.25">
      <c r="A13" s="117" t="str">
        <f>Districts_in_this_Locale!A7</f>
        <v>Locale 118</v>
      </c>
      <c r="C13" s="117" t="s">
        <v>872</v>
      </c>
      <c r="D13" s="117">
        <v>18.850000000000001</v>
      </c>
      <c r="E13" s="117">
        <v>14.04</v>
      </c>
      <c r="F13" s="117">
        <v>11.86</v>
      </c>
      <c r="G13" s="117">
        <v>14.17</v>
      </c>
      <c r="H13" s="117">
        <v>10.53</v>
      </c>
      <c r="I13" s="117">
        <v>13.39</v>
      </c>
      <c r="J13" s="117">
        <v>9.52</v>
      </c>
      <c r="K13" s="117">
        <v>12.5</v>
      </c>
      <c r="L13" s="117">
        <v>10</v>
      </c>
      <c r="M13" s="117">
        <v>16.55</v>
      </c>
      <c r="N13" s="117">
        <v>14.93</v>
      </c>
      <c r="P13" s="407"/>
      <c r="Q13" s="407">
        <v>18.850000000000001</v>
      </c>
      <c r="R13" s="407">
        <v>14.04</v>
      </c>
      <c r="S13" s="407">
        <v>11.86</v>
      </c>
      <c r="T13" s="407">
        <v>14.17</v>
      </c>
      <c r="U13" s="407">
        <v>10.53</v>
      </c>
      <c r="V13" s="407">
        <v>13.39</v>
      </c>
      <c r="W13" s="407">
        <v>9.52</v>
      </c>
      <c r="X13" s="407">
        <v>12.5</v>
      </c>
      <c r="Y13" s="407">
        <v>10</v>
      </c>
      <c r="Z13" s="407">
        <v>16.55</v>
      </c>
      <c r="AA13" s="407">
        <v>14.93</v>
      </c>
      <c r="AB13" s="409"/>
      <c r="AC13" s="409"/>
    </row>
    <row r="14" spans="1:29" s="120" customFormat="1" ht="11.25">
      <c r="A14" s="132"/>
      <c r="B14" s="120" t="s">
        <v>52</v>
      </c>
      <c r="C14" s="121">
        <v>5</v>
      </c>
      <c r="D14" s="121">
        <v>23</v>
      </c>
      <c r="E14" s="121">
        <v>16</v>
      </c>
      <c r="F14" s="121">
        <v>14</v>
      </c>
      <c r="G14" s="121">
        <v>17</v>
      </c>
      <c r="H14" s="121">
        <v>14</v>
      </c>
      <c r="I14" s="121">
        <v>17</v>
      </c>
      <c r="J14" s="121">
        <v>10</v>
      </c>
      <c r="K14" s="121">
        <v>18</v>
      </c>
      <c r="L14" s="121">
        <v>12</v>
      </c>
      <c r="M14" s="121">
        <v>23</v>
      </c>
      <c r="N14" s="121">
        <v>20</v>
      </c>
      <c r="P14" s="408">
        <v>5</v>
      </c>
      <c r="Q14" s="408">
        <v>23</v>
      </c>
      <c r="R14" s="408">
        <v>16</v>
      </c>
      <c r="S14" s="408">
        <v>14</v>
      </c>
      <c r="T14" s="408">
        <v>17</v>
      </c>
      <c r="U14" s="408">
        <v>14</v>
      </c>
      <c r="V14" s="408">
        <v>17</v>
      </c>
      <c r="W14" s="408">
        <v>10</v>
      </c>
      <c r="X14" s="408">
        <v>18</v>
      </c>
      <c r="Y14" s="408">
        <v>12</v>
      </c>
      <c r="Z14" s="408">
        <v>23</v>
      </c>
      <c r="AA14" s="408">
        <v>20</v>
      </c>
      <c r="AB14" s="408"/>
      <c r="AC14" s="408"/>
    </row>
    <row r="15" spans="1:29" s="120" customFormat="1" ht="11.25">
      <c r="A15" s="132"/>
      <c r="B15" s="120" t="s">
        <v>53</v>
      </c>
      <c r="C15" s="121">
        <v>89</v>
      </c>
      <c r="D15" s="121">
        <v>122</v>
      </c>
      <c r="E15" s="121">
        <v>114</v>
      </c>
      <c r="F15" s="121">
        <v>118</v>
      </c>
      <c r="G15" s="121">
        <v>120</v>
      </c>
      <c r="H15" s="121">
        <v>133</v>
      </c>
      <c r="I15" s="121">
        <v>127</v>
      </c>
      <c r="J15" s="121">
        <v>105</v>
      </c>
      <c r="K15" s="121">
        <v>144</v>
      </c>
      <c r="L15" s="121">
        <v>120</v>
      </c>
      <c r="M15" s="121">
        <v>139</v>
      </c>
      <c r="N15" s="121">
        <v>134</v>
      </c>
      <c r="P15" s="408">
        <v>89</v>
      </c>
      <c r="Q15" s="408">
        <v>122</v>
      </c>
      <c r="R15" s="408">
        <v>114</v>
      </c>
      <c r="S15" s="408">
        <v>118</v>
      </c>
      <c r="T15" s="408">
        <v>120</v>
      </c>
      <c r="U15" s="408">
        <v>133</v>
      </c>
      <c r="V15" s="408">
        <v>127</v>
      </c>
      <c r="W15" s="408">
        <v>105</v>
      </c>
      <c r="X15" s="408">
        <v>144</v>
      </c>
      <c r="Y15" s="408">
        <v>120</v>
      </c>
      <c r="Z15" s="408">
        <v>139</v>
      </c>
      <c r="AA15" s="408">
        <v>134</v>
      </c>
      <c r="AB15" s="408"/>
      <c r="AC15" s="408"/>
    </row>
    <row r="16" spans="1:29" s="120" customFormat="1" ht="11.25">
      <c r="A16" s="132"/>
      <c r="C16" s="208"/>
      <c r="D16" s="208"/>
      <c r="E16" s="208"/>
      <c r="F16" s="208"/>
      <c r="G16" s="208"/>
      <c r="H16" s="208"/>
      <c r="I16" s="208"/>
      <c r="J16" s="208"/>
      <c r="K16" s="208"/>
      <c r="L16" s="208"/>
      <c r="M16" s="208"/>
      <c r="N16" s="208"/>
      <c r="P16" s="408"/>
      <c r="Q16" s="408"/>
      <c r="R16" s="408"/>
      <c r="S16" s="408"/>
      <c r="T16" s="408"/>
      <c r="U16" s="408"/>
      <c r="V16" s="408"/>
      <c r="W16" s="408"/>
      <c r="X16" s="408"/>
      <c r="Y16" s="408"/>
      <c r="Z16" s="408"/>
      <c r="AA16" s="408"/>
      <c r="AB16" s="408"/>
      <c r="AC16" s="408"/>
    </row>
    <row r="17" spans="1:14">
      <c r="C17" s="124"/>
      <c r="D17" s="124"/>
      <c r="E17" s="124"/>
      <c r="F17" s="124"/>
      <c r="G17" s="124"/>
      <c r="H17" s="124"/>
      <c r="I17" s="124"/>
      <c r="J17" s="124"/>
      <c r="K17" s="124"/>
      <c r="L17" s="124"/>
      <c r="M17" s="124"/>
      <c r="N17" s="125"/>
    </row>
    <row r="18" spans="1:14">
      <c r="C18" s="124"/>
      <c r="D18" s="124"/>
      <c r="E18" s="124"/>
      <c r="F18" s="124"/>
      <c r="G18" s="124"/>
      <c r="H18" s="124"/>
      <c r="I18" s="124"/>
      <c r="J18" s="124"/>
      <c r="K18" s="124"/>
      <c r="L18" s="124"/>
      <c r="M18" s="124"/>
      <c r="N18" s="125"/>
    </row>
    <row r="19" spans="1:14" ht="83.45" customHeight="1">
      <c r="C19" s="124"/>
      <c r="D19" s="124"/>
      <c r="E19" s="124"/>
      <c r="F19" s="124"/>
      <c r="G19" s="124"/>
      <c r="H19" s="124"/>
      <c r="I19" s="124"/>
      <c r="J19" s="124"/>
      <c r="K19" s="124"/>
      <c r="L19" s="124"/>
      <c r="M19" s="124"/>
      <c r="N19" s="125"/>
    </row>
    <row r="20" spans="1:14" ht="18" customHeight="1">
      <c r="A20" s="65" t="s">
        <v>873</v>
      </c>
      <c r="C20" s="124"/>
      <c r="D20" s="124"/>
      <c r="E20" s="124"/>
      <c r="F20" s="124"/>
      <c r="G20" s="124"/>
      <c r="H20" s="124"/>
      <c r="I20" s="124"/>
      <c r="J20" s="124"/>
      <c r="K20" s="124"/>
      <c r="L20" s="124"/>
      <c r="M20" s="124"/>
      <c r="N20" s="125"/>
    </row>
    <row r="21" spans="1:14">
      <c r="B21" s="126"/>
      <c r="C21" s="124"/>
      <c r="D21" s="124"/>
      <c r="E21" s="124"/>
      <c r="F21" s="124"/>
      <c r="G21" s="124"/>
      <c r="H21" s="124"/>
      <c r="I21" s="124"/>
      <c r="J21" s="124"/>
      <c r="K21" s="124"/>
      <c r="L21" s="124"/>
      <c r="M21" s="124"/>
      <c r="N21" s="125"/>
    </row>
    <row r="22" spans="1:14" ht="15.75">
      <c r="A22" s="100" t="s">
        <v>830</v>
      </c>
      <c r="C22" s="102"/>
      <c r="D22" s="102"/>
      <c r="E22" s="102"/>
      <c r="G22" s="102"/>
      <c r="H22" s="127"/>
      <c r="I22" s="127"/>
      <c r="J22" s="127"/>
      <c r="K22" s="127"/>
      <c r="L22" s="127"/>
      <c r="M22" s="127"/>
      <c r="N22" s="368" t="s">
        <v>255</v>
      </c>
    </row>
    <row r="23" spans="1:14" ht="15.75">
      <c r="B23" s="103"/>
      <c r="C23" s="104"/>
      <c r="D23" s="104"/>
      <c r="E23" s="104"/>
      <c r="F23" s="104"/>
      <c r="G23" s="104"/>
      <c r="I23" s="315"/>
      <c r="J23" s="315"/>
      <c r="K23" s="315"/>
      <c r="L23" s="65"/>
      <c r="M23" s="65"/>
    </row>
    <row r="24" spans="1:14" ht="15">
      <c r="A24" s="106"/>
      <c r="C24" s="107"/>
      <c r="D24" s="107"/>
      <c r="E24" s="107"/>
      <c r="F24" s="107"/>
      <c r="G24" s="107"/>
      <c r="H24" s="107"/>
      <c r="I24" s="107"/>
      <c r="J24" s="107"/>
      <c r="K24" s="107"/>
      <c r="L24" s="107"/>
      <c r="M24" s="107"/>
      <c r="N24" s="108"/>
    </row>
    <row r="25" spans="1:14" ht="62.1" customHeight="1">
      <c r="A25" s="106"/>
      <c r="C25" s="107"/>
      <c r="D25" s="107"/>
      <c r="E25" s="107"/>
      <c r="F25" s="107"/>
      <c r="G25" s="107"/>
      <c r="H25" s="107"/>
      <c r="I25" s="107"/>
      <c r="J25" s="107"/>
      <c r="K25" s="107"/>
      <c r="L25" s="107"/>
      <c r="M25" s="107"/>
      <c r="N25" s="108"/>
    </row>
    <row r="26" spans="1:14" ht="15">
      <c r="A26" s="106"/>
      <c r="B26" s="110" t="s">
        <v>45</v>
      </c>
      <c r="C26" s="107"/>
      <c r="D26" s="107"/>
      <c r="E26" s="107"/>
      <c r="F26" s="107"/>
      <c r="G26" s="107"/>
      <c r="H26" s="107"/>
      <c r="I26" s="107"/>
      <c r="J26" s="107"/>
      <c r="K26" s="107"/>
      <c r="L26" s="107"/>
      <c r="M26" s="107"/>
      <c r="N26" s="108"/>
    </row>
    <row r="27" spans="1:14" ht="15">
      <c r="A27" s="106"/>
      <c r="B27" s="139">
        <v>1000</v>
      </c>
      <c r="C27" s="107"/>
      <c r="D27" s="107"/>
      <c r="E27" s="107"/>
      <c r="F27" s="107"/>
      <c r="G27" s="107"/>
      <c r="H27" s="107"/>
      <c r="I27" s="107"/>
      <c r="J27" s="107"/>
      <c r="K27" s="107"/>
      <c r="L27" s="107"/>
      <c r="M27" s="107"/>
      <c r="N27" s="108"/>
    </row>
    <row r="28" spans="1:14" ht="15">
      <c r="A28" s="106"/>
      <c r="C28" s="107"/>
      <c r="D28" s="107"/>
      <c r="E28" s="107"/>
      <c r="F28" s="107"/>
      <c r="G28" s="107"/>
      <c r="H28" s="107"/>
      <c r="I28" s="107"/>
      <c r="J28" s="107"/>
      <c r="K28" s="107"/>
      <c r="L28" s="107"/>
      <c r="M28" s="107"/>
      <c r="N28" s="108"/>
    </row>
    <row r="29" spans="1:14" ht="15">
      <c r="A29" s="106"/>
      <c r="C29" s="107"/>
      <c r="D29" s="107"/>
      <c r="E29" s="107"/>
      <c r="F29" s="107"/>
      <c r="G29" s="107"/>
      <c r="H29" s="107"/>
      <c r="I29" s="107"/>
      <c r="J29" s="107"/>
      <c r="K29" s="107"/>
      <c r="L29" s="107"/>
      <c r="M29" s="107"/>
      <c r="N29" s="108"/>
    </row>
    <row r="30" spans="1:14" ht="15">
      <c r="A30" s="106"/>
      <c r="B30" s="111"/>
      <c r="C30" s="107"/>
      <c r="D30" s="107"/>
      <c r="E30" s="107"/>
      <c r="F30" s="107"/>
      <c r="G30" s="107"/>
      <c r="H30" s="107"/>
      <c r="I30" s="107"/>
      <c r="J30" s="107"/>
      <c r="K30" s="107"/>
      <c r="L30" s="107"/>
      <c r="M30" s="107"/>
      <c r="N30" s="108"/>
    </row>
    <row r="31" spans="1:14" ht="26.25" customHeight="1">
      <c r="A31" s="106"/>
      <c r="B31" s="109"/>
      <c r="C31" s="107"/>
      <c r="D31" s="107"/>
      <c r="E31" s="107"/>
      <c r="F31" s="107"/>
      <c r="G31" s="107"/>
      <c r="H31" s="107"/>
      <c r="I31" s="107"/>
      <c r="J31" s="107"/>
      <c r="K31" s="107"/>
      <c r="L31" s="107"/>
      <c r="M31" s="107"/>
      <c r="N31" s="108"/>
    </row>
    <row r="32" spans="1:14" ht="15">
      <c r="A32" s="106"/>
      <c r="B32" s="109"/>
      <c r="C32" s="55"/>
      <c r="D32" s="55"/>
      <c r="E32" s="55"/>
      <c r="F32" s="55"/>
      <c r="G32" s="55"/>
      <c r="H32" s="55"/>
      <c r="I32" s="55"/>
      <c r="J32" s="55"/>
      <c r="K32" s="55"/>
      <c r="L32" s="55"/>
      <c r="M32" s="55"/>
      <c r="N32" s="108"/>
    </row>
    <row r="33" spans="1:29" ht="15">
      <c r="A33" s="112"/>
      <c r="B33" s="113"/>
      <c r="C33" s="114">
        <v>2007</v>
      </c>
      <c r="D33" s="114">
        <v>2008</v>
      </c>
      <c r="E33" s="114">
        <v>2009</v>
      </c>
      <c r="F33" s="114">
        <v>2010</v>
      </c>
      <c r="G33" s="114">
        <v>2011</v>
      </c>
      <c r="H33" s="114">
        <v>2012</v>
      </c>
      <c r="I33" s="114">
        <v>2013</v>
      </c>
      <c r="J33" s="114">
        <v>2014</v>
      </c>
      <c r="K33" s="114">
        <v>2015</v>
      </c>
      <c r="L33" s="114">
        <v>2016</v>
      </c>
      <c r="M33" s="114">
        <v>2017</v>
      </c>
      <c r="N33" s="114">
        <v>2018</v>
      </c>
      <c r="P33" s="181">
        <v>2007</v>
      </c>
      <c r="Q33" s="181">
        <v>2008</v>
      </c>
      <c r="R33" s="181">
        <v>2009</v>
      </c>
      <c r="S33" s="181">
        <v>2010</v>
      </c>
      <c r="T33" s="181">
        <v>2011</v>
      </c>
      <c r="U33" s="181">
        <v>2012</v>
      </c>
      <c r="V33" s="181">
        <v>2013</v>
      </c>
      <c r="W33" s="181">
        <v>2014</v>
      </c>
      <c r="X33" s="181">
        <v>2015</v>
      </c>
      <c r="Y33" s="181">
        <v>2016</v>
      </c>
      <c r="Z33" s="181">
        <v>2017</v>
      </c>
      <c r="AA33" s="181">
        <v>2018</v>
      </c>
    </row>
    <row r="34" spans="1:29" s="118" customFormat="1" ht="11.25">
      <c r="A34" s="115" t="str">
        <f>A13</f>
        <v>Locale 118</v>
      </c>
      <c r="B34" s="116"/>
      <c r="C34" s="117">
        <v>17.54</v>
      </c>
      <c r="D34" s="117">
        <v>18.64</v>
      </c>
      <c r="E34" s="117">
        <v>17.05</v>
      </c>
      <c r="F34" s="117">
        <v>16.399999999999999</v>
      </c>
      <c r="G34" s="117">
        <v>12.22</v>
      </c>
      <c r="H34" s="117">
        <v>12.01</v>
      </c>
      <c r="I34" s="117">
        <v>10.87</v>
      </c>
      <c r="J34" s="117">
        <v>11.89</v>
      </c>
      <c r="K34" s="117">
        <v>11.1</v>
      </c>
      <c r="L34" s="117">
        <v>8.83</v>
      </c>
      <c r="M34" s="117">
        <v>5.45</v>
      </c>
      <c r="N34" s="117">
        <v>6.33</v>
      </c>
      <c r="P34" s="407">
        <v>17.54</v>
      </c>
      <c r="Q34" s="407">
        <v>18.64</v>
      </c>
      <c r="R34" s="407">
        <v>17.05</v>
      </c>
      <c r="S34" s="407">
        <v>16.399999999999999</v>
      </c>
      <c r="T34" s="407">
        <v>12.22</v>
      </c>
      <c r="U34" s="407">
        <v>12.01</v>
      </c>
      <c r="V34" s="407">
        <v>10.87</v>
      </c>
      <c r="W34" s="407">
        <v>11.89</v>
      </c>
      <c r="X34" s="407">
        <v>11.1</v>
      </c>
      <c r="Y34" s="407">
        <v>8.83</v>
      </c>
      <c r="Z34" s="407">
        <v>5.45</v>
      </c>
      <c r="AA34" s="407">
        <v>6.33</v>
      </c>
      <c r="AB34" s="176"/>
      <c r="AC34" s="176"/>
    </row>
    <row r="35" spans="1:29" s="120" customFormat="1" ht="11.25">
      <c r="A35" s="132"/>
      <c r="B35" s="120" t="s">
        <v>55</v>
      </c>
      <c r="C35" s="121">
        <v>268</v>
      </c>
      <c r="D35" s="121">
        <v>289</v>
      </c>
      <c r="E35" s="121">
        <v>268</v>
      </c>
      <c r="F35" s="121">
        <v>260</v>
      </c>
      <c r="G35" s="121">
        <v>197</v>
      </c>
      <c r="H35" s="121">
        <v>196</v>
      </c>
      <c r="I35" s="121">
        <v>179</v>
      </c>
      <c r="J35" s="121">
        <v>198</v>
      </c>
      <c r="K35" s="121">
        <v>187</v>
      </c>
      <c r="L35" s="121">
        <v>151</v>
      </c>
      <c r="M35" s="121">
        <v>95</v>
      </c>
      <c r="N35" s="121">
        <v>112</v>
      </c>
      <c r="P35" s="408">
        <v>268</v>
      </c>
      <c r="Q35" s="408">
        <v>289</v>
      </c>
      <c r="R35" s="408">
        <v>268</v>
      </c>
      <c r="S35" s="408">
        <v>260</v>
      </c>
      <c r="T35" s="408">
        <v>197</v>
      </c>
      <c r="U35" s="408">
        <v>196</v>
      </c>
      <c r="V35" s="408">
        <v>179</v>
      </c>
      <c r="W35" s="408">
        <v>198</v>
      </c>
      <c r="X35" s="408">
        <v>187</v>
      </c>
      <c r="Y35" s="408">
        <v>151</v>
      </c>
      <c r="Z35" s="408">
        <v>95</v>
      </c>
      <c r="AA35" s="408">
        <v>112</v>
      </c>
      <c r="AB35" s="408"/>
      <c r="AC35" s="408"/>
    </row>
    <row r="36" spans="1:29" s="120" customFormat="1" ht="11.25">
      <c r="A36" s="132"/>
      <c r="B36" s="120" t="s">
        <v>56</v>
      </c>
      <c r="C36" s="121">
        <v>15280</v>
      </c>
      <c r="D36" s="121">
        <v>15506</v>
      </c>
      <c r="E36" s="121">
        <v>15715</v>
      </c>
      <c r="F36" s="121">
        <v>15855</v>
      </c>
      <c r="G36" s="121">
        <v>16123</v>
      </c>
      <c r="H36" s="121">
        <v>16315</v>
      </c>
      <c r="I36" s="121">
        <v>16460</v>
      </c>
      <c r="J36" s="121">
        <v>16651</v>
      </c>
      <c r="K36" s="121">
        <v>16843</v>
      </c>
      <c r="L36" s="121">
        <v>17094</v>
      </c>
      <c r="M36" s="121">
        <v>17425</v>
      </c>
      <c r="N36" s="121">
        <v>17689</v>
      </c>
      <c r="P36" s="589">
        <v>15280</v>
      </c>
      <c r="Q36" s="589">
        <v>15506</v>
      </c>
      <c r="R36" s="589">
        <v>15715</v>
      </c>
      <c r="S36" s="589">
        <v>15855</v>
      </c>
      <c r="T36" s="589">
        <v>16123</v>
      </c>
      <c r="U36" s="589">
        <v>16315</v>
      </c>
      <c r="V36" s="589">
        <v>16460</v>
      </c>
      <c r="W36" s="589">
        <v>16651</v>
      </c>
      <c r="X36" s="589">
        <v>16843</v>
      </c>
      <c r="Y36" s="589">
        <v>17094</v>
      </c>
      <c r="Z36" s="589">
        <v>17425</v>
      </c>
      <c r="AA36" s="589">
        <v>17689</v>
      </c>
      <c r="AB36" s="408"/>
      <c r="AC36" s="408"/>
    </row>
    <row r="37" spans="1:29" s="120" customFormat="1" ht="11.25">
      <c r="A37" s="132"/>
      <c r="C37" s="208"/>
      <c r="D37" s="208"/>
      <c r="E37" s="208"/>
      <c r="F37" s="208"/>
      <c r="G37" s="208"/>
      <c r="H37" s="208"/>
      <c r="I37" s="208"/>
      <c r="J37" s="208"/>
      <c r="K37" s="208"/>
      <c r="L37" s="208"/>
      <c r="M37" s="208"/>
      <c r="N37" s="208"/>
      <c r="P37" s="408"/>
      <c r="Q37" s="408"/>
      <c r="R37" s="408"/>
      <c r="S37" s="408"/>
      <c r="T37" s="408"/>
      <c r="U37" s="408"/>
      <c r="V37" s="408"/>
      <c r="W37" s="408"/>
      <c r="X37" s="408"/>
      <c r="Y37" s="408"/>
      <c r="Z37" s="408"/>
      <c r="AA37" s="408"/>
      <c r="AB37" s="408"/>
      <c r="AC37" s="408"/>
    </row>
    <row r="38" spans="1:29">
      <c r="B38" s="101" t="s">
        <v>57</v>
      </c>
      <c r="C38" s="124"/>
      <c r="D38" s="124"/>
      <c r="E38" s="124"/>
      <c r="F38" s="124"/>
      <c r="G38" s="124"/>
      <c r="H38" s="124"/>
      <c r="I38" s="124"/>
      <c r="J38" s="124"/>
      <c r="K38" s="124"/>
      <c r="L38" s="124"/>
      <c r="M38" s="124"/>
      <c r="N38" s="125"/>
    </row>
    <row r="39" spans="1:29" ht="20.25" customHeight="1">
      <c r="C39" s="124"/>
      <c r="D39" s="124"/>
      <c r="E39" s="124"/>
      <c r="F39" s="124"/>
      <c r="G39" s="124"/>
      <c r="H39" s="124"/>
      <c r="I39" s="124"/>
      <c r="J39" s="124"/>
      <c r="K39" s="124"/>
      <c r="L39" s="124"/>
      <c r="M39" s="124"/>
      <c r="N39" s="125"/>
    </row>
    <row r="40" spans="1:29" ht="56.45" customHeight="1">
      <c r="C40" s="124"/>
      <c r="D40" s="124"/>
      <c r="E40" s="124"/>
      <c r="F40" s="124"/>
      <c r="G40" s="124"/>
      <c r="H40" s="124"/>
      <c r="I40" s="124"/>
      <c r="J40" s="124"/>
      <c r="K40" s="124"/>
      <c r="L40" s="124"/>
      <c r="M40" s="124"/>
      <c r="N40" s="125"/>
    </row>
    <row r="41" spans="1:29">
      <c r="C41" s="124"/>
      <c r="D41" s="124"/>
      <c r="E41" s="124"/>
      <c r="F41" s="124"/>
      <c r="G41" s="124"/>
      <c r="H41" s="124"/>
      <c r="I41" s="124"/>
      <c r="J41" s="124"/>
      <c r="K41" s="124"/>
      <c r="L41" s="124"/>
      <c r="M41" s="124"/>
      <c r="N41" s="125"/>
    </row>
    <row r="42" spans="1:29" ht="45" customHeight="1">
      <c r="A42" s="65" t="s">
        <v>874</v>
      </c>
      <c r="C42" s="124"/>
      <c r="D42" s="124"/>
      <c r="E42" s="124"/>
      <c r="F42" s="124"/>
      <c r="G42" s="124"/>
      <c r="H42" s="124"/>
      <c r="I42" s="124"/>
      <c r="J42" s="124"/>
      <c r="K42" s="124"/>
      <c r="L42" s="124"/>
      <c r="M42" s="124"/>
      <c r="N42" s="125"/>
    </row>
    <row r="43" spans="1:29" ht="12.75" customHeight="1">
      <c r="B43" s="126"/>
      <c r="C43" s="124"/>
      <c r="D43" s="124"/>
      <c r="E43" s="124"/>
      <c r="F43" s="124"/>
      <c r="G43" s="124"/>
      <c r="H43" s="124"/>
      <c r="I43" s="124"/>
      <c r="J43" s="124"/>
      <c r="K43" s="124"/>
      <c r="L43" s="124"/>
      <c r="M43" s="124"/>
      <c r="N43" s="125"/>
    </row>
    <row r="44" spans="1:29" ht="15.75">
      <c r="A44" s="100" t="s">
        <v>58</v>
      </c>
      <c r="C44" s="102"/>
      <c r="D44" s="102"/>
      <c r="E44" s="102"/>
      <c r="G44" s="102"/>
      <c r="I44" s="315"/>
      <c r="J44" s="315"/>
      <c r="K44" s="315"/>
      <c r="L44" s="65"/>
      <c r="M44" s="65"/>
      <c r="N44" s="369" t="s">
        <v>255</v>
      </c>
    </row>
    <row r="45" spans="1:29" ht="15.75">
      <c r="B45" s="103"/>
      <c r="C45" s="104"/>
      <c r="D45" s="104"/>
      <c r="E45" s="104"/>
      <c r="F45" s="104"/>
      <c r="G45" s="104"/>
      <c r="H45" s="128"/>
      <c r="I45" s="128"/>
      <c r="J45" s="128"/>
      <c r="K45" s="128"/>
      <c r="L45" s="128"/>
      <c r="M45" s="128"/>
      <c r="N45" s="105"/>
    </row>
    <row r="46" spans="1:29" ht="15">
      <c r="A46" s="106"/>
      <c r="C46" s="107"/>
      <c r="D46" s="107"/>
      <c r="E46" s="107"/>
      <c r="F46" s="107"/>
      <c r="G46" s="107"/>
      <c r="H46" s="107"/>
      <c r="I46" s="107"/>
      <c r="J46" s="107"/>
      <c r="K46" s="107"/>
      <c r="L46" s="107"/>
      <c r="M46" s="107"/>
      <c r="N46" s="108"/>
    </row>
    <row r="47" spans="1:29" ht="15">
      <c r="A47" s="106"/>
      <c r="C47" s="107"/>
      <c r="D47" s="107"/>
      <c r="E47" s="107"/>
      <c r="F47" s="107"/>
      <c r="G47" s="107"/>
      <c r="H47" s="107"/>
      <c r="I47" s="107"/>
      <c r="J47" s="107"/>
      <c r="K47" s="107"/>
      <c r="L47" s="107"/>
      <c r="M47" s="107"/>
      <c r="N47" s="108"/>
    </row>
    <row r="48" spans="1:29" ht="15">
      <c r="A48" s="106"/>
      <c r="B48" s="109"/>
      <c r="C48" s="107"/>
      <c r="D48" s="107"/>
      <c r="E48" s="107"/>
      <c r="F48" s="107"/>
      <c r="G48" s="107"/>
      <c r="H48" s="107"/>
      <c r="I48" s="107"/>
      <c r="J48" s="107"/>
      <c r="K48" s="107"/>
      <c r="L48" s="107"/>
      <c r="M48" s="107"/>
      <c r="N48" s="108"/>
    </row>
    <row r="49" spans="1:29" ht="58.5" customHeight="1">
      <c r="A49" s="106"/>
      <c r="B49" s="110" t="s">
        <v>45</v>
      </c>
      <c r="C49" s="107"/>
      <c r="D49" s="107"/>
      <c r="E49" s="107"/>
      <c r="F49" s="107"/>
      <c r="G49" s="107"/>
      <c r="H49" s="107"/>
      <c r="I49" s="107"/>
      <c r="J49" s="107"/>
      <c r="K49" s="107"/>
      <c r="L49" s="107"/>
      <c r="M49" s="107"/>
      <c r="N49" s="108"/>
    </row>
    <row r="50" spans="1:29" ht="15">
      <c r="A50" s="106"/>
      <c r="B50" s="139">
        <v>1000</v>
      </c>
      <c r="C50" s="107"/>
      <c r="D50" s="107"/>
      <c r="E50" s="107"/>
      <c r="F50" s="107"/>
      <c r="G50" s="107"/>
      <c r="H50" s="107"/>
      <c r="I50" s="107"/>
      <c r="J50" s="107"/>
      <c r="K50" s="107"/>
      <c r="L50" s="107"/>
      <c r="M50" s="107"/>
      <c r="N50" s="108"/>
    </row>
    <row r="51" spans="1:29" ht="15">
      <c r="A51" s="106"/>
      <c r="C51" s="107"/>
      <c r="D51" s="107"/>
      <c r="E51" s="107"/>
      <c r="F51" s="107"/>
      <c r="G51" s="107"/>
      <c r="H51" s="107"/>
      <c r="I51" s="107"/>
      <c r="J51" s="107"/>
      <c r="K51" s="107"/>
      <c r="L51" s="107"/>
      <c r="M51" s="107"/>
      <c r="N51" s="108"/>
    </row>
    <row r="52" spans="1:29" ht="15">
      <c r="A52" s="106"/>
      <c r="B52" s="111"/>
      <c r="C52" s="107"/>
      <c r="D52" s="107"/>
      <c r="E52" s="107"/>
      <c r="F52" s="107"/>
      <c r="G52" s="107"/>
      <c r="H52" s="107"/>
      <c r="I52" s="107"/>
      <c r="J52" s="107"/>
      <c r="K52" s="107"/>
      <c r="L52" s="107"/>
      <c r="M52" s="107"/>
      <c r="N52" s="108"/>
    </row>
    <row r="53" spans="1:29" ht="15">
      <c r="A53" s="106"/>
      <c r="B53" s="109"/>
      <c r="C53" s="107"/>
      <c r="D53" s="107"/>
      <c r="E53" s="107"/>
      <c r="F53" s="107"/>
      <c r="G53" s="107"/>
      <c r="H53" s="107"/>
      <c r="I53" s="107"/>
      <c r="J53" s="107"/>
      <c r="K53" s="107"/>
      <c r="L53" s="107"/>
      <c r="M53" s="107"/>
      <c r="N53" s="108"/>
    </row>
    <row r="54" spans="1:29" ht="15">
      <c r="A54" s="106"/>
      <c r="B54" s="109"/>
      <c r="C54" s="55"/>
      <c r="D54" s="55"/>
      <c r="E54" s="55"/>
      <c r="F54" s="55"/>
      <c r="G54" s="55"/>
      <c r="H54" s="55"/>
      <c r="I54" s="55"/>
      <c r="J54" s="55"/>
      <c r="K54" s="55"/>
      <c r="L54" s="55"/>
      <c r="M54" s="55"/>
      <c r="N54" s="108"/>
    </row>
    <row r="55" spans="1:29" ht="15">
      <c r="A55" s="112"/>
      <c r="B55" s="113"/>
      <c r="C55" s="114">
        <v>2008</v>
      </c>
      <c r="D55" s="114">
        <v>2009</v>
      </c>
      <c r="E55" s="114">
        <v>2010</v>
      </c>
      <c r="F55" s="114">
        <v>2011</v>
      </c>
      <c r="G55" s="114">
        <v>2012</v>
      </c>
      <c r="H55" s="114">
        <v>2013</v>
      </c>
      <c r="I55" s="114">
        <v>2014</v>
      </c>
      <c r="J55" s="114">
        <v>2015</v>
      </c>
      <c r="K55" s="114">
        <v>2016</v>
      </c>
      <c r="L55" s="114">
        <v>2017</v>
      </c>
      <c r="M55" s="114">
        <v>2018</v>
      </c>
      <c r="N55" s="114">
        <v>2019</v>
      </c>
      <c r="P55" s="181">
        <v>2008</v>
      </c>
      <c r="Q55" s="181">
        <v>2009</v>
      </c>
      <c r="R55" s="181">
        <v>2010</v>
      </c>
      <c r="S55" s="181">
        <v>2011</v>
      </c>
      <c r="T55" s="181">
        <v>2012</v>
      </c>
      <c r="U55" s="181">
        <v>2013</v>
      </c>
      <c r="V55" s="181">
        <v>2014</v>
      </c>
      <c r="W55" s="181">
        <v>2015</v>
      </c>
      <c r="X55" s="181">
        <v>2016</v>
      </c>
      <c r="Y55" s="181">
        <v>2017</v>
      </c>
      <c r="Z55" s="181">
        <v>2018</v>
      </c>
      <c r="AA55" s="181">
        <v>2019</v>
      </c>
    </row>
    <row r="56" spans="1:29" s="118" customFormat="1" ht="11.25">
      <c r="A56" s="115" t="str">
        <f>A13</f>
        <v>Locale 118</v>
      </c>
      <c r="B56" s="116"/>
      <c r="C56" s="117">
        <v>10.64</v>
      </c>
      <c r="D56" s="117">
        <v>9.42</v>
      </c>
      <c r="E56" s="117">
        <v>9.41</v>
      </c>
      <c r="F56" s="117">
        <v>6.59</v>
      </c>
      <c r="G56" s="117">
        <v>5.03</v>
      </c>
      <c r="H56" s="117">
        <v>3.76</v>
      </c>
      <c r="I56" s="117">
        <v>3.06</v>
      </c>
      <c r="J56" s="117">
        <v>4.72</v>
      </c>
      <c r="K56" s="117">
        <v>4.41</v>
      </c>
      <c r="L56" s="117">
        <v>3.45</v>
      </c>
      <c r="M56" s="117">
        <v>3.85</v>
      </c>
      <c r="N56" s="117">
        <v>4.05</v>
      </c>
      <c r="P56" s="407">
        <v>10.64</v>
      </c>
      <c r="Q56" s="407">
        <v>9.42</v>
      </c>
      <c r="R56" s="407">
        <v>9.41</v>
      </c>
      <c r="S56" s="407">
        <v>6.59</v>
      </c>
      <c r="T56" s="407">
        <v>5.03</v>
      </c>
      <c r="U56" s="407">
        <v>3.76</v>
      </c>
      <c r="V56" s="407">
        <v>3.06</v>
      </c>
      <c r="W56" s="407">
        <v>4.72</v>
      </c>
      <c r="X56" s="407">
        <v>4.41</v>
      </c>
      <c r="Y56" s="407">
        <v>3.45</v>
      </c>
      <c r="Z56" s="407">
        <v>3.85</v>
      </c>
      <c r="AA56" s="407">
        <v>4.05</v>
      </c>
      <c r="AB56" s="176"/>
      <c r="AC56" s="176"/>
    </row>
    <row r="57" spans="1:29" s="120" customFormat="1" ht="11.25">
      <c r="A57" s="132"/>
      <c r="B57" s="120" t="s">
        <v>59</v>
      </c>
      <c r="C57" s="121">
        <v>165</v>
      </c>
      <c r="D57" s="121">
        <v>146</v>
      </c>
      <c r="E57" s="121">
        <v>140</v>
      </c>
      <c r="F57" s="121">
        <v>74</v>
      </c>
      <c r="G57" s="121">
        <v>77</v>
      </c>
      <c r="H57" s="121">
        <v>58</v>
      </c>
      <c r="I57" s="121">
        <v>50</v>
      </c>
      <c r="J57" s="121">
        <v>78</v>
      </c>
      <c r="K57" s="121">
        <v>74</v>
      </c>
      <c r="L57" s="121">
        <v>59</v>
      </c>
      <c r="M57" s="121">
        <v>67</v>
      </c>
      <c r="N57" s="121">
        <v>72</v>
      </c>
      <c r="P57" s="408">
        <v>165</v>
      </c>
      <c r="Q57" s="408">
        <v>146</v>
      </c>
      <c r="R57" s="408">
        <v>140</v>
      </c>
      <c r="S57" s="408">
        <v>74</v>
      </c>
      <c r="T57" s="408">
        <v>77</v>
      </c>
      <c r="U57" s="408">
        <v>58</v>
      </c>
      <c r="V57" s="408">
        <v>50</v>
      </c>
      <c r="W57" s="408">
        <v>78</v>
      </c>
      <c r="X57" s="408">
        <v>74</v>
      </c>
      <c r="Y57" s="408">
        <v>59</v>
      </c>
      <c r="Z57" s="408">
        <v>67</v>
      </c>
      <c r="AA57" s="408">
        <v>72</v>
      </c>
      <c r="AB57" s="408"/>
      <c r="AC57" s="408"/>
    </row>
    <row r="58" spans="1:29" s="120" customFormat="1" ht="11.25">
      <c r="A58" s="132"/>
      <c r="B58" s="120" t="s">
        <v>363</v>
      </c>
      <c r="C58" s="121">
        <v>15506</v>
      </c>
      <c r="D58" s="121">
        <v>15501</v>
      </c>
      <c r="E58" s="121">
        <v>14870</v>
      </c>
      <c r="F58" s="121">
        <v>11226</v>
      </c>
      <c r="G58" s="121">
        <v>15295</v>
      </c>
      <c r="H58" s="121">
        <v>15434</v>
      </c>
      <c r="I58" s="121">
        <v>16337</v>
      </c>
      <c r="J58" s="121">
        <v>16531</v>
      </c>
      <c r="K58" s="121">
        <v>16788</v>
      </c>
      <c r="L58" s="121">
        <v>17119</v>
      </c>
      <c r="M58" s="121">
        <v>17387</v>
      </c>
      <c r="N58" s="121">
        <v>17765</v>
      </c>
      <c r="P58" s="589">
        <v>15506</v>
      </c>
      <c r="Q58" s="589">
        <v>15501</v>
      </c>
      <c r="R58" s="589">
        <v>14870</v>
      </c>
      <c r="S58" s="589">
        <v>11226</v>
      </c>
      <c r="T58" s="589">
        <v>15295</v>
      </c>
      <c r="U58" s="589">
        <v>15434</v>
      </c>
      <c r="V58" s="589">
        <v>16337</v>
      </c>
      <c r="W58" s="589">
        <v>16531</v>
      </c>
      <c r="X58" s="589">
        <v>16788</v>
      </c>
      <c r="Y58" s="589">
        <v>17119</v>
      </c>
      <c r="Z58" s="589">
        <v>17387</v>
      </c>
      <c r="AA58" s="589">
        <v>17765</v>
      </c>
      <c r="AB58" s="408"/>
      <c r="AC58" s="408"/>
    </row>
    <row r="59" spans="1:29" s="122" customFormat="1" ht="11.25">
      <c r="A59" s="119"/>
      <c r="B59" s="120"/>
      <c r="C59" s="123"/>
      <c r="D59" s="123"/>
      <c r="E59" s="123"/>
      <c r="F59" s="123"/>
      <c r="G59" s="123"/>
      <c r="H59" s="123"/>
      <c r="I59" s="123"/>
      <c r="J59" s="123"/>
      <c r="K59" s="123"/>
      <c r="L59" s="123"/>
      <c r="M59" s="123"/>
      <c r="N59" s="123"/>
      <c r="P59" s="172"/>
      <c r="Q59" s="172"/>
      <c r="R59" s="172"/>
      <c r="S59" s="172"/>
      <c r="T59" s="172"/>
      <c r="U59" s="172"/>
      <c r="V59" s="172"/>
      <c r="W59" s="172"/>
      <c r="X59" s="172"/>
      <c r="Y59" s="172"/>
      <c r="Z59" s="172"/>
      <c r="AA59" s="172"/>
      <c r="AB59" s="172"/>
      <c r="AC59" s="172"/>
    </row>
    <row r="60" spans="1:29">
      <c r="C60" s="124"/>
      <c r="D60" s="124"/>
      <c r="E60" s="124"/>
      <c r="F60" s="124"/>
      <c r="G60" s="124"/>
      <c r="H60" s="124"/>
      <c r="I60" s="124"/>
      <c r="J60" s="124"/>
      <c r="K60" s="124"/>
      <c r="L60" s="124"/>
      <c r="M60" s="124"/>
      <c r="N60" s="125"/>
    </row>
    <row r="61" spans="1:29" ht="143.1" customHeight="1">
      <c r="C61" s="124"/>
      <c r="D61" s="124"/>
      <c r="E61" s="124"/>
      <c r="F61" s="124"/>
      <c r="G61" s="124"/>
      <c r="H61" s="124"/>
      <c r="I61" s="124"/>
      <c r="J61" s="124"/>
      <c r="K61" s="124"/>
      <c r="L61" s="124"/>
      <c r="M61" s="124"/>
      <c r="N61" s="125"/>
    </row>
    <row r="62" spans="1:29">
      <c r="C62" s="124"/>
      <c r="D62" s="124"/>
      <c r="E62" s="124"/>
      <c r="F62" s="124"/>
      <c r="G62" s="124"/>
      <c r="H62" s="124"/>
      <c r="I62" s="124"/>
      <c r="J62" s="124"/>
      <c r="K62" s="124"/>
      <c r="L62" s="124"/>
      <c r="M62" s="124"/>
      <c r="N62" s="125"/>
    </row>
    <row r="63" spans="1:29">
      <c r="C63" s="124"/>
      <c r="D63" s="124"/>
      <c r="E63" s="124"/>
      <c r="F63" s="124"/>
      <c r="G63" s="124"/>
      <c r="H63" s="124"/>
      <c r="I63" s="124"/>
      <c r="J63" s="124"/>
      <c r="K63" s="124"/>
      <c r="L63" s="124"/>
      <c r="M63" s="124"/>
      <c r="N63" s="125"/>
    </row>
    <row r="64" spans="1:29" ht="41.25" customHeight="1">
      <c r="A64" s="65" t="s">
        <v>875</v>
      </c>
      <c r="C64" s="124"/>
      <c r="D64" s="124"/>
      <c r="E64" s="124"/>
      <c r="F64" s="124"/>
      <c r="G64" s="124"/>
      <c r="H64" s="124"/>
      <c r="I64" s="124"/>
      <c r="J64" s="124"/>
      <c r="K64" s="124"/>
      <c r="L64" s="124"/>
      <c r="M64" s="124"/>
      <c r="N64" s="125"/>
    </row>
    <row r="65" spans="1:29">
      <c r="B65" s="126"/>
      <c r="C65" s="124"/>
      <c r="D65" s="124"/>
      <c r="E65" s="124"/>
      <c r="F65" s="124"/>
      <c r="G65" s="124"/>
      <c r="H65" s="124"/>
      <c r="I65" s="124"/>
      <c r="J65" s="124"/>
      <c r="K65" s="124"/>
      <c r="L65" s="124"/>
      <c r="M65" s="124"/>
      <c r="N65" s="125"/>
    </row>
    <row r="66" spans="1:29" ht="15.75">
      <c r="A66" s="100" t="s">
        <v>60</v>
      </c>
      <c r="C66" s="102"/>
      <c r="D66" s="102"/>
      <c r="E66" s="102"/>
      <c r="G66" s="102"/>
      <c r="I66" s="315"/>
      <c r="J66" s="315"/>
      <c r="K66" s="315"/>
      <c r="L66" s="65"/>
      <c r="M66" s="65"/>
      <c r="N66" s="369" t="s">
        <v>255</v>
      </c>
    </row>
    <row r="67" spans="1:29" ht="15.75">
      <c r="B67" s="103"/>
      <c r="C67" s="104"/>
      <c r="D67" s="104"/>
      <c r="E67" s="104"/>
      <c r="F67" s="104"/>
      <c r="G67" s="104"/>
      <c r="H67" s="104"/>
      <c r="I67" s="104"/>
      <c r="J67" s="104"/>
      <c r="K67" s="104"/>
      <c r="L67" s="104"/>
      <c r="M67" s="104"/>
      <c r="N67" s="105"/>
    </row>
    <row r="68" spans="1:29" ht="50.45" customHeight="1">
      <c r="A68" s="106"/>
      <c r="C68" s="107"/>
      <c r="D68" s="107"/>
      <c r="E68" s="107"/>
      <c r="F68" s="107"/>
      <c r="G68" s="107"/>
      <c r="H68" s="107"/>
      <c r="I68" s="107"/>
      <c r="J68" s="107"/>
      <c r="K68" s="107"/>
      <c r="L68" s="107"/>
      <c r="M68" s="107"/>
      <c r="N68" s="108"/>
    </row>
    <row r="69" spans="1:29" ht="15">
      <c r="A69" s="106"/>
      <c r="C69" s="107"/>
      <c r="D69" s="107"/>
      <c r="E69" s="107"/>
      <c r="F69" s="107"/>
      <c r="G69" s="107"/>
      <c r="H69" s="107"/>
      <c r="I69" s="107"/>
      <c r="J69" s="107"/>
      <c r="K69" s="107"/>
      <c r="L69" s="107"/>
      <c r="M69" s="107"/>
      <c r="N69" s="108"/>
    </row>
    <row r="70" spans="1:29" ht="15">
      <c r="A70" s="106"/>
      <c r="B70" s="110" t="s">
        <v>45</v>
      </c>
      <c r="C70" s="107"/>
      <c r="D70" s="107"/>
      <c r="E70" s="107"/>
      <c r="F70" s="107"/>
      <c r="G70" s="107"/>
      <c r="H70" s="107"/>
      <c r="I70" s="107"/>
      <c r="J70" s="107"/>
      <c r="K70" s="107"/>
      <c r="L70" s="107"/>
      <c r="M70" s="107"/>
      <c r="N70" s="108"/>
    </row>
    <row r="71" spans="1:29" ht="15">
      <c r="A71" s="106"/>
      <c r="B71" s="139">
        <v>1000</v>
      </c>
      <c r="C71" s="107"/>
      <c r="D71" s="107"/>
      <c r="E71" s="107"/>
      <c r="F71" s="107"/>
      <c r="G71" s="107"/>
      <c r="H71" s="107"/>
      <c r="I71" s="107"/>
      <c r="J71" s="107"/>
      <c r="K71" s="107"/>
      <c r="L71" s="107"/>
      <c r="M71" s="107"/>
      <c r="N71" s="108"/>
    </row>
    <row r="72" spans="1:29" ht="27.6" customHeight="1">
      <c r="A72" s="106"/>
      <c r="C72" s="107"/>
      <c r="D72" s="107"/>
      <c r="E72" s="107"/>
      <c r="F72" s="107"/>
      <c r="G72" s="107"/>
      <c r="H72" s="107"/>
      <c r="I72" s="107"/>
      <c r="J72" s="107"/>
      <c r="K72" s="107"/>
      <c r="L72" s="107"/>
      <c r="M72" s="107"/>
      <c r="N72" s="108"/>
    </row>
    <row r="73" spans="1:29" ht="15">
      <c r="A73" s="106"/>
      <c r="C73" s="107"/>
      <c r="D73" s="107"/>
      <c r="E73" s="107"/>
      <c r="F73" s="107"/>
      <c r="G73" s="107"/>
      <c r="H73" s="107"/>
      <c r="I73" s="107"/>
      <c r="J73" s="107"/>
      <c r="K73" s="107"/>
      <c r="L73" s="107"/>
      <c r="M73" s="107"/>
      <c r="N73" s="108"/>
    </row>
    <row r="74" spans="1:29" ht="15">
      <c r="A74" s="106"/>
      <c r="B74" s="111"/>
      <c r="C74" s="107"/>
      <c r="D74" s="107"/>
      <c r="E74" s="107"/>
      <c r="F74" s="107"/>
      <c r="G74" s="107"/>
      <c r="H74" s="107"/>
      <c r="I74" s="107"/>
      <c r="J74" s="107"/>
      <c r="K74" s="107"/>
      <c r="L74" s="107"/>
      <c r="M74" s="107"/>
      <c r="N74" s="108"/>
    </row>
    <row r="75" spans="1:29" ht="15">
      <c r="A75" s="106"/>
      <c r="B75" s="109"/>
      <c r="C75" s="107"/>
      <c r="D75" s="107"/>
      <c r="E75" s="107"/>
      <c r="F75" s="107"/>
      <c r="G75" s="107"/>
      <c r="H75" s="107"/>
      <c r="I75" s="107"/>
      <c r="J75" s="107"/>
      <c r="K75" s="107"/>
      <c r="L75" s="107"/>
      <c r="M75" s="107"/>
      <c r="N75" s="108"/>
    </row>
    <row r="76" spans="1:29" ht="15">
      <c r="A76" s="106"/>
      <c r="B76" s="109"/>
      <c r="C76" s="55"/>
      <c r="D76" s="55"/>
      <c r="E76" s="55"/>
      <c r="F76" s="55"/>
      <c r="G76" s="55"/>
      <c r="H76" s="55"/>
      <c r="I76" s="55"/>
      <c r="J76" s="55"/>
      <c r="K76" s="55"/>
      <c r="L76" s="55"/>
      <c r="M76" s="55"/>
      <c r="N76" s="108"/>
    </row>
    <row r="77" spans="1:29" ht="15">
      <c r="A77" s="112"/>
      <c r="B77" s="113"/>
      <c r="C77" s="114">
        <v>2008</v>
      </c>
      <c r="D77" s="114">
        <v>2009</v>
      </c>
      <c r="E77" s="114">
        <v>2010</v>
      </c>
      <c r="F77" s="114">
        <v>2011</v>
      </c>
      <c r="G77" s="114">
        <v>2012</v>
      </c>
      <c r="H77" s="114">
        <v>2013</v>
      </c>
      <c r="I77" s="114">
        <v>2014</v>
      </c>
      <c r="J77" s="114">
        <v>2015</v>
      </c>
      <c r="K77" s="114">
        <v>2016</v>
      </c>
      <c r="L77" s="114">
        <v>2017</v>
      </c>
      <c r="M77" s="114">
        <v>2018</v>
      </c>
      <c r="N77" s="114">
        <v>2019</v>
      </c>
      <c r="P77" s="407">
        <v>2008</v>
      </c>
      <c r="Q77" s="407">
        <v>2009</v>
      </c>
      <c r="R77" s="407">
        <v>2010</v>
      </c>
      <c r="S77" s="407">
        <v>2011</v>
      </c>
      <c r="T77" s="407">
        <v>2012</v>
      </c>
      <c r="U77" s="407">
        <v>2013</v>
      </c>
      <c r="V77" s="407">
        <v>2014</v>
      </c>
      <c r="W77" s="407">
        <v>2015</v>
      </c>
      <c r="X77" s="407">
        <v>2016</v>
      </c>
      <c r="Y77" s="407">
        <v>2017</v>
      </c>
      <c r="Z77" s="407">
        <v>2018</v>
      </c>
      <c r="AA77" s="407">
        <v>2019</v>
      </c>
    </row>
    <row r="78" spans="1:29" s="118" customFormat="1" ht="11.25">
      <c r="A78" s="115" t="str">
        <f>A13</f>
        <v>Locale 118</v>
      </c>
      <c r="B78" s="116"/>
      <c r="C78" s="117">
        <v>6.64</v>
      </c>
      <c r="D78" s="117">
        <v>6.13</v>
      </c>
      <c r="E78" s="117">
        <v>6.52</v>
      </c>
      <c r="F78" s="117">
        <v>3.12</v>
      </c>
      <c r="G78" s="117">
        <v>1.77</v>
      </c>
      <c r="H78" s="117">
        <v>0.78</v>
      </c>
      <c r="I78" s="117">
        <v>0.86</v>
      </c>
      <c r="J78" s="117">
        <v>0.36</v>
      </c>
      <c r="K78" s="117">
        <v>0.83</v>
      </c>
      <c r="L78" s="117">
        <v>0.53</v>
      </c>
      <c r="M78" s="117">
        <v>0.28999999999999998</v>
      </c>
      <c r="N78" s="117">
        <v>0.45</v>
      </c>
      <c r="P78" s="407">
        <v>6.64</v>
      </c>
      <c r="Q78" s="407">
        <v>6.13</v>
      </c>
      <c r="R78" s="407">
        <v>6.52</v>
      </c>
      <c r="S78" s="407">
        <v>3.12</v>
      </c>
      <c r="T78" s="407">
        <v>1.77</v>
      </c>
      <c r="U78" s="407">
        <v>0.78</v>
      </c>
      <c r="V78" s="407">
        <v>0.86</v>
      </c>
      <c r="W78" s="407">
        <v>0.36</v>
      </c>
      <c r="X78" s="407">
        <v>0.83</v>
      </c>
      <c r="Y78" s="407">
        <v>0.53</v>
      </c>
      <c r="Z78" s="407">
        <v>0.28999999999999998</v>
      </c>
      <c r="AA78" s="407">
        <v>0.45</v>
      </c>
      <c r="AB78" s="176"/>
      <c r="AC78" s="176"/>
    </row>
    <row r="79" spans="1:29" s="122" customFormat="1" ht="11.25">
      <c r="A79" s="119"/>
      <c r="B79" s="120" t="s">
        <v>59</v>
      </c>
      <c r="C79" s="121">
        <v>103</v>
      </c>
      <c r="D79" s="121">
        <v>95</v>
      </c>
      <c r="E79" s="121">
        <v>97</v>
      </c>
      <c r="F79" s="121">
        <v>35</v>
      </c>
      <c r="G79" s="121">
        <v>27</v>
      </c>
      <c r="H79" s="121">
        <v>12</v>
      </c>
      <c r="I79" s="121">
        <v>14</v>
      </c>
      <c r="J79" s="121">
        <v>6</v>
      </c>
      <c r="K79" s="121">
        <v>14</v>
      </c>
      <c r="L79" s="121">
        <v>9</v>
      </c>
      <c r="M79" s="121">
        <v>5</v>
      </c>
      <c r="N79" s="121">
        <v>8</v>
      </c>
      <c r="P79" s="172">
        <v>103</v>
      </c>
      <c r="Q79" s="172">
        <v>95</v>
      </c>
      <c r="R79" s="172">
        <v>97</v>
      </c>
      <c r="S79" s="172">
        <v>35</v>
      </c>
      <c r="T79" s="172">
        <v>27</v>
      </c>
      <c r="U79" s="172">
        <v>12</v>
      </c>
      <c r="V79" s="172">
        <v>14</v>
      </c>
      <c r="W79" s="172">
        <v>6</v>
      </c>
      <c r="X79" s="172">
        <v>14</v>
      </c>
      <c r="Y79" s="172">
        <v>9</v>
      </c>
      <c r="Z79" s="172">
        <v>5</v>
      </c>
      <c r="AA79" s="172">
        <v>8</v>
      </c>
      <c r="AB79" s="172"/>
      <c r="AC79" s="172"/>
    </row>
    <row r="80" spans="1:29" s="122" customFormat="1" ht="11.25">
      <c r="A80" s="119"/>
      <c r="B80" s="120" t="s">
        <v>363</v>
      </c>
      <c r="C80" s="121">
        <v>15506</v>
      </c>
      <c r="D80" s="121">
        <v>15501</v>
      </c>
      <c r="E80" s="121">
        <v>14870</v>
      </c>
      <c r="F80" s="121">
        <v>11226</v>
      </c>
      <c r="G80" s="121">
        <v>15295</v>
      </c>
      <c r="H80" s="121">
        <v>15434</v>
      </c>
      <c r="I80" s="121">
        <v>16337</v>
      </c>
      <c r="J80" s="121">
        <v>16531</v>
      </c>
      <c r="K80" s="121">
        <v>16788</v>
      </c>
      <c r="L80" s="121">
        <v>17119</v>
      </c>
      <c r="M80" s="121">
        <v>17387</v>
      </c>
      <c r="N80" s="121">
        <v>17765</v>
      </c>
      <c r="P80" s="588">
        <v>15506</v>
      </c>
      <c r="Q80" s="588">
        <v>15501</v>
      </c>
      <c r="R80" s="588">
        <v>14870</v>
      </c>
      <c r="S80" s="588">
        <v>11226</v>
      </c>
      <c r="T80" s="588">
        <v>15295</v>
      </c>
      <c r="U80" s="588">
        <v>15434</v>
      </c>
      <c r="V80" s="588">
        <v>16337</v>
      </c>
      <c r="W80" s="588">
        <v>16531</v>
      </c>
      <c r="X80" s="588">
        <v>16788</v>
      </c>
      <c r="Y80" s="588">
        <v>17119</v>
      </c>
      <c r="Z80" s="588">
        <v>17387</v>
      </c>
      <c r="AA80" s="588">
        <v>17765</v>
      </c>
      <c r="AB80" s="172"/>
      <c r="AC80" s="172"/>
    </row>
    <row r="81" spans="1:29" s="122" customFormat="1" ht="11.25">
      <c r="A81" s="119"/>
      <c r="B81" s="120"/>
      <c r="C81" s="123"/>
      <c r="D81" s="123"/>
      <c r="E81" s="123"/>
      <c r="F81" s="123"/>
      <c r="G81" s="123"/>
      <c r="H81" s="123"/>
      <c r="I81" s="123"/>
      <c r="J81" s="123"/>
      <c r="K81" s="123"/>
      <c r="L81" s="123"/>
      <c r="M81" s="123"/>
      <c r="N81" s="123"/>
      <c r="P81" s="172"/>
      <c r="Q81" s="172"/>
      <c r="R81" s="172"/>
      <c r="S81" s="172"/>
      <c r="T81" s="172"/>
      <c r="U81" s="172"/>
      <c r="V81" s="172"/>
      <c r="W81" s="172"/>
      <c r="X81" s="172"/>
      <c r="Y81" s="172"/>
      <c r="Z81" s="172"/>
      <c r="AA81" s="172"/>
      <c r="AB81" s="172"/>
      <c r="AC81" s="172"/>
    </row>
    <row r="82" spans="1:29">
      <c r="C82" s="124"/>
      <c r="D82" s="124"/>
      <c r="E82" s="124"/>
      <c r="F82" s="124"/>
      <c r="G82" s="124"/>
      <c r="H82" s="124"/>
      <c r="I82" s="124"/>
      <c r="J82" s="124"/>
      <c r="K82" s="124"/>
      <c r="L82" s="124"/>
      <c r="M82" s="124"/>
      <c r="N82" s="125"/>
    </row>
    <row r="83" spans="1:29">
      <c r="C83" s="124"/>
      <c r="D83" s="124"/>
      <c r="E83" s="124"/>
      <c r="F83" s="124"/>
      <c r="G83" s="124"/>
      <c r="H83" s="124"/>
      <c r="I83" s="124"/>
      <c r="J83" s="124"/>
      <c r="K83" s="124"/>
      <c r="L83" s="124"/>
      <c r="M83" s="124"/>
      <c r="N83" s="125"/>
    </row>
    <row r="84" spans="1:29" ht="129" customHeight="1">
      <c r="C84" s="124"/>
      <c r="D84" s="124"/>
      <c r="E84" s="124"/>
      <c r="F84" s="124"/>
      <c r="G84" s="124"/>
      <c r="H84" s="124"/>
      <c r="I84" s="124"/>
      <c r="J84" s="124"/>
      <c r="K84" s="124"/>
      <c r="L84" s="124"/>
      <c r="M84" s="124"/>
      <c r="N84" s="125"/>
    </row>
    <row r="85" spans="1:29">
      <c r="C85" s="124"/>
      <c r="D85" s="124"/>
      <c r="E85" s="124"/>
      <c r="F85" s="124"/>
      <c r="G85" s="124"/>
      <c r="H85" s="124"/>
      <c r="I85" s="124"/>
      <c r="J85" s="124"/>
      <c r="K85" s="124"/>
      <c r="L85" s="124"/>
      <c r="M85" s="124"/>
      <c r="N85" s="125"/>
    </row>
    <row r="86" spans="1:29" ht="27.75" customHeight="1">
      <c r="A86" s="65" t="s">
        <v>875</v>
      </c>
      <c r="C86" s="124"/>
      <c r="D86" s="124"/>
      <c r="E86" s="124"/>
      <c r="F86" s="124"/>
      <c r="G86" s="124"/>
      <c r="H86" s="124"/>
      <c r="I86" s="124"/>
      <c r="J86" s="124"/>
      <c r="K86" s="124"/>
      <c r="L86" s="124"/>
      <c r="M86" s="124"/>
      <c r="N86" s="125"/>
    </row>
    <row r="87" spans="1:29">
      <c r="B87" s="126"/>
      <c r="C87" s="124"/>
      <c r="D87" s="124"/>
      <c r="E87" s="124"/>
      <c r="F87" s="124"/>
      <c r="G87" s="124"/>
      <c r="H87" s="124"/>
      <c r="I87" s="124"/>
      <c r="J87" s="124"/>
      <c r="K87" s="124"/>
      <c r="L87" s="124"/>
      <c r="M87" s="124"/>
      <c r="N87" s="125"/>
    </row>
    <row r="88" spans="1:29" ht="15.75">
      <c r="A88" s="100" t="s">
        <v>61</v>
      </c>
      <c r="C88" s="102"/>
      <c r="D88" s="102"/>
      <c r="E88" s="102"/>
      <c r="G88" s="102"/>
      <c r="I88" s="315"/>
      <c r="J88" s="315"/>
      <c r="K88" s="315"/>
      <c r="L88" s="65"/>
      <c r="M88" s="65"/>
      <c r="N88" s="369" t="s">
        <v>255</v>
      </c>
    </row>
    <row r="89" spans="1:29" ht="15.75">
      <c r="B89" s="103"/>
      <c r="C89" s="104"/>
      <c r="D89" s="104"/>
      <c r="E89" s="104"/>
      <c r="F89" s="104"/>
      <c r="G89" s="104"/>
      <c r="H89" s="104"/>
      <c r="I89" s="104"/>
      <c r="J89" s="104"/>
      <c r="K89" s="104"/>
      <c r="L89" s="104"/>
      <c r="M89" s="104"/>
      <c r="N89" s="105"/>
    </row>
    <row r="90" spans="1:29" ht="15">
      <c r="A90" s="106"/>
      <c r="C90" s="107"/>
      <c r="D90" s="107"/>
      <c r="E90" s="107"/>
      <c r="F90" s="107"/>
      <c r="G90" s="107"/>
      <c r="H90" s="107"/>
      <c r="I90" s="107"/>
      <c r="J90" s="107"/>
      <c r="K90" s="107"/>
      <c r="L90" s="107"/>
      <c r="M90" s="107"/>
      <c r="N90" s="108"/>
    </row>
    <row r="91" spans="1:29" ht="58.5" customHeight="1">
      <c r="A91" s="106"/>
      <c r="C91" s="107"/>
      <c r="D91" s="107"/>
      <c r="E91" s="107"/>
      <c r="F91" s="107"/>
      <c r="G91" s="107"/>
      <c r="H91" s="107"/>
      <c r="I91" s="107"/>
      <c r="J91" s="107"/>
      <c r="K91" s="107"/>
      <c r="L91" s="107"/>
      <c r="M91" s="107"/>
      <c r="N91" s="108"/>
    </row>
    <row r="92" spans="1:29" ht="15">
      <c r="A92" s="106"/>
      <c r="B92" s="110" t="s">
        <v>45</v>
      </c>
      <c r="C92" s="107"/>
      <c r="D92" s="107"/>
      <c r="E92" s="107"/>
      <c r="F92" s="107"/>
      <c r="G92" s="107"/>
      <c r="H92" s="107"/>
      <c r="I92" s="107"/>
      <c r="J92" s="107"/>
      <c r="K92" s="107"/>
      <c r="L92" s="107"/>
      <c r="M92" s="107"/>
      <c r="N92" s="108"/>
    </row>
    <row r="93" spans="1:29" ht="15">
      <c r="A93" s="106"/>
      <c r="B93" s="139">
        <v>1000</v>
      </c>
      <c r="C93" s="107"/>
      <c r="D93" s="107"/>
      <c r="E93" s="107"/>
      <c r="F93" s="107"/>
      <c r="G93" s="107"/>
      <c r="H93" s="107"/>
      <c r="I93" s="107"/>
      <c r="J93" s="107"/>
      <c r="K93" s="107"/>
      <c r="L93" s="107"/>
      <c r="M93" s="107"/>
      <c r="N93" s="108"/>
    </row>
    <row r="94" spans="1:29" ht="15">
      <c r="A94" s="106"/>
      <c r="C94" s="107"/>
      <c r="D94" s="107"/>
      <c r="E94" s="107"/>
      <c r="F94" s="107"/>
      <c r="G94" s="107"/>
      <c r="H94" s="107"/>
      <c r="I94" s="107"/>
      <c r="J94" s="107"/>
      <c r="K94" s="107"/>
      <c r="L94" s="107"/>
      <c r="M94" s="107"/>
      <c r="N94" s="108"/>
    </row>
    <row r="95" spans="1:29" ht="15">
      <c r="A95" s="106"/>
      <c r="C95" s="107"/>
      <c r="D95" s="107"/>
      <c r="E95" s="107"/>
      <c r="F95" s="107"/>
      <c r="G95" s="107"/>
      <c r="H95" s="107"/>
      <c r="I95" s="107"/>
      <c r="J95" s="107"/>
      <c r="K95" s="107"/>
      <c r="L95" s="107"/>
      <c r="M95" s="107"/>
      <c r="N95" s="108"/>
    </row>
    <row r="96" spans="1:29" ht="15">
      <c r="A96" s="106"/>
      <c r="B96" s="111"/>
      <c r="C96" s="107"/>
      <c r="D96" s="107"/>
      <c r="E96" s="107"/>
      <c r="F96" s="107"/>
      <c r="G96" s="107"/>
      <c r="H96" s="107"/>
      <c r="I96" s="107"/>
      <c r="J96" s="107"/>
      <c r="K96" s="107"/>
      <c r="L96" s="107"/>
      <c r="M96" s="107"/>
      <c r="N96" s="108"/>
    </row>
    <row r="97" spans="1:29" ht="15">
      <c r="A97" s="106"/>
      <c r="B97" s="109"/>
      <c r="C97" s="107"/>
      <c r="D97" s="107"/>
      <c r="E97" s="107"/>
      <c r="F97" s="107"/>
      <c r="G97" s="107"/>
      <c r="H97" s="107"/>
      <c r="I97" s="107"/>
      <c r="J97" s="107"/>
      <c r="K97" s="107"/>
      <c r="L97" s="107"/>
      <c r="M97" s="107"/>
      <c r="N97" s="108"/>
    </row>
    <row r="98" spans="1:29" ht="15">
      <c r="A98" s="106"/>
      <c r="B98" s="109"/>
      <c r="C98" s="55"/>
      <c r="D98" s="55"/>
      <c r="E98" s="55"/>
      <c r="F98" s="55"/>
      <c r="G98" s="55"/>
      <c r="H98" s="55"/>
      <c r="I98" s="55"/>
      <c r="J98" s="55"/>
      <c r="K98" s="55"/>
      <c r="L98" s="55"/>
      <c r="M98" s="55"/>
      <c r="N98" s="108"/>
    </row>
    <row r="99" spans="1:29" ht="15">
      <c r="A99" s="112"/>
      <c r="B99" s="113"/>
      <c r="C99" s="114">
        <v>2008</v>
      </c>
      <c r="D99" s="114">
        <v>2009</v>
      </c>
      <c r="E99" s="114">
        <v>2010</v>
      </c>
      <c r="F99" s="114">
        <v>2011</v>
      </c>
      <c r="G99" s="114">
        <v>2012</v>
      </c>
      <c r="H99" s="114">
        <v>2013</v>
      </c>
      <c r="I99" s="114">
        <v>2014</v>
      </c>
      <c r="J99" s="114">
        <v>2015</v>
      </c>
      <c r="K99" s="114">
        <v>2016</v>
      </c>
      <c r="L99" s="114">
        <v>2017</v>
      </c>
      <c r="M99" s="114">
        <v>2018</v>
      </c>
      <c r="N99" s="114">
        <v>2019</v>
      </c>
      <c r="P99" s="181">
        <v>2008</v>
      </c>
      <c r="Q99" s="181">
        <v>2009</v>
      </c>
      <c r="R99" s="181">
        <v>2010</v>
      </c>
      <c r="S99" s="181">
        <v>2011</v>
      </c>
      <c r="T99" s="181">
        <v>2012</v>
      </c>
      <c r="U99" s="181">
        <v>2013</v>
      </c>
      <c r="V99" s="181">
        <v>2014</v>
      </c>
      <c r="W99" s="181">
        <v>2015</v>
      </c>
      <c r="X99" s="181">
        <v>2016</v>
      </c>
      <c r="Y99" s="181">
        <v>2017</v>
      </c>
      <c r="Z99" s="181">
        <v>2018</v>
      </c>
      <c r="AA99" s="181">
        <v>2019</v>
      </c>
    </row>
    <row r="100" spans="1:29" s="118" customFormat="1" ht="11.25">
      <c r="A100" s="115" t="str">
        <f>Districts_in_this_Locale!A7</f>
        <v>Locale 118</v>
      </c>
      <c r="B100" s="116"/>
      <c r="C100" s="117">
        <v>0.84</v>
      </c>
      <c r="D100" s="117">
        <v>1.29</v>
      </c>
      <c r="E100" s="117">
        <v>0.94</v>
      </c>
      <c r="F100" s="117">
        <v>1.1599999999999999</v>
      </c>
      <c r="G100" s="117">
        <v>0.78</v>
      </c>
      <c r="H100" s="117">
        <v>0.84</v>
      </c>
      <c r="I100" s="117">
        <v>0.55000000000000004</v>
      </c>
      <c r="J100" s="117">
        <v>0.79</v>
      </c>
      <c r="K100" s="117">
        <v>0.66</v>
      </c>
      <c r="L100" s="117">
        <v>0.64</v>
      </c>
      <c r="M100" s="117">
        <v>0.52</v>
      </c>
      <c r="N100" s="117">
        <v>0.51</v>
      </c>
      <c r="P100" s="407">
        <v>0.84</v>
      </c>
      <c r="Q100" s="407">
        <v>1.29</v>
      </c>
      <c r="R100" s="407">
        <v>0.94</v>
      </c>
      <c r="S100" s="407">
        <v>1.1599999999999999</v>
      </c>
      <c r="T100" s="407">
        <v>0.78</v>
      </c>
      <c r="U100" s="407">
        <v>0.84</v>
      </c>
      <c r="V100" s="407">
        <v>0.55000000000000004</v>
      </c>
      <c r="W100" s="407">
        <v>0.79</v>
      </c>
      <c r="X100" s="407">
        <v>0.66</v>
      </c>
      <c r="Y100" s="407">
        <v>0.64</v>
      </c>
      <c r="Z100" s="407">
        <v>0.52</v>
      </c>
      <c r="AA100" s="407">
        <v>0.51</v>
      </c>
      <c r="AB100" s="176"/>
      <c r="AC100" s="176"/>
    </row>
    <row r="101" spans="1:29" s="122" customFormat="1" ht="11.25">
      <c r="A101" s="119"/>
      <c r="B101" s="120" t="s">
        <v>59</v>
      </c>
      <c r="C101" s="121">
        <v>13</v>
      </c>
      <c r="D101" s="121">
        <v>20</v>
      </c>
      <c r="E101" s="121">
        <v>14</v>
      </c>
      <c r="F101" s="121">
        <v>13</v>
      </c>
      <c r="G101" s="121">
        <v>12</v>
      </c>
      <c r="H101" s="121">
        <v>13</v>
      </c>
      <c r="I101" s="121">
        <v>9</v>
      </c>
      <c r="J101" s="121">
        <v>13</v>
      </c>
      <c r="K101" s="121">
        <v>11</v>
      </c>
      <c r="L101" s="121">
        <v>11</v>
      </c>
      <c r="M101" s="121">
        <v>9</v>
      </c>
      <c r="N101" s="121">
        <v>9</v>
      </c>
      <c r="P101" s="172">
        <v>13</v>
      </c>
      <c r="Q101" s="172">
        <v>20</v>
      </c>
      <c r="R101" s="172">
        <v>14</v>
      </c>
      <c r="S101" s="172">
        <v>13</v>
      </c>
      <c r="T101" s="172">
        <v>12</v>
      </c>
      <c r="U101" s="172">
        <v>13</v>
      </c>
      <c r="V101" s="172">
        <v>9</v>
      </c>
      <c r="W101" s="172">
        <v>13</v>
      </c>
      <c r="X101" s="172">
        <v>11</v>
      </c>
      <c r="Y101" s="172">
        <v>11</v>
      </c>
      <c r="Z101" s="172">
        <v>9</v>
      </c>
      <c r="AA101" s="172">
        <v>9</v>
      </c>
      <c r="AB101" s="172"/>
      <c r="AC101" s="172"/>
    </row>
    <row r="102" spans="1:29" s="122" customFormat="1" ht="11.25">
      <c r="A102" s="119"/>
      <c r="B102" s="120" t="s">
        <v>363</v>
      </c>
      <c r="C102" s="121">
        <v>15506</v>
      </c>
      <c r="D102" s="121">
        <v>15501</v>
      </c>
      <c r="E102" s="121">
        <v>14870</v>
      </c>
      <c r="F102" s="121">
        <v>11226</v>
      </c>
      <c r="G102" s="121">
        <v>15295</v>
      </c>
      <c r="H102" s="121">
        <v>15434</v>
      </c>
      <c r="I102" s="121">
        <v>16337</v>
      </c>
      <c r="J102" s="121">
        <v>16531</v>
      </c>
      <c r="K102" s="121">
        <v>16788</v>
      </c>
      <c r="L102" s="121">
        <v>17119</v>
      </c>
      <c r="M102" s="121">
        <v>17387</v>
      </c>
      <c r="N102" s="121">
        <v>17765</v>
      </c>
      <c r="P102" s="588">
        <v>15506</v>
      </c>
      <c r="Q102" s="588">
        <v>15501</v>
      </c>
      <c r="R102" s="588">
        <v>14870</v>
      </c>
      <c r="S102" s="588">
        <v>11226</v>
      </c>
      <c r="T102" s="588">
        <v>15295</v>
      </c>
      <c r="U102" s="588">
        <v>15434</v>
      </c>
      <c r="V102" s="588">
        <v>16337</v>
      </c>
      <c r="W102" s="588">
        <v>16531</v>
      </c>
      <c r="X102" s="588">
        <v>16788</v>
      </c>
      <c r="Y102" s="588">
        <v>17119</v>
      </c>
      <c r="Z102" s="588">
        <v>17387</v>
      </c>
      <c r="AA102" s="588">
        <v>17765</v>
      </c>
      <c r="AB102" s="172"/>
      <c r="AC102" s="172"/>
    </row>
    <row r="103" spans="1:29" s="122" customFormat="1" ht="11.25">
      <c r="A103" s="119"/>
      <c r="B103" s="120"/>
      <c r="C103" s="123"/>
      <c r="D103" s="123"/>
      <c r="E103" s="123"/>
      <c r="F103" s="123"/>
      <c r="G103" s="123"/>
      <c r="H103" s="123"/>
      <c r="I103" s="123"/>
      <c r="J103" s="123"/>
      <c r="K103" s="123"/>
      <c r="L103" s="123"/>
      <c r="M103" s="123"/>
      <c r="N103" s="123"/>
      <c r="P103" s="172"/>
      <c r="Q103" s="172"/>
      <c r="R103" s="172"/>
      <c r="S103" s="172"/>
      <c r="T103" s="172"/>
      <c r="U103" s="172"/>
      <c r="V103" s="172"/>
      <c r="W103" s="172"/>
      <c r="X103" s="172"/>
      <c r="Y103" s="172"/>
      <c r="Z103" s="172"/>
      <c r="AA103" s="172"/>
      <c r="AB103" s="172"/>
      <c r="AC103" s="172"/>
    </row>
    <row r="104" spans="1:29">
      <c r="C104" s="124"/>
      <c r="D104" s="124"/>
      <c r="E104" s="124"/>
      <c r="F104" s="124"/>
      <c r="G104" s="124"/>
      <c r="H104" s="124"/>
      <c r="I104" s="124"/>
      <c r="J104" s="124"/>
      <c r="K104" s="124"/>
      <c r="L104" s="124"/>
      <c r="M104" s="124"/>
      <c r="N104" s="125"/>
    </row>
    <row r="105" spans="1:29">
      <c r="C105" s="124"/>
      <c r="D105" s="124"/>
      <c r="E105" s="124"/>
      <c r="F105" s="124"/>
      <c r="G105" s="124"/>
      <c r="H105" s="124"/>
      <c r="I105" s="124"/>
      <c r="J105" s="124"/>
      <c r="K105" s="124"/>
      <c r="L105" s="124"/>
      <c r="M105" s="124"/>
      <c r="N105" s="125"/>
    </row>
    <row r="106" spans="1:29" ht="129.6" customHeight="1">
      <c r="C106" s="124"/>
      <c r="D106" s="124"/>
      <c r="E106" s="124"/>
      <c r="F106" s="124"/>
      <c r="G106" s="124"/>
      <c r="H106" s="124"/>
      <c r="I106" s="124"/>
      <c r="J106" s="124"/>
      <c r="K106" s="124"/>
      <c r="L106" s="124"/>
      <c r="M106" s="124"/>
      <c r="N106" s="125"/>
    </row>
    <row r="107" spans="1:29">
      <c r="C107" s="124"/>
      <c r="D107" s="124"/>
      <c r="E107" s="124"/>
      <c r="F107" s="124"/>
      <c r="G107" s="124"/>
      <c r="H107" s="124"/>
      <c r="I107" s="124"/>
      <c r="J107" s="124"/>
      <c r="K107" s="124"/>
      <c r="L107" s="124"/>
      <c r="M107" s="124"/>
      <c r="N107" s="125"/>
    </row>
    <row r="108" spans="1:29" ht="47.25" customHeight="1">
      <c r="A108" s="65" t="s">
        <v>875</v>
      </c>
      <c r="C108" s="124"/>
      <c r="D108" s="124"/>
      <c r="E108" s="124"/>
      <c r="F108" s="124"/>
      <c r="G108" s="124"/>
      <c r="H108" s="124"/>
      <c r="I108" s="124"/>
      <c r="J108" s="124"/>
      <c r="K108" s="124"/>
      <c r="L108" s="124"/>
      <c r="M108" s="124"/>
      <c r="N108" s="125"/>
    </row>
    <row r="109" spans="1:29">
      <c r="B109" s="126"/>
      <c r="C109" s="124"/>
      <c r="D109" s="124"/>
      <c r="E109" s="124"/>
      <c r="F109" s="124"/>
      <c r="G109" s="124"/>
      <c r="H109" s="129"/>
      <c r="I109" s="129"/>
      <c r="J109" s="129"/>
      <c r="K109" s="129"/>
      <c r="L109" s="129"/>
      <c r="M109" s="129"/>
      <c r="N109" s="130"/>
    </row>
    <row r="110" spans="1:29">
      <c r="C110" s="124"/>
      <c r="D110" s="124"/>
      <c r="E110" s="124"/>
      <c r="F110" s="124"/>
      <c r="G110" s="124"/>
      <c r="H110" s="124"/>
      <c r="I110" s="124"/>
      <c r="J110" s="124"/>
      <c r="K110" s="124"/>
      <c r="L110" s="124"/>
      <c r="M110" s="124"/>
      <c r="N110" s="125"/>
    </row>
    <row r="132" spans="8:13">
      <c r="H132" s="65"/>
      <c r="I132" s="65"/>
      <c r="J132" s="65"/>
      <c r="K132" s="65"/>
      <c r="L132" s="65"/>
      <c r="M132" s="65"/>
    </row>
  </sheetData>
  <phoneticPr fontId="3" type="noConversion"/>
  <hyperlinks>
    <hyperlink ref="N1" location="StanProfile1" display="Go To Standardized Five-Year Rate indicator Comparison Profile"/>
    <hyperlink ref="H1:K1" location="pro1_pos3" display="Go To Indicator Comparison Profile"/>
    <hyperlink ref="N22" location="StanProfile1" display="Go To Standardized Five-Year Rate indicator Comparison Profile"/>
    <hyperlink ref="H23:K23" location="pro1_pos3" display="Go To Indicator Comparison Profile"/>
    <hyperlink ref="N44" location="StanProfile1" display="Go To Standardized Five-Year Rate indicator Comparison Profile"/>
    <hyperlink ref="H44:K44" location="pro1_pos4" display="Go To Indicator Comparison Profile"/>
    <hyperlink ref="N66" location="StanProfile1" display="Go To Standardized Five-Year Rate indicator Comparison Profile"/>
    <hyperlink ref="H66:K66" location="pro1_pos4" display="Go To Indicator Comparison Profile"/>
    <hyperlink ref="N88" location="StanProfile1" display="Go To Standardized Five-Year Rate indicator Comparison Profile"/>
    <hyperlink ref="H88:K88" location="pro1_pos4" display="Go To Indicator Comparison Profile"/>
  </hyperlinks>
  <pageMargins left="0.5" right="0.5" top="1" bottom="1" header="0.5" footer="0.5"/>
  <pageSetup firstPageNumber="11" orientation="portrait" useFirstPageNumber="1" r:id="rId1"/>
  <headerFooter alignWithMargins="0">
    <oddHeader>&amp;C&amp;"-,Bold"&amp;11Community Domain: Antisocial Behavior of Community Adults</oddHeader>
    <oddFooter>&amp;R&amp;"-,Regular"&amp;9&amp;P&amp;L&amp;8&amp;"Calibri"Washington State Department of Social and Health Services
Research and Data Analysis,
Community Outcome and Risk Evaluation Geographic Information System (CORE-GIS).  Community Reports, Jan 2021.</oddFooter>
  </headerFooter>
  <rowBreaks count="4" manualBreakCount="4">
    <brk id="21" max="16383" man="1"/>
    <brk id="43" max="16383" man="1"/>
    <brk id="65" max="16383" man="1"/>
    <brk id="87" max="16383"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AB152"/>
  <sheetViews>
    <sheetView showGridLines="0" view="pageLayout" zoomScaleNormal="100" workbookViewId="0"/>
  </sheetViews>
  <sheetFormatPr defaultColWidth="8.85546875" defaultRowHeight="12.75"/>
  <cols>
    <col min="1" max="1" width="2.140625" style="65" customWidth="1"/>
    <col min="2" max="2" width="12.85546875" style="101" customWidth="1"/>
    <col min="3" max="12" width="6.85546875" style="1" customWidth="1"/>
    <col min="13" max="13" width="6" style="1" customWidth="1"/>
    <col min="14" max="14" width="6.85546875" style="18" customWidth="1"/>
    <col min="15" max="15" width="8.85546875" style="1"/>
    <col min="16" max="27" width="6.5703125" style="181" customWidth="1"/>
    <col min="28" max="28" width="8.85546875" style="181"/>
    <col min="29" max="16384" width="8.85546875" style="1"/>
  </cols>
  <sheetData>
    <row r="1" spans="1:28" ht="15.75">
      <c r="A1" s="206" t="s">
        <v>34</v>
      </c>
      <c r="C1" s="102"/>
      <c r="D1" s="102"/>
      <c r="E1" s="102"/>
      <c r="G1" s="102"/>
      <c r="H1" s="127"/>
      <c r="M1" s="127"/>
      <c r="N1" s="369" t="s">
        <v>255</v>
      </c>
      <c r="O1" s="368"/>
      <c r="P1" s="410"/>
      <c r="Q1" s="410"/>
    </row>
    <row r="2" spans="1:28" ht="15.75">
      <c r="A2" s="207"/>
      <c r="B2" s="103"/>
      <c r="C2" s="107"/>
      <c r="D2" s="107"/>
      <c r="E2" s="107"/>
      <c r="F2" s="107"/>
      <c r="G2" s="107"/>
      <c r="I2" s="65"/>
      <c r="J2" s="65"/>
      <c r="K2" s="65"/>
      <c r="L2" s="65"/>
      <c r="M2" s="65"/>
    </row>
    <row r="3" spans="1:28" ht="15">
      <c r="A3" s="106"/>
      <c r="B3" s="110"/>
      <c r="C3" s="107"/>
      <c r="D3" s="107"/>
      <c r="E3" s="107"/>
      <c r="F3" s="107"/>
      <c r="G3" s="107"/>
      <c r="H3" s="107"/>
      <c r="I3" s="107"/>
      <c r="J3" s="107"/>
      <c r="K3" s="107"/>
      <c r="L3" s="107"/>
      <c r="M3" s="107"/>
      <c r="N3" s="108"/>
    </row>
    <row r="4" spans="1:28" ht="28.5" customHeight="1">
      <c r="A4" s="106"/>
      <c r="C4" s="107"/>
      <c r="D4" s="107"/>
      <c r="E4" s="107"/>
      <c r="F4" s="107"/>
      <c r="G4" s="107"/>
      <c r="H4" s="107"/>
      <c r="I4" s="107"/>
      <c r="J4" s="107"/>
      <c r="K4" s="107"/>
      <c r="L4" s="107"/>
      <c r="M4" s="107"/>
      <c r="N4" s="108"/>
    </row>
    <row r="5" spans="1:28" ht="28.5" customHeight="1">
      <c r="A5" s="106"/>
      <c r="B5" s="111" t="s">
        <v>45</v>
      </c>
      <c r="C5" s="107"/>
      <c r="D5" s="107"/>
      <c r="E5" s="107"/>
      <c r="F5" s="107"/>
      <c r="G5" s="107"/>
      <c r="H5" s="107"/>
      <c r="I5" s="107"/>
      <c r="J5" s="107"/>
      <c r="K5" s="107"/>
      <c r="L5" s="107"/>
      <c r="M5" s="107"/>
      <c r="N5" s="108"/>
    </row>
    <row r="6" spans="1:28" ht="18.75" customHeight="1">
      <c r="A6" s="106"/>
      <c r="B6" s="210">
        <v>1000</v>
      </c>
      <c r="C6" s="107"/>
      <c r="D6" s="107"/>
      <c r="E6" s="107"/>
      <c r="F6" s="107"/>
      <c r="G6" s="107"/>
      <c r="H6" s="107"/>
      <c r="I6" s="107"/>
      <c r="J6" s="107"/>
      <c r="K6" s="107"/>
      <c r="L6" s="107"/>
      <c r="M6" s="107"/>
      <c r="N6" s="108"/>
    </row>
    <row r="7" spans="1:28" ht="18.75" customHeight="1">
      <c r="A7" s="106"/>
      <c r="C7" s="107"/>
      <c r="D7" s="107"/>
      <c r="E7" s="107"/>
      <c r="F7" s="107"/>
      <c r="G7" s="107"/>
      <c r="H7" s="107"/>
      <c r="I7" s="107"/>
      <c r="J7" s="107"/>
      <c r="K7" s="107"/>
      <c r="L7" s="107"/>
      <c r="M7" s="107"/>
      <c r="N7" s="108"/>
    </row>
    <row r="8" spans="1:28" ht="18.75" customHeight="1">
      <c r="A8" s="106"/>
      <c r="C8" s="107"/>
      <c r="D8" s="107"/>
      <c r="E8" s="107"/>
      <c r="F8" s="107"/>
      <c r="G8" s="107"/>
      <c r="H8" s="107"/>
      <c r="I8" s="107"/>
      <c r="J8" s="107"/>
      <c r="K8" s="107"/>
      <c r="L8" s="107"/>
      <c r="M8" s="107"/>
      <c r="N8" s="108"/>
    </row>
    <row r="9" spans="1:28" ht="18.75" customHeight="1">
      <c r="A9" s="106"/>
      <c r="B9" s="111"/>
      <c r="C9" s="107"/>
      <c r="D9" s="107"/>
      <c r="E9" s="107"/>
      <c r="F9" s="107"/>
      <c r="G9" s="107"/>
      <c r="H9" s="107"/>
      <c r="I9" s="107"/>
      <c r="J9" s="107"/>
      <c r="K9" s="107"/>
      <c r="L9" s="107"/>
      <c r="M9" s="107"/>
      <c r="N9" s="108"/>
    </row>
    <row r="10" spans="1:28" ht="15">
      <c r="A10" s="106"/>
      <c r="B10" s="109"/>
      <c r="C10" s="107"/>
      <c r="D10" s="107"/>
      <c r="E10" s="107"/>
      <c r="F10" s="107"/>
      <c r="G10" s="107"/>
      <c r="H10" s="107"/>
      <c r="I10" s="107"/>
      <c r="J10" s="107"/>
      <c r="K10" s="107"/>
      <c r="L10" s="107"/>
      <c r="M10" s="107"/>
      <c r="N10" s="108"/>
    </row>
    <row r="11" spans="1:28" ht="15">
      <c r="A11" s="106"/>
      <c r="B11" s="109"/>
      <c r="C11" s="55"/>
      <c r="D11" s="55"/>
      <c r="E11" s="55"/>
      <c r="F11" s="55"/>
      <c r="G11" s="55"/>
      <c r="H11" s="55"/>
      <c r="I11" s="55"/>
      <c r="J11" s="55"/>
      <c r="K11" s="55"/>
      <c r="L11" s="55"/>
      <c r="M11" s="55"/>
      <c r="N11" s="108"/>
    </row>
    <row r="12" spans="1:28" s="101" customFormat="1" ht="15">
      <c r="A12" s="113"/>
      <c r="B12" s="113"/>
      <c r="C12" s="114">
        <v>2008</v>
      </c>
      <c r="D12" s="114">
        <v>2009</v>
      </c>
      <c r="E12" s="114">
        <v>2010</v>
      </c>
      <c r="F12" s="114">
        <v>2011</v>
      </c>
      <c r="G12" s="114">
        <v>2012</v>
      </c>
      <c r="H12" s="114">
        <v>2013</v>
      </c>
      <c r="I12" s="114">
        <v>2014</v>
      </c>
      <c r="J12" s="114">
        <v>2015</v>
      </c>
      <c r="K12" s="114">
        <v>2016</v>
      </c>
      <c r="L12" s="114">
        <v>2017</v>
      </c>
      <c r="M12" s="114">
        <v>2018</v>
      </c>
      <c r="N12" s="114">
        <v>2019</v>
      </c>
      <c r="P12" s="180">
        <v>2008</v>
      </c>
      <c r="Q12" s="180">
        <v>2009</v>
      </c>
      <c r="R12" s="180">
        <v>2010</v>
      </c>
      <c r="S12" s="180">
        <v>2011</v>
      </c>
      <c r="T12" s="180">
        <v>2012</v>
      </c>
      <c r="U12" s="180">
        <v>2013</v>
      </c>
      <c r="V12" s="180">
        <v>2014</v>
      </c>
      <c r="W12" s="180">
        <v>2015</v>
      </c>
      <c r="X12" s="180">
        <v>2016</v>
      </c>
      <c r="Y12" s="180">
        <v>2017</v>
      </c>
      <c r="Z12" s="180">
        <v>2018</v>
      </c>
      <c r="AA12" s="180">
        <v>2019</v>
      </c>
      <c r="AB12" s="180"/>
    </row>
    <row r="13" spans="1:28" s="116" customFormat="1" ht="11.25">
      <c r="A13" s="117" t="str">
        <f>Districts_in_this_Locale!A7</f>
        <v>Locale 118</v>
      </c>
      <c r="C13" s="117">
        <v>41.2</v>
      </c>
      <c r="D13" s="117">
        <v>43.98</v>
      </c>
      <c r="E13" s="117">
        <v>42.34</v>
      </c>
      <c r="F13" s="117">
        <v>42.62</v>
      </c>
      <c r="G13" s="117">
        <v>39.51</v>
      </c>
      <c r="H13" s="117">
        <v>64.5</v>
      </c>
      <c r="I13" s="117">
        <v>49.16</v>
      </c>
      <c r="J13" s="117">
        <v>42.63</v>
      </c>
      <c r="K13" s="117">
        <v>44.06</v>
      </c>
      <c r="L13" s="117">
        <v>57.24</v>
      </c>
      <c r="M13" s="117">
        <v>57.97</v>
      </c>
      <c r="N13" s="117">
        <v>46.88</v>
      </c>
      <c r="P13" s="407">
        <v>41.2</v>
      </c>
      <c r="Q13" s="407">
        <v>43.98</v>
      </c>
      <c r="R13" s="407">
        <v>42.34</v>
      </c>
      <c r="S13" s="407">
        <v>42.62</v>
      </c>
      <c r="T13" s="407">
        <v>39.51</v>
      </c>
      <c r="U13" s="407">
        <v>64.5</v>
      </c>
      <c r="V13" s="407">
        <v>49.16</v>
      </c>
      <c r="W13" s="407">
        <v>42.63</v>
      </c>
      <c r="X13" s="407">
        <v>44.06</v>
      </c>
      <c r="Y13" s="407">
        <v>57.24</v>
      </c>
      <c r="Z13" s="407">
        <v>57.97</v>
      </c>
      <c r="AA13" s="407">
        <v>46.88</v>
      </c>
      <c r="AB13" s="409"/>
    </row>
    <row r="14" spans="1:28" s="120" customFormat="1" ht="11.25">
      <c r="A14" s="132"/>
      <c r="B14" s="120" t="s">
        <v>62</v>
      </c>
      <c r="C14" s="121">
        <v>194</v>
      </c>
      <c r="D14" s="121">
        <v>203</v>
      </c>
      <c r="E14" s="121">
        <v>194</v>
      </c>
      <c r="F14" s="121">
        <v>193</v>
      </c>
      <c r="G14" s="121">
        <v>176</v>
      </c>
      <c r="H14" s="121">
        <v>284</v>
      </c>
      <c r="I14" s="121">
        <v>214</v>
      </c>
      <c r="J14" s="121">
        <v>184</v>
      </c>
      <c r="K14" s="121">
        <v>190</v>
      </c>
      <c r="L14" s="121">
        <v>248</v>
      </c>
      <c r="M14" s="121">
        <v>255</v>
      </c>
      <c r="N14" s="121">
        <v>209</v>
      </c>
      <c r="P14" s="408">
        <v>194</v>
      </c>
      <c r="Q14" s="408">
        <v>203</v>
      </c>
      <c r="R14" s="408">
        <v>194</v>
      </c>
      <c r="S14" s="408">
        <v>193</v>
      </c>
      <c r="T14" s="408">
        <v>176</v>
      </c>
      <c r="U14" s="408">
        <v>284</v>
      </c>
      <c r="V14" s="408">
        <v>214</v>
      </c>
      <c r="W14" s="408">
        <v>184</v>
      </c>
      <c r="X14" s="408">
        <v>190</v>
      </c>
      <c r="Y14" s="408">
        <v>248</v>
      </c>
      <c r="Z14" s="408">
        <v>255</v>
      </c>
      <c r="AA14" s="408">
        <v>209</v>
      </c>
      <c r="AB14" s="408"/>
    </row>
    <row r="15" spans="1:28" s="120" customFormat="1" ht="11.25">
      <c r="A15" s="132"/>
      <c r="B15" s="120" t="s">
        <v>63</v>
      </c>
      <c r="C15" s="121">
        <v>4709</v>
      </c>
      <c r="D15" s="121">
        <v>4616</v>
      </c>
      <c r="E15" s="121">
        <v>4582</v>
      </c>
      <c r="F15" s="121">
        <v>4528</v>
      </c>
      <c r="G15" s="121">
        <v>4455</v>
      </c>
      <c r="H15" s="121">
        <v>4403</v>
      </c>
      <c r="I15" s="121">
        <v>4353</v>
      </c>
      <c r="J15" s="121">
        <v>4316</v>
      </c>
      <c r="K15" s="121">
        <v>4312</v>
      </c>
      <c r="L15" s="121">
        <v>4333</v>
      </c>
      <c r="M15" s="121">
        <v>4399</v>
      </c>
      <c r="N15" s="121">
        <v>4458</v>
      </c>
      <c r="P15" s="589">
        <v>4709</v>
      </c>
      <c r="Q15" s="589">
        <v>4616</v>
      </c>
      <c r="R15" s="589">
        <v>4582</v>
      </c>
      <c r="S15" s="589">
        <v>4528</v>
      </c>
      <c r="T15" s="589">
        <v>4455</v>
      </c>
      <c r="U15" s="589">
        <v>4403</v>
      </c>
      <c r="V15" s="589">
        <v>4353</v>
      </c>
      <c r="W15" s="589">
        <v>4316</v>
      </c>
      <c r="X15" s="589">
        <v>4312</v>
      </c>
      <c r="Y15" s="589">
        <v>4333</v>
      </c>
      <c r="Z15" s="589">
        <v>4399</v>
      </c>
      <c r="AA15" s="589">
        <v>4458</v>
      </c>
      <c r="AB15" s="408"/>
    </row>
    <row r="16" spans="1:28" s="122" customFormat="1" ht="11.25">
      <c r="A16" s="119"/>
      <c r="B16" s="120"/>
      <c r="C16" s="123"/>
      <c r="D16" s="123"/>
      <c r="E16" s="123"/>
      <c r="F16" s="123"/>
      <c r="G16" s="123"/>
      <c r="H16" s="123"/>
      <c r="I16" s="123"/>
      <c r="J16" s="123"/>
      <c r="K16" s="123"/>
      <c r="L16" s="123"/>
      <c r="M16" s="123"/>
      <c r="N16" s="123"/>
      <c r="P16" s="172"/>
      <c r="Q16" s="172"/>
      <c r="R16" s="172"/>
      <c r="S16" s="172"/>
      <c r="T16" s="172"/>
      <c r="U16" s="172"/>
      <c r="V16" s="172"/>
      <c r="W16" s="172"/>
      <c r="X16" s="172"/>
      <c r="Y16" s="172"/>
      <c r="Z16" s="172"/>
      <c r="AA16" s="172"/>
      <c r="AB16" s="172"/>
    </row>
    <row r="17" spans="1:14" ht="148.5" customHeight="1">
      <c r="A17" s="531" t="s">
        <v>802</v>
      </c>
      <c r="B17" s="553"/>
      <c r="C17" s="553"/>
      <c r="D17" s="553"/>
      <c r="E17" s="553"/>
      <c r="F17" s="553"/>
      <c r="G17" s="553"/>
      <c r="H17" s="553"/>
      <c r="I17" s="553"/>
      <c r="J17" s="553"/>
      <c r="K17" s="553"/>
      <c r="L17" s="553"/>
      <c r="M17" s="553"/>
      <c r="N17" s="553"/>
    </row>
    <row r="18" spans="1:14" ht="26.25" customHeight="1">
      <c r="A18" s="531" t="s">
        <v>803</v>
      </c>
      <c r="B18" s="553"/>
      <c r="C18" s="553"/>
      <c r="D18" s="553"/>
      <c r="E18" s="553"/>
      <c r="F18" s="553"/>
      <c r="G18" s="553"/>
      <c r="H18" s="553"/>
      <c r="I18" s="553"/>
      <c r="J18" s="553"/>
      <c r="K18" s="553"/>
      <c r="L18" s="553"/>
      <c r="M18" s="553"/>
      <c r="N18" s="553"/>
    </row>
    <row r="19" spans="1:14" ht="42.75" customHeight="1">
      <c r="A19" s="531" t="s">
        <v>804</v>
      </c>
      <c r="B19" s="553"/>
      <c r="C19" s="553"/>
      <c r="D19" s="553"/>
      <c r="E19" s="553"/>
      <c r="F19" s="553"/>
      <c r="G19" s="553"/>
      <c r="H19" s="553"/>
      <c r="I19" s="553"/>
      <c r="J19" s="553"/>
      <c r="K19" s="553"/>
      <c r="L19" s="553"/>
      <c r="M19" s="553"/>
      <c r="N19" s="553"/>
    </row>
    <row r="20" spans="1:14">
      <c r="A20" s="312" t="s">
        <v>876</v>
      </c>
      <c r="C20" s="124"/>
      <c r="D20" s="124"/>
      <c r="E20" s="124"/>
      <c r="F20" s="124"/>
      <c r="G20" s="124"/>
      <c r="H20" s="124"/>
      <c r="I20" s="124"/>
      <c r="J20" s="124"/>
      <c r="K20" s="124"/>
      <c r="L20" s="124"/>
      <c r="M20" s="124"/>
      <c r="N20" s="125"/>
    </row>
    <row r="21" spans="1:14">
      <c r="A21" s="312"/>
      <c r="B21" s="400"/>
      <c r="C21" s="124"/>
      <c r="D21" s="124"/>
      <c r="E21" s="124"/>
      <c r="F21" s="124"/>
      <c r="G21" s="124"/>
      <c r="H21" s="124"/>
      <c r="I21" s="124"/>
      <c r="J21" s="124"/>
      <c r="K21" s="124"/>
      <c r="L21" s="124"/>
      <c r="M21" s="124"/>
      <c r="N21" s="125"/>
    </row>
    <row r="22" spans="1:14" ht="12.75" customHeight="1">
      <c r="C22" s="124"/>
      <c r="D22" s="124"/>
      <c r="E22" s="124"/>
      <c r="F22" s="124"/>
      <c r="G22" s="124"/>
      <c r="H22" s="129"/>
      <c r="I22" s="129"/>
      <c r="J22" s="129"/>
      <c r="K22" s="129"/>
      <c r="L22" s="129"/>
      <c r="M22" s="129"/>
      <c r="N22" s="130"/>
    </row>
    <row r="23" spans="1:14" ht="12.75" customHeight="1">
      <c r="B23" s="103"/>
      <c r="C23" s="124"/>
      <c r="D23" s="124"/>
      <c r="E23" s="124"/>
      <c r="F23" s="124"/>
      <c r="G23" s="124"/>
      <c r="H23" s="124"/>
      <c r="I23" s="124"/>
      <c r="J23" s="124"/>
      <c r="K23" s="124"/>
      <c r="L23" s="124"/>
      <c r="M23" s="124"/>
      <c r="N23" s="125"/>
    </row>
    <row r="24" spans="1:14" ht="12.75" customHeight="1">
      <c r="B24" s="110"/>
      <c r="C24" s="124"/>
      <c r="D24" s="124"/>
      <c r="E24" s="124"/>
      <c r="F24" s="124"/>
      <c r="G24" s="124"/>
      <c r="H24" s="124"/>
      <c r="I24" s="124"/>
      <c r="J24" s="124"/>
      <c r="K24" s="124"/>
      <c r="L24" s="124"/>
      <c r="M24" s="124"/>
      <c r="N24" s="125"/>
    </row>
    <row r="25" spans="1:14" ht="6.75" customHeight="1">
      <c r="B25" s="111"/>
      <c r="C25" s="124"/>
      <c r="D25" s="124"/>
      <c r="E25" s="124"/>
      <c r="F25" s="124"/>
      <c r="G25" s="124"/>
      <c r="H25" s="124"/>
      <c r="I25" s="124"/>
      <c r="J25" s="124"/>
      <c r="K25" s="124"/>
      <c r="L25" s="124"/>
      <c r="M25" s="124"/>
      <c r="N25" s="125"/>
    </row>
    <row r="26" spans="1:14" ht="6.75" customHeight="1">
      <c r="B26" s="109"/>
      <c r="C26" s="124"/>
      <c r="D26" s="124"/>
      <c r="E26" s="124"/>
      <c r="F26" s="124"/>
      <c r="G26" s="124"/>
      <c r="H26" s="124"/>
      <c r="I26" s="124"/>
      <c r="J26" s="124"/>
      <c r="K26" s="124"/>
      <c r="L26" s="124"/>
      <c r="M26" s="124"/>
      <c r="N26" s="125"/>
    </row>
    <row r="27" spans="1:14" ht="6.75" customHeight="1">
      <c r="B27" s="109"/>
    </row>
    <row r="28" spans="1:14" ht="6.75" customHeight="1">
      <c r="B28" s="109"/>
    </row>
    <row r="29" spans="1:14" ht="6.75" customHeight="1">
      <c r="B29" s="110"/>
    </row>
    <row r="30" spans="1:14" ht="6.75" customHeight="1">
      <c r="B30" s="111"/>
    </row>
    <row r="31" spans="1:14" ht="15">
      <c r="B31" s="109"/>
    </row>
    <row r="32" spans="1:14" ht="15">
      <c r="B32" s="109"/>
    </row>
    <row r="33" spans="2:14" ht="15">
      <c r="B33" s="113"/>
    </row>
    <row r="34" spans="2:14">
      <c r="B34" s="116"/>
    </row>
    <row r="35" spans="2:14">
      <c r="B35" s="120"/>
    </row>
    <row r="36" spans="2:14">
      <c r="B36" s="120"/>
    </row>
    <row r="37" spans="2:14">
      <c r="B37" s="120"/>
    </row>
    <row r="39" spans="2:14">
      <c r="C39" s="135"/>
      <c r="D39" s="135"/>
      <c r="E39" s="135"/>
      <c r="F39" s="135"/>
      <c r="G39" s="135"/>
      <c r="H39" s="135"/>
      <c r="I39" s="135"/>
      <c r="J39" s="135"/>
      <c r="K39" s="135"/>
      <c r="L39" s="135"/>
      <c r="M39" s="135"/>
      <c r="N39" s="136"/>
    </row>
    <row r="40" spans="2:14">
      <c r="C40" s="135"/>
      <c r="D40" s="135"/>
      <c r="E40" s="135"/>
      <c r="F40" s="135"/>
      <c r="G40" s="135"/>
      <c r="H40" s="135"/>
      <c r="I40" s="135"/>
      <c r="J40" s="135"/>
      <c r="K40" s="135"/>
      <c r="L40" s="135"/>
      <c r="M40" s="135"/>
      <c r="N40" s="136"/>
    </row>
    <row r="43" spans="2:14">
      <c r="B43" s="126"/>
    </row>
    <row r="44" spans="2:14">
      <c r="H44" s="65"/>
      <c r="I44" s="65"/>
      <c r="J44" s="65"/>
      <c r="K44" s="65"/>
      <c r="L44" s="65"/>
      <c r="M44" s="65"/>
    </row>
    <row r="45" spans="2:14" ht="15.75">
      <c r="B45" s="103"/>
      <c r="H45" s="65"/>
      <c r="I45" s="65"/>
      <c r="J45" s="65"/>
      <c r="K45" s="65"/>
      <c r="L45" s="65"/>
      <c r="M45" s="65"/>
    </row>
    <row r="46" spans="2:14">
      <c r="B46" s="110"/>
    </row>
    <row r="47" spans="2:14">
      <c r="B47" s="111"/>
    </row>
    <row r="48" spans="2:14" ht="15">
      <c r="B48" s="109"/>
    </row>
    <row r="49" spans="2:2" ht="15">
      <c r="B49" s="109"/>
    </row>
    <row r="50" spans="2:2" ht="15">
      <c r="B50" s="109"/>
    </row>
    <row r="51" spans="2:2">
      <c r="B51" s="110"/>
    </row>
    <row r="52" spans="2:2">
      <c r="B52" s="111"/>
    </row>
    <row r="53" spans="2:2" ht="15">
      <c r="B53" s="109"/>
    </row>
    <row r="54" spans="2:2" ht="15">
      <c r="B54" s="109"/>
    </row>
    <row r="55" spans="2:2" ht="15">
      <c r="B55" s="113"/>
    </row>
    <row r="56" spans="2:2">
      <c r="B56" s="116"/>
    </row>
    <row r="57" spans="2:2">
      <c r="B57" s="120"/>
    </row>
    <row r="58" spans="2:2">
      <c r="B58" s="120"/>
    </row>
    <row r="59" spans="2:2">
      <c r="B59" s="120"/>
    </row>
    <row r="65" spans="2:14">
      <c r="B65" s="126"/>
    </row>
    <row r="66" spans="2:14">
      <c r="H66" s="65"/>
      <c r="I66" s="65"/>
      <c r="J66" s="65"/>
      <c r="K66" s="65"/>
      <c r="L66" s="65"/>
      <c r="M66" s="65"/>
    </row>
    <row r="67" spans="2:14" ht="15.75">
      <c r="B67" s="103"/>
      <c r="C67" s="135"/>
      <c r="D67" s="135"/>
      <c r="E67" s="135"/>
      <c r="F67" s="135"/>
      <c r="G67" s="135"/>
      <c r="H67" s="135"/>
      <c r="I67" s="135"/>
      <c r="J67" s="135"/>
      <c r="K67" s="135"/>
      <c r="L67" s="135"/>
      <c r="M67" s="135"/>
      <c r="N67" s="136"/>
    </row>
    <row r="68" spans="2:14">
      <c r="B68" s="110"/>
      <c r="C68" s="135"/>
      <c r="D68" s="135"/>
      <c r="E68" s="135"/>
      <c r="F68" s="135"/>
      <c r="G68" s="135"/>
      <c r="H68" s="135"/>
      <c r="I68" s="135"/>
      <c r="J68" s="135"/>
      <c r="K68" s="135"/>
      <c r="L68" s="135"/>
      <c r="M68" s="135"/>
      <c r="N68" s="136"/>
    </row>
    <row r="69" spans="2:14">
      <c r="B69" s="111"/>
    </row>
    <row r="70" spans="2:14" ht="15">
      <c r="B70" s="109"/>
    </row>
    <row r="71" spans="2:14" ht="15">
      <c r="B71" s="109"/>
    </row>
    <row r="72" spans="2:14" ht="15">
      <c r="B72" s="109"/>
    </row>
    <row r="73" spans="2:14">
      <c r="B73" s="110"/>
    </row>
    <row r="74" spans="2:14">
      <c r="B74" s="111"/>
    </row>
    <row r="75" spans="2:14" ht="15">
      <c r="B75" s="109"/>
    </row>
    <row r="76" spans="2:14" ht="15">
      <c r="B76" s="109"/>
    </row>
    <row r="77" spans="2:14" ht="15">
      <c r="B77" s="113"/>
    </row>
    <row r="78" spans="2:14">
      <c r="B78" s="116"/>
    </row>
    <row r="79" spans="2:14">
      <c r="B79" s="120"/>
    </row>
    <row r="80" spans="2:14">
      <c r="B80" s="120"/>
    </row>
    <row r="81" spans="2:14">
      <c r="B81" s="120"/>
    </row>
    <row r="87" spans="2:14">
      <c r="B87" s="126"/>
    </row>
    <row r="88" spans="2:14">
      <c r="H88" s="65"/>
      <c r="I88" s="65"/>
      <c r="J88" s="65"/>
      <c r="K88" s="65"/>
      <c r="L88" s="65"/>
      <c r="M88" s="65"/>
    </row>
    <row r="89" spans="2:14" ht="15.75">
      <c r="B89" s="103"/>
    </row>
    <row r="90" spans="2:14">
      <c r="B90" s="110"/>
    </row>
    <row r="91" spans="2:14">
      <c r="B91" s="111"/>
    </row>
    <row r="92" spans="2:14" ht="15">
      <c r="B92" s="109"/>
    </row>
    <row r="93" spans="2:14" ht="15">
      <c r="B93" s="109"/>
      <c r="C93" s="135"/>
      <c r="D93" s="135"/>
      <c r="E93" s="135"/>
      <c r="F93" s="135"/>
      <c r="G93" s="135"/>
      <c r="H93" s="135"/>
      <c r="I93" s="135"/>
      <c r="J93" s="135"/>
      <c r="K93" s="135"/>
      <c r="L93" s="135"/>
      <c r="M93" s="135"/>
      <c r="N93" s="136"/>
    </row>
    <row r="94" spans="2:14" ht="15">
      <c r="B94" s="109"/>
      <c r="C94" s="135"/>
      <c r="D94" s="135"/>
      <c r="E94" s="135"/>
      <c r="F94" s="135"/>
      <c r="G94" s="135"/>
      <c r="H94" s="135"/>
      <c r="I94" s="135"/>
      <c r="J94" s="135"/>
      <c r="K94" s="135"/>
      <c r="L94" s="135"/>
      <c r="M94" s="135"/>
      <c r="N94" s="136"/>
    </row>
    <row r="95" spans="2:14">
      <c r="B95" s="110"/>
    </row>
    <row r="96" spans="2:14">
      <c r="B96" s="111"/>
    </row>
    <row r="97" spans="2:13" ht="15">
      <c r="B97" s="109"/>
    </row>
    <row r="98" spans="2:13" ht="15">
      <c r="B98" s="109"/>
    </row>
    <row r="99" spans="2:13" ht="15">
      <c r="B99" s="113"/>
    </row>
    <row r="100" spans="2:13">
      <c r="B100" s="116"/>
    </row>
    <row r="101" spans="2:13">
      <c r="B101" s="120"/>
    </row>
    <row r="102" spans="2:13">
      <c r="B102" s="120"/>
    </row>
    <row r="103" spans="2:13">
      <c r="B103" s="120"/>
    </row>
    <row r="109" spans="2:13">
      <c r="B109" s="126"/>
    </row>
    <row r="110" spans="2:13">
      <c r="H110" s="65"/>
      <c r="I110" s="65"/>
      <c r="J110" s="65"/>
      <c r="K110" s="65"/>
      <c r="L110" s="65"/>
      <c r="M110" s="65"/>
    </row>
    <row r="116" spans="3:14">
      <c r="C116" s="135"/>
      <c r="D116" s="135"/>
      <c r="E116" s="135"/>
      <c r="F116" s="135"/>
      <c r="G116" s="135"/>
      <c r="H116" s="135"/>
      <c r="I116" s="135"/>
      <c r="J116" s="135"/>
      <c r="K116" s="135"/>
      <c r="L116" s="135"/>
      <c r="M116" s="135"/>
      <c r="N116" s="136"/>
    </row>
    <row r="117" spans="3:14">
      <c r="C117" s="135"/>
      <c r="D117" s="135"/>
      <c r="E117" s="135"/>
      <c r="F117" s="135"/>
      <c r="G117" s="135"/>
      <c r="H117" s="135"/>
      <c r="I117" s="135"/>
      <c r="J117" s="135"/>
      <c r="K117" s="135"/>
      <c r="L117" s="135"/>
      <c r="M117" s="135"/>
      <c r="N117" s="136"/>
    </row>
    <row r="132" spans="8:13">
      <c r="H132" s="65"/>
      <c r="I132" s="65"/>
      <c r="J132" s="65"/>
      <c r="K132" s="65"/>
      <c r="L132" s="65"/>
      <c r="M132" s="65"/>
    </row>
    <row r="151" spans="3:14">
      <c r="C151" s="135"/>
      <c r="D151" s="135"/>
      <c r="E151" s="135"/>
      <c r="F151" s="135"/>
      <c r="G151" s="135"/>
      <c r="H151" s="135"/>
      <c r="I151" s="135"/>
      <c r="J151" s="135"/>
      <c r="K151" s="135"/>
      <c r="L151" s="135"/>
      <c r="M151" s="135"/>
      <c r="N151" s="136"/>
    </row>
    <row r="152" spans="3:14">
      <c r="C152" s="135"/>
      <c r="D152" s="135"/>
      <c r="E152" s="135"/>
      <c r="F152" s="135"/>
      <c r="G152" s="135"/>
      <c r="H152" s="135"/>
      <c r="I152" s="135"/>
      <c r="J152" s="135"/>
      <c r="K152" s="135"/>
      <c r="L152" s="135"/>
      <c r="M152" s="135"/>
      <c r="N152" s="136"/>
    </row>
  </sheetData>
  <mergeCells count="3">
    <mergeCell ref="A17:N17"/>
    <mergeCell ref="A18:N18"/>
    <mergeCell ref="A19:N19"/>
  </mergeCells>
  <phoneticPr fontId="3" type="noConversion"/>
  <hyperlinks>
    <hyperlink ref="N1" location="StanProfile2" display="Go To Standardized Five Year Rate Indicator Comparison Profile"/>
  </hyperlinks>
  <pageMargins left="0.5" right="0.5" top="1" bottom="1" header="0.5" footer="0.5"/>
  <pageSetup firstPageNumber="16" orientation="portrait" useFirstPageNumber="1" r:id="rId1"/>
  <headerFooter alignWithMargins="0">
    <oddHeader>&amp;C&amp;"-,Bold"&amp;11Family Domain: Family Problems</oddHeader>
    <oddFooter>&amp;R&amp;"-,Regular"&amp;9&amp;P&amp;L&amp;8&amp;"Calibri"Washington State Department of Social and Health Services
Research and Data Analysis,
Community Outcome and Risk Evaluation Geographic Information System (CORE-GIS).  Community Reports, Jan 2021.</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AD308"/>
  <sheetViews>
    <sheetView showGridLines="0" view="pageLayout" zoomScaleNormal="100" zoomScaleSheetLayoutView="100" workbookViewId="0"/>
  </sheetViews>
  <sheetFormatPr defaultColWidth="9.140625" defaultRowHeight="12.75"/>
  <cols>
    <col min="1" max="1" width="2.140625" style="65" customWidth="1"/>
    <col min="2" max="2" width="12.85546875" style="101" customWidth="1"/>
    <col min="3" max="12" width="6.85546875" style="1" customWidth="1"/>
    <col min="13" max="13" width="6" style="1" customWidth="1"/>
    <col min="14" max="14" width="6.85546875" style="18" customWidth="1"/>
    <col min="15" max="15" width="9.140625" style="149"/>
    <col min="16" max="27" width="4.85546875" style="372" bestFit="1" customWidth="1"/>
    <col min="28" max="28" width="9.140625" style="195"/>
    <col min="29" max="29" width="9.140625" style="149"/>
    <col min="30" max="30" width="9.140625" style="150"/>
    <col min="31" max="16384" width="9.140625" style="1"/>
  </cols>
  <sheetData>
    <row r="1" spans="1:30" ht="15.75">
      <c r="A1" s="100" t="s">
        <v>250</v>
      </c>
      <c r="C1" s="147"/>
      <c r="D1" s="147"/>
      <c r="E1" s="147"/>
      <c r="G1" s="147"/>
      <c r="H1" s="148"/>
      <c r="J1" s="148"/>
      <c r="K1" s="148"/>
      <c r="L1" s="148"/>
      <c r="M1" s="148"/>
      <c r="N1" s="371" t="s">
        <v>255</v>
      </c>
    </row>
    <row r="2" spans="1:30" ht="15.75">
      <c r="B2" s="103"/>
      <c r="C2" s="104"/>
      <c r="D2" s="104"/>
      <c r="E2" s="104"/>
      <c r="F2" s="104"/>
      <c r="G2" s="104"/>
      <c r="J2" s="316"/>
      <c r="K2" s="316"/>
      <c r="L2" s="316"/>
      <c r="M2" s="65"/>
    </row>
    <row r="3" spans="1:30" ht="24.95" customHeight="1">
      <c r="A3" s="106"/>
      <c r="C3" s="107"/>
      <c r="D3" s="107"/>
      <c r="E3" s="107"/>
      <c r="F3" s="107"/>
      <c r="G3" s="107"/>
      <c r="H3" s="107"/>
      <c r="I3" s="107"/>
      <c r="J3" s="107"/>
      <c r="K3" s="107"/>
      <c r="L3" s="107"/>
      <c r="M3" s="107"/>
      <c r="N3" s="108"/>
    </row>
    <row r="4" spans="1:30" ht="15">
      <c r="A4" s="106"/>
      <c r="B4" s="111"/>
      <c r="C4" s="107"/>
      <c r="D4" s="107"/>
      <c r="E4" s="107"/>
      <c r="F4" s="107"/>
      <c r="G4" s="107"/>
      <c r="H4" s="107"/>
      <c r="I4" s="107"/>
      <c r="J4" s="107"/>
      <c r="K4" s="107"/>
      <c r="L4" s="107"/>
      <c r="M4" s="107"/>
      <c r="N4" s="108"/>
    </row>
    <row r="5" spans="1:30" ht="58.5" customHeight="1">
      <c r="A5" s="106"/>
      <c r="B5" s="109"/>
      <c r="C5" s="107"/>
      <c r="D5" s="107"/>
      <c r="E5" s="107"/>
      <c r="F5" s="107"/>
      <c r="G5" s="107"/>
      <c r="H5" s="107"/>
      <c r="I5" s="107"/>
      <c r="J5" s="107"/>
      <c r="K5" s="107"/>
      <c r="L5" s="107"/>
      <c r="M5" s="107"/>
      <c r="N5" s="108"/>
    </row>
    <row r="6" spans="1:30" ht="15">
      <c r="A6" s="106"/>
      <c r="B6" s="109"/>
      <c r="C6" s="107"/>
      <c r="D6" s="107"/>
      <c r="E6" s="107"/>
      <c r="F6" s="107"/>
      <c r="G6" s="107"/>
      <c r="H6" s="107"/>
      <c r="I6" s="107"/>
      <c r="J6" s="107"/>
      <c r="K6" s="107"/>
      <c r="L6" s="107"/>
      <c r="M6" s="107"/>
      <c r="N6" s="108"/>
    </row>
    <row r="7" spans="1:30" ht="15">
      <c r="A7" s="106"/>
      <c r="B7" s="110" t="s">
        <v>51</v>
      </c>
      <c r="C7" s="107"/>
      <c r="D7" s="107"/>
      <c r="E7" s="107"/>
      <c r="F7" s="107"/>
      <c r="G7" s="107"/>
      <c r="H7" s="107"/>
      <c r="I7" s="107"/>
      <c r="J7" s="107"/>
      <c r="K7" s="107"/>
      <c r="L7" s="107"/>
      <c r="M7" s="107"/>
      <c r="N7" s="108"/>
      <c r="P7" s="555" t="s">
        <v>743</v>
      </c>
      <c r="Q7" s="555"/>
      <c r="R7" s="555"/>
      <c r="S7" s="555"/>
      <c r="T7" s="555"/>
      <c r="U7" s="555"/>
      <c r="V7" s="555"/>
      <c r="W7" s="555"/>
      <c r="X7" s="555"/>
      <c r="Y7" s="555"/>
      <c r="Z7" s="555"/>
      <c r="AA7" s="555"/>
    </row>
    <row r="8" spans="1:30" ht="15">
      <c r="A8" s="106"/>
      <c r="B8" s="110"/>
      <c r="C8" s="107"/>
      <c r="D8" s="107"/>
      <c r="E8" s="107"/>
      <c r="F8" s="107"/>
      <c r="G8" s="107"/>
      <c r="H8" s="107"/>
      <c r="I8" s="107"/>
      <c r="J8" s="107"/>
      <c r="K8" s="107"/>
      <c r="L8" s="107"/>
      <c r="M8" s="107"/>
      <c r="N8" s="108"/>
      <c r="P8" s="555"/>
      <c r="Q8" s="555"/>
      <c r="R8" s="555"/>
      <c r="S8" s="555"/>
      <c r="T8" s="555"/>
      <c r="U8" s="555"/>
      <c r="V8" s="555"/>
      <c r="W8" s="555"/>
      <c r="X8" s="555"/>
      <c r="Y8" s="555"/>
      <c r="Z8" s="555"/>
      <c r="AA8" s="555"/>
    </row>
    <row r="9" spans="1:30" ht="15">
      <c r="A9" s="106"/>
      <c r="B9" s="111"/>
      <c r="C9" s="107"/>
      <c r="D9" s="107"/>
      <c r="E9" s="107"/>
      <c r="F9" s="107"/>
      <c r="G9" s="107"/>
      <c r="H9" s="107"/>
      <c r="I9" s="107"/>
      <c r="J9" s="107"/>
      <c r="K9" s="107"/>
      <c r="L9" s="107"/>
      <c r="M9" s="107"/>
      <c r="N9" s="108"/>
      <c r="P9" s="555"/>
      <c r="Q9" s="555"/>
      <c r="R9" s="555"/>
      <c r="S9" s="555"/>
      <c r="T9" s="555"/>
      <c r="U9" s="555"/>
      <c r="V9" s="555"/>
      <c r="W9" s="555"/>
      <c r="X9" s="555"/>
      <c r="Y9" s="555"/>
      <c r="Z9" s="555"/>
      <c r="AA9" s="555"/>
    </row>
    <row r="10" spans="1:30" ht="15">
      <c r="A10" s="106"/>
      <c r="B10" s="109"/>
      <c r="C10" s="107"/>
      <c r="D10" s="107"/>
      <c r="E10" s="107"/>
      <c r="F10" s="107"/>
      <c r="G10" s="107"/>
      <c r="H10" s="107"/>
      <c r="I10" s="107"/>
      <c r="J10" s="107"/>
      <c r="K10" s="107"/>
      <c r="L10" s="107"/>
      <c r="M10" s="107"/>
      <c r="N10" s="108"/>
      <c r="P10" s="555"/>
      <c r="Q10" s="555"/>
      <c r="R10" s="555"/>
      <c r="S10" s="555"/>
      <c r="T10" s="555"/>
      <c r="U10" s="555"/>
      <c r="V10" s="555"/>
      <c r="W10" s="555"/>
      <c r="X10" s="555"/>
      <c r="Y10" s="555"/>
      <c r="Z10" s="555"/>
      <c r="AA10" s="555"/>
    </row>
    <row r="11" spans="1:30" ht="15">
      <c r="A11" s="106"/>
      <c r="B11" s="109"/>
      <c r="C11" s="55"/>
      <c r="D11" s="55"/>
      <c r="E11" s="55"/>
      <c r="F11" s="55"/>
      <c r="G11" s="55"/>
      <c r="H11" s="55"/>
      <c r="I11" s="55"/>
      <c r="J11" s="55"/>
      <c r="K11" s="55"/>
      <c r="L11" s="55"/>
      <c r="M11" s="55"/>
      <c r="N11" s="108"/>
    </row>
    <row r="12" spans="1:30" s="101" customFormat="1" ht="15">
      <c r="A12" s="113"/>
      <c r="B12" s="113"/>
      <c r="C12" s="151">
        <v>2008</v>
      </c>
      <c r="D12" s="151">
        <v>2009</v>
      </c>
      <c r="E12" s="151">
        <v>2010</v>
      </c>
      <c r="F12" s="151">
        <v>2011</v>
      </c>
      <c r="G12" s="151">
        <v>2012</v>
      </c>
      <c r="H12" s="151">
        <v>2013</v>
      </c>
      <c r="I12" s="151">
        <v>2014</v>
      </c>
      <c r="J12" s="151">
        <v>2015</v>
      </c>
      <c r="K12" s="151">
        <v>2016</v>
      </c>
      <c r="L12" s="151">
        <v>2017</v>
      </c>
      <c r="M12" s="151">
        <v>2018</v>
      </c>
      <c r="N12" s="151">
        <v>2019</v>
      </c>
      <c r="O12" s="152"/>
      <c r="P12" s="373">
        <v>2008</v>
      </c>
      <c r="Q12" s="373">
        <v>2009</v>
      </c>
      <c r="R12" s="373">
        <v>2010</v>
      </c>
      <c r="S12" s="373">
        <v>2011</v>
      </c>
      <c r="T12" s="373">
        <v>2012</v>
      </c>
      <c r="U12" s="373">
        <v>2013</v>
      </c>
      <c r="V12" s="373">
        <v>2014</v>
      </c>
      <c r="W12" s="373">
        <v>2015</v>
      </c>
      <c r="X12" s="373">
        <v>2016</v>
      </c>
      <c r="Y12" s="373">
        <v>2017</v>
      </c>
      <c r="Z12" s="373">
        <v>2018</v>
      </c>
      <c r="AA12" s="373">
        <v>2019</v>
      </c>
      <c r="AB12" s="374"/>
      <c r="AC12" s="152"/>
      <c r="AD12" s="153"/>
    </row>
    <row r="13" spans="1:30" s="116" customFormat="1" ht="18.95" customHeight="1">
      <c r="A13" s="154" t="str">
        <f>Districts_in_this_Locale!A7</f>
        <v>Locale 118</v>
      </c>
      <c r="C13" s="154">
        <v>70.39</v>
      </c>
      <c r="D13" s="154">
        <v>66.89</v>
      </c>
      <c r="E13" s="154">
        <v>77.05</v>
      </c>
      <c r="F13" s="154">
        <v>61.9</v>
      </c>
      <c r="G13" s="154">
        <v>53.01</v>
      </c>
      <c r="H13" s="154">
        <v>44.9</v>
      </c>
      <c r="I13" s="154" t="s">
        <v>37</v>
      </c>
      <c r="J13" s="154" t="s">
        <v>37</v>
      </c>
      <c r="K13" s="154" t="s">
        <v>37</v>
      </c>
      <c r="L13" s="154" t="s">
        <v>37</v>
      </c>
      <c r="M13" s="154" t="s">
        <v>37</v>
      </c>
      <c r="N13" s="154" t="s">
        <v>37</v>
      </c>
      <c r="O13" s="155"/>
      <c r="P13" s="375">
        <v>70.39</v>
      </c>
      <c r="Q13" s="375">
        <v>66.89</v>
      </c>
      <c r="R13" s="375">
        <v>77.05</v>
      </c>
      <c r="S13" s="375">
        <v>61.9</v>
      </c>
      <c r="T13" s="375">
        <v>53.01</v>
      </c>
      <c r="U13" s="375">
        <v>44.9</v>
      </c>
      <c r="V13" s="375"/>
      <c r="W13" s="375"/>
      <c r="X13" s="375"/>
      <c r="Y13" s="375"/>
      <c r="Z13" s="375"/>
      <c r="AA13" s="375"/>
      <c r="AB13" s="376"/>
      <c r="AC13" s="155"/>
      <c r="AD13" s="156"/>
    </row>
    <row r="14" spans="1:30" s="162" customFormat="1" ht="11.25">
      <c r="A14" s="157"/>
      <c r="B14" s="158"/>
      <c r="C14" s="159"/>
      <c r="D14" s="159"/>
      <c r="E14" s="159"/>
      <c r="F14" s="159"/>
      <c r="G14" s="159"/>
      <c r="H14" s="159"/>
      <c r="I14" s="159"/>
      <c r="J14" s="159"/>
      <c r="K14" s="159"/>
      <c r="L14" s="159"/>
      <c r="M14" s="159"/>
      <c r="N14" s="159"/>
      <c r="O14" s="160"/>
      <c r="P14" s="377">
        <v>107</v>
      </c>
      <c r="Q14" s="377">
        <v>99</v>
      </c>
      <c r="R14" s="377">
        <v>225</v>
      </c>
      <c r="S14" s="377">
        <v>130</v>
      </c>
      <c r="T14" s="377">
        <v>97</v>
      </c>
      <c r="U14" s="377">
        <v>88</v>
      </c>
      <c r="V14" s="377"/>
      <c r="W14" s="377"/>
      <c r="X14" s="377"/>
      <c r="Y14" s="377"/>
      <c r="Z14" s="377"/>
      <c r="AA14" s="377"/>
      <c r="AB14" s="377"/>
      <c r="AC14" s="160"/>
      <c r="AD14" s="161"/>
    </row>
    <row r="15" spans="1:30" s="162" customFormat="1" ht="11.25">
      <c r="A15" s="157"/>
      <c r="B15" s="158"/>
      <c r="C15" s="159"/>
      <c r="D15" s="159"/>
      <c r="E15" s="159"/>
      <c r="F15" s="159"/>
      <c r="G15" s="159"/>
      <c r="H15" s="159"/>
      <c r="I15" s="159"/>
      <c r="J15" s="159"/>
      <c r="K15" s="159"/>
      <c r="L15" s="159"/>
      <c r="M15" s="159"/>
      <c r="N15" s="159"/>
      <c r="O15" s="160"/>
      <c r="P15" s="375">
        <v>152</v>
      </c>
      <c r="Q15" s="375">
        <v>148</v>
      </c>
      <c r="R15" s="375">
        <v>292</v>
      </c>
      <c r="S15" s="375">
        <v>210</v>
      </c>
      <c r="T15" s="375">
        <v>183</v>
      </c>
      <c r="U15" s="375">
        <v>196</v>
      </c>
      <c r="V15" s="375"/>
      <c r="W15" s="375"/>
      <c r="X15" s="375"/>
      <c r="Y15" s="375"/>
      <c r="Z15" s="375"/>
      <c r="AA15" s="375"/>
      <c r="AB15" s="377"/>
      <c r="AC15" s="160"/>
      <c r="AD15" s="161"/>
    </row>
    <row r="16" spans="1:30">
      <c r="B16" s="120"/>
      <c r="C16" s="71"/>
      <c r="D16" s="71"/>
      <c r="E16" s="71"/>
      <c r="F16" s="71"/>
      <c r="G16" s="71"/>
      <c r="H16" s="71"/>
      <c r="I16" s="71"/>
      <c r="J16" s="71"/>
      <c r="K16" s="71"/>
      <c r="L16" s="71"/>
      <c r="M16" s="71"/>
      <c r="N16" s="134"/>
      <c r="P16" s="375"/>
      <c r="Q16" s="375"/>
      <c r="R16" s="375"/>
      <c r="S16" s="375"/>
      <c r="T16" s="375"/>
      <c r="U16" s="375"/>
      <c r="V16" s="375"/>
      <c r="W16" s="375"/>
      <c r="X16" s="375"/>
      <c r="Y16" s="375"/>
      <c r="Z16" s="375"/>
      <c r="AA16" s="375"/>
    </row>
    <row r="17" spans="1:30">
      <c r="C17" s="71"/>
      <c r="D17" s="71"/>
      <c r="E17" s="71"/>
      <c r="F17" s="71"/>
      <c r="G17" s="71"/>
      <c r="H17" s="71"/>
      <c r="I17" s="71"/>
      <c r="J17" s="71"/>
      <c r="K17" s="71"/>
      <c r="L17" s="71"/>
      <c r="M17" s="71"/>
      <c r="N17" s="134"/>
      <c r="P17" s="378"/>
      <c r="Q17" s="378"/>
      <c r="R17" s="378"/>
      <c r="S17" s="378"/>
      <c r="T17" s="378"/>
      <c r="U17" s="378"/>
      <c r="V17" s="378"/>
      <c r="W17" s="378"/>
      <c r="X17" s="378"/>
      <c r="Y17" s="378"/>
      <c r="Z17" s="378"/>
      <c r="AA17" s="378"/>
    </row>
    <row r="18" spans="1:30" ht="109.5" customHeight="1">
      <c r="C18" s="71"/>
      <c r="D18" s="71"/>
      <c r="E18" s="71"/>
      <c r="F18" s="71"/>
      <c r="G18" s="71"/>
      <c r="H18" s="71"/>
      <c r="I18" s="71"/>
      <c r="J18" s="71"/>
      <c r="K18" s="71"/>
      <c r="L18" s="71"/>
      <c r="M18" s="71"/>
      <c r="N18" s="134"/>
      <c r="P18" s="378"/>
      <c r="Q18" s="378"/>
      <c r="R18" s="378"/>
      <c r="S18" s="378"/>
      <c r="T18" s="378"/>
      <c r="U18" s="378"/>
      <c r="V18" s="378"/>
      <c r="W18" s="378"/>
      <c r="X18" s="378"/>
      <c r="Y18" s="378"/>
      <c r="Z18" s="378"/>
      <c r="AA18" s="378"/>
    </row>
    <row r="19" spans="1:30" ht="12.75" customHeight="1">
      <c r="C19" s="71"/>
      <c r="D19" s="71"/>
      <c r="E19" s="71"/>
      <c r="F19" s="71"/>
      <c r="G19" s="71"/>
      <c r="H19" s="71"/>
      <c r="I19" s="71"/>
      <c r="J19" s="71"/>
      <c r="K19" s="71"/>
      <c r="L19" s="71"/>
      <c r="M19" s="71"/>
      <c r="N19" s="134"/>
      <c r="P19" s="378"/>
      <c r="Q19" s="378"/>
      <c r="R19" s="378"/>
      <c r="S19" s="378"/>
      <c r="T19" s="378"/>
      <c r="U19" s="378"/>
      <c r="V19" s="378"/>
      <c r="W19" s="378"/>
      <c r="X19" s="378"/>
      <c r="Y19" s="378"/>
      <c r="Z19" s="378"/>
      <c r="AA19" s="378"/>
    </row>
    <row r="20" spans="1:30" s="101" customFormat="1" ht="12.75" customHeight="1">
      <c r="A20" s="101" t="s">
        <v>877</v>
      </c>
      <c r="C20" s="416"/>
      <c r="D20" s="416"/>
      <c r="E20" s="416"/>
      <c r="F20" s="416"/>
      <c r="G20" s="416"/>
      <c r="H20" s="416"/>
      <c r="I20" s="416"/>
      <c r="J20" s="416"/>
      <c r="K20" s="416"/>
      <c r="L20" s="416"/>
      <c r="M20" s="416"/>
      <c r="N20" s="416"/>
      <c r="O20" s="152"/>
      <c r="P20" s="374"/>
      <c r="Q20" s="374"/>
      <c r="R20" s="374"/>
      <c r="S20" s="374"/>
      <c r="T20" s="374"/>
      <c r="U20" s="374"/>
      <c r="V20" s="374"/>
      <c r="W20" s="374"/>
      <c r="X20" s="374"/>
      <c r="Y20" s="374"/>
      <c r="Z20" s="374"/>
      <c r="AA20" s="374"/>
      <c r="AB20" s="374"/>
      <c r="AC20" s="152"/>
      <c r="AD20" s="153"/>
    </row>
    <row r="21" spans="1:30" s="101" customFormat="1">
      <c r="B21" s="126"/>
      <c r="C21" s="416"/>
      <c r="D21" s="416"/>
      <c r="E21" s="416"/>
      <c r="F21" s="416"/>
      <c r="G21" s="416"/>
      <c r="H21" s="416"/>
      <c r="I21" s="416"/>
      <c r="J21" s="416"/>
      <c r="K21" s="416"/>
      <c r="L21" s="416"/>
      <c r="M21" s="416"/>
      <c r="N21" s="416"/>
      <c r="O21" s="152"/>
      <c r="P21" s="374"/>
      <c r="Q21" s="374"/>
      <c r="R21" s="374"/>
      <c r="S21" s="374"/>
      <c r="T21" s="374"/>
      <c r="U21" s="374"/>
      <c r="V21" s="374"/>
      <c r="W21" s="374"/>
      <c r="X21" s="374"/>
      <c r="Y21" s="374"/>
      <c r="Z21" s="374"/>
      <c r="AA21" s="374"/>
      <c r="AB21" s="374"/>
      <c r="AC21" s="152"/>
      <c r="AD21" s="153"/>
    </row>
    <row r="22" spans="1:30" ht="15.75">
      <c r="A22" s="100" t="s">
        <v>251</v>
      </c>
      <c r="C22" s="147"/>
      <c r="D22" s="147"/>
      <c r="E22" s="147"/>
      <c r="G22" s="147"/>
      <c r="H22" s="148"/>
      <c r="I22" s="148"/>
      <c r="J22" s="148"/>
      <c r="K22" s="148"/>
      <c r="L22" s="148"/>
      <c r="M22" s="148"/>
      <c r="N22" s="384" t="s">
        <v>255</v>
      </c>
      <c r="P22" s="378"/>
      <c r="Q22" s="378"/>
      <c r="R22" s="378"/>
      <c r="S22" s="378"/>
      <c r="T22" s="378"/>
      <c r="U22" s="378"/>
      <c r="V22" s="378"/>
      <c r="W22" s="378"/>
      <c r="X22" s="378"/>
      <c r="Y22" s="378"/>
      <c r="Z22" s="378"/>
      <c r="AA22" s="378"/>
    </row>
    <row r="23" spans="1:30" ht="15.75">
      <c r="B23" s="103"/>
      <c r="C23" s="104"/>
      <c r="D23" s="104"/>
      <c r="E23" s="104"/>
      <c r="F23" s="104"/>
      <c r="G23" s="104"/>
      <c r="I23" s="383"/>
      <c r="J23" s="383"/>
      <c r="K23" s="383"/>
      <c r="L23" s="65"/>
      <c r="M23" s="65"/>
      <c r="P23" s="378"/>
      <c r="Q23" s="378"/>
      <c r="R23" s="378"/>
      <c r="S23" s="378"/>
      <c r="T23" s="378"/>
      <c r="U23" s="378"/>
      <c r="V23" s="378"/>
      <c r="W23" s="378"/>
      <c r="X23" s="378"/>
      <c r="Y23" s="378"/>
      <c r="Z23" s="378"/>
      <c r="AA23" s="378"/>
    </row>
    <row r="24" spans="1:30" ht="21.95" customHeight="1">
      <c r="A24" s="106"/>
      <c r="B24" s="110"/>
      <c r="C24" s="107"/>
      <c r="D24" s="107"/>
      <c r="E24" s="107"/>
      <c r="F24" s="107"/>
      <c r="G24" s="107"/>
      <c r="H24" s="107"/>
      <c r="I24" s="107"/>
      <c r="J24" s="107"/>
      <c r="K24" s="107"/>
      <c r="L24" s="107"/>
      <c r="M24" s="107"/>
      <c r="N24" s="108"/>
      <c r="P24" s="378"/>
      <c r="Q24" s="378"/>
      <c r="R24" s="378"/>
      <c r="S24" s="378"/>
      <c r="T24" s="378"/>
      <c r="U24" s="378"/>
      <c r="V24" s="378"/>
      <c r="W24" s="378"/>
      <c r="X24" s="378"/>
      <c r="Y24" s="378"/>
      <c r="Z24" s="378"/>
      <c r="AA24" s="378"/>
    </row>
    <row r="25" spans="1:30" ht="15">
      <c r="A25" s="106"/>
      <c r="C25" s="107"/>
      <c r="D25" s="107"/>
      <c r="E25" s="107"/>
      <c r="F25" s="107"/>
      <c r="G25" s="107"/>
      <c r="H25" s="107"/>
      <c r="I25" s="107"/>
      <c r="J25" s="107"/>
      <c r="K25" s="107"/>
      <c r="L25" s="107"/>
      <c r="M25" s="107"/>
      <c r="N25" s="108"/>
      <c r="P25" s="378"/>
      <c r="Q25" s="378"/>
      <c r="R25" s="378"/>
      <c r="S25" s="378"/>
      <c r="T25" s="378"/>
      <c r="U25" s="378"/>
      <c r="V25" s="378"/>
      <c r="W25" s="378"/>
      <c r="X25" s="378"/>
      <c r="Y25" s="378"/>
      <c r="Z25" s="378"/>
      <c r="AA25" s="378"/>
    </row>
    <row r="26" spans="1:30" ht="15">
      <c r="A26" s="106"/>
      <c r="B26" s="109"/>
      <c r="C26" s="107"/>
      <c r="D26" s="107"/>
      <c r="E26" s="107"/>
      <c r="F26" s="107"/>
      <c r="G26" s="107"/>
      <c r="H26" s="107"/>
      <c r="I26" s="107"/>
      <c r="J26" s="107"/>
      <c r="K26" s="107"/>
      <c r="L26" s="107"/>
      <c r="M26" s="107"/>
      <c r="N26" s="108"/>
      <c r="P26" s="378"/>
      <c r="Q26" s="378"/>
      <c r="R26" s="378"/>
      <c r="S26" s="378"/>
      <c r="T26" s="378"/>
      <c r="U26" s="378"/>
      <c r="V26" s="378"/>
      <c r="W26" s="378"/>
      <c r="X26" s="378"/>
      <c r="Y26" s="378"/>
      <c r="Z26" s="378"/>
      <c r="AA26" s="378"/>
    </row>
    <row r="27" spans="1:30" ht="66.95" customHeight="1">
      <c r="A27" s="106"/>
      <c r="B27" s="111" t="s">
        <v>51</v>
      </c>
      <c r="C27" s="107"/>
      <c r="D27" s="107"/>
      <c r="E27" s="107"/>
      <c r="F27" s="107"/>
      <c r="G27" s="107"/>
      <c r="H27" s="107"/>
      <c r="I27" s="107"/>
      <c r="J27" s="107"/>
      <c r="K27" s="107"/>
      <c r="L27" s="107"/>
      <c r="M27" s="107"/>
      <c r="N27" s="108"/>
      <c r="P27" s="378"/>
      <c r="Q27" s="378"/>
      <c r="R27" s="378"/>
      <c r="S27" s="378"/>
      <c r="T27" s="378"/>
      <c r="U27" s="378"/>
      <c r="V27" s="378"/>
      <c r="W27" s="378"/>
      <c r="X27" s="378"/>
      <c r="Y27" s="378"/>
      <c r="Z27" s="378"/>
      <c r="AA27" s="378"/>
    </row>
    <row r="28" spans="1:30" ht="15">
      <c r="A28" s="106"/>
      <c r="B28" s="109"/>
      <c r="C28" s="107"/>
      <c r="D28" s="107"/>
      <c r="E28" s="107"/>
      <c r="F28" s="107"/>
      <c r="G28" s="107"/>
      <c r="H28" s="107"/>
      <c r="I28" s="107"/>
      <c r="J28" s="107"/>
      <c r="K28" s="107"/>
      <c r="L28" s="107"/>
      <c r="M28" s="107"/>
      <c r="N28" s="108"/>
      <c r="P28" s="378"/>
      <c r="Q28" s="378"/>
      <c r="R28" s="378"/>
      <c r="S28" s="378"/>
      <c r="T28" s="378"/>
      <c r="U28" s="378"/>
      <c r="V28" s="378"/>
      <c r="W28" s="378"/>
      <c r="X28" s="378"/>
      <c r="Y28" s="378"/>
      <c r="Z28" s="378"/>
      <c r="AA28" s="378"/>
    </row>
    <row r="29" spans="1:30" ht="15">
      <c r="A29" s="106"/>
      <c r="B29" s="110"/>
      <c r="C29" s="107"/>
      <c r="D29" s="107"/>
      <c r="E29" s="107"/>
      <c r="F29" s="107"/>
      <c r="G29" s="107"/>
      <c r="H29" s="107"/>
      <c r="I29" s="107"/>
      <c r="J29" s="107"/>
      <c r="K29" s="107"/>
      <c r="L29" s="107"/>
      <c r="M29" s="107"/>
      <c r="N29" s="108"/>
      <c r="P29" s="378"/>
      <c r="Q29" s="378"/>
      <c r="R29" s="378"/>
      <c r="S29" s="378"/>
      <c r="T29" s="378"/>
      <c r="U29" s="378"/>
      <c r="V29" s="378"/>
      <c r="W29" s="378"/>
      <c r="X29" s="378"/>
      <c r="Y29" s="378"/>
      <c r="Z29" s="378"/>
      <c r="AA29" s="378"/>
    </row>
    <row r="30" spans="1:30" ht="15">
      <c r="A30" s="106"/>
      <c r="B30" s="111"/>
      <c r="C30" s="107"/>
      <c r="D30" s="107"/>
      <c r="E30" s="107"/>
      <c r="F30" s="107"/>
      <c r="G30" s="107"/>
      <c r="H30" s="107"/>
      <c r="I30" s="107"/>
      <c r="J30" s="107"/>
      <c r="K30" s="107"/>
      <c r="L30" s="107"/>
      <c r="M30" s="107"/>
      <c r="N30" s="108"/>
      <c r="P30" s="378"/>
      <c r="Q30" s="378"/>
      <c r="R30" s="378"/>
      <c r="S30" s="378"/>
      <c r="T30" s="378"/>
      <c r="U30" s="378"/>
      <c r="V30" s="378"/>
      <c r="W30" s="378"/>
      <c r="X30" s="378"/>
      <c r="Y30" s="378"/>
      <c r="Z30" s="378"/>
      <c r="AA30" s="378"/>
    </row>
    <row r="31" spans="1:30" ht="15">
      <c r="A31" s="106"/>
      <c r="B31" s="109"/>
      <c r="C31" s="107"/>
      <c r="D31" s="107"/>
      <c r="E31" s="107"/>
      <c r="F31" s="107"/>
      <c r="G31" s="107"/>
      <c r="H31" s="107"/>
      <c r="I31" s="107"/>
      <c r="J31" s="107"/>
      <c r="K31" s="107"/>
      <c r="L31" s="107"/>
      <c r="M31" s="107"/>
      <c r="N31" s="108"/>
      <c r="P31" s="378"/>
      <c r="Q31" s="378"/>
      <c r="R31" s="378"/>
      <c r="S31" s="378"/>
      <c r="T31" s="378"/>
      <c r="U31" s="378"/>
      <c r="V31" s="378"/>
      <c r="W31" s="378"/>
      <c r="X31" s="378"/>
      <c r="Y31" s="378"/>
      <c r="Z31" s="378"/>
      <c r="AA31" s="378"/>
    </row>
    <row r="32" spans="1:30" ht="15">
      <c r="A32" s="106"/>
      <c r="B32" s="109"/>
      <c r="C32" s="55"/>
      <c r="D32" s="55"/>
      <c r="E32" s="55"/>
      <c r="F32" s="55"/>
      <c r="G32" s="55"/>
      <c r="H32" s="55"/>
      <c r="I32" s="55"/>
      <c r="J32" s="55"/>
      <c r="K32" s="55"/>
      <c r="L32" s="55"/>
      <c r="M32" s="55"/>
      <c r="N32" s="108"/>
      <c r="P32" s="378"/>
      <c r="Q32" s="378"/>
      <c r="R32" s="378"/>
      <c r="S32" s="378"/>
      <c r="T32" s="378"/>
      <c r="U32" s="378"/>
      <c r="V32" s="378"/>
      <c r="W32" s="378"/>
      <c r="X32" s="378"/>
      <c r="Y32" s="378"/>
      <c r="Z32" s="378"/>
      <c r="AA32" s="378"/>
    </row>
    <row r="33" spans="1:30" ht="15">
      <c r="A33" s="112"/>
      <c r="B33" s="113"/>
      <c r="C33" s="151">
        <v>2008</v>
      </c>
      <c r="D33" s="151">
        <v>2009</v>
      </c>
      <c r="E33" s="151">
        <v>2010</v>
      </c>
      <c r="F33" s="151">
        <v>2011</v>
      </c>
      <c r="G33" s="151">
        <v>2012</v>
      </c>
      <c r="H33" s="151">
        <v>2013</v>
      </c>
      <c r="I33" s="151">
        <v>2014</v>
      </c>
      <c r="J33" s="151">
        <v>2015</v>
      </c>
      <c r="K33" s="151">
        <v>2016</v>
      </c>
      <c r="L33" s="151">
        <v>2017</v>
      </c>
      <c r="M33" s="151">
        <v>2018</v>
      </c>
      <c r="N33" s="151">
        <v>2019</v>
      </c>
      <c r="P33" s="373">
        <v>2008</v>
      </c>
      <c r="Q33" s="373">
        <v>2009</v>
      </c>
      <c r="R33" s="373">
        <v>2010</v>
      </c>
      <c r="S33" s="373">
        <v>2011</v>
      </c>
      <c r="T33" s="373">
        <v>2012</v>
      </c>
      <c r="U33" s="373">
        <v>2013</v>
      </c>
      <c r="V33" s="373">
        <v>2014</v>
      </c>
      <c r="W33" s="373">
        <v>2015</v>
      </c>
      <c r="X33" s="373">
        <v>2016</v>
      </c>
      <c r="Y33" s="373">
        <v>2017</v>
      </c>
      <c r="Z33" s="373">
        <v>2018</v>
      </c>
      <c r="AA33" s="373">
        <v>2019</v>
      </c>
    </row>
    <row r="34" spans="1:30" s="118" customFormat="1" ht="17.45" customHeight="1">
      <c r="A34" s="163" t="str">
        <f>A13</f>
        <v>Locale 118</v>
      </c>
      <c r="B34" s="116"/>
      <c r="C34" s="154">
        <v>68.42</v>
      </c>
      <c r="D34" s="154">
        <v>63.05</v>
      </c>
      <c r="E34" s="154">
        <v>71.09</v>
      </c>
      <c r="F34" s="154">
        <v>69.47</v>
      </c>
      <c r="G34" s="154">
        <v>65.45</v>
      </c>
      <c r="H34" s="154">
        <v>61.26</v>
      </c>
      <c r="I34" s="154" t="s">
        <v>37</v>
      </c>
      <c r="J34" s="154" t="s">
        <v>37</v>
      </c>
      <c r="K34" s="154" t="s">
        <v>37</v>
      </c>
      <c r="L34" s="154" t="s">
        <v>37</v>
      </c>
      <c r="M34" s="154" t="s">
        <v>37</v>
      </c>
      <c r="N34" s="154" t="s">
        <v>37</v>
      </c>
      <c r="O34" s="164"/>
      <c r="P34" s="375">
        <v>68.42</v>
      </c>
      <c r="Q34" s="375">
        <v>63.05</v>
      </c>
      <c r="R34" s="375">
        <v>71.09</v>
      </c>
      <c r="S34" s="375">
        <v>69.47</v>
      </c>
      <c r="T34" s="375">
        <v>65.45</v>
      </c>
      <c r="U34" s="375">
        <v>61.26</v>
      </c>
      <c r="V34" s="375"/>
      <c r="W34" s="375"/>
      <c r="X34" s="375"/>
      <c r="Y34" s="375"/>
      <c r="Z34" s="375"/>
      <c r="AA34" s="375"/>
      <c r="AB34" s="379"/>
      <c r="AC34" s="164"/>
      <c r="AD34" s="165"/>
    </row>
    <row r="35" spans="1:30" s="169" customFormat="1">
      <c r="A35" s="166"/>
      <c r="B35" s="158"/>
      <c r="C35" s="159"/>
      <c r="D35" s="159"/>
      <c r="E35" s="159"/>
      <c r="F35" s="159"/>
      <c r="G35" s="159"/>
      <c r="H35" s="159"/>
      <c r="I35" s="159"/>
      <c r="J35" s="159"/>
      <c r="K35" s="159"/>
      <c r="L35" s="159"/>
      <c r="M35" s="159"/>
      <c r="N35" s="159"/>
      <c r="O35" s="167"/>
      <c r="P35" s="372">
        <v>156</v>
      </c>
      <c r="Q35" s="372">
        <v>157</v>
      </c>
      <c r="R35" s="372">
        <v>182</v>
      </c>
      <c r="S35" s="372">
        <v>157</v>
      </c>
      <c r="T35" s="372">
        <v>144</v>
      </c>
      <c r="U35" s="372">
        <v>136</v>
      </c>
      <c r="V35" s="372"/>
      <c r="W35" s="372"/>
      <c r="X35" s="372"/>
      <c r="Y35" s="372"/>
      <c r="Z35" s="372"/>
      <c r="AA35" s="372"/>
      <c r="AB35" s="205"/>
      <c r="AC35" s="167"/>
      <c r="AD35" s="168"/>
    </row>
    <row r="36" spans="1:30" s="169" customFormat="1">
      <c r="A36" s="166"/>
      <c r="B36" s="158"/>
      <c r="C36" s="159"/>
      <c r="D36" s="159"/>
      <c r="E36" s="159"/>
      <c r="F36" s="159"/>
      <c r="G36" s="159"/>
      <c r="H36" s="159"/>
      <c r="I36" s="159"/>
      <c r="J36" s="159"/>
      <c r="K36" s="159"/>
      <c r="L36" s="159"/>
      <c r="M36" s="159"/>
      <c r="N36" s="159"/>
      <c r="O36" s="167"/>
      <c r="P36" s="372">
        <v>228</v>
      </c>
      <c r="Q36" s="372">
        <v>249</v>
      </c>
      <c r="R36" s="372">
        <v>256</v>
      </c>
      <c r="S36" s="372">
        <v>226</v>
      </c>
      <c r="T36" s="372">
        <v>220</v>
      </c>
      <c r="U36" s="372">
        <v>222</v>
      </c>
      <c r="V36" s="372"/>
      <c r="W36" s="372"/>
      <c r="X36" s="372"/>
      <c r="Y36" s="372"/>
      <c r="Z36" s="372"/>
      <c r="AA36" s="372"/>
      <c r="AB36" s="205"/>
      <c r="AC36" s="167"/>
      <c r="AD36" s="168"/>
    </row>
    <row r="37" spans="1:30" s="122" customFormat="1">
      <c r="A37" s="119"/>
      <c r="B37" s="120"/>
      <c r="C37" s="170"/>
      <c r="D37" s="170"/>
      <c r="E37" s="170"/>
      <c r="F37" s="170"/>
      <c r="G37" s="170"/>
      <c r="H37" s="170"/>
      <c r="I37" s="170"/>
      <c r="J37" s="170"/>
      <c r="K37" s="170"/>
      <c r="L37" s="170"/>
      <c r="M37" s="170"/>
      <c r="N37" s="170"/>
      <c r="O37" s="167"/>
      <c r="P37" s="372"/>
      <c r="Q37" s="372"/>
      <c r="R37" s="372"/>
      <c r="S37" s="372"/>
      <c r="T37" s="372"/>
      <c r="U37" s="372"/>
      <c r="V37" s="372"/>
      <c r="W37" s="372"/>
      <c r="X37" s="372"/>
      <c r="Y37" s="372"/>
      <c r="Z37" s="372"/>
      <c r="AA37" s="372"/>
      <c r="AB37" s="205"/>
      <c r="AC37" s="167"/>
      <c r="AD37" s="171"/>
    </row>
    <row r="38" spans="1:30">
      <c r="C38" s="71"/>
      <c r="D38" s="71"/>
      <c r="E38" s="71"/>
      <c r="F38" s="71"/>
      <c r="G38" s="71"/>
      <c r="H38" s="71"/>
      <c r="I38" s="71"/>
      <c r="J38" s="71"/>
      <c r="K38" s="71"/>
      <c r="L38" s="71"/>
      <c r="M38" s="71"/>
      <c r="N38" s="134"/>
    </row>
    <row r="39" spans="1:30" ht="36.950000000000003" customHeight="1">
      <c r="C39" s="71"/>
      <c r="D39" s="71"/>
      <c r="E39" s="71"/>
      <c r="F39" s="71"/>
      <c r="G39" s="71"/>
      <c r="H39" s="71"/>
      <c r="I39" s="71"/>
      <c r="J39" s="71"/>
      <c r="K39" s="71"/>
      <c r="L39" s="71"/>
      <c r="M39" s="71"/>
      <c r="N39" s="134"/>
    </row>
    <row r="40" spans="1:30" ht="43.5" customHeight="1">
      <c r="C40" s="71"/>
      <c r="D40" s="71"/>
      <c r="E40" s="71"/>
      <c r="F40" s="71"/>
      <c r="G40" s="71"/>
      <c r="H40" s="71"/>
      <c r="I40" s="71"/>
      <c r="J40" s="71"/>
      <c r="K40" s="71"/>
      <c r="L40" s="71"/>
      <c r="M40" s="71"/>
      <c r="N40" s="134"/>
    </row>
    <row r="41" spans="1:30">
      <c r="C41" s="71"/>
      <c r="D41" s="71"/>
      <c r="E41" s="71"/>
      <c r="F41" s="71"/>
      <c r="G41" s="71"/>
      <c r="H41" s="71"/>
      <c r="I41" s="71"/>
      <c r="J41" s="71"/>
      <c r="K41" s="71"/>
      <c r="L41" s="71"/>
      <c r="M41" s="71"/>
      <c r="N41" s="134"/>
    </row>
    <row r="42" spans="1:30">
      <c r="A42" s="312" t="s">
        <v>877</v>
      </c>
      <c r="C42" s="71"/>
      <c r="D42" s="71"/>
      <c r="E42" s="71"/>
      <c r="F42" s="71"/>
      <c r="G42" s="71"/>
      <c r="H42" s="71"/>
      <c r="I42" s="71"/>
      <c r="J42" s="71"/>
      <c r="K42" s="71"/>
      <c r="L42" s="71"/>
      <c r="M42" s="71"/>
      <c r="N42" s="134"/>
    </row>
    <row r="43" spans="1:30">
      <c r="A43" s="312"/>
      <c r="B43" s="126"/>
      <c r="C43" s="71"/>
      <c r="D43" s="71"/>
      <c r="E43" s="71"/>
      <c r="F43" s="71"/>
      <c r="G43" s="71"/>
      <c r="H43" s="71"/>
      <c r="I43" s="71"/>
      <c r="J43" s="71"/>
      <c r="K43" s="71"/>
      <c r="L43" s="71"/>
      <c r="M43" s="71"/>
      <c r="N43" s="134"/>
    </row>
    <row r="44" spans="1:30" ht="15.75">
      <c r="A44" s="100" t="s">
        <v>252</v>
      </c>
      <c r="C44" s="147"/>
      <c r="D44" s="147"/>
      <c r="E44" s="147"/>
      <c r="G44" s="147"/>
      <c r="H44" s="148"/>
      <c r="I44" s="148"/>
      <c r="J44" s="148"/>
      <c r="K44" s="148"/>
      <c r="L44" s="148"/>
      <c r="M44" s="148"/>
      <c r="N44" s="371" t="s">
        <v>255</v>
      </c>
    </row>
    <row r="45" spans="1:30" ht="15.75">
      <c r="B45" s="103"/>
      <c r="C45" s="104"/>
      <c r="D45" s="104"/>
      <c r="E45" s="104"/>
      <c r="F45" s="104"/>
      <c r="G45" s="104"/>
      <c r="I45" s="316"/>
      <c r="J45" s="316"/>
      <c r="K45" s="316"/>
      <c r="L45" s="65"/>
      <c r="M45" s="65"/>
    </row>
    <row r="46" spans="1:30" ht="28.5" customHeight="1">
      <c r="A46" s="106"/>
      <c r="C46" s="107"/>
      <c r="D46" s="107"/>
      <c r="E46" s="107"/>
      <c r="F46" s="107"/>
      <c r="G46" s="107"/>
      <c r="H46" s="107"/>
      <c r="I46" s="107"/>
      <c r="J46" s="107"/>
      <c r="K46" s="107"/>
      <c r="L46" s="107"/>
      <c r="M46" s="107"/>
      <c r="N46" s="108"/>
    </row>
    <row r="47" spans="1:30" ht="21" customHeight="1">
      <c r="A47" s="106"/>
      <c r="B47" s="111"/>
      <c r="C47" s="107"/>
      <c r="D47" s="107"/>
      <c r="E47" s="107"/>
      <c r="F47" s="107"/>
      <c r="G47" s="107"/>
      <c r="H47" s="107"/>
      <c r="I47" s="107"/>
      <c r="J47" s="107"/>
      <c r="K47" s="107"/>
      <c r="L47" s="107"/>
      <c r="M47" s="107"/>
      <c r="N47" s="108"/>
    </row>
    <row r="48" spans="1:30" ht="44.1" customHeight="1">
      <c r="A48" s="106"/>
      <c r="B48" s="109"/>
      <c r="C48" s="107"/>
      <c r="D48" s="107"/>
      <c r="E48" s="107"/>
      <c r="F48" s="107"/>
      <c r="G48" s="107"/>
      <c r="H48" s="107"/>
      <c r="I48" s="107"/>
      <c r="J48" s="107"/>
      <c r="K48" s="107"/>
      <c r="L48" s="107"/>
      <c r="M48" s="107"/>
      <c r="N48" s="108"/>
    </row>
    <row r="49" spans="1:30" ht="21" customHeight="1">
      <c r="A49" s="106"/>
      <c r="B49" s="109"/>
      <c r="C49" s="107"/>
      <c r="D49" s="107"/>
      <c r="E49" s="107"/>
      <c r="F49" s="107"/>
      <c r="G49" s="107"/>
      <c r="H49" s="107"/>
      <c r="I49" s="107"/>
      <c r="J49" s="107"/>
      <c r="K49" s="107"/>
      <c r="L49" s="107"/>
      <c r="M49" s="107"/>
      <c r="N49" s="108"/>
    </row>
    <row r="50" spans="1:30" ht="21" customHeight="1">
      <c r="A50" s="106"/>
      <c r="B50" s="110" t="s">
        <v>51</v>
      </c>
      <c r="C50" s="107"/>
      <c r="D50" s="107"/>
      <c r="E50" s="107"/>
      <c r="F50" s="107"/>
      <c r="G50" s="107"/>
      <c r="H50" s="107"/>
      <c r="I50" s="107"/>
      <c r="J50" s="107"/>
      <c r="K50" s="107"/>
      <c r="L50" s="107"/>
      <c r="M50" s="107"/>
      <c r="N50" s="108"/>
    </row>
    <row r="51" spans="1:30" ht="15">
      <c r="A51" s="106"/>
      <c r="B51" s="110"/>
      <c r="C51" s="107"/>
      <c r="D51" s="107"/>
      <c r="E51" s="107"/>
      <c r="F51" s="107"/>
      <c r="G51" s="107"/>
      <c r="H51" s="107"/>
      <c r="I51" s="107"/>
      <c r="J51" s="107"/>
      <c r="K51" s="107"/>
      <c r="L51" s="107"/>
      <c r="M51" s="107"/>
      <c r="N51" s="108"/>
    </row>
    <row r="52" spans="1:30" ht="15">
      <c r="A52" s="106"/>
      <c r="B52" s="111"/>
      <c r="C52" s="107"/>
      <c r="D52" s="107"/>
      <c r="E52" s="107"/>
      <c r="F52" s="107"/>
      <c r="G52" s="107"/>
      <c r="H52" s="107"/>
      <c r="I52" s="107"/>
      <c r="J52" s="107"/>
      <c r="K52" s="107"/>
      <c r="L52" s="107"/>
      <c r="M52" s="107"/>
      <c r="N52" s="108"/>
    </row>
    <row r="53" spans="1:30" ht="15">
      <c r="A53" s="106"/>
      <c r="B53" s="109"/>
      <c r="C53" s="107"/>
      <c r="D53" s="107"/>
      <c r="E53" s="107"/>
      <c r="F53" s="107"/>
      <c r="G53" s="107"/>
      <c r="H53" s="107"/>
      <c r="I53" s="107"/>
      <c r="J53" s="107"/>
      <c r="K53" s="107"/>
      <c r="L53" s="107"/>
      <c r="M53" s="107"/>
      <c r="N53" s="108"/>
    </row>
    <row r="54" spans="1:30" ht="15">
      <c r="A54" s="106"/>
      <c r="B54" s="109"/>
      <c r="C54" s="55"/>
      <c r="D54" s="55"/>
      <c r="E54" s="55"/>
      <c r="F54" s="55"/>
      <c r="G54" s="55"/>
      <c r="H54" s="55"/>
      <c r="I54" s="55"/>
      <c r="J54" s="55"/>
      <c r="K54" s="55"/>
      <c r="L54" s="55"/>
      <c r="M54" s="55"/>
      <c r="N54" s="108"/>
    </row>
    <row r="55" spans="1:30" ht="15">
      <c r="A55" s="112"/>
      <c r="B55" s="113"/>
      <c r="C55" s="151">
        <v>2008</v>
      </c>
      <c r="D55" s="151">
        <v>2009</v>
      </c>
      <c r="E55" s="151">
        <v>2010</v>
      </c>
      <c r="F55" s="151">
        <v>2011</v>
      </c>
      <c r="G55" s="151">
        <v>2012</v>
      </c>
      <c r="H55" s="151">
        <v>2013</v>
      </c>
      <c r="I55" s="151">
        <v>2014</v>
      </c>
      <c r="J55" s="151">
        <v>2015</v>
      </c>
      <c r="K55" s="151">
        <v>2016</v>
      </c>
      <c r="L55" s="151">
        <v>2017</v>
      </c>
      <c r="M55" s="151">
        <v>2018</v>
      </c>
      <c r="N55" s="151">
        <v>2019</v>
      </c>
      <c r="P55" s="373">
        <v>2008</v>
      </c>
      <c r="Q55" s="373">
        <v>2009</v>
      </c>
      <c r="R55" s="373">
        <v>2010</v>
      </c>
      <c r="S55" s="373">
        <v>2011</v>
      </c>
      <c r="T55" s="373">
        <v>2012</v>
      </c>
      <c r="U55" s="373">
        <v>2013</v>
      </c>
      <c r="V55" s="373">
        <v>2014</v>
      </c>
      <c r="W55" s="373">
        <v>2015</v>
      </c>
      <c r="X55" s="373">
        <v>2016</v>
      </c>
      <c r="Y55" s="373">
        <v>2017</v>
      </c>
      <c r="Z55" s="373">
        <v>2018</v>
      </c>
      <c r="AA55" s="373">
        <v>2019</v>
      </c>
    </row>
    <row r="56" spans="1:30" s="118" customFormat="1" ht="17.100000000000001" customHeight="1">
      <c r="A56" s="163" t="str">
        <f>A13</f>
        <v>Locale 118</v>
      </c>
      <c r="B56" s="116"/>
      <c r="C56" s="154">
        <v>64.89</v>
      </c>
      <c r="D56" s="154">
        <v>69.010000000000005</v>
      </c>
      <c r="E56" s="154">
        <v>72.41</v>
      </c>
      <c r="F56" s="154">
        <v>71.430000000000007</v>
      </c>
      <c r="G56" s="154">
        <v>69.64</v>
      </c>
      <c r="H56" s="154">
        <v>71.91</v>
      </c>
      <c r="I56" s="154" t="s">
        <v>37</v>
      </c>
      <c r="J56" s="154" t="s">
        <v>37</v>
      </c>
      <c r="K56" s="154" t="s">
        <v>37</v>
      </c>
      <c r="L56" s="154" t="s">
        <v>37</v>
      </c>
      <c r="M56" s="154" t="s">
        <v>37</v>
      </c>
      <c r="N56" s="154" t="s">
        <v>37</v>
      </c>
      <c r="O56" s="164"/>
      <c r="P56" s="375">
        <v>64.89</v>
      </c>
      <c r="Q56" s="375">
        <v>69.010000000000005</v>
      </c>
      <c r="R56" s="375">
        <v>72.41</v>
      </c>
      <c r="S56" s="375">
        <v>71.430000000000007</v>
      </c>
      <c r="T56" s="375">
        <v>69.64</v>
      </c>
      <c r="U56" s="375">
        <v>71.91</v>
      </c>
      <c r="V56" s="375"/>
      <c r="W56" s="375"/>
      <c r="X56" s="375"/>
      <c r="Y56" s="375"/>
      <c r="Z56" s="375"/>
      <c r="AA56" s="375"/>
      <c r="AB56" s="379"/>
      <c r="AC56" s="164"/>
      <c r="AD56" s="165"/>
    </row>
    <row r="57" spans="1:30" s="169" customFormat="1" ht="11.25">
      <c r="A57" s="166"/>
      <c r="B57" s="158"/>
      <c r="C57" s="159"/>
      <c r="D57" s="159"/>
      <c r="E57" s="159"/>
      <c r="F57" s="159"/>
      <c r="G57" s="159"/>
      <c r="H57" s="159"/>
      <c r="I57" s="159"/>
      <c r="J57" s="159"/>
      <c r="K57" s="159"/>
      <c r="L57" s="159"/>
      <c r="M57" s="159"/>
      <c r="N57" s="159"/>
      <c r="O57" s="167"/>
      <c r="P57" s="375">
        <v>146</v>
      </c>
      <c r="Q57" s="375">
        <v>147</v>
      </c>
      <c r="R57" s="375">
        <v>168</v>
      </c>
      <c r="S57" s="375">
        <v>170</v>
      </c>
      <c r="T57" s="375">
        <v>156</v>
      </c>
      <c r="U57" s="375">
        <v>169</v>
      </c>
      <c r="V57" s="375"/>
      <c r="W57" s="375"/>
      <c r="X57" s="375"/>
      <c r="Y57" s="375"/>
      <c r="Z57" s="375"/>
      <c r="AA57" s="375"/>
      <c r="AB57" s="205"/>
      <c r="AC57" s="167"/>
      <c r="AD57" s="168"/>
    </row>
    <row r="58" spans="1:30" s="169" customFormat="1" ht="11.25">
      <c r="A58" s="166"/>
      <c r="B58" s="158"/>
      <c r="C58" s="159"/>
      <c r="D58" s="159"/>
      <c r="E58" s="159"/>
      <c r="F58" s="159"/>
      <c r="G58" s="159"/>
      <c r="H58" s="159"/>
      <c r="I58" s="159"/>
      <c r="J58" s="159"/>
      <c r="K58" s="159"/>
      <c r="L58" s="159"/>
      <c r="M58" s="159"/>
      <c r="N58" s="159"/>
      <c r="O58" s="167"/>
      <c r="P58" s="375">
        <v>225</v>
      </c>
      <c r="Q58" s="375">
        <v>213</v>
      </c>
      <c r="R58" s="375">
        <v>232</v>
      </c>
      <c r="S58" s="375">
        <v>238</v>
      </c>
      <c r="T58" s="375">
        <v>224</v>
      </c>
      <c r="U58" s="375">
        <v>235</v>
      </c>
      <c r="V58" s="375"/>
      <c r="W58" s="375"/>
      <c r="X58" s="375"/>
      <c r="Y58" s="375"/>
      <c r="Z58" s="375"/>
      <c r="AA58" s="375"/>
      <c r="AB58" s="205"/>
      <c r="AC58" s="167"/>
      <c r="AD58" s="168"/>
    </row>
    <row r="59" spans="1:30" s="172" customFormat="1" ht="11.25">
      <c r="A59" s="119"/>
      <c r="B59" s="120"/>
      <c r="C59" s="170"/>
      <c r="D59" s="170"/>
      <c r="E59" s="170"/>
      <c r="F59" s="170"/>
      <c r="G59" s="170"/>
      <c r="H59" s="170"/>
      <c r="I59" s="170"/>
      <c r="J59" s="170"/>
      <c r="K59" s="170"/>
      <c r="L59" s="170"/>
      <c r="M59" s="170"/>
      <c r="N59" s="170"/>
      <c r="O59" s="167"/>
      <c r="P59" s="378"/>
      <c r="Q59" s="378"/>
      <c r="R59" s="378"/>
      <c r="S59" s="378"/>
      <c r="T59" s="378"/>
      <c r="U59" s="378"/>
      <c r="V59" s="378"/>
      <c r="W59" s="378"/>
      <c r="X59" s="378"/>
      <c r="Y59" s="378"/>
      <c r="Z59" s="378"/>
      <c r="AA59" s="378"/>
      <c r="AB59" s="205"/>
      <c r="AC59" s="167"/>
      <c r="AD59" s="171"/>
    </row>
    <row r="60" spans="1:30">
      <c r="C60" s="71"/>
      <c r="D60" s="71"/>
      <c r="E60" s="71"/>
      <c r="F60" s="71"/>
      <c r="G60" s="71"/>
      <c r="H60" s="71"/>
      <c r="I60" s="71"/>
      <c r="J60" s="71"/>
      <c r="K60" s="71"/>
      <c r="L60" s="71"/>
      <c r="M60" s="71"/>
      <c r="N60" s="134"/>
      <c r="P60" s="378"/>
      <c r="Q60" s="378"/>
      <c r="R60" s="378"/>
      <c r="S60" s="378"/>
      <c r="T60" s="378"/>
      <c r="U60" s="378"/>
      <c r="V60" s="378"/>
      <c r="W60" s="378"/>
      <c r="X60" s="378"/>
      <c r="Y60" s="378"/>
      <c r="Z60" s="378"/>
      <c r="AA60" s="378"/>
    </row>
    <row r="61" spans="1:30" ht="57.6" customHeight="1">
      <c r="C61" s="71"/>
      <c r="D61" s="71"/>
      <c r="E61" s="71"/>
      <c r="F61" s="71"/>
      <c r="G61" s="71"/>
      <c r="H61" s="71"/>
      <c r="I61" s="71"/>
      <c r="J61" s="71"/>
      <c r="K61" s="71"/>
      <c r="L61" s="71"/>
      <c r="M61" s="71"/>
      <c r="N61" s="134"/>
      <c r="P61" s="378"/>
      <c r="Q61" s="378"/>
      <c r="R61" s="378"/>
      <c r="S61" s="378"/>
      <c r="T61" s="378"/>
      <c r="U61" s="378"/>
      <c r="V61" s="378"/>
      <c r="W61" s="378"/>
      <c r="X61" s="378"/>
      <c r="Y61" s="378"/>
      <c r="Z61" s="378"/>
      <c r="AA61" s="378"/>
    </row>
    <row r="62" spans="1:30">
      <c r="C62" s="71"/>
      <c r="D62" s="71"/>
      <c r="E62" s="71"/>
      <c r="F62" s="71"/>
      <c r="G62" s="71"/>
      <c r="H62" s="71"/>
      <c r="I62" s="71"/>
      <c r="J62" s="71"/>
      <c r="K62" s="71"/>
      <c r="L62" s="71"/>
      <c r="M62" s="71"/>
      <c r="N62" s="134"/>
      <c r="P62" s="378"/>
      <c r="Q62" s="378"/>
      <c r="R62" s="378"/>
      <c r="S62" s="378"/>
      <c r="T62" s="378"/>
      <c r="U62" s="378"/>
      <c r="V62" s="378"/>
      <c r="W62" s="378"/>
      <c r="X62" s="378"/>
      <c r="Y62" s="378"/>
      <c r="Z62" s="378"/>
      <c r="AA62" s="378"/>
    </row>
    <row r="63" spans="1:30">
      <c r="C63" s="71"/>
      <c r="D63" s="71"/>
      <c r="E63" s="71"/>
      <c r="F63" s="71"/>
      <c r="G63" s="71"/>
      <c r="H63" s="71"/>
      <c r="I63" s="71"/>
      <c r="J63" s="71"/>
      <c r="K63" s="71"/>
      <c r="L63" s="71"/>
      <c r="M63" s="71"/>
      <c r="N63" s="134"/>
      <c r="P63" s="378"/>
      <c r="Q63" s="378"/>
      <c r="R63" s="378"/>
      <c r="S63" s="378"/>
      <c r="T63" s="378"/>
      <c r="U63" s="378"/>
      <c r="V63" s="378"/>
      <c r="W63" s="378"/>
      <c r="X63" s="378"/>
      <c r="Y63" s="378"/>
      <c r="Z63" s="378"/>
      <c r="AA63" s="378"/>
    </row>
    <row r="64" spans="1:30" ht="24.75" customHeight="1">
      <c r="A64" s="312" t="s">
        <v>877</v>
      </c>
      <c r="C64" s="71"/>
      <c r="D64" s="71"/>
      <c r="E64" s="71"/>
      <c r="F64" s="71"/>
      <c r="G64" s="71"/>
      <c r="H64" s="71"/>
      <c r="I64" s="71"/>
      <c r="J64" s="71"/>
      <c r="K64" s="71"/>
      <c r="L64" s="71"/>
      <c r="M64" s="71"/>
      <c r="N64" s="134"/>
      <c r="P64" s="378"/>
      <c r="Q64" s="378"/>
      <c r="R64" s="378"/>
      <c r="S64" s="378"/>
      <c r="T64" s="378"/>
      <c r="U64" s="378"/>
      <c r="V64" s="378"/>
      <c r="W64" s="378"/>
      <c r="X64" s="378"/>
      <c r="Y64" s="378"/>
      <c r="Z64" s="378"/>
      <c r="AA64" s="378"/>
    </row>
    <row r="65" spans="1:30" ht="12.75" customHeight="1">
      <c r="A65" s="312"/>
      <c r="B65" s="126"/>
      <c r="C65" s="71"/>
      <c r="D65" s="71"/>
      <c r="E65" s="71"/>
      <c r="F65" s="71"/>
      <c r="G65" s="71"/>
      <c r="H65" s="71"/>
      <c r="I65" s="71"/>
      <c r="J65" s="71"/>
      <c r="K65" s="71"/>
      <c r="L65" s="71"/>
      <c r="M65" s="71"/>
      <c r="N65" s="134"/>
      <c r="P65" s="378"/>
      <c r="Q65" s="378"/>
      <c r="R65" s="378"/>
      <c r="S65" s="378"/>
      <c r="T65" s="378"/>
      <c r="U65" s="378"/>
      <c r="V65" s="378"/>
      <c r="W65" s="378"/>
      <c r="X65" s="378"/>
      <c r="Y65" s="378"/>
      <c r="Z65" s="378"/>
      <c r="AA65" s="378"/>
    </row>
    <row r="66" spans="1:30" ht="15.6" customHeight="1">
      <c r="A66" s="142" t="s">
        <v>392</v>
      </c>
      <c r="C66" s="147"/>
      <c r="D66" s="147"/>
      <c r="E66" s="147"/>
      <c r="G66" s="147"/>
      <c r="N66" s="371" t="s">
        <v>255</v>
      </c>
      <c r="P66" s="378"/>
      <c r="Q66" s="378"/>
      <c r="R66" s="378"/>
      <c r="S66" s="378"/>
      <c r="T66" s="378"/>
      <c r="U66" s="378"/>
      <c r="V66" s="378"/>
      <c r="W66" s="378"/>
      <c r="X66" s="378"/>
      <c r="Y66" s="378"/>
      <c r="Z66" s="378"/>
      <c r="AA66" s="378"/>
    </row>
    <row r="67" spans="1:30" ht="15.6" customHeight="1">
      <c r="A67" s="101"/>
      <c r="B67" s="103"/>
      <c r="C67" s="71"/>
      <c r="D67" s="71"/>
      <c r="E67" s="71"/>
      <c r="F67" s="71"/>
      <c r="G67" s="71"/>
      <c r="I67" s="316"/>
      <c r="J67" s="316"/>
      <c r="K67" s="316"/>
      <c r="L67" s="173"/>
      <c r="M67" s="173"/>
      <c r="N67" s="174"/>
      <c r="P67" s="378"/>
      <c r="Q67" s="378"/>
      <c r="R67" s="378"/>
      <c r="S67" s="378"/>
      <c r="T67" s="378"/>
      <c r="U67" s="378"/>
      <c r="V67" s="378"/>
      <c r="W67" s="378"/>
      <c r="X67" s="378"/>
      <c r="Y67" s="378"/>
      <c r="Z67" s="378"/>
      <c r="AA67" s="378"/>
    </row>
    <row r="68" spans="1:30" ht="15.6" customHeight="1">
      <c r="A68" s="101"/>
      <c r="B68" s="110"/>
      <c r="C68" s="104"/>
      <c r="D68" s="104"/>
      <c r="E68" s="104"/>
      <c r="F68" s="104"/>
      <c r="G68" s="104"/>
      <c r="H68" s="173"/>
      <c r="I68" s="173"/>
      <c r="J68" s="173"/>
      <c r="K68" s="173"/>
      <c r="L68" s="173"/>
      <c r="M68" s="173"/>
      <c r="N68" s="174"/>
      <c r="P68" s="378"/>
      <c r="Q68" s="378"/>
      <c r="R68" s="378"/>
      <c r="S68" s="378"/>
      <c r="T68" s="378"/>
      <c r="U68" s="378"/>
      <c r="V68" s="378"/>
      <c r="W68" s="378"/>
      <c r="X68" s="378"/>
      <c r="Y68" s="378"/>
      <c r="Z68" s="378"/>
      <c r="AA68" s="378"/>
    </row>
    <row r="69" spans="1:30" ht="15.6" customHeight="1">
      <c r="A69" s="109"/>
      <c r="C69" s="107"/>
      <c r="D69" s="107"/>
      <c r="E69" s="107"/>
      <c r="F69" s="107"/>
      <c r="G69" s="107"/>
      <c r="H69" s="107"/>
      <c r="I69" s="107"/>
      <c r="J69" s="107"/>
      <c r="K69" s="107"/>
      <c r="L69" s="107"/>
      <c r="M69" s="107"/>
      <c r="N69" s="108"/>
    </row>
    <row r="70" spans="1:30" ht="15.6" customHeight="1">
      <c r="A70" s="109"/>
      <c r="B70" s="109"/>
      <c r="C70" s="107"/>
      <c r="D70" s="107"/>
      <c r="E70" s="107"/>
      <c r="F70" s="107"/>
      <c r="G70" s="107"/>
      <c r="H70" s="107"/>
      <c r="I70" s="107"/>
      <c r="J70" s="107"/>
      <c r="K70" s="107"/>
      <c r="L70" s="107"/>
      <c r="M70" s="107"/>
      <c r="N70" s="108"/>
    </row>
    <row r="71" spans="1:30" ht="15.6" customHeight="1">
      <c r="A71" s="109"/>
      <c r="B71" s="109"/>
      <c r="C71" s="107"/>
      <c r="D71" s="107"/>
      <c r="E71" s="107"/>
      <c r="F71" s="107"/>
      <c r="G71" s="107"/>
      <c r="H71" s="107"/>
      <c r="I71" s="107"/>
      <c r="J71" s="107"/>
      <c r="K71" s="107"/>
      <c r="L71" s="107"/>
      <c r="M71" s="107"/>
      <c r="N71" s="108"/>
    </row>
    <row r="72" spans="1:30" ht="83.45" customHeight="1">
      <c r="A72" s="109"/>
      <c r="B72" s="138" t="s">
        <v>51</v>
      </c>
      <c r="C72" s="107"/>
      <c r="D72" s="107"/>
      <c r="E72" s="107"/>
      <c r="F72" s="107"/>
      <c r="G72" s="107"/>
      <c r="H72" s="107"/>
      <c r="I72" s="107"/>
      <c r="J72" s="107"/>
      <c r="K72" s="107"/>
      <c r="L72" s="107"/>
      <c r="M72" s="107"/>
      <c r="N72" s="108"/>
    </row>
    <row r="73" spans="1:30" ht="15.6" customHeight="1">
      <c r="A73" s="109"/>
      <c r="B73" s="110"/>
      <c r="C73" s="107"/>
      <c r="D73" s="107"/>
      <c r="E73" s="107"/>
      <c r="F73" s="107"/>
      <c r="G73" s="107"/>
      <c r="H73" s="107"/>
      <c r="I73" s="107"/>
      <c r="J73" s="107"/>
      <c r="K73" s="107"/>
      <c r="L73" s="107"/>
      <c r="M73" s="107"/>
      <c r="N73" s="108"/>
    </row>
    <row r="74" spans="1:30" ht="15.6" customHeight="1">
      <c r="A74" s="109"/>
      <c r="B74" s="111"/>
      <c r="C74" s="107"/>
      <c r="D74" s="107"/>
      <c r="E74" s="107"/>
      <c r="F74" s="107"/>
      <c r="G74" s="107"/>
      <c r="H74" s="107"/>
      <c r="I74" s="107"/>
      <c r="J74" s="107"/>
      <c r="K74" s="107"/>
      <c r="L74" s="107"/>
      <c r="M74" s="107"/>
      <c r="N74" s="108"/>
    </row>
    <row r="75" spans="1:30" ht="15.6" customHeight="1">
      <c r="A75" s="109"/>
      <c r="B75" s="109"/>
      <c r="C75" s="107"/>
      <c r="D75" s="107"/>
      <c r="E75" s="107"/>
      <c r="F75" s="107"/>
      <c r="G75" s="107"/>
      <c r="H75" s="107"/>
      <c r="I75" s="107"/>
      <c r="J75" s="107"/>
      <c r="K75" s="107"/>
      <c r="L75" s="107"/>
      <c r="M75" s="107"/>
      <c r="N75" s="108"/>
    </row>
    <row r="76" spans="1:30" ht="15.6" customHeight="1">
      <c r="A76" s="109"/>
      <c r="B76" s="109"/>
      <c r="C76" s="55"/>
      <c r="D76" s="55"/>
      <c r="E76" s="55"/>
      <c r="F76" s="55"/>
      <c r="G76" s="55"/>
      <c r="H76" s="55"/>
      <c r="I76" s="55"/>
      <c r="J76" s="55"/>
      <c r="K76" s="55"/>
      <c r="L76" s="55"/>
      <c r="M76" s="55"/>
      <c r="N76" s="108"/>
    </row>
    <row r="77" spans="1:30" ht="15.6" customHeight="1">
      <c r="A77" s="113"/>
      <c r="B77" s="113"/>
      <c r="C77" s="151">
        <v>2008</v>
      </c>
      <c r="D77" s="151">
        <v>2009</v>
      </c>
      <c r="E77" s="151">
        <v>2010</v>
      </c>
      <c r="F77" s="151">
        <v>2011</v>
      </c>
      <c r="G77" s="151">
        <v>2012</v>
      </c>
      <c r="H77" s="151">
        <v>2013</v>
      </c>
      <c r="I77" s="151">
        <v>2014</v>
      </c>
      <c r="J77" s="151">
        <v>2015</v>
      </c>
      <c r="K77" s="151">
        <v>2016</v>
      </c>
      <c r="L77" s="151">
        <v>2017</v>
      </c>
      <c r="M77" s="151">
        <v>2018</v>
      </c>
      <c r="N77" s="151">
        <v>2019</v>
      </c>
      <c r="P77" s="373">
        <v>2008</v>
      </c>
      <c r="Q77" s="373">
        <v>2009</v>
      </c>
      <c r="R77" s="373">
        <v>2010</v>
      </c>
      <c r="S77" s="373">
        <v>2011</v>
      </c>
      <c r="T77" s="373">
        <v>2012</v>
      </c>
      <c r="U77" s="373">
        <v>2013</v>
      </c>
      <c r="V77" s="373">
        <v>2014</v>
      </c>
      <c r="W77" s="373">
        <v>2015</v>
      </c>
      <c r="X77" s="373">
        <v>2016</v>
      </c>
      <c r="Y77" s="373">
        <v>2017</v>
      </c>
      <c r="Z77" s="373">
        <v>2018</v>
      </c>
      <c r="AA77" s="373">
        <v>2019</v>
      </c>
    </row>
    <row r="78" spans="1:30" s="122" customFormat="1" ht="23.1" customHeight="1">
      <c r="A78" s="154" t="str">
        <f>Early_Criminal_Justice!A56</f>
        <v>Locale 118</v>
      </c>
      <c r="B78" s="116"/>
      <c r="C78" s="154">
        <v>18.2</v>
      </c>
      <c r="D78" s="154">
        <v>34.96</v>
      </c>
      <c r="E78" s="154">
        <v>19.54</v>
      </c>
      <c r="F78" s="154">
        <v>9.4700000000000006</v>
      </c>
      <c r="G78" s="154">
        <v>13.53</v>
      </c>
      <c r="H78" s="154">
        <v>19.14</v>
      </c>
      <c r="I78" s="154">
        <v>12.66</v>
      </c>
      <c r="J78" s="154">
        <v>11.27</v>
      </c>
      <c r="K78" s="154">
        <v>13.02</v>
      </c>
      <c r="L78" s="154">
        <v>15.35</v>
      </c>
      <c r="M78" s="154">
        <v>12.87</v>
      </c>
      <c r="N78" s="154" t="s">
        <v>37</v>
      </c>
      <c r="O78" s="167"/>
      <c r="P78" s="375">
        <v>18.2</v>
      </c>
      <c r="Q78" s="375">
        <v>34.96</v>
      </c>
      <c r="R78" s="375">
        <v>19.54</v>
      </c>
      <c r="S78" s="375">
        <v>9.4700000000000006</v>
      </c>
      <c r="T78" s="375">
        <v>13.53</v>
      </c>
      <c r="U78" s="375">
        <v>19.14</v>
      </c>
      <c r="V78" s="375">
        <v>12.66</v>
      </c>
      <c r="W78" s="375">
        <v>11.27</v>
      </c>
      <c r="X78" s="375">
        <v>13.02</v>
      </c>
      <c r="Y78" s="375">
        <v>15.35</v>
      </c>
      <c r="Z78" s="375">
        <v>12.87</v>
      </c>
      <c r="AA78" s="375"/>
      <c r="AB78" s="205"/>
      <c r="AC78" s="167"/>
      <c r="AD78" s="171"/>
    </row>
    <row r="79" spans="1:30" s="176" customFormat="1" ht="15.6" customHeight="1">
      <c r="A79" s="154"/>
      <c r="B79" s="120"/>
      <c r="C79" s="175"/>
      <c r="D79" s="175"/>
      <c r="E79" s="175"/>
      <c r="F79" s="175"/>
      <c r="G79" s="175"/>
      <c r="H79" s="175"/>
      <c r="I79" s="175"/>
      <c r="J79" s="175"/>
      <c r="K79" s="175"/>
      <c r="L79" s="175"/>
      <c r="M79" s="175"/>
      <c r="N79" s="175"/>
      <c r="O79" s="164"/>
      <c r="P79" s="375">
        <v>45</v>
      </c>
      <c r="Q79" s="375">
        <v>117</v>
      </c>
      <c r="R79" s="375">
        <v>46</v>
      </c>
      <c r="S79" s="375">
        <v>23</v>
      </c>
      <c r="T79" s="375">
        <v>28</v>
      </c>
      <c r="U79" s="375">
        <v>49</v>
      </c>
      <c r="V79" s="375">
        <v>29</v>
      </c>
      <c r="W79" s="375">
        <v>24</v>
      </c>
      <c r="X79" s="375">
        <v>25</v>
      </c>
      <c r="Y79" s="375">
        <v>33</v>
      </c>
      <c r="Z79" s="375">
        <v>26</v>
      </c>
      <c r="AA79" s="375"/>
      <c r="AB79" s="379"/>
      <c r="AC79" s="164"/>
      <c r="AD79" s="165"/>
    </row>
    <row r="80" spans="1:30" s="172" customFormat="1" ht="15.6" customHeight="1">
      <c r="A80" s="132"/>
      <c r="B80" s="120"/>
      <c r="C80" s="177"/>
      <c r="D80" s="177"/>
      <c r="E80" s="177"/>
      <c r="F80" s="177"/>
      <c r="G80" s="177"/>
      <c r="H80" s="177"/>
      <c r="I80" s="177"/>
      <c r="J80" s="177"/>
      <c r="K80" s="177"/>
      <c r="L80" s="177"/>
      <c r="M80" s="177"/>
      <c r="N80" s="177"/>
      <c r="O80" s="167"/>
      <c r="P80" s="375">
        <v>959</v>
      </c>
      <c r="Q80" s="375">
        <v>1129</v>
      </c>
      <c r="R80" s="375">
        <v>914</v>
      </c>
      <c r="S80" s="375"/>
      <c r="T80" s="375"/>
      <c r="U80" s="375"/>
      <c r="V80" s="375"/>
      <c r="W80" s="375"/>
      <c r="X80" s="375"/>
      <c r="Y80" s="375"/>
      <c r="Z80" s="375"/>
      <c r="AA80" s="375"/>
      <c r="AB80" s="205"/>
      <c r="AC80" s="167"/>
      <c r="AD80" s="171"/>
    </row>
    <row r="81" spans="1:27" ht="12.75" customHeight="1">
      <c r="A81" s="71"/>
      <c r="B81" s="120"/>
      <c r="C81" s="71"/>
      <c r="D81" s="71"/>
      <c r="E81" s="71"/>
      <c r="F81" s="71"/>
      <c r="G81" s="71"/>
      <c r="H81" s="71"/>
      <c r="I81" s="71"/>
      <c r="J81" s="71"/>
      <c r="K81" s="71"/>
      <c r="L81" s="71"/>
      <c r="M81" s="71"/>
      <c r="N81" s="134"/>
      <c r="P81" s="378"/>
      <c r="Q81" s="378"/>
      <c r="R81" s="378"/>
      <c r="S81" s="378"/>
      <c r="T81" s="378"/>
      <c r="U81" s="378"/>
      <c r="V81" s="378"/>
      <c r="W81" s="378"/>
      <c r="X81" s="378"/>
      <c r="Y81" s="378"/>
      <c r="Z81" s="378"/>
      <c r="AA81" s="378"/>
    </row>
    <row r="82" spans="1:27" ht="53.45" customHeight="1">
      <c r="A82" s="71"/>
      <c r="C82" s="71"/>
      <c r="D82" s="71"/>
      <c r="E82" s="71"/>
      <c r="F82" s="71"/>
      <c r="G82" s="71"/>
      <c r="H82" s="71"/>
      <c r="I82" s="71"/>
      <c r="J82" s="71"/>
      <c r="K82" s="71"/>
      <c r="L82" s="71"/>
      <c r="M82" s="71"/>
      <c r="N82" s="134"/>
      <c r="P82" s="378"/>
      <c r="Q82" s="378"/>
      <c r="R82" s="378"/>
      <c r="S82" s="378"/>
      <c r="T82" s="378"/>
      <c r="U82" s="378"/>
      <c r="V82" s="378"/>
      <c r="W82" s="378"/>
      <c r="X82" s="378"/>
      <c r="Y82" s="378"/>
      <c r="Z82" s="378"/>
      <c r="AA82" s="378"/>
    </row>
    <row r="83" spans="1:27">
      <c r="A83" s="71"/>
      <c r="C83" s="71"/>
      <c r="D83" s="71"/>
      <c r="E83" s="71"/>
      <c r="F83" s="71"/>
      <c r="G83" s="71"/>
      <c r="H83" s="71"/>
      <c r="I83" s="71"/>
      <c r="J83" s="71"/>
      <c r="K83" s="71"/>
      <c r="L83" s="71"/>
      <c r="M83" s="71"/>
      <c r="N83" s="134"/>
      <c r="P83" s="378"/>
      <c r="Q83" s="378"/>
      <c r="R83" s="378"/>
      <c r="S83" s="378"/>
      <c r="T83" s="378"/>
      <c r="U83" s="378"/>
      <c r="V83" s="378"/>
      <c r="W83" s="378"/>
      <c r="X83" s="378"/>
      <c r="Y83" s="378"/>
      <c r="Z83" s="378"/>
      <c r="AA83" s="378"/>
    </row>
    <row r="84" spans="1:27" ht="15.6" customHeight="1">
      <c r="A84" s="71"/>
      <c r="C84" s="71"/>
      <c r="D84" s="71"/>
      <c r="E84" s="71"/>
      <c r="F84" s="71"/>
      <c r="G84" s="71"/>
      <c r="H84" s="71"/>
      <c r="I84" s="71"/>
      <c r="J84" s="71"/>
      <c r="K84" s="71"/>
      <c r="L84" s="71"/>
      <c r="M84" s="71"/>
      <c r="N84" s="134"/>
    </row>
    <row r="85" spans="1:27" ht="15.6" customHeight="1">
      <c r="A85" s="71"/>
      <c r="C85" s="71"/>
      <c r="D85" s="71"/>
      <c r="E85" s="71"/>
      <c r="F85" s="71"/>
      <c r="G85" s="71"/>
      <c r="H85" s="71"/>
      <c r="I85" s="71"/>
      <c r="J85" s="71"/>
      <c r="K85" s="71"/>
      <c r="L85" s="71"/>
      <c r="M85" s="71"/>
      <c r="N85" s="134"/>
    </row>
    <row r="86" spans="1:27" ht="55.5" customHeight="1">
      <c r="A86" s="101" t="s">
        <v>878</v>
      </c>
      <c r="C86" s="71"/>
      <c r="D86" s="71"/>
      <c r="E86" s="71"/>
      <c r="F86" s="71"/>
      <c r="G86" s="71"/>
      <c r="H86" s="71"/>
      <c r="I86" s="71"/>
      <c r="J86" s="71"/>
      <c r="K86" s="71"/>
      <c r="L86" s="71"/>
      <c r="M86" s="71"/>
      <c r="N86" s="134"/>
    </row>
    <row r="87" spans="1:27" ht="15.6" customHeight="1">
      <c r="A87" s="517"/>
      <c r="B87" s="126"/>
      <c r="C87" s="145"/>
      <c r="D87" s="145"/>
      <c r="E87" s="145"/>
      <c r="F87" s="145"/>
      <c r="G87" s="145"/>
      <c r="H87" s="145"/>
      <c r="I87" s="145"/>
      <c r="J87" s="145"/>
      <c r="K87" s="145"/>
      <c r="L87" s="145"/>
      <c r="M87" s="145"/>
      <c r="N87" s="178"/>
    </row>
    <row r="88" spans="1:27" ht="15.6" customHeight="1">
      <c r="A88" s="142" t="s">
        <v>260</v>
      </c>
      <c r="I88" s="385"/>
      <c r="J88" s="385"/>
      <c r="K88" s="385"/>
      <c r="L88" s="385"/>
      <c r="M88" s="385"/>
      <c r="N88" s="386" t="s">
        <v>366</v>
      </c>
      <c r="O88" s="167"/>
    </row>
    <row r="89" spans="1:27" ht="15.75">
      <c r="B89" s="103"/>
    </row>
    <row r="90" spans="1:27" ht="15">
      <c r="A90" s="106"/>
    </row>
    <row r="91" spans="1:27" ht="15">
      <c r="A91" s="106"/>
      <c r="B91" s="111"/>
    </row>
    <row r="92" spans="1:27" ht="63.6" customHeight="1">
      <c r="A92" s="106"/>
      <c r="B92" s="110" t="s">
        <v>51</v>
      </c>
    </row>
    <row r="93" spans="1:27" ht="15">
      <c r="A93" s="106"/>
      <c r="B93" s="109"/>
    </row>
    <row r="94" spans="1:27" ht="15">
      <c r="A94" s="106"/>
    </row>
    <row r="95" spans="1:27" ht="15">
      <c r="A95" s="106"/>
      <c r="B95" s="110"/>
    </row>
    <row r="96" spans="1:27" ht="15">
      <c r="A96" s="106"/>
      <c r="B96" s="111"/>
    </row>
    <row r="97" spans="1:30" ht="15">
      <c r="A97" s="106"/>
      <c r="B97" s="109"/>
    </row>
    <row r="98" spans="1:30" ht="15">
      <c r="A98" s="106"/>
      <c r="B98" s="109"/>
    </row>
    <row r="99" spans="1:30" ht="15.6" customHeight="1">
      <c r="A99" s="113"/>
      <c r="B99" s="113"/>
      <c r="C99" s="151">
        <v>2007</v>
      </c>
      <c r="D99" s="151">
        <v>2008</v>
      </c>
      <c r="E99" s="151">
        <v>2009</v>
      </c>
      <c r="F99" s="151">
        <v>2010</v>
      </c>
      <c r="G99" s="151">
        <v>2011</v>
      </c>
      <c r="H99" s="151">
        <v>2012</v>
      </c>
      <c r="I99" s="151">
        <v>2013</v>
      </c>
      <c r="J99" s="151">
        <v>2014</v>
      </c>
      <c r="K99" s="151">
        <v>2015</v>
      </c>
      <c r="L99" s="151">
        <v>2016</v>
      </c>
      <c r="M99" s="151">
        <v>2017</v>
      </c>
      <c r="N99" s="151">
        <v>2018</v>
      </c>
      <c r="P99" s="373">
        <v>2007</v>
      </c>
      <c r="Q99" s="373">
        <v>2008</v>
      </c>
      <c r="R99" s="373">
        <v>2009</v>
      </c>
      <c r="S99" s="373">
        <v>2010</v>
      </c>
      <c r="T99" s="373">
        <v>2011</v>
      </c>
      <c r="U99" s="373">
        <v>2012</v>
      </c>
      <c r="V99" s="373">
        <v>2013</v>
      </c>
      <c r="W99" s="373">
        <v>2014</v>
      </c>
      <c r="X99" s="373">
        <v>2015</v>
      </c>
      <c r="Y99" s="373">
        <v>2016</v>
      </c>
      <c r="Z99" s="373">
        <v>2017</v>
      </c>
      <c r="AA99" s="373">
        <v>2018</v>
      </c>
    </row>
    <row r="100" spans="1:30" s="122" customFormat="1" ht="21" customHeight="1">
      <c r="A100" s="163" t="str">
        <f>A13</f>
        <v>Locale 118</v>
      </c>
      <c r="B100" s="116"/>
      <c r="C100" s="154">
        <v>6.47</v>
      </c>
      <c r="D100" s="154" t="s">
        <v>879</v>
      </c>
      <c r="E100" s="154">
        <v>10.36</v>
      </c>
      <c r="F100" s="154">
        <v>5.03</v>
      </c>
      <c r="G100" s="154" t="s">
        <v>879</v>
      </c>
      <c r="H100" s="154" t="s">
        <v>879</v>
      </c>
      <c r="I100" s="154" t="s">
        <v>37</v>
      </c>
      <c r="J100" s="154" t="s">
        <v>37</v>
      </c>
      <c r="K100" s="154" t="s">
        <v>879</v>
      </c>
      <c r="L100" s="154" t="s">
        <v>879</v>
      </c>
      <c r="M100" s="154" t="s">
        <v>879</v>
      </c>
      <c r="N100" s="154" t="s">
        <v>879</v>
      </c>
      <c r="O100" s="167"/>
      <c r="P100" s="380">
        <v>6.47</v>
      </c>
      <c r="Q100" s="380">
        <v>5</v>
      </c>
      <c r="R100" s="380">
        <v>10.36</v>
      </c>
      <c r="S100" s="380">
        <v>5.03</v>
      </c>
      <c r="T100" s="380">
        <v>5</v>
      </c>
      <c r="U100" s="380">
        <v>5</v>
      </c>
      <c r="V100" s="380"/>
      <c r="W100" s="380"/>
      <c r="X100" s="380">
        <v>5</v>
      </c>
      <c r="Y100" s="380">
        <v>5</v>
      </c>
      <c r="Z100" s="380">
        <v>5</v>
      </c>
      <c r="AA100" s="380">
        <v>5</v>
      </c>
      <c r="AB100" s="205"/>
      <c r="AC100" s="167"/>
      <c r="AD100" s="171"/>
    </row>
    <row r="101" spans="1:30" s="180" customFormat="1">
      <c r="A101" s="101"/>
      <c r="B101" s="120"/>
      <c r="C101" s="179"/>
      <c r="D101" s="179"/>
      <c r="E101" s="179"/>
      <c r="F101" s="179"/>
      <c r="G101" s="179"/>
      <c r="H101" s="179"/>
      <c r="I101" s="179"/>
      <c r="J101" s="179"/>
      <c r="K101" s="179"/>
      <c r="L101" s="179"/>
      <c r="M101" s="179"/>
      <c r="N101" s="179"/>
      <c r="O101" s="152"/>
      <c r="P101" s="381">
        <v>65</v>
      </c>
      <c r="Q101" s="381">
        <v>45</v>
      </c>
      <c r="R101" s="381">
        <v>117</v>
      </c>
      <c r="S101" s="381">
        <v>46</v>
      </c>
      <c r="T101" s="381">
        <v>23</v>
      </c>
      <c r="U101" s="381">
        <v>30</v>
      </c>
      <c r="V101" s="381"/>
      <c r="W101" s="381"/>
      <c r="X101" s="381">
        <v>38</v>
      </c>
      <c r="Y101" s="381">
        <v>29</v>
      </c>
      <c r="Z101" s="381">
        <v>39</v>
      </c>
      <c r="AA101" s="381">
        <v>37</v>
      </c>
      <c r="AB101" s="374"/>
      <c r="AC101" s="152"/>
      <c r="AD101" s="153"/>
    </row>
    <row r="102" spans="1:30" s="180" customFormat="1">
      <c r="A102" s="101"/>
      <c r="B102" s="120"/>
      <c r="C102" s="179"/>
      <c r="D102" s="179"/>
      <c r="E102" s="179"/>
      <c r="F102" s="179"/>
      <c r="G102" s="179"/>
      <c r="H102" s="179"/>
      <c r="I102" s="179"/>
      <c r="J102" s="179"/>
      <c r="K102" s="179"/>
      <c r="L102" s="179"/>
      <c r="M102" s="179"/>
      <c r="N102" s="179"/>
      <c r="O102" s="152"/>
      <c r="P102" s="590">
        <v>1004</v>
      </c>
      <c r="Q102" s="378">
        <v>959</v>
      </c>
      <c r="R102" s="590">
        <v>1129</v>
      </c>
      <c r="S102" s="378">
        <v>914</v>
      </c>
      <c r="T102" s="590">
        <v>1034</v>
      </c>
      <c r="U102" s="378">
        <v>900</v>
      </c>
      <c r="V102" s="378"/>
      <c r="W102" s="378"/>
      <c r="X102" s="378">
        <v>908</v>
      </c>
      <c r="Y102" s="378">
        <v>892</v>
      </c>
      <c r="Z102" s="378">
        <v>918</v>
      </c>
      <c r="AA102" s="378">
        <v>933</v>
      </c>
      <c r="AB102" s="374"/>
      <c r="AC102" s="152"/>
      <c r="AD102" s="153"/>
    </row>
    <row r="103" spans="1:30" s="181" customFormat="1" ht="15.75">
      <c r="A103" s="65"/>
      <c r="B103" s="103"/>
      <c r="C103" s="104"/>
      <c r="D103" s="104"/>
      <c r="E103" s="104"/>
      <c r="F103" s="104"/>
      <c r="G103" s="104"/>
      <c r="H103" s="104"/>
      <c r="I103" s="104"/>
      <c r="J103" s="104"/>
      <c r="K103" s="104"/>
      <c r="L103" s="104"/>
      <c r="M103" s="104"/>
      <c r="N103" s="105"/>
      <c r="O103" s="149"/>
      <c r="P103" s="372"/>
      <c r="Q103" s="372"/>
      <c r="R103" s="372"/>
      <c r="S103" s="372"/>
      <c r="T103" s="372"/>
      <c r="U103" s="372"/>
      <c r="V103" s="372"/>
      <c r="W103" s="372"/>
      <c r="X103" s="372"/>
      <c r="Y103" s="372"/>
      <c r="Z103" s="372"/>
      <c r="AA103" s="372"/>
      <c r="AB103" s="195"/>
      <c r="AC103" s="149"/>
      <c r="AD103" s="150"/>
    </row>
    <row r="104" spans="1:30" s="181" customFormat="1" ht="15.75">
      <c r="A104" s="65"/>
      <c r="B104" s="103"/>
      <c r="C104" s="104"/>
      <c r="D104" s="104"/>
      <c r="E104" s="104"/>
      <c r="F104" s="104"/>
      <c r="G104" s="104"/>
      <c r="H104" s="104"/>
      <c r="I104" s="104"/>
      <c r="J104" s="104"/>
      <c r="K104" s="104"/>
      <c r="L104" s="104"/>
      <c r="M104" s="104"/>
      <c r="N104" s="105"/>
      <c r="O104" s="149"/>
      <c r="P104" s="372"/>
      <c r="Q104" s="372"/>
      <c r="R104" s="372"/>
      <c r="S104" s="372"/>
      <c r="T104" s="372"/>
      <c r="U104" s="372"/>
      <c r="V104" s="372"/>
      <c r="W104" s="372"/>
      <c r="X104" s="372"/>
      <c r="Y104" s="372"/>
      <c r="Z104" s="372"/>
      <c r="AA104" s="372"/>
      <c r="AB104" s="195"/>
      <c r="AC104" s="149"/>
      <c r="AD104" s="150"/>
    </row>
    <row r="105" spans="1:30" ht="15.75">
      <c r="B105" s="103"/>
      <c r="C105" s="104"/>
      <c r="D105" s="104"/>
      <c r="E105" s="104"/>
      <c r="F105" s="104"/>
      <c r="G105" s="104"/>
      <c r="H105" s="104"/>
      <c r="I105" s="104"/>
      <c r="J105" s="104"/>
      <c r="K105" s="104"/>
      <c r="L105" s="104"/>
      <c r="M105" s="104"/>
      <c r="N105" s="105"/>
    </row>
    <row r="106" spans="1:30" ht="60" customHeight="1">
      <c r="B106" s="103"/>
      <c r="C106" s="104"/>
      <c r="D106" s="104"/>
      <c r="E106" s="104"/>
      <c r="F106" s="104"/>
      <c r="G106" s="104"/>
      <c r="H106" s="104"/>
      <c r="I106" s="104"/>
      <c r="J106" s="104"/>
      <c r="K106" s="104"/>
      <c r="L106" s="104"/>
      <c r="M106" s="104"/>
      <c r="N106" s="105"/>
    </row>
    <row r="107" spans="1:30" ht="15.75">
      <c r="B107" s="103"/>
      <c r="C107" s="104"/>
      <c r="D107" s="104"/>
      <c r="E107" s="104"/>
      <c r="F107" s="104"/>
      <c r="G107" s="104"/>
      <c r="H107" s="104"/>
      <c r="I107" s="104"/>
      <c r="J107" s="104"/>
      <c r="K107" s="104"/>
      <c r="L107" s="104"/>
      <c r="M107" s="104"/>
      <c r="N107" s="105"/>
    </row>
    <row r="108" spans="1:30">
      <c r="A108" s="312" t="s">
        <v>880</v>
      </c>
      <c r="C108" s="71"/>
      <c r="D108" s="71"/>
      <c r="E108" s="71"/>
      <c r="F108" s="71"/>
      <c r="G108" s="71"/>
      <c r="H108" s="71"/>
      <c r="I108" s="71"/>
      <c r="J108" s="71"/>
      <c r="K108" s="71"/>
      <c r="L108" s="71"/>
      <c r="M108" s="71"/>
      <c r="N108" s="134"/>
    </row>
    <row r="109" spans="1:30" ht="12.75" customHeight="1">
      <c r="A109" s="312"/>
      <c r="B109" s="126"/>
      <c r="C109" s="71"/>
      <c r="D109" s="71"/>
      <c r="E109" s="71"/>
      <c r="F109" s="71"/>
      <c r="G109" s="71"/>
      <c r="H109" s="71"/>
      <c r="I109" s="71"/>
      <c r="J109" s="71"/>
      <c r="K109" s="71"/>
      <c r="L109" s="71"/>
      <c r="M109" s="71"/>
      <c r="N109" s="134"/>
    </row>
    <row r="110" spans="1:30" ht="15.75">
      <c r="A110" s="142" t="s">
        <v>731</v>
      </c>
      <c r="B110" s="103"/>
      <c r="N110" s="371" t="s">
        <v>366</v>
      </c>
      <c r="O110" s="167"/>
    </row>
    <row r="111" spans="1:30" ht="15.6" customHeight="1">
      <c r="A111" s="142" t="s">
        <v>259</v>
      </c>
      <c r="I111" s="316"/>
      <c r="J111" s="316"/>
      <c r="K111" s="316"/>
      <c r="L111" s="316"/>
      <c r="M111" s="316"/>
      <c r="N111" s="316"/>
      <c r="P111" s="378"/>
      <c r="Q111" s="378"/>
      <c r="R111" s="378"/>
      <c r="S111" s="378"/>
      <c r="T111" s="378"/>
      <c r="U111" s="378"/>
      <c r="V111" s="378"/>
      <c r="W111" s="378"/>
      <c r="X111" s="378"/>
      <c r="Y111" s="378"/>
      <c r="Z111" s="378"/>
      <c r="AA111" s="378"/>
    </row>
    <row r="112" spans="1:30" ht="15">
      <c r="A112" s="106"/>
    </row>
    <row r="113" spans="1:30" ht="72.95" customHeight="1">
      <c r="A113" s="106"/>
    </row>
    <row r="114" spans="1:30" ht="15">
      <c r="A114" s="106"/>
      <c r="B114" s="110" t="s">
        <v>51</v>
      </c>
    </row>
    <row r="115" spans="1:30" ht="15">
      <c r="A115" s="106"/>
      <c r="B115" s="109"/>
    </row>
    <row r="116" spans="1:30" ht="15">
      <c r="A116" s="106"/>
      <c r="B116" s="109"/>
    </row>
    <row r="117" spans="1:30" ht="15">
      <c r="A117" s="106"/>
      <c r="B117" s="110"/>
      <c r="O117" s="195"/>
      <c r="AC117" s="195"/>
    </row>
    <row r="118" spans="1:30" ht="15">
      <c r="A118" s="106"/>
      <c r="B118" s="111"/>
      <c r="O118" s="195"/>
      <c r="AC118" s="195"/>
      <c r="AD118" s="505"/>
    </row>
    <row r="119" spans="1:30" ht="15">
      <c r="A119" s="106"/>
      <c r="B119" s="109"/>
      <c r="O119" s="195"/>
      <c r="AC119" s="195"/>
      <c r="AD119" s="505"/>
    </row>
    <row r="120" spans="1:30" ht="15">
      <c r="A120" s="106"/>
      <c r="B120" s="109"/>
      <c r="O120" s="195"/>
      <c r="AC120" s="195"/>
      <c r="AD120" s="505"/>
    </row>
    <row r="121" spans="1:30" ht="15.6" customHeight="1">
      <c r="A121" s="113"/>
      <c r="B121" s="113"/>
      <c r="C121" s="151">
        <v>2008</v>
      </c>
      <c r="D121" s="151">
        <v>2009</v>
      </c>
      <c r="E121" s="151">
        <v>2010</v>
      </c>
      <c r="F121" s="151">
        <v>2011</v>
      </c>
      <c r="G121" s="151">
        <v>2012</v>
      </c>
      <c r="H121" s="151">
        <v>2013</v>
      </c>
      <c r="I121" s="151">
        <v>2014</v>
      </c>
      <c r="J121" s="151">
        <v>2015</v>
      </c>
      <c r="K121" s="151">
        <v>2016</v>
      </c>
      <c r="L121" s="151">
        <v>2017</v>
      </c>
      <c r="M121" s="151">
        <v>2018</v>
      </c>
      <c r="N121" s="151">
        <v>2019</v>
      </c>
      <c r="O121" s="195"/>
      <c r="P121" s="373">
        <v>2008</v>
      </c>
      <c r="Q121" s="373">
        <v>2009</v>
      </c>
      <c r="R121" s="373">
        <v>2010</v>
      </c>
      <c r="S121" s="373">
        <v>2011</v>
      </c>
      <c r="T121" s="373">
        <v>2012</v>
      </c>
      <c r="U121" s="373">
        <v>2013</v>
      </c>
      <c r="V121" s="373">
        <v>2014</v>
      </c>
      <c r="W121" s="373">
        <v>2015</v>
      </c>
      <c r="X121" s="373">
        <v>2016</v>
      </c>
      <c r="Y121" s="373">
        <v>2017</v>
      </c>
      <c r="Z121" s="373">
        <v>2018</v>
      </c>
      <c r="AA121" s="373">
        <v>2019</v>
      </c>
      <c r="AC121" s="195"/>
      <c r="AD121" s="505"/>
    </row>
    <row r="122" spans="1:30" s="118" customFormat="1" ht="18" customHeight="1">
      <c r="A122" s="163" t="str">
        <f>A13</f>
        <v>Locale 118</v>
      </c>
      <c r="B122" s="116"/>
      <c r="C122" s="154">
        <v>77.75</v>
      </c>
      <c r="D122" s="154">
        <v>58.3</v>
      </c>
      <c r="E122" s="154">
        <v>79.08</v>
      </c>
      <c r="F122" s="154">
        <v>71.19</v>
      </c>
      <c r="G122" s="154">
        <v>79.709999999999994</v>
      </c>
      <c r="H122" s="154">
        <v>72.66</v>
      </c>
      <c r="I122" s="154">
        <v>78.599999999999994</v>
      </c>
      <c r="J122" s="154">
        <v>82.16</v>
      </c>
      <c r="K122" s="154">
        <v>84.38</v>
      </c>
      <c r="L122" s="154">
        <v>83.26</v>
      </c>
      <c r="M122" s="154">
        <v>85.64</v>
      </c>
      <c r="N122" s="154">
        <v>81.819999999999993</v>
      </c>
      <c r="O122" s="379"/>
      <c r="P122" s="380">
        <v>77.75</v>
      </c>
      <c r="Q122" s="380">
        <v>58.3</v>
      </c>
      <c r="R122" s="380">
        <v>79.08</v>
      </c>
      <c r="S122" s="380">
        <v>71.19</v>
      </c>
      <c r="T122" s="380">
        <v>79.709999999999994</v>
      </c>
      <c r="U122" s="380">
        <v>72.66</v>
      </c>
      <c r="V122" s="380">
        <v>78.599999999999994</v>
      </c>
      <c r="W122" s="380">
        <v>82.16</v>
      </c>
      <c r="X122" s="380">
        <v>84.38</v>
      </c>
      <c r="Y122" s="380">
        <v>83.26</v>
      </c>
      <c r="Z122" s="380">
        <v>85.64</v>
      </c>
      <c r="AA122" s="380">
        <v>81.819999999999993</v>
      </c>
      <c r="AB122" s="379"/>
      <c r="AC122" s="379"/>
      <c r="AD122" s="518"/>
    </row>
    <row r="123" spans="1:30" s="181" customFormat="1">
      <c r="A123" s="65"/>
      <c r="B123" s="101"/>
      <c r="C123" s="514"/>
      <c r="D123" s="514"/>
      <c r="E123" s="514"/>
      <c r="F123" s="514"/>
      <c r="G123" s="514"/>
      <c r="H123" s="514"/>
      <c r="I123" s="514"/>
      <c r="J123" s="514"/>
      <c r="K123" s="514"/>
      <c r="L123" s="514"/>
      <c r="M123" s="514"/>
      <c r="N123" s="134"/>
      <c r="O123" s="195"/>
      <c r="P123" s="378"/>
      <c r="Q123" s="378"/>
      <c r="R123" s="378"/>
      <c r="S123" s="378"/>
      <c r="T123" s="378"/>
      <c r="U123" s="378"/>
      <c r="V123" s="378"/>
      <c r="W123" s="378"/>
      <c r="X123" s="378"/>
      <c r="Y123" s="378"/>
      <c r="Z123" s="378"/>
      <c r="AA123" s="378"/>
      <c r="AB123" s="195"/>
      <c r="AC123" s="195"/>
      <c r="AD123" s="505"/>
    </row>
    <row r="124" spans="1:30" s="181" customFormat="1">
      <c r="A124" s="65"/>
      <c r="B124" s="101"/>
      <c r="C124" s="514"/>
      <c r="D124" s="514"/>
      <c r="E124" s="514"/>
      <c r="F124" s="514"/>
      <c r="G124" s="514"/>
      <c r="H124" s="514"/>
      <c r="I124" s="514"/>
      <c r="J124" s="514"/>
      <c r="K124" s="514"/>
      <c r="L124" s="514"/>
      <c r="M124" s="514"/>
      <c r="N124" s="134"/>
      <c r="O124" s="195"/>
      <c r="P124" s="378"/>
      <c r="Q124" s="378"/>
      <c r="R124" s="378"/>
      <c r="S124" s="378"/>
      <c r="T124" s="378"/>
      <c r="U124" s="378"/>
      <c r="V124" s="378"/>
      <c r="W124" s="378"/>
      <c r="X124" s="378"/>
      <c r="Y124" s="378"/>
      <c r="Z124" s="378"/>
      <c r="AA124" s="378"/>
      <c r="AB124" s="195"/>
      <c r="AC124" s="195"/>
      <c r="AD124" s="505"/>
    </row>
    <row r="125" spans="1:30" s="181" customFormat="1">
      <c r="A125" s="65"/>
      <c r="B125" s="101"/>
      <c r="C125" s="71"/>
      <c r="D125" s="71"/>
      <c r="E125" s="71"/>
      <c r="F125" s="71"/>
      <c r="G125" s="71"/>
      <c r="H125" s="71"/>
      <c r="I125" s="71"/>
      <c r="J125" s="71"/>
      <c r="K125" s="71"/>
      <c r="L125" s="71"/>
      <c r="M125" s="71"/>
      <c r="N125" s="134"/>
      <c r="O125" s="195"/>
      <c r="P125" s="372"/>
      <c r="Q125" s="372"/>
      <c r="R125" s="372"/>
      <c r="S125" s="372"/>
      <c r="T125" s="372"/>
      <c r="U125" s="372"/>
      <c r="V125" s="372"/>
      <c r="W125" s="372"/>
      <c r="X125" s="372"/>
      <c r="Y125" s="372"/>
      <c r="Z125" s="372"/>
      <c r="AA125" s="372"/>
      <c r="AB125" s="195"/>
      <c r="AC125" s="195"/>
      <c r="AD125" s="505"/>
    </row>
    <row r="126" spans="1:30">
      <c r="C126" s="71"/>
      <c r="D126" s="71"/>
      <c r="E126" s="71"/>
      <c r="F126" s="71"/>
      <c r="G126" s="71"/>
      <c r="H126" s="71"/>
      <c r="I126" s="71"/>
      <c r="J126" s="71"/>
      <c r="K126" s="71"/>
      <c r="L126" s="71"/>
      <c r="M126" s="71"/>
      <c r="N126" s="134"/>
      <c r="O126" s="195"/>
      <c r="AC126" s="195"/>
      <c r="AD126" s="505"/>
    </row>
    <row r="127" spans="1:30">
      <c r="C127" s="71"/>
      <c r="D127" s="71"/>
      <c r="E127" s="71"/>
      <c r="F127" s="71"/>
      <c r="G127" s="71"/>
      <c r="H127" s="71"/>
      <c r="I127" s="71"/>
      <c r="J127" s="71"/>
      <c r="K127" s="71"/>
      <c r="L127" s="71"/>
      <c r="M127" s="71"/>
      <c r="N127" s="134"/>
      <c r="O127" s="195"/>
      <c r="AC127" s="195"/>
      <c r="AD127" s="505"/>
    </row>
    <row r="128" spans="1:30" ht="66.599999999999994" customHeight="1">
      <c r="C128" s="71"/>
      <c r="D128" s="71"/>
      <c r="E128" s="71"/>
      <c r="F128" s="71"/>
      <c r="G128" s="71"/>
      <c r="H128" s="71"/>
      <c r="I128" s="71"/>
      <c r="J128" s="71"/>
      <c r="K128" s="71"/>
      <c r="L128" s="71"/>
      <c r="M128" s="71"/>
      <c r="N128" s="134"/>
      <c r="O128" s="195"/>
      <c r="AC128" s="195"/>
      <c r="AD128" s="505"/>
    </row>
    <row r="129" spans="1:30">
      <c r="C129" s="71"/>
      <c r="D129" s="71"/>
      <c r="E129" s="71"/>
      <c r="F129" s="71"/>
      <c r="G129" s="71"/>
      <c r="H129" s="71"/>
      <c r="I129" s="71"/>
      <c r="J129" s="71"/>
      <c r="K129" s="71"/>
      <c r="L129" s="71"/>
      <c r="M129" s="71"/>
      <c r="N129" s="134"/>
      <c r="O129" s="195"/>
      <c r="AC129" s="195"/>
    </row>
    <row r="130" spans="1:30" ht="49.5" customHeight="1">
      <c r="A130" s="312" t="s">
        <v>878</v>
      </c>
      <c r="C130" s="71"/>
      <c r="D130" s="71"/>
      <c r="E130" s="71"/>
      <c r="F130" s="71"/>
      <c r="G130" s="71"/>
      <c r="H130" s="71"/>
      <c r="I130" s="71"/>
      <c r="J130" s="71"/>
      <c r="K130" s="71"/>
      <c r="L130" s="71"/>
      <c r="M130" s="71"/>
      <c r="N130" s="134"/>
    </row>
    <row r="131" spans="1:30">
      <c r="A131" s="312"/>
      <c r="C131" s="71"/>
      <c r="D131" s="71"/>
      <c r="E131" s="71"/>
      <c r="F131" s="71"/>
      <c r="G131" s="71"/>
      <c r="H131" s="71"/>
      <c r="I131" s="71"/>
      <c r="J131" s="71"/>
      <c r="K131" s="71"/>
      <c r="L131" s="71"/>
      <c r="M131" s="71"/>
      <c r="N131" s="134"/>
    </row>
    <row r="132" spans="1:30" ht="15.75">
      <c r="A132" s="142" t="s">
        <v>731</v>
      </c>
      <c r="B132" s="103"/>
      <c r="I132" s="396"/>
      <c r="J132" s="396"/>
      <c r="K132" s="396"/>
      <c r="L132" s="396"/>
      <c r="M132" s="396"/>
      <c r="N132" s="396" t="s">
        <v>366</v>
      </c>
      <c r="O132" s="167"/>
    </row>
    <row r="133" spans="1:30" ht="15.6" customHeight="1">
      <c r="A133" s="142" t="s">
        <v>258</v>
      </c>
      <c r="C133" s="147"/>
      <c r="D133" s="147"/>
      <c r="E133" s="147"/>
      <c r="G133" s="147"/>
      <c r="P133" s="378"/>
      <c r="Q133" s="378"/>
      <c r="R133" s="378"/>
      <c r="S133" s="378"/>
      <c r="T133" s="378"/>
      <c r="U133" s="378"/>
      <c r="V133" s="378"/>
      <c r="W133" s="378"/>
      <c r="X133" s="378"/>
      <c r="Y133" s="378"/>
      <c r="Z133" s="378"/>
      <c r="AA133" s="378"/>
    </row>
    <row r="134" spans="1:30" ht="15">
      <c r="A134" s="106"/>
      <c r="C134" s="107"/>
      <c r="D134" s="107"/>
      <c r="E134" s="107"/>
      <c r="F134" s="107"/>
      <c r="G134" s="107"/>
      <c r="H134" s="107"/>
      <c r="I134" s="107"/>
      <c r="J134" s="107"/>
      <c r="K134" s="107"/>
      <c r="L134" s="107"/>
      <c r="M134" s="107"/>
      <c r="N134" s="108"/>
    </row>
    <row r="135" spans="1:30" ht="15">
      <c r="A135" s="106"/>
      <c r="B135" s="111"/>
      <c r="C135" s="107"/>
      <c r="D135" s="107"/>
      <c r="E135" s="107"/>
      <c r="F135" s="107"/>
      <c r="G135" s="107"/>
      <c r="H135" s="107"/>
      <c r="I135" s="107"/>
      <c r="J135" s="107"/>
      <c r="K135" s="107"/>
      <c r="L135" s="107"/>
      <c r="M135" s="107"/>
      <c r="N135" s="108"/>
    </row>
    <row r="136" spans="1:30" ht="15">
      <c r="A136" s="106"/>
      <c r="B136" s="109"/>
      <c r="C136" s="107"/>
      <c r="D136" s="107"/>
      <c r="E136" s="107"/>
      <c r="F136" s="107"/>
      <c r="G136" s="107"/>
      <c r="H136" s="107"/>
      <c r="I136" s="107"/>
      <c r="J136" s="107"/>
      <c r="K136" s="107"/>
      <c r="L136" s="107"/>
      <c r="M136" s="107"/>
      <c r="N136" s="108"/>
    </row>
    <row r="137" spans="1:30" ht="15">
      <c r="A137" s="106"/>
      <c r="B137" s="109"/>
      <c r="C137" s="107"/>
      <c r="D137" s="107"/>
      <c r="E137" s="107"/>
      <c r="F137" s="107"/>
      <c r="G137" s="107"/>
      <c r="H137" s="107"/>
      <c r="I137" s="107"/>
      <c r="J137" s="107"/>
      <c r="K137" s="107"/>
      <c r="L137" s="107"/>
      <c r="M137" s="107"/>
      <c r="N137" s="108"/>
    </row>
    <row r="138" spans="1:30" ht="72.95" customHeight="1">
      <c r="A138" s="106"/>
      <c r="B138" s="370" t="s">
        <v>51</v>
      </c>
      <c r="C138" s="107"/>
      <c r="D138" s="107"/>
      <c r="E138" s="107"/>
      <c r="F138" s="107"/>
      <c r="G138" s="107"/>
      <c r="H138" s="107"/>
      <c r="I138" s="107"/>
      <c r="J138" s="107"/>
      <c r="K138" s="107"/>
      <c r="L138" s="107"/>
      <c r="M138" s="107"/>
      <c r="N138" s="108"/>
    </row>
    <row r="139" spans="1:30" ht="15">
      <c r="A139" s="106"/>
      <c r="C139" s="107"/>
      <c r="D139" s="107"/>
      <c r="E139" s="107"/>
      <c r="F139" s="107"/>
      <c r="G139" s="107"/>
      <c r="H139" s="107"/>
      <c r="I139" s="107"/>
      <c r="J139" s="107"/>
      <c r="K139" s="107"/>
      <c r="L139" s="107"/>
      <c r="M139" s="107"/>
      <c r="N139" s="108"/>
    </row>
    <row r="140" spans="1:30" ht="15">
      <c r="A140" s="106"/>
      <c r="B140" s="111"/>
      <c r="C140" s="107"/>
      <c r="D140" s="107"/>
      <c r="E140" s="107"/>
      <c r="F140" s="107"/>
      <c r="G140" s="107"/>
      <c r="H140" s="107"/>
      <c r="I140" s="107"/>
      <c r="J140" s="107"/>
      <c r="K140" s="107"/>
      <c r="L140" s="107"/>
      <c r="M140" s="107"/>
      <c r="N140" s="108"/>
    </row>
    <row r="141" spans="1:30" ht="15">
      <c r="A141" s="106"/>
      <c r="B141" s="109"/>
      <c r="C141" s="107"/>
      <c r="D141" s="107"/>
      <c r="E141" s="107"/>
      <c r="F141" s="107"/>
      <c r="G141" s="107"/>
      <c r="H141" s="107"/>
      <c r="I141" s="107"/>
      <c r="J141" s="107"/>
      <c r="K141" s="107"/>
      <c r="L141" s="107"/>
      <c r="M141" s="107"/>
      <c r="N141" s="108"/>
    </row>
    <row r="142" spans="1:30" ht="15">
      <c r="A142" s="106"/>
      <c r="B142" s="109"/>
      <c r="C142" s="55"/>
      <c r="D142" s="55"/>
      <c r="E142" s="55"/>
      <c r="F142" s="55"/>
      <c r="G142" s="55"/>
      <c r="H142" s="55"/>
      <c r="I142" s="55"/>
      <c r="J142" s="55"/>
      <c r="K142" s="55"/>
      <c r="L142" s="55"/>
      <c r="M142" s="55"/>
      <c r="N142" s="108"/>
    </row>
    <row r="143" spans="1:30" ht="15">
      <c r="A143" s="112"/>
      <c r="B143" s="113"/>
      <c r="C143" s="151">
        <v>2008</v>
      </c>
      <c r="D143" s="151">
        <v>2009</v>
      </c>
      <c r="E143" s="151">
        <v>2010</v>
      </c>
      <c r="F143" s="151">
        <v>2011</v>
      </c>
      <c r="G143" s="151">
        <v>2012</v>
      </c>
      <c r="H143" s="151">
        <v>2013</v>
      </c>
      <c r="I143" s="151">
        <v>2014</v>
      </c>
      <c r="J143" s="151">
        <v>2015</v>
      </c>
      <c r="K143" s="151">
        <v>2016</v>
      </c>
      <c r="L143" s="151">
        <v>2017</v>
      </c>
      <c r="M143" s="151">
        <v>2018</v>
      </c>
      <c r="N143" s="151">
        <v>2019</v>
      </c>
      <c r="P143" s="373">
        <v>2008</v>
      </c>
      <c r="Q143" s="373">
        <v>2009</v>
      </c>
      <c r="R143" s="373">
        <v>2010</v>
      </c>
      <c r="S143" s="373">
        <v>2011</v>
      </c>
      <c r="T143" s="373">
        <v>2012</v>
      </c>
      <c r="U143" s="373">
        <v>2013</v>
      </c>
      <c r="V143" s="373">
        <v>2014</v>
      </c>
      <c r="W143" s="373">
        <v>2015</v>
      </c>
      <c r="X143" s="373">
        <v>2016</v>
      </c>
      <c r="Y143" s="373">
        <v>2017</v>
      </c>
      <c r="Z143" s="373">
        <v>2018</v>
      </c>
      <c r="AA143" s="373">
        <v>2019</v>
      </c>
    </row>
    <row r="144" spans="1:30" s="118" customFormat="1" ht="18.95" customHeight="1">
      <c r="A144" s="163" t="str">
        <f>A13</f>
        <v>Locale 118</v>
      </c>
      <c r="B144" s="116"/>
      <c r="C144" s="154">
        <v>80.989999999999995</v>
      </c>
      <c r="D144" s="154">
        <v>60.32</v>
      </c>
      <c r="E144" s="154">
        <v>86.94</v>
      </c>
      <c r="F144" s="154">
        <v>77.58</v>
      </c>
      <c r="G144" s="154">
        <v>83.98</v>
      </c>
      <c r="H144" s="154">
        <v>61.4</v>
      </c>
      <c r="I144" s="154">
        <v>82.63</v>
      </c>
      <c r="J144" s="154">
        <v>78.5</v>
      </c>
      <c r="K144" s="154">
        <v>84.88</v>
      </c>
      <c r="L144" s="154">
        <v>84.9</v>
      </c>
      <c r="M144" s="154">
        <v>86.56</v>
      </c>
      <c r="N144" s="154">
        <v>90.45</v>
      </c>
      <c r="O144" s="164"/>
      <c r="P144" s="380">
        <v>80.989999999999995</v>
      </c>
      <c r="Q144" s="380">
        <v>60.32</v>
      </c>
      <c r="R144" s="380">
        <v>86.94</v>
      </c>
      <c r="S144" s="380">
        <v>77.58</v>
      </c>
      <c r="T144" s="380">
        <v>83.98</v>
      </c>
      <c r="U144" s="380">
        <v>61.4</v>
      </c>
      <c r="V144" s="380">
        <v>82.63</v>
      </c>
      <c r="W144" s="380">
        <v>78.5</v>
      </c>
      <c r="X144" s="380">
        <v>84.88</v>
      </c>
      <c r="Y144" s="380">
        <v>84.9</v>
      </c>
      <c r="Z144" s="380">
        <v>86.56</v>
      </c>
      <c r="AA144" s="380">
        <v>90.45</v>
      </c>
      <c r="AB144" s="379"/>
      <c r="AC144" s="164"/>
      <c r="AD144" s="165"/>
    </row>
    <row r="145" spans="1:30" s="172" customFormat="1" ht="12">
      <c r="A145" s="119"/>
      <c r="B145" s="110"/>
      <c r="C145" s="175"/>
      <c r="D145" s="175"/>
      <c r="E145" s="175"/>
      <c r="F145" s="175"/>
      <c r="G145" s="175"/>
      <c r="H145" s="175"/>
      <c r="I145" s="175"/>
      <c r="J145" s="175"/>
      <c r="K145" s="175"/>
      <c r="L145" s="175"/>
      <c r="M145" s="175"/>
      <c r="N145" s="175"/>
      <c r="O145" s="167"/>
      <c r="P145" s="378"/>
      <c r="Q145" s="378"/>
      <c r="R145" s="378"/>
      <c r="S145" s="378"/>
      <c r="T145" s="378"/>
      <c r="U145" s="378"/>
      <c r="V145" s="378"/>
      <c r="W145" s="378"/>
      <c r="X145" s="378"/>
      <c r="Y145" s="378"/>
      <c r="Z145" s="378"/>
      <c r="AA145" s="378"/>
      <c r="AB145" s="205"/>
      <c r="AC145" s="167"/>
      <c r="AD145" s="171"/>
    </row>
    <row r="146" spans="1:30" s="172" customFormat="1">
      <c r="A146" s="119"/>
      <c r="B146" s="110"/>
      <c r="C146" s="175"/>
      <c r="D146" s="175"/>
      <c r="E146" s="175"/>
      <c r="F146" s="175"/>
      <c r="G146" s="175"/>
      <c r="H146" s="175"/>
      <c r="I146" s="175"/>
      <c r="J146" s="175"/>
      <c r="K146" s="175"/>
      <c r="L146" s="175"/>
      <c r="M146" s="175"/>
      <c r="N146" s="175"/>
      <c r="O146" s="167"/>
      <c r="P146" s="378"/>
      <c r="Q146" s="372"/>
      <c r="R146" s="372"/>
      <c r="S146" s="378"/>
      <c r="T146" s="378"/>
      <c r="U146" s="378"/>
      <c r="V146" s="378"/>
      <c r="W146" s="378"/>
      <c r="X146" s="378"/>
      <c r="Y146" s="378"/>
      <c r="Z146" s="378"/>
      <c r="AA146" s="378"/>
      <c r="AB146" s="205"/>
      <c r="AC146" s="167"/>
      <c r="AD146" s="171"/>
    </row>
    <row r="147" spans="1:30" s="122" customFormat="1">
      <c r="A147" s="119"/>
      <c r="B147" s="120"/>
      <c r="C147" s="170"/>
      <c r="D147" s="170"/>
      <c r="E147" s="170"/>
      <c r="F147" s="170"/>
      <c r="G147" s="170"/>
      <c r="H147" s="170"/>
      <c r="I147" s="170"/>
      <c r="J147" s="170"/>
      <c r="K147" s="170"/>
      <c r="L147" s="170"/>
      <c r="M147" s="170"/>
      <c r="N147" s="170"/>
      <c r="O147" s="167"/>
      <c r="P147" s="378"/>
      <c r="Q147" s="372"/>
      <c r="R147" s="372"/>
      <c r="S147" s="378"/>
      <c r="T147" s="378"/>
      <c r="U147" s="378"/>
      <c r="V147" s="378"/>
      <c r="W147" s="378"/>
      <c r="X147" s="378"/>
      <c r="Y147" s="378"/>
      <c r="Z147" s="378"/>
      <c r="AA147" s="378"/>
      <c r="AB147" s="205"/>
      <c r="AC147" s="167"/>
      <c r="AD147" s="171"/>
    </row>
    <row r="148" spans="1:30">
      <c r="C148" s="71"/>
      <c r="D148" s="71"/>
      <c r="E148" s="71"/>
      <c r="F148" s="71"/>
      <c r="G148" s="71"/>
      <c r="H148" s="71"/>
      <c r="I148" s="71"/>
      <c r="J148" s="71"/>
      <c r="K148" s="71"/>
      <c r="L148" s="71"/>
      <c r="M148" s="71"/>
      <c r="N148" s="134"/>
      <c r="P148" s="378"/>
      <c r="S148" s="378"/>
      <c r="T148" s="378"/>
      <c r="U148" s="378"/>
      <c r="V148" s="378"/>
      <c r="W148" s="378"/>
      <c r="X148" s="378"/>
      <c r="Y148" s="378"/>
      <c r="Z148" s="378"/>
      <c r="AA148" s="378"/>
    </row>
    <row r="149" spans="1:30" s="186" customFormat="1" ht="71.099999999999994" customHeight="1">
      <c r="A149" s="182"/>
      <c r="B149" s="183"/>
      <c r="C149" s="184"/>
      <c r="D149" s="184"/>
      <c r="E149" s="184"/>
      <c r="F149" s="184"/>
      <c r="G149" s="184"/>
      <c r="H149" s="184"/>
      <c r="I149" s="184"/>
      <c r="J149" s="184"/>
      <c r="K149" s="184"/>
      <c r="L149" s="184"/>
      <c r="M149" s="184"/>
      <c r="N149" s="185"/>
      <c r="O149" s="149"/>
      <c r="P149" s="378"/>
      <c r="Q149" s="372"/>
      <c r="R149" s="372"/>
      <c r="S149" s="378"/>
      <c r="T149" s="378"/>
      <c r="U149" s="378"/>
      <c r="V149" s="378"/>
      <c r="W149" s="378"/>
      <c r="X149" s="378"/>
      <c r="Y149" s="378"/>
      <c r="Z149" s="378"/>
      <c r="AA149" s="378"/>
      <c r="AB149" s="195"/>
      <c r="AC149" s="149"/>
      <c r="AD149" s="149"/>
    </row>
    <row r="150" spans="1:30" s="186" customFormat="1" ht="40.5" customHeight="1">
      <c r="A150" s="182" t="s">
        <v>878</v>
      </c>
      <c r="B150" s="183"/>
      <c r="C150" s="184"/>
      <c r="D150" s="184"/>
      <c r="E150" s="184"/>
      <c r="F150" s="184"/>
      <c r="G150" s="184"/>
      <c r="H150" s="184"/>
      <c r="I150" s="184"/>
      <c r="J150" s="184"/>
      <c r="K150" s="184"/>
      <c r="L150" s="184"/>
      <c r="M150" s="184"/>
      <c r="N150" s="185"/>
      <c r="O150" s="149"/>
      <c r="P150" s="378"/>
      <c r="Q150" s="372"/>
      <c r="R150" s="372"/>
      <c r="S150" s="378"/>
      <c r="T150" s="378"/>
      <c r="U150" s="378"/>
      <c r="V150" s="378"/>
      <c r="W150" s="378"/>
      <c r="X150" s="378"/>
      <c r="Y150" s="378"/>
      <c r="Z150" s="378"/>
      <c r="AA150" s="378"/>
      <c r="AB150" s="195"/>
      <c r="AC150" s="149"/>
      <c r="AD150" s="149"/>
    </row>
    <row r="151" spans="1:30" s="186" customFormat="1">
      <c r="A151" s="182"/>
      <c r="B151" s="187"/>
      <c r="C151" s="184"/>
      <c r="D151" s="184"/>
      <c r="E151" s="184"/>
      <c r="F151" s="184"/>
      <c r="G151" s="184"/>
      <c r="H151" s="184"/>
      <c r="I151" s="184"/>
      <c r="J151" s="184"/>
      <c r="K151" s="184"/>
      <c r="L151" s="184"/>
      <c r="M151" s="184"/>
      <c r="N151" s="185"/>
      <c r="O151" s="149"/>
      <c r="P151" s="378"/>
      <c r="Q151" s="372"/>
      <c r="R151" s="372"/>
      <c r="S151" s="378"/>
      <c r="T151" s="378"/>
      <c r="U151" s="378"/>
      <c r="V151" s="378"/>
      <c r="W151" s="378"/>
      <c r="X151" s="378"/>
      <c r="Y151" s="378"/>
      <c r="Z151" s="378"/>
      <c r="AA151" s="378"/>
      <c r="AB151" s="195"/>
      <c r="AC151" s="149"/>
      <c r="AD151" s="149"/>
    </row>
    <row r="152" spans="1:30" s="186" customFormat="1">
      <c r="A152" s="182"/>
      <c r="B152" s="183"/>
      <c r="N152" s="188"/>
      <c r="O152" s="149"/>
      <c r="P152" s="378"/>
      <c r="Q152" s="372"/>
      <c r="R152" s="372"/>
      <c r="S152" s="378"/>
      <c r="T152" s="378"/>
      <c r="U152" s="378"/>
      <c r="V152" s="378"/>
      <c r="W152" s="378"/>
      <c r="X152" s="378"/>
      <c r="Y152" s="378"/>
      <c r="Z152" s="378"/>
      <c r="AA152" s="378"/>
      <c r="AB152" s="195"/>
      <c r="AC152" s="149"/>
      <c r="AD152" s="149"/>
    </row>
    <row r="153" spans="1:30" s="186" customFormat="1" ht="15.6" customHeight="1">
      <c r="A153" s="189" t="s">
        <v>731</v>
      </c>
      <c r="B153" s="183"/>
      <c r="C153" s="190"/>
      <c r="D153" s="190"/>
      <c r="E153" s="190"/>
      <c r="G153" s="190"/>
      <c r="H153" s="556" t="s">
        <v>738</v>
      </c>
      <c r="I153" s="557"/>
      <c r="J153" s="557"/>
      <c r="K153" s="557"/>
      <c r="L153" s="557"/>
      <c r="M153" s="557"/>
      <c r="N153" s="557"/>
      <c r="O153" s="167"/>
      <c r="P153" s="372"/>
      <c r="Q153" s="372"/>
      <c r="R153" s="372"/>
      <c r="S153" s="372"/>
      <c r="T153" s="372"/>
      <c r="U153" s="372"/>
      <c r="V153" s="372"/>
      <c r="W153" s="372"/>
      <c r="X153" s="372"/>
      <c r="Y153" s="372"/>
      <c r="Z153" s="372"/>
      <c r="AA153" s="372"/>
      <c r="AB153" s="195"/>
      <c r="AC153" s="149"/>
      <c r="AD153" s="149"/>
    </row>
    <row r="154" spans="1:30" s="186" customFormat="1" ht="15" customHeight="1">
      <c r="A154" s="191" t="s">
        <v>739</v>
      </c>
      <c r="B154" s="192"/>
      <c r="C154" s="193"/>
      <c r="D154" s="193"/>
      <c r="E154" s="193"/>
      <c r="F154" s="193"/>
      <c r="G154" s="193"/>
      <c r="O154" s="167"/>
      <c r="P154" s="372"/>
      <c r="Q154" s="372"/>
      <c r="R154" s="372"/>
      <c r="S154" s="372"/>
      <c r="T154" s="372"/>
      <c r="U154" s="372"/>
      <c r="V154" s="372"/>
      <c r="W154" s="372"/>
      <c r="X154" s="372"/>
      <c r="Y154" s="372"/>
      <c r="Z154" s="372"/>
      <c r="AA154" s="372"/>
      <c r="AB154" s="195"/>
      <c r="AC154" s="149"/>
      <c r="AD154" s="149"/>
    </row>
    <row r="155" spans="1:30" s="186" customFormat="1" ht="15.6" customHeight="1">
      <c r="A155" s="113"/>
      <c r="B155" s="183"/>
      <c r="C155" s="50"/>
      <c r="D155" s="50"/>
      <c r="E155" s="50"/>
      <c r="F155" s="50"/>
      <c r="G155" s="50"/>
      <c r="H155" s="50"/>
      <c r="I155" s="50"/>
      <c r="J155" s="50"/>
      <c r="K155" s="50"/>
      <c r="L155" s="50"/>
      <c r="M155" s="50"/>
      <c r="N155" s="50"/>
      <c r="O155" s="149"/>
      <c r="P155" s="372"/>
      <c r="Q155" s="372"/>
      <c r="R155" s="372"/>
      <c r="S155" s="372"/>
      <c r="T155" s="372"/>
      <c r="U155" s="372"/>
      <c r="V155" s="372"/>
      <c r="W155" s="372"/>
      <c r="X155" s="372"/>
      <c r="Y155" s="372"/>
      <c r="Z155" s="372"/>
      <c r="AA155" s="372"/>
      <c r="AB155" s="195"/>
      <c r="AC155" s="149"/>
      <c r="AD155" s="149"/>
    </row>
    <row r="156" spans="1:30" s="195" customFormat="1" ht="15.6" customHeight="1">
      <c r="A156" s="113"/>
      <c r="B156" s="194"/>
      <c r="C156" s="50"/>
      <c r="D156" s="50"/>
      <c r="E156" s="50"/>
      <c r="F156" s="50"/>
      <c r="G156" s="50"/>
      <c r="H156" s="50"/>
      <c r="I156" s="50"/>
      <c r="J156" s="50"/>
      <c r="K156" s="50"/>
      <c r="L156" s="50"/>
      <c r="M156" s="50"/>
      <c r="N156" s="50"/>
      <c r="O156" s="149"/>
      <c r="P156" s="372"/>
      <c r="Q156" s="372"/>
      <c r="R156" s="372"/>
      <c r="S156" s="372"/>
      <c r="T156" s="372"/>
      <c r="U156" s="372"/>
      <c r="V156" s="372"/>
      <c r="W156" s="372"/>
      <c r="X156" s="372"/>
      <c r="Y156" s="372"/>
      <c r="Z156" s="372"/>
      <c r="AA156" s="372"/>
      <c r="AC156" s="149"/>
      <c r="AD156" s="149"/>
    </row>
    <row r="157" spans="1:30" s="195" customFormat="1" ht="65.099999999999994" customHeight="1">
      <c r="A157" s="113"/>
      <c r="B157" s="183"/>
      <c r="C157" s="50"/>
      <c r="D157" s="50"/>
      <c r="E157" s="50"/>
      <c r="F157" s="50"/>
      <c r="G157" s="50"/>
      <c r="H157" s="50"/>
      <c r="I157" s="50"/>
      <c r="J157" s="50"/>
      <c r="K157" s="50"/>
      <c r="L157" s="50"/>
      <c r="M157" s="50"/>
      <c r="N157" s="50"/>
      <c r="O157" s="149"/>
      <c r="P157" s="372"/>
      <c r="Q157" s="372"/>
      <c r="R157" s="372"/>
      <c r="S157" s="372"/>
      <c r="T157" s="372"/>
      <c r="U157" s="372"/>
      <c r="V157" s="372"/>
      <c r="W157" s="372"/>
      <c r="X157" s="372"/>
      <c r="Y157" s="372"/>
      <c r="Z157" s="372"/>
      <c r="AA157" s="372"/>
      <c r="AC157" s="149"/>
      <c r="AD157" s="149"/>
    </row>
    <row r="158" spans="1:30" s="195" customFormat="1" ht="15.6" customHeight="1">
      <c r="A158" s="113"/>
      <c r="B158" s="196" t="s">
        <v>51</v>
      </c>
      <c r="C158" s="50"/>
      <c r="D158" s="50"/>
      <c r="E158" s="50"/>
      <c r="F158" s="50"/>
      <c r="G158" s="50"/>
      <c r="H158" s="50"/>
      <c r="I158" s="50"/>
      <c r="J158" s="50"/>
      <c r="K158" s="50"/>
      <c r="L158" s="50"/>
      <c r="M158" s="50"/>
      <c r="N158" s="50"/>
      <c r="O158" s="149"/>
      <c r="P158" s="372"/>
      <c r="Q158" s="372"/>
      <c r="R158" s="372"/>
      <c r="S158" s="372"/>
      <c r="T158" s="372"/>
      <c r="U158" s="372"/>
      <c r="V158" s="372"/>
      <c r="W158" s="372"/>
      <c r="X158" s="372"/>
      <c r="Y158" s="372"/>
      <c r="Z158" s="372"/>
      <c r="AA158" s="372"/>
      <c r="AC158" s="149"/>
      <c r="AD158" s="149"/>
    </row>
    <row r="159" spans="1:30" s="195" customFormat="1" ht="15.6" customHeight="1">
      <c r="A159" s="113"/>
      <c r="B159" s="113"/>
      <c r="C159" s="50"/>
      <c r="D159" s="50"/>
      <c r="E159" s="50"/>
      <c r="F159" s="50"/>
      <c r="G159" s="50"/>
      <c r="H159" s="50"/>
      <c r="I159" s="50"/>
      <c r="J159" s="50"/>
      <c r="K159" s="50"/>
      <c r="L159" s="50"/>
      <c r="M159" s="50"/>
      <c r="N159" s="50"/>
      <c r="O159" s="149"/>
      <c r="P159" s="372"/>
      <c r="Q159" s="372"/>
      <c r="R159" s="372"/>
      <c r="S159" s="372"/>
      <c r="T159" s="372"/>
      <c r="U159" s="372"/>
      <c r="V159" s="372"/>
      <c r="W159" s="372"/>
      <c r="X159" s="372"/>
      <c r="Y159" s="372"/>
      <c r="Z159" s="372"/>
      <c r="AA159" s="372"/>
      <c r="AC159" s="149"/>
      <c r="AD159" s="149"/>
    </row>
    <row r="160" spans="1:30" s="195" customFormat="1" ht="15.6" customHeight="1">
      <c r="A160" s="113"/>
      <c r="B160" s="196"/>
      <c r="C160" s="50"/>
      <c r="D160" s="50"/>
      <c r="E160" s="50"/>
      <c r="F160" s="50"/>
      <c r="G160" s="50"/>
      <c r="H160" s="50"/>
      <c r="I160" s="50"/>
      <c r="J160" s="50"/>
      <c r="K160" s="50"/>
      <c r="L160" s="50"/>
      <c r="M160" s="50"/>
      <c r="N160" s="50"/>
      <c r="O160" s="149"/>
      <c r="P160" s="372"/>
      <c r="Q160" s="372"/>
      <c r="R160" s="372"/>
      <c r="S160" s="372"/>
      <c r="T160" s="372"/>
      <c r="U160" s="372"/>
      <c r="V160" s="372"/>
      <c r="W160" s="372"/>
      <c r="X160" s="372"/>
      <c r="Y160" s="372"/>
      <c r="Z160" s="372"/>
      <c r="AA160" s="372"/>
      <c r="AC160" s="149"/>
      <c r="AD160" s="149"/>
    </row>
    <row r="161" spans="1:30" s="195" customFormat="1" ht="15.6" customHeight="1">
      <c r="A161" s="113"/>
      <c r="B161" s="194"/>
      <c r="C161" s="50"/>
      <c r="D161" s="50"/>
      <c r="E161" s="50"/>
      <c r="F161" s="50"/>
      <c r="G161" s="50"/>
      <c r="H161" s="50"/>
      <c r="I161" s="50"/>
      <c r="J161" s="50"/>
      <c r="K161" s="50"/>
      <c r="L161" s="50"/>
      <c r="M161" s="50"/>
      <c r="N161" s="50"/>
      <c r="O161" s="149"/>
      <c r="P161" s="372"/>
      <c r="Q161" s="372"/>
      <c r="R161" s="372"/>
      <c r="S161" s="372"/>
      <c r="T161" s="372"/>
      <c r="U161" s="372"/>
      <c r="V161" s="372"/>
      <c r="W161" s="372"/>
      <c r="X161" s="372"/>
      <c r="Y161" s="372"/>
      <c r="Z161" s="372"/>
      <c r="AA161" s="372"/>
      <c r="AC161" s="149"/>
      <c r="AD161" s="149"/>
    </row>
    <row r="162" spans="1:30" s="195" customFormat="1" ht="15.6" customHeight="1">
      <c r="A162" s="113"/>
      <c r="B162" s="113"/>
      <c r="C162" s="50"/>
      <c r="D162" s="50"/>
      <c r="E162" s="50"/>
      <c r="F162" s="50"/>
      <c r="G162" s="50"/>
      <c r="H162" s="50"/>
      <c r="I162" s="50"/>
      <c r="J162" s="50"/>
      <c r="K162" s="50"/>
      <c r="L162" s="50"/>
      <c r="M162" s="50"/>
      <c r="N162" s="50"/>
      <c r="O162" s="149"/>
      <c r="P162" s="372"/>
      <c r="Q162" s="372"/>
      <c r="R162" s="372"/>
      <c r="S162" s="372"/>
      <c r="T162" s="372"/>
      <c r="U162" s="372"/>
      <c r="V162" s="372"/>
      <c r="W162" s="372"/>
      <c r="X162" s="372"/>
      <c r="Y162" s="372"/>
      <c r="Z162" s="372"/>
      <c r="AA162" s="372"/>
      <c r="AC162" s="149"/>
      <c r="AD162" s="149"/>
    </row>
    <row r="163" spans="1:30" s="186" customFormat="1" ht="15.6" customHeight="1">
      <c r="A163" s="113"/>
      <c r="B163" s="113"/>
      <c r="C163" s="52"/>
      <c r="D163" s="52"/>
      <c r="E163" s="52"/>
      <c r="F163" s="52"/>
      <c r="G163" s="52"/>
      <c r="H163" s="52"/>
      <c r="I163" s="52"/>
      <c r="J163" s="52"/>
      <c r="K163" s="52"/>
      <c r="L163" s="52"/>
      <c r="M163" s="52"/>
      <c r="N163" s="50"/>
      <c r="O163" s="149"/>
      <c r="P163" s="372"/>
      <c r="Q163" s="372"/>
      <c r="R163" s="372"/>
      <c r="S163" s="372"/>
      <c r="T163" s="372"/>
      <c r="U163" s="372"/>
      <c r="V163" s="372"/>
      <c r="W163" s="372"/>
      <c r="X163" s="372"/>
      <c r="Y163" s="372"/>
      <c r="Z163" s="372"/>
      <c r="AA163" s="372"/>
      <c r="AB163" s="195"/>
      <c r="AC163" s="149"/>
      <c r="AD163" s="149"/>
    </row>
    <row r="164" spans="1:30" s="186" customFormat="1" ht="15.6" customHeight="1">
      <c r="A164" s="113"/>
      <c r="B164" s="113"/>
      <c r="C164" s="197">
        <v>2008</v>
      </c>
      <c r="D164" s="197">
        <v>2009</v>
      </c>
      <c r="E164" s="197">
        <v>2010</v>
      </c>
      <c r="F164" s="197">
        <v>2011</v>
      </c>
      <c r="G164" s="197">
        <v>2012</v>
      </c>
      <c r="H164" s="197">
        <v>2013</v>
      </c>
      <c r="I164" s="197">
        <v>2014</v>
      </c>
      <c r="J164" s="197">
        <v>2015</v>
      </c>
      <c r="K164" s="197">
        <v>2016</v>
      </c>
      <c r="L164" s="197">
        <v>2017</v>
      </c>
      <c r="M164" s="197">
        <v>2018</v>
      </c>
      <c r="N164" s="197">
        <v>2019</v>
      </c>
      <c r="O164" s="149"/>
      <c r="P164" s="373">
        <v>2008</v>
      </c>
      <c r="Q164" s="373">
        <v>2009</v>
      </c>
      <c r="R164" s="373">
        <v>2010</v>
      </c>
      <c r="S164" s="373">
        <v>2011</v>
      </c>
      <c r="T164" s="373">
        <v>2012</v>
      </c>
      <c r="U164" s="373">
        <v>2013</v>
      </c>
      <c r="V164" s="373">
        <v>2014</v>
      </c>
      <c r="W164" s="373">
        <v>2015</v>
      </c>
      <c r="X164" s="373">
        <v>2016</v>
      </c>
      <c r="Y164" s="373">
        <v>2017</v>
      </c>
      <c r="Z164" s="373">
        <v>2018</v>
      </c>
      <c r="AA164" s="373">
        <v>2019</v>
      </c>
      <c r="AB164" s="195"/>
      <c r="AC164" s="149"/>
      <c r="AD164" s="149"/>
    </row>
    <row r="165" spans="1:30" s="186" customFormat="1" ht="15.6" customHeight="1">
      <c r="A165" s="198" t="str">
        <f>A144</f>
        <v>Locale 118</v>
      </c>
      <c r="B165" s="199"/>
      <c r="C165" s="200" t="s">
        <v>37</v>
      </c>
      <c r="D165" s="200" t="s">
        <v>37</v>
      </c>
      <c r="E165" s="200" t="s">
        <v>37</v>
      </c>
      <c r="F165" s="200" t="s">
        <v>37</v>
      </c>
      <c r="G165" s="200" t="s">
        <v>37</v>
      </c>
      <c r="H165" s="200" t="s">
        <v>37</v>
      </c>
      <c r="I165" s="200" t="s">
        <v>37</v>
      </c>
      <c r="J165" s="200" t="s">
        <v>37</v>
      </c>
      <c r="K165" s="200">
        <v>37.590000000000003</v>
      </c>
      <c r="L165" s="200">
        <v>36.46</v>
      </c>
      <c r="M165" s="200">
        <v>34.06</v>
      </c>
      <c r="N165" s="200">
        <v>38.409999999999997</v>
      </c>
      <c r="O165" s="167"/>
      <c r="P165" s="375"/>
      <c r="Q165" s="375"/>
      <c r="R165" s="375"/>
      <c r="S165" s="375"/>
      <c r="T165" s="375"/>
      <c r="U165" s="375"/>
      <c r="V165" s="375"/>
      <c r="W165" s="375"/>
      <c r="X165" s="375">
        <v>37.590000000000003</v>
      </c>
      <c r="Y165" s="375">
        <v>36.46</v>
      </c>
      <c r="Z165" s="375">
        <v>34.06</v>
      </c>
      <c r="AA165" s="375">
        <v>38.409999999999997</v>
      </c>
      <c r="AB165" s="195"/>
      <c r="AC165" s="149"/>
      <c r="AD165" s="149"/>
    </row>
    <row r="166" spans="1:30" s="203" customFormat="1" ht="11.25">
      <c r="A166" s="201"/>
      <c r="B166" s="199"/>
      <c r="C166" s="202"/>
      <c r="D166" s="202"/>
      <c r="E166" s="202"/>
      <c r="F166" s="202"/>
      <c r="G166" s="202"/>
      <c r="H166" s="202"/>
      <c r="I166" s="202"/>
      <c r="J166" s="202"/>
      <c r="K166" s="202"/>
      <c r="L166" s="202"/>
      <c r="M166" s="202"/>
      <c r="N166" s="202"/>
      <c r="O166" s="167"/>
      <c r="P166" s="378"/>
      <c r="Q166" s="378"/>
      <c r="R166" s="378"/>
      <c r="S166" s="378"/>
      <c r="T166" s="378"/>
      <c r="U166" s="378"/>
      <c r="V166" s="378"/>
      <c r="W166" s="378"/>
      <c r="X166" s="378">
        <v>250</v>
      </c>
      <c r="Y166" s="378">
        <v>264</v>
      </c>
      <c r="Z166" s="378">
        <v>250</v>
      </c>
      <c r="AA166" s="378">
        <v>318</v>
      </c>
      <c r="AB166" s="205"/>
      <c r="AC166" s="167"/>
      <c r="AD166" s="167"/>
    </row>
    <row r="167" spans="1:30" s="203" customFormat="1">
      <c r="B167" s="204"/>
      <c r="C167" s="516"/>
      <c r="D167" s="516"/>
      <c r="E167" s="516"/>
      <c r="F167" s="516"/>
      <c r="G167" s="516"/>
      <c r="H167" s="516"/>
      <c r="I167" s="516"/>
      <c r="J167" s="516"/>
      <c r="K167" s="516"/>
      <c r="L167" s="516"/>
      <c r="M167" s="516"/>
      <c r="N167" s="516"/>
      <c r="O167" s="167"/>
      <c r="P167" s="378"/>
      <c r="Q167" s="378"/>
      <c r="R167" s="378"/>
      <c r="S167" s="378"/>
      <c r="T167" s="378"/>
      <c r="U167" s="378"/>
      <c r="V167" s="378"/>
      <c r="W167" s="378"/>
      <c r="X167" s="378">
        <v>665</v>
      </c>
      <c r="Y167" s="378">
        <v>724</v>
      </c>
      <c r="Z167" s="378">
        <v>734</v>
      </c>
      <c r="AA167" s="378">
        <v>828</v>
      </c>
      <c r="AB167" s="205"/>
      <c r="AC167" s="167"/>
      <c r="AD167" s="167"/>
    </row>
    <row r="168" spans="1:30" s="205" customFormat="1" ht="90.95" customHeight="1">
      <c r="A168" s="554" t="s">
        <v>825</v>
      </c>
      <c r="B168" s="554"/>
      <c r="C168" s="554"/>
      <c r="D168" s="554"/>
      <c r="E168" s="554"/>
      <c r="F168" s="554"/>
      <c r="G168" s="554"/>
      <c r="H168" s="554"/>
      <c r="I168" s="554"/>
      <c r="J168" s="554"/>
      <c r="K168" s="554"/>
      <c r="L168" s="554"/>
      <c r="M168" s="554"/>
      <c r="N168" s="554"/>
      <c r="O168" s="167"/>
      <c r="P168" s="378"/>
      <c r="Q168" s="378"/>
      <c r="R168" s="378"/>
      <c r="S168" s="378"/>
      <c r="T168" s="378"/>
      <c r="U168" s="378"/>
      <c r="V168" s="378"/>
      <c r="W168" s="378"/>
      <c r="X168" s="378"/>
      <c r="Y168" s="378"/>
      <c r="Z168" s="378"/>
      <c r="AA168" s="378"/>
      <c r="AC168" s="167"/>
      <c r="AD168" s="167"/>
    </row>
    <row r="169" spans="1:30" s="205" customFormat="1" ht="12.95" customHeight="1">
      <c r="A169" s="554" t="s">
        <v>769</v>
      </c>
      <c r="B169" s="554"/>
      <c r="C169" s="554"/>
      <c r="D169" s="554"/>
      <c r="E169" s="554"/>
      <c r="F169" s="554"/>
      <c r="G169" s="554"/>
      <c r="H169" s="554"/>
      <c r="I169" s="554"/>
      <c r="J169" s="554"/>
      <c r="K169" s="554"/>
      <c r="L169" s="554"/>
      <c r="M169" s="554"/>
      <c r="N169" s="554"/>
      <c r="O169" s="167"/>
      <c r="P169" s="378"/>
      <c r="Q169" s="378"/>
      <c r="R169" s="378"/>
      <c r="S169" s="378"/>
      <c r="T169" s="378"/>
      <c r="U169" s="378"/>
      <c r="V169" s="378"/>
      <c r="W169" s="378"/>
      <c r="X169" s="378"/>
      <c r="Y169" s="378"/>
      <c r="Z169" s="378"/>
      <c r="AA169" s="378"/>
      <c r="AC169" s="167"/>
      <c r="AD169" s="167"/>
    </row>
    <row r="170" spans="1:30" s="205" customFormat="1" ht="15" customHeight="1">
      <c r="A170" s="554"/>
      <c r="B170" s="554"/>
      <c r="C170" s="554"/>
      <c r="D170" s="554"/>
      <c r="E170" s="554"/>
      <c r="F170" s="554"/>
      <c r="G170" s="554"/>
      <c r="H170" s="554"/>
      <c r="I170" s="554"/>
      <c r="J170" s="554"/>
      <c r="K170" s="554"/>
      <c r="L170" s="554"/>
      <c r="M170" s="554"/>
      <c r="N170" s="554"/>
      <c r="O170" s="167"/>
      <c r="P170" s="378"/>
      <c r="Q170" s="378"/>
      <c r="R170" s="378"/>
      <c r="S170" s="378"/>
      <c r="T170" s="378"/>
      <c r="U170" s="378"/>
      <c r="V170" s="378"/>
      <c r="W170" s="378"/>
      <c r="X170" s="378"/>
      <c r="Y170" s="378"/>
      <c r="Z170" s="378"/>
      <c r="AA170" s="378"/>
      <c r="AC170" s="167"/>
      <c r="AD170" s="167"/>
    </row>
    <row r="171" spans="1:30" s="195" customFormat="1" ht="51" customHeight="1">
      <c r="A171" s="417" t="s">
        <v>881</v>
      </c>
      <c r="B171" s="183"/>
      <c r="C171" s="418"/>
      <c r="D171" s="418"/>
      <c r="E171" s="418"/>
      <c r="F171" s="418"/>
      <c r="G171" s="418"/>
      <c r="H171" s="418"/>
      <c r="I171" s="418"/>
      <c r="J171" s="418"/>
      <c r="K171" s="418"/>
      <c r="L171" s="418"/>
      <c r="M171" s="418"/>
      <c r="N171" s="418"/>
      <c r="O171" s="149"/>
      <c r="P171" s="372"/>
      <c r="Q171" s="372"/>
      <c r="R171" s="372"/>
      <c r="S171" s="372"/>
      <c r="T171" s="372"/>
      <c r="U171" s="372"/>
      <c r="V171" s="372"/>
      <c r="W171" s="372"/>
      <c r="X171" s="372"/>
      <c r="Y171" s="372"/>
      <c r="Z171" s="372"/>
      <c r="AA171" s="372"/>
      <c r="AC171" s="149"/>
      <c r="AD171" s="149"/>
    </row>
    <row r="172" spans="1:30" s="195" customFormat="1">
      <c r="A172" s="183"/>
      <c r="B172" s="183"/>
      <c r="C172" s="186"/>
      <c r="D172" s="186"/>
      <c r="E172" s="186"/>
      <c r="F172" s="186"/>
      <c r="G172" s="186"/>
      <c r="H172" s="186"/>
      <c r="I172" s="186"/>
      <c r="J172" s="186"/>
      <c r="K172" s="186"/>
      <c r="L172" s="186"/>
      <c r="M172" s="186"/>
      <c r="N172" s="186"/>
      <c r="O172" s="149"/>
      <c r="P172" s="372"/>
      <c r="Q172" s="372"/>
      <c r="R172" s="372"/>
      <c r="S172" s="372"/>
      <c r="T172" s="372"/>
      <c r="U172" s="372"/>
      <c r="V172" s="372"/>
      <c r="W172" s="372"/>
      <c r="X172" s="372"/>
      <c r="Y172" s="372"/>
      <c r="Z172" s="372"/>
      <c r="AA172" s="372"/>
      <c r="AC172" s="149"/>
      <c r="AD172" s="149"/>
    </row>
    <row r="173" spans="1:30" s="195" customFormat="1" ht="15.6" customHeight="1">
      <c r="A173" s="189" t="s">
        <v>731</v>
      </c>
      <c r="B173" s="183"/>
      <c r="C173" s="190"/>
      <c r="D173" s="190"/>
      <c r="E173" s="190"/>
      <c r="F173" s="186"/>
      <c r="G173" s="190"/>
      <c r="H173" s="556" t="s">
        <v>738</v>
      </c>
      <c r="I173" s="557"/>
      <c r="J173" s="557"/>
      <c r="K173" s="557"/>
      <c r="L173" s="557"/>
      <c r="M173" s="557"/>
      <c r="N173" s="557"/>
      <c r="O173" s="167"/>
      <c r="P173" s="372"/>
      <c r="Q173" s="372"/>
      <c r="R173" s="372"/>
      <c r="S173" s="372"/>
      <c r="T173" s="372"/>
      <c r="U173" s="372"/>
      <c r="V173" s="372"/>
      <c r="W173" s="372"/>
      <c r="X173" s="372"/>
      <c r="Y173" s="372"/>
      <c r="Z173" s="372"/>
      <c r="AA173" s="372"/>
      <c r="AC173" s="149"/>
      <c r="AD173" s="149"/>
    </row>
    <row r="174" spans="1:30" s="195" customFormat="1" ht="15.6" customHeight="1">
      <c r="A174" s="191" t="s">
        <v>740</v>
      </c>
      <c r="B174" s="192"/>
      <c r="C174" s="193"/>
      <c r="D174" s="193"/>
      <c r="E174" s="193"/>
      <c r="F174" s="193"/>
      <c r="G174" s="193"/>
      <c r="H174" s="186"/>
      <c r="I174" s="186"/>
      <c r="J174" s="186"/>
      <c r="K174" s="186"/>
      <c r="L174" s="186"/>
      <c r="M174" s="186"/>
      <c r="N174" s="186"/>
      <c r="O174" s="167"/>
      <c r="P174" s="372"/>
      <c r="Q174" s="372"/>
      <c r="R174" s="372"/>
      <c r="S174" s="372"/>
      <c r="T174" s="372"/>
      <c r="U174" s="372"/>
      <c r="V174" s="372"/>
      <c r="W174" s="372"/>
      <c r="X174" s="372"/>
      <c r="Y174" s="372"/>
      <c r="Z174" s="372"/>
      <c r="AA174" s="372"/>
      <c r="AC174" s="149"/>
      <c r="AD174" s="149"/>
    </row>
    <row r="175" spans="1:30" s="195" customFormat="1" ht="15.6" customHeight="1">
      <c r="A175" s="113"/>
      <c r="B175" s="183"/>
      <c r="C175" s="50"/>
      <c r="D175" s="50"/>
      <c r="E175" s="50"/>
      <c r="F175" s="50"/>
      <c r="G175" s="50"/>
      <c r="H175" s="50"/>
      <c r="I175" s="50"/>
      <c r="J175" s="50"/>
      <c r="K175" s="50"/>
      <c r="L175" s="50"/>
      <c r="M175" s="50"/>
      <c r="N175" s="50"/>
      <c r="O175" s="149"/>
      <c r="P175" s="372"/>
      <c r="Q175" s="372"/>
      <c r="R175" s="372"/>
      <c r="S175" s="372"/>
      <c r="T175" s="372"/>
      <c r="U175" s="372"/>
      <c r="V175" s="372"/>
      <c r="W175" s="372"/>
      <c r="X175" s="372"/>
      <c r="Y175" s="372"/>
      <c r="Z175" s="372"/>
      <c r="AA175" s="372"/>
      <c r="AC175" s="149"/>
      <c r="AD175" s="149"/>
    </row>
    <row r="176" spans="1:30" s="195" customFormat="1" ht="15.6" customHeight="1">
      <c r="A176" s="113"/>
      <c r="B176" s="194"/>
      <c r="C176" s="50"/>
      <c r="D176" s="50"/>
      <c r="E176" s="50"/>
      <c r="F176" s="50"/>
      <c r="G176" s="50"/>
      <c r="H176" s="50"/>
      <c r="I176" s="50"/>
      <c r="J176" s="50"/>
      <c r="K176" s="50"/>
      <c r="L176" s="50"/>
      <c r="M176" s="50"/>
      <c r="N176" s="50"/>
      <c r="O176" s="149"/>
      <c r="P176" s="372"/>
      <c r="Q176" s="372"/>
      <c r="R176" s="372"/>
      <c r="S176" s="372"/>
      <c r="T176" s="372"/>
      <c r="U176" s="372"/>
      <c r="V176" s="372"/>
      <c r="W176" s="372"/>
      <c r="X176" s="372"/>
      <c r="Y176" s="372"/>
      <c r="Z176" s="372"/>
      <c r="AA176" s="372"/>
      <c r="AC176" s="149"/>
      <c r="AD176" s="149"/>
    </row>
    <row r="177" spans="1:30" s="195" customFormat="1" ht="65.099999999999994" customHeight="1">
      <c r="A177" s="113"/>
      <c r="B177" s="183"/>
      <c r="C177" s="50"/>
      <c r="D177" s="50"/>
      <c r="E177" s="50"/>
      <c r="F177" s="50"/>
      <c r="G177" s="50"/>
      <c r="H177" s="50"/>
      <c r="I177" s="50"/>
      <c r="J177" s="50"/>
      <c r="K177" s="50"/>
      <c r="L177" s="50"/>
      <c r="M177" s="50"/>
      <c r="N177" s="50"/>
      <c r="O177" s="149"/>
      <c r="P177" s="372"/>
      <c r="Q177" s="372"/>
      <c r="R177" s="372"/>
      <c r="S177" s="372"/>
      <c r="T177" s="372"/>
      <c r="U177" s="372"/>
      <c r="V177" s="372"/>
      <c r="W177" s="372"/>
      <c r="X177" s="372"/>
      <c r="Y177" s="372"/>
      <c r="Z177" s="372"/>
      <c r="AA177" s="372"/>
      <c r="AC177" s="149"/>
      <c r="AD177" s="149"/>
    </row>
    <row r="178" spans="1:30" s="195" customFormat="1" ht="15.6" customHeight="1">
      <c r="A178" s="113"/>
      <c r="B178" s="196" t="s">
        <v>51</v>
      </c>
      <c r="C178" s="50"/>
      <c r="D178" s="50"/>
      <c r="E178" s="50"/>
      <c r="F178" s="50"/>
      <c r="G178" s="50"/>
      <c r="H178" s="50"/>
      <c r="I178" s="50"/>
      <c r="J178" s="50"/>
      <c r="K178" s="50"/>
      <c r="L178" s="50"/>
      <c r="M178" s="50"/>
      <c r="N178" s="50"/>
      <c r="O178" s="149"/>
      <c r="P178" s="372"/>
      <c r="Q178" s="372"/>
      <c r="R178" s="372"/>
      <c r="S178" s="372"/>
      <c r="T178" s="372"/>
      <c r="U178" s="372"/>
      <c r="V178" s="372"/>
      <c r="W178" s="372"/>
      <c r="X178" s="372"/>
      <c r="Y178" s="372"/>
      <c r="Z178" s="372"/>
      <c r="AA178" s="372"/>
      <c r="AC178" s="149"/>
      <c r="AD178" s="149"/>
    </row>
    <row r="179" spans="1:30" s="195" customFormat="1" ht="15.6" customHeight="1">
      <c r="A179" s="113"/>
      <c r="B179" s="113"/>
      <c r="C179" s="50"/>
      <c r="D179" s="50"/>
      <c r="E179" s="50"/>
      <c r="F179" s="50"/>
      <c r="G179" s="50"/>
      <c r="H179" s="50"/>
      <c r="I179" s="50"/>
      <c r="J179" s="50"/>
      <c r="K179" s="50"/>
      <c r="L179" s="50"/>
      <c r="M179" s="50"/>
      <c r="N179" s="50"/>
      <c r="O179" s="149"/>
      <c r="P179" s="372"/>
      <c r="Q179" s="372"/>
      <c r="R179" s="372"/>
      <c r="S179" s="372"/>
      <c r="T179" s="372"/>
      <c r="U179" s="372"/>
      <c r="V179" s="372"/>
      <c r="W179" s="372"/>
      <c r="X179" s="372"/>
      <c r="Y179" s="372"/>
      <c r="Z179" s="372"/>
      <c r="AA179" s="372"/>
      <c r="AC179" s="149"/>
      <c r="AD179" s="149"/>
    </row>
    <row r="180" spans="1:30" s="195" customFormat="1" ht="15.6" customHeight="1">
      <c r="A180" s="113"/>
      <c r="B180" s="196"/>
      <c r="C180" s="50"/>
      <c r="D180" s="50"/>
      <c r="E180" s="50"/>
      <c r="F180" s="50"/>
      <c r="G180" s="50"/>
      <c r="H180" s="50"/>
      <c r="I180" s="50"/>
      <c r="J180" s="50"/>
      <c r="K180" s="50"/>
      <c r="L180" s="50"/>
      <c r="M180" s="50"/>
      <c r="N180" s="50"/>
      <c r="O180" s="149"/>
      <c r="P180" s="372"/>
      <c r="Q180" s="372"/>
      <c r="R180" s="372"/>
      <c r="S180" s="372"/>
      <c r="T180" s="372"/>
      <c r="U180" s="372"/>
      <c r="V180" s="372"/>
      <c r="W180" s="372"/>
      <c r="X180" s="372"/>
      <c r="Y180" s="372"/>
      <c r="Z180" s="372"/>
      <c r="AA180" s="372"/>
      <c r="AC180" s="149"/>
      <c r="AD180" s="149"/>
    </row>
    <row r="181" spans="1:30" s="195" customFormat="1" ht="15.6" customHeight="1">
      <c r="A181" s="113"/>
      <c r="B181" s="194"/>
      <c r="C181" s="50"/>
      <c r="D181" s="50"/>
      <c r="E181" s="50"/>
      <c r="F181" s="50"/>
      <c r="G181" s="50"/>
      <c r="H181" s="50"/>
      <c r="I181" s="50"/>
      <c r="J181" s="50"/>
      <c r="K181" s="50"/>
      <c r="L181" s="50"/>
      <c r="M181" s="50"/>
      <c r="N181" s="50"/>
      <c r="O181" s="149"/>
      <c r="P181" s="372"/>
      <c r="Q181" s="372"/>
      <c r="R181" s="372"/>
      <c r="S181" s="372"/>
      <c r="T181" s="372"/>
      <c r="U181" s="372"/>
      <c r="V181" s="372"/>
      <c r="W181" s="372"/>
      <c r="X181" s="372"/>
      <c r="Y181" s="372"/>
      <c r="Z181" s="372"/>
      <c r="AA181" s="372"/>
      <c r="AC181" s="149"/>
      <c r="AD181" s="149"/>
    </row>
    <row r="182" spans="1:30" s="195" customFormat="1" ht="15.6" customHeight="1">
      <c r="A182" s="113"/>
      <c r="B182" s="113"/>
      <c r="C182" s="50"/>
      <c r="D182" s="50"/>
      <c r="E182" s="50"/>
      <c r="F182" s="50"/>
      <c r="G182" s="50"/>
      <c r="H182" s="50"/>
      <c r="I182" s="50"/>
      <c r="J182" s="50"/>
      <c r="K182" s="50"/>
      <c r="L182" s="50"/>
      <c r="M182" s="50"/>
      <c r="N182" s="50"/>
      <c r="O182" s="149"/>
      <c r="P182" s="372"/>
      <c r="Q182" s="372"/>
      <c r="R182" s="372"/>
      <c r="S182" s="372"/>
      <c r="T182" s="372"/>
      <c r="U182" s="372"/>
      <c r="V182" s="372"/>
      <c r="W182" s="372"/>
      <c r="X182" s="372"/>
      <c r="Y182" s="372"/>
      <c r="Z182" s="372"/>
      <c r="AA182" s="372"/>
      <c r="AC182" s="149"/>
      <c r="AD182" s="149"/>
    </row>
    <row r="183" spans="1:30" s="195" customFormat="1" ht="15.6" customHeight="1">
      <c r="A183" s="113"/>
      <c r="B183" s="113"/>
      <c r="C183" s="52"/>
      <c r="D183" s="52"/>
      <c r="E183" s="52"/>
      <c r="F183" s="52"/>
      <c r="G183" s="52"/>
      <c r="H183" s="52"/>
      <c r="I183" s="52"/>
      <c r="J183" s="52"/>
      <c r="K183" s="52"/>
      <c r="L183" s="52"/>
      <c r="M183" s="52"/>
      <c r="N183" s="50"/>
      <c r="O183" s="149"/>
      <c r="P183" s="372"/>
      <c r="Q183" s="372"/>
      <c r="R183" s="372"/>
      <c r="S183" s="372"/>
      <c r="T183" s="372"/>
      <c r="U183" s="372"/>
      <c r="V183" s="372"/>
      <c r="W183" s="372"/>
      <c r="X183" s="372"/>
      <c r="Y183" s="372"/>
      <c r="Z183" s="372"/>
      <c r="AA183" s="372"/>
      <c r="AC183" s="149"/>
      <c r="AD183" s="149"/>
    </row>
    <row r="184" spans="1:30" s="186" customFormat="1" ht="15.6" customHeight="1">
      <c r="A184" s="113"/>
      <c r="B184" s="113"/>
      <c r="C184" s="197">
        <v>2008</v>
      </c>
      <c r="D184" s="197">
        <v>2009</v>
      </c>
      <c r="E184" s="197">
        <v>2010</v>
      </c>
      <c r="F184" s="197">
        <v>2011</v>
      </c>
      <c r="G184" s="197">
        <v>2012</v>
      </c>
      <c r="H184" s="197">
        <v>2013</v>
      </c>
      <c r="I184" s="197">
        <v>2014</v>
      </c>
      <c r="J184" s="197">
        <v>2015</v>
      </c>
      <c r="K184" s="197">
        <v>2016</v>
      </c>
      <c r="L184" s="197">
        <v>2017</v>
      </c>
      <c r="M184" s="197">
        <v>2018</v>
      </c>
      <c r="N184" s="197">
        <v>2019</v>
      </c>
      <c r="O184" s="149"/>
      <c r="P184" s="373">
        <v>2008</v>
      </c>
      <c r="Q184" s="373">
        <v>2009</v>
      </c>
      <c r="R184" s="373">
        <v>2010</v>
      </c>
      <c r="S184" s="373">
        <v>2011</v>
      </c>
      <c r="T184" s="373">
        <v>2012</v>
      </c>
      <c r="U184" s="373">
        <v>2013</v>
      </c>
      <c r="V184" s="373">
        <v>2014</v>
      </c>
      <c r="W184" s="373">
        <v>2015</v>
      </c>
      <c r="X184" s="373">
        <v>2016</v>
      </c>
      <c r="Y184" s="373">
        <v>2017</v>
      </c>
      <c r="Z184" s="373">
        <v>2018</v>
      </c>
      <c r="AA184" s="373">
        <v>2019</v>
      </c>
      <c r="AB184" s="195"/>
      <c r="AC184" s="149"/>
      <c r="AD184" s="149"/>
    </row>
    <row r="185" spans="1:30" s="186" customFormat="1" ht="15.6" customHeight="1">
      <c r="A185" s="198" t="str">
        <f>A165</f>
        <v>Locale 118</v>
      </c>
      <c r="B185" s="199"/>
      <c r="C185" s="200" t="s">
        <v>37</v>
      </c>
      <c r="D185" s="200" t="s">
        <v>37</v>
      </c>
      <c r="E185" s="200" t="s">
        <v>37</v>
      </c>
      <c r="F185" s="200" t="s">
        <v>37</v>
      </c>
      <c r="G185" s="200" t="s">
        <v>37</v>
      </c>
      <c r="H185" s="200" t="s">
        <v>37</v>
      </c>
      <c r="I185" s="200" t="s">
        <v>37</v>
      </c>
      <c r="J185" s="200" t="s">
        <v>37</v>
      </c>
      <c r="K185" s="200">
        <v>35.65</v>
      </c>
      <c r="L185" s="200">
        <v>30.72</v>
      </c>
      <c r="M185" s="200">
        <v>34.33</v>
      </c>
      <c r="N185" s="200">
        <v>40.5</v>
      </c>
      <c r="O185" s="167"/>
      <c r="P185" s="375"/>
      <c r="Q185" s="375"/>
      <c r="R185" s="375"/>
      <c r="S185" s="375"/>
      <c r="T185" s="375"/>
      <c r="U185" s="375"/>
      <c r="V185" s="375"/>
      <c r="W185" s="375"/>
      <c r="X185" s="375">
        <v>35.65</v>
      </c>
      <c r="Y185" s="375">
        <v>30.72</v>
      </c>
      <c r="Z185" s="375">
        <v>34.33</v>
      </c>
      <c r="AA185" s="375">
        <v>40.5</v>
      </c>
      <c r="AB185" s="195"/>
      <c r="AC185" s="149"/>
      <c r="AD185" s="149"/>
    </row>
    <row r="186" spans="1:30" s="203" customFormat="1">
      <c r="B186" s="204"/>
      <c r="C186" s="516"/>
      <c r="D186" s="516"/>
      <c r="E186" s="516"/>
      <c r="F186" s="516"/>
      <c r="G186" s="516"/>
      <c r="H186" s="516"/>
      <c r="I186" s="516"/>
      <c r="J186" s="516"/>
      <c r="K186" s="516"/>
      <c r="L186" s="516"/>
      <c r="M186" s="516"/>
      <c r="N186" s="516"/>
      <c r="O186" s="167"/>
      <c r="P186" s="378"/>
      <c r="Q186" s="378"/>
      <c r="R186" s="378"/>
      <c r="S186" s="378"/>
      <c r="T186" s="378"/>
      <c r="U186" s="378"/>
      <c r="V186" s="378"/>
      <c r="W186" s="378"/>
      <c r="X186" s="378">
        <v>226</v>
      </c>
      <c r="Y186" s="378">
        <v>200</v>
      </c>
      <c r="Z186" s="378">
        <v>218</v>
      </c>
      <c r="AA186" s="378">
        <v>241</v>
      </c>
      <c r="AB186" s="205"/>
      <c r="AC186" s="167"/>
      <c r="AD186" s="167"/>
    </row>
    <row r="187" spans="1:30" s="203" customFormat="1">
      <c r="A187" s="204"/>
      <c r="B187" s="204"/>
      <c r="C187" s="516"/>
      <c r="D187" s="516"/>
      <c r="E187" s="516"/>
      <c r="F187" s="516"/>
      <c r="G187" s="516"/>
      <c r="H187" s="516"/>
      <c r="I187" s="516"/>
      <c r="J187" s="516"/>
      <c r="K187" s="516"/>
      <c r="L187" s="516"/>
      <c r="M187" s="516"/>
      <c r="N187" s="516"/>
      <c r="O187" s="167"/>
      <c r="P187" s="378"/>
      <c r="Q187" s="378"/>
      <c r="R187" s="378"/>
      <c r="S187" s="378"/>
      <c r="T187" s="378"/>
      <c r="U187" s="378"/>
      <c r="V187" s="378"/>
      <c r="W187" s="378"/>
      <c r="X187" s="378">
        <v>634</v>
      </c>
      <c r="Y187" s="378">
        <v>651</v>
      </c>
      <c r="Z187" s="378">
        <v>635</v>
      </c>
      <c r="AA187" s="378">
        <v>595</v>
      </c>
      <c r="AB187" s="205"/>
      <c r="AC187" s="167"/>
      <c r="AD187" s="167"/>
    </row>
    <row r="188" spans="1:30" s="203" customFormat="1" ht="51" customHeight="1">
      <c r="A188" s="554" t="s">
        <v>826</v>
      </c>
      <c r="B188" s="554"/>
      <c r="C188" s="554"/>
      <c r="D188" s="554"/>
      <c r="E188" s="554"/>
      <c r="F188" s="554"/>
      <c r="G188" s="554"/>
      <c r="H188" s="554"/>
      <c r="I188" s="554"/>
      <c r="J188" s="554"/>
      <c r="K188" s="554"/>
      <c r="L188" s="554"/>
      <c r="M188" s="554"/>
      <c r="N188" s="554"/>
      <c r="O188" s="167"/>
      <c r="P188" s="378"/>
      <c r="Q188" s="378"/>
      <c r="R188" s="378"/>
      <c r="S188" s="378"/>
      <c r="T188" s="378"/>
      <c r="U188" s="378"/>
      <c r="V188" s="378"/>
      <c r="W188" s="378"/>
      <c r="X188" s="378"/>
      <c r="Y188" s="378"/>
      <c r="Z188" s="378"/>
      <c r="AA188" s="378"/>
      <c r="AB188" s="205"/>
      <c r="AC188" s="167"/>
      <c r="AD188" s="167"/>
    </row>
    <row r="189" spans="1:30" s="203" customFormat="1" ht="36.6" customHeight="1">
      <c r="A189" s="554"/>
      <c r="B189" s="554"/>
      <c r="C189" s="554"/>
      <c r="D189" s="554"/>
      <c r="E189" s="554"/>
      <c r="F189" s="554"/>
      <c r="G189" s="554"/>
      <c r="H189" s="554"/>
      <c r="I189" s="554"/>
      <c r="J189" s="554"/>
      <c r="K189" s="554"/>
      <c r="L189" s="554"/>
      <c r="M189" s="554"/>
      <c r="N189" s="554"/>
      <c r="O189" s="167"/>
      <c r="P189" s="378"/>
      <c r="Q189" s="378"/>
      <c r="R189" s="378"/>
      <c r="S189" s="378"/>
      <c r="T189" s="378"/>
      <c r="U189" s="378"/>
      <c r="V189" s="378"/>
      <c r="W189" s="378"/>
      <c r="X189" s="378"/>
      <c r="Y189" s="378"/>
      <c r="Z189" s="378"/>
      <c r="AA189" s="378"/>
      <c r="AB189" s="205"/>
      <c r="AC189" s="167"/>
      <c r="AD189" s="167"/>
    </row>
    <row r="190" spans="1:30" s="203" customFormat="1" ht="12.95" customHeight="1">
      <c r="A190" s="554" t="s">
        <v>770</v>
      </c>
      <c r="B190" s="554"/>
      <c r="C190" s="554"/>
      <c r="D190" s="554"/>
      <c r="E190" s="554"/>
      <c r="F190" s="554"/>
      <c r="G190" s="554"/>
      <c r="H190" s="554"/>
      <c r="I190" s="554"/>
      <c r="J190" s="554"/>
      <c r="K190" s="554"/>
      <c r="L190" s="554"/>
      <c r="M190" s="554"/>
      <c r="N190" s="554"/>
      <c r="O190" s="167"/>
      <c r="P190" s="378"/>
      <c r="Q190" s="378"/>
      <c r="R190" s="378"/>
      <c r="S190" s="378"/>
      <c r="T190" s="378"/>
      <c r="U190" s="378"/>
      <c r="V190" s="378"/>
      <c r="W190" s="378"/>
      <c r="X190" s="378"/>
      <c r="Y190" s="378"/>
      <c r="Z190" s="378"/>
      <c r="AA190" s="378"/>
      <c r="AB190" s="205"/>
      <c r="AC190" s="167"/>
      <c r="AD190" s="167"/>
    </row>
    <row r="191" spans="1:30" s="203" customFormat="1" ht="15.6" customHeight="1">
      <c r="A191" s="554"/>
      <c r="B191" s="554"/>
      <c r="C191" s="554"/>
      <c r="D191" s="554"/>
      <c r="E191" s="554"/>
      <c r="F191" s="554"/>
      <c r="G191" s="554"/>
      <c r="H191" s="554"/>
      <c r="I191" s="554"/>
      <c r="J191" s="554"/>
      <c r="K191" s="554"/>
      <c r="L191" s="554"/>
      <c r="M191" s="554"/>
      <c r="N191" s="554"/>
      <c r="O191" s="167"/>
      <c r="P191" s="378"/>
      <c r="Q191" s="378"/>
      <c r="R191" s="378"/>
      <c r="S191" s="378"/>
      <c r="T191" s="378"/>
      <c r="U191" s="378"/>
      <c r="V191" s="378"/>
      <c r="W191" s="378"/>
      <c r="X191" s="378"/>
      <c r="Y191" s="378"/>
      <c r="Z191" s="378"/>
      <c r="AA191" s="378"/>
      <c r="AB191" s="205"/>
      <c r="AC191" s="167"/>
      <c r="AD191" s="167"/>
    </row>
    <row r="192" spans="1:30" s="186" customFormat="1" ht="47.25" customHeight="1">
      <c r="A192" s="417" t="s">
        <v>881</v>
      </c>
      <c r="B192" s="183"/>
      <c r="C192" s="418"/>
      <c r="D192" s="418"/>
      <c r="E192" s="418"/>
      <c r="F192" s="418"/>
      <c r="G192" s="418"/>
      <c r="H192" s="418"/>
      <c r="I192" s="418"/>
      <c r="J192" s="418"/>
      <c r="K192" s="418"/>
      <c r="L192" s="418"/>
      <c r="M192" s="418"/>
      <c r="N192" s="418"/>
      <c r="O192" s="149"/>
      <c r="P192" s="372"/>
      <c r="Q192" s="372"/>
      <c r="R192" s="372"/>
      <c r="S192" s="372"/>
      <c r="T192" s="372"/>
      <c r="U192" s="372"/>
      <c r="V192" s="372"/>
      <c r="W192" s="372"/>
      <c r="X192" s="372"/>
      <c r="Y192" s="372"/>
      <c r="Z192" s="372"/>
      <c r="AA192" s="372"/>
      <c r="AB192" s="195"/>
      <c r="AC192" s="149"/>
      <c r="AD192" s="149"/>
    </row>
    <row r="193" spans="1:30" s="186" customFormat="1" ht="15.6" customHeight="1">
      <c r="A193" s="183"/>
      <c r="B193" s="183"/>
      <c r="O193" s="149"/>
      <c r="P193" s="372"/>
      <c r="Q193" s="372"/>
      <c r="R193" s="372"/>
      <c r="S193" s="372"/>
      <c r="T193" s="372"/>
      <c r="U193" s="372"/>
      <c r="V193" s="372"/>
      <c r="W193" s="372"/>
      <c r="X193" s="372"/>
      <c r="Y193" s="372"/>
      <c r="Z193" s="372"/>
      <c r="AA193" s="372"/>
      <c r="AB193" s="195"/>
      <c r="AC193" s="149"/>
      <c r="AD193" s="149"/>
    </row>
    <row r="194" spans="1:30" s="186" customFormat="1" ht="15.6" customHeight="1">
      <c r="A194" s="189" t="s">
        <v>731</v>
      </c>
      <c r="B194" s="183"/>
      <c r="C194" s="190"/>
      <c r="D194" s="190"/>
      <c r="E194" s="190"/>
      <c r="G194" s="190"/>
      <c r="H194" s="556" t="s">
        <v>738</v>
      </c>
      <c r="I194" s="557"/>
      <c r="J194" s="557"/>
      <c r="K194" s="557"/>
      <c r="L194" s="557"/>
      <c r="M194" s="557"/>
      <c r="N194" s="557"/>
      <c r="O194" s="167"/>
      <c r="P194" s="372"/>
      <c r="Q194" s="372"/>
      <c r="R194" s="372"/>
      <c r="S194" s="372"/>
      <c r="T194" s="372"/>
      <c r="U194" s="372"/>
      <c r="V194" s="372"/>
      <c r="W194" s="372"/>
      <c r="X194" s="372"/>
      <c r="Y194" s="372"/>
      <c r="Z194" s="372"/>
      <c r="AA194" s="372"/>
      <c r="AB194" s="195"/>
      <c r="AC194" s="149"/>
      <c r="AD194" s="149"/>
    </row>
    <row r="195" spans="1:30" s="186" customFormat="1" ht="15.6" customHeight="1">
      <c r="A195" s="191" t="s">
        <v>741</v>
      </c>
      <c r="B195" s="192"/>
      <c r="C195" s="193"/>
      <c r="D195" s="193"/>
      <c r="E195" s="193"/>
      <c r="F195" s="193"/>
      <c r="G195" s="193"/>
      <c r="O195" s="167"/>
      <c r="P195" s="372"/>
      <c r="Q195" s="372"/>
      <c r="R195" s="372"/>
      <c r="S195" s="372"/>
      <c r="T195" s="372"/>
      <c r="U195" s="372"/>
      <c r="V195" s="372"/>
      <c r="W195" s="372"/>
      <c r="X195" s="372"/>
      <c r="Y195" s="372"/>
      <c r="Z195" s="372"/>
      <c r="AA195" s="372"/>
      <c r="AB195" s="195"/>
      <c r="AC195" s="149"/>
      <c r="AD195" s="149"/>
    </row>
    <row r="196" spans="1:30" s="186" customFormat="1" ht="15.6" customHeight="1">
      <c r="A196" s="113"/>
      <c r="B196" s="183"/>
      <c r="C196" s="50"/>
      <c r="D196" s="50"/>
      <c r="E196" s="50"/>
      <c r="F196" s="50"/>
      <c r="G196" s="50"/>
      <c r="H196" s="50"/>
      <c r="I196" s="50"/>
      <c r="J196" s="50"/>
      <c r="K196" s="50"/>
      <c r="L196" s="50"/>
      <c r="M196" s="50"/>
      <c r="N196" s="50"/>
      <c r="O196" s="149"/>
      <c r="P196" s="372"/>
      <c r="Q196" s="372"/>
      <c r="R196" s="372"/>
      <c r="S196" s="372"/>
      <c r="T196" s="372"/>
      <c r="U196" s="372"/>
      <c r="V196" s="372"/>
      <c r="W196" s="372"/>
      <c r="X196" s="372"/>
      <c r="Y196" s="372"/>
      <c r="Z196" s="372"/>
      <c r="AA196" s="372"/>
      <c r="AB196" s="195"/>
      <c r="AC196" s="149"/>
      <c r="AD196" s="149"/>
    </row>
    <row r="197" spans="1:30" s="186" customFormat="1" ht="15.6" customHeight="1">
      <c r="A197" s="113"/>
      <c r="B197" s="194"/>
      <c r="C197" s="50"/>
      <c r="D197" s="50"/>
      <c r="E197" s="50"/>
      <c r="F197" s="50"/>
      <c r="G197" s="50"/>
      <c r="H197" s="50"/>
      <c r="I197" s="50"/>
      <c r="J197" s="50"/>
      <c r="K197" s="50"/>
      <c r="L197" s="50"/>
      <c r="M197" s="50"/>
      <c r="N197" s="50"/>
      <c r="O197" s="149"/>
      <c r="P197" s="372"/>
      <c r="Q197" s="372"/>
      <c r="R197" s="372"/>
      <c r="S197" s="372"/>
      <c r="T197" s="372"/>
      <c r="U197" s="372"/>
      <c r="V197" s="372"/>
      <c r="W197" s="372"/>
      <c r="X197" s="372"/>
      <c r="Y197" s="372"/>
      <c r="Z197" s="372"/>
      <c r="AA197" s="372"/>
      <c r="AB197" s="195"/>
      <c r="AC197" s="149"/>
      <c r="AD197" s="149"/>
    </row>
    <row r="198" spans="1:30" s="186" customFormat="1" ht="65.099999999999994" customHeight="1">
      <c r="A198" s="113"/>
      <c r="B198" s="183"/>
      <c r="C198" s="50"/>
      <c r="D198" s="50"/>
      <c r="E198" s="50"/>
      <c r="F198" s="50"/>
      <c r="G198" s="50"/>
      <c r="H198" s="50"/>
      <c r="I198" s="50"/>
      <c r="J198" s="50"/>
      <c r="K198" s="50"/>
      <c r="L198" s="50"/>
      <c r="M198" s="50"/>
      <c r="N198" s="50"/>
      <c r="O198" s="149"/>
      <c r="P198" s="372"/>
      <c r="Q198" s="372"/>
      <c r="R198" s="372"/>
      <c r="S198" s="372"/>
      <c r="T198" s="372"/>
      <c r="U198" s="372"/>
      <c r="V198" s="372"/>
      <c r="W198" s="372"/>
      <c r="X198" s="372"/>
      <c r="Y198" s="372"/>
      <c r="Z198" s="372"/>
      <c r="AA198" s="372"/>
      <c r="AB198" s="195"/>
      <c r="AC198" s="149"/>
      <c r="AD198" s="149"/>
    </row>
    <row r="199" spans="1:30" s="186" customFormat="1" ht="15.6" customHeight="1">
      <c r="A199" s="113"/>
      <c r="B199" s="196" t="s">
        <v>51</v>
      </c>
      <c r="C199" s="50"/>
      <c r="D199" s="50"/>
      <c r="E199" s="50"/>
      <c r="F199" s="50"/>
      <c r="G199" s="50"/>
      <c r="H199" s="50"/>
      <c r="I199" s="50"/>
      <c r="J199" s="50"/>
      <c r="K199" s="50"/>
      <c r="L199" s="50"/>
      <c r="M199" s="50"/>
      <c r="N199" s="50"/>
      <c r="O199" s="149"/>
      <c r="P199" s="372"/>
      <c r="Q199" s="372"/>
      <c r="R199" s="372"/>
      <c r="S199" s="372"/>
      <c r="T199" s="372"/>
      <c r="U199" s="372"/>
      <c r="V199" s="372"/>
      <c r="W199" s="372"/>
      <c r="X199" s="372"/>
      <c r="Y199" s="372"/>
      <c r="Z199" s="372"/>
      <c r="AA199" s="372"/>
      <c r="AB199" s="195"/>
      <c r="AC199" s="149"/>
      <c r="AD199" s="149"/>
    </row>
    <row r="200" spans="1:30" s="186" customFormat="1" ht="15.6" customHeight="1">
      <c r="A200" s="113"/>
      <c r="B200" s="113"/>
      <c r="C200" s="50"/>
      <c r="D200" s="50"/>
      <c r="E200" s="50"/>
      <c r="F200" s="50"/>
      <c r="G200" s="50"/>
      <c r="H200" s="50"/>
      <c r="I200" s="50"/>
      <c r="J200" s="50"/>
      <c r="K200" s="50"/>
      <c r="L200" s="50"/>
      <c r="M200" s="50"/>
      <c r="N200" s="50"/>
      <c r="O200" s="149"/>
      <c r="P200" s="372"/>
      <c r="Q200" s="372"/>
      <c r="R200" s="372"/>
      <c r="S200" s="372"/>
      <c r="T200" s="372"/>
      <c r="U200" s="372"/>
      <c r="V200" s="372"/>
      <c r="W200" s="372"/>
      <c r="X200" s="372"/>
      <c r="Y200" s="372"/>
      <c r="Z200" s="372"/>
      <c r="AA200" s="372"/>
      <c r="AB200" s="195"/>
      <c r="AC200" s="149"/>
      <c r="AD200" s="149"/>
    </row>
    <row r="201" spans="1:30" s="186" customFormat="1" ht="15.6" customHeight="1">
      <c r="A201" s="113"/>
      <c r="B201" s="196"/>
      <c r="C201" s="50"/>
      <c r="D201" s="50"/>
      <c r="E201" s="50"/>
      <c r="F201" s="50"/>
      <c r="G201" s="50"/>
      <c r="H201" s="50"/>
      <c r="I201" s="50"/>
      <c r="J201" s="50"/>
      <c r="K201" s="50"/>
      <c r="L201" s="50"/>
      <c r="M201" s="50"/>
      <c r="N201" s="50"/>
      <c r="O201" s="149"/>
      <c r="P201" s="372"/>
      <c r="Q201" s="372"/>
      <c r="R201" s="372"/>
      <c r="S201" s="372"/>
      <c r="T201" s="372"/>
      <c r="U201" s="372"/>
      <c r="V201" s="372"/>
      <c r="W201" s="372"/>
      <c r="X201" s="372"/>
      <c r="Y201" s="372"/>
      <c r="Z201" s="372"/>
      <c r="AA201" s="372"/>
      <c r="AB201" s="195"/>
      <c r="AC201" s="149"/>
      <c r="AD201" s="149"/>
    </row>
    <row r="202" spans="1:30" s="186" customFormat="1" ht="15.6" customHeight="1">
      <c r="A202" s="113"/>
      <c r="B202" s="194"/>
      <c r="C202" s="50"/>
      <c r="D202" s="50"/>
      <c r="E202" s="50"/>
      <c r="F202" s="50"/>
      <c r="G202" s="50"/>
      <c r="H202" s="50"/>
      <c r="I202" s="50"/>
      <c r="J202" s="50"/>
      <c r="K202" s="50"/>
      <c r="L202" s="50"/>
      <c r="M202" s="50"/>
      <c r="N202" s="50"/>
      <c r="O202" s="149"/>
      <c r="P202" s="372"/>
      <c r="Q202" s="372"/>
      <c r="R202" s="372"/>
      <c r="S202" s="372"/>
      <c r="T202" s="372"/>
      <c r="U202" s="372"/>
      <c r="V202" s="372"/>
      <c r="W202" s="372"/>
      <c r="X202" s="372"/>
      <c r="Y202" s="372"/>
      <c r="Z202" s="372"/>
      <c r="AA202" s="372"/>
      <c r="AB202" s="195"/>
      <c r="AC202" s="149"/>
      <c r="AD202" s="149"/>
    </row>
    <row r="203" spans="1:30" s="186" customFormat="1" ht="15.6" customHeight="1">
      <c r="A203" s="113"/>
      <c r="B203" s="113"/>
      <c r="C203" s="50"/>
      <c r="D203" s="50"/>
      <c r="E203" s="50"/>
      <c r="F203" s="50"/>
      <c r="G203" s="50"/>
      <c r="H203" s="50"/>
      <c r="I203" s="50"/>
      <c r="J203" s="50"/>
      <c r="K203" s="50"/>
      <c r="L203" s="50"/>
      <c r="M203" s="50"/>
      <c r="N203" s="50"/>
      <c r="O203" s="149"/>
      <c r="P203" s="372"/>
      <c r="Q203" s="372"/>
      <c r="R203" s="372"/>
      <c r="S203" s="372"/>
      <c r="T203" s="372"/>
      <c r="U203" s="372"/>
      <c r="V203" s="372"/>
      <c r="W203" s="372"/>
      <c r="X203" s="372"/>
      <c r="Y203" s="372"/>
      <c r="Z203" s="372"/>
      <c r="AA203" s="372"/>
      <c r="AB203" s="195"/>
      <c r="AC203" s="149"/>
      <c r="AD203" s="149"/>
    </row>
    <row r="204" spans="1:30" s="186" customFormat="1" ht="15.6" customHeight="1">
      <c r="A204" s="113"/>
      <c r="B204" s="113"/>
      <c r="C204" s="52"/>
      <c r="D204" s="52"/>
      <c r="E204" s="52"/>
      <c r="F204" s="52"/>
      <c r="G204" s="52"/>
      <c r="H204" s="52"/>
      <c r="I204" s="52"/>
      <c r="J204" s="52"/>
      <c r="K204" s="52"/>
      <c r="L204" s="52"/>
      <c r="M204" s="52"/>
      <c r="N204" s="50"/>
      <c r="O204" s="149"/>
      <c r="P204" s="372"/>
      <c r="Q204" s="372"/>
      <c r="R204" s="372"/>
      <c r="S204" s="372"/>
      <c r="T204" s="372"/>
      <c r="U204" s="372"/>
      <c r="V204" s="372"/>
      <c r="W204" s="372"/>
      <c r="X204" s="372"/>
      <c r="Y204" s="372"/>
      <c r="Z204" s="372"/>
      <c r="AA204" s="372"/>
      <c r="AB204" s="195"/>
      <c r="AC204" s="149"/>
      <c r="AD204" s="149"/>
    </row>
    <row r="205" spans="1:30" s="186" customFormat="1" ht="15.6" customHeight="1">
      <c r="A205" s="113"/>
      <c r="B205" s="113"/>
      <c r="C205" s="197">
        <v>2008</v>
      </c>
      <c r="D205" s="197">
        <v>2009</v>
      </c>
      <c r="E205" s="197">
        <v>2010</v>
      </c>
      <c r="F205" s="197">
        <v>2011</v>
      </c>
      <c r="G205" s="197">
        <v>2012</v>
      </c>
      <c r="H205" s="197">
        <v>2013</v>
      </c>
      <c r="I205" s="197">
        <v>2014</v>
      </c>
      <c r="J205" s="197">
        <v>2015</v>
      </c>
      <c r="K205" s="197">
        <v>2016</v>
      </c>
      <c r="L205" s="197">
        <v>2017</v>
      </c>
      <c r="M205" s="197">
        <v>2018</v>
      </c>
      <c r="N205" s="197">
        <v>2019</v>
      </c>
      <c r="O205" s="149"/>
      <c r="P205" s="373">
        <v>2008</v>
      </c>
      <c r="Q205" s="373">
        <v>2009</v>
      </c>
      <c r="R205" s="373">
        <v>2010</v>
      </c>
      <c r="S205" s="373">
        <v>2011</v>
      </c>
      <c r="T205" s="373">
        <v>2012</v>
      </c>
      <c r="U205" s="373">
        <v>2013</v>
      </c>
      <c r="V205" s="373">
        <v>2014</v>
      </c>
      <c r="W205" s="373">
        <v>2015</v>
      </c>
      <c r="X205" s="373">
        <v>2016</v>
      </c>
      <c r="Y205" s="373">
        <v>2017</v>
      </c>
      <c r="Z205" s="373">
        <v>2018</v>
      </c>
      <c r="AA205" s="373">
        <v>2019</v>
      </c>
      <c r="AB205" s="195"/>
      <c r="AC205" s="149"/>
      <c r="AD205" s="149"/>
    </row>
    <row r="206" spans="1:30" s="186" customFormat="1" ht="15.6" customHeight="1">
      <c r="A206" s="198" t="str">
        <f>A185</f>
        <v>Locale 118</v>
      </c>
      <c r="B206" s="183"/>
      <c r="C206" s="200" t="s">
        <v>37</v>
      </c>
      <c r="D206" s="200" t="s">
        <v>37</v>
      </c>
      <c r="E206" s="200" t="s">
        <v>37</v>
      </c>
      <c r="F206" s="200" t="s">
        <v>37</v>
      </c>
      <c r="G206" s="200" t="s">
        <v>37</v>
      </c>
      <c r="H206" s="200" t="s">
        <v>37</v>
      </c>
      <c r="I206" s="200" t="s">
        <v>37</v>
      </c>
      <c r="J206" s="200" t="s">
        <v>37</v>
      </c>
      <c r="K206" s="200">
        <v>41.77</v>
      </c>
      <c r="L206" s="200">
        <v>42.56</v>
      </c>
      <c r="M206" s="200">
        <v>41.06</v>
      </c>
      <c r="N206" s="200">
        <v>54.1</v>
      </c>
      <c r="O206" s="167"/>
      <c r="P206" s="375"/>
      <c r="Q206" s="375"/>
      <c r="R206" s="375"/>
      <c r="S206" s="375"/>
      <c r="T206" s="375"/>
      <c r="U206" s="375"/>
      <c r="V206" s="375"/>
      <c r="W206" s="375"/>
      <c r="X206" s="375">
        <v>41.77</v>
      </c>
      <c r="Y206" s="375">
        <v>42.56</v>
      </c>
      <c r="Z206" s="375">
        <v>41.06</v>
      </c>
      <c r="AA206" s="375">
        <v>54.1</v>
      </c>
      <c r="AB206" s="195"/>
      <c r="AC206" s="149"/>
      <c r="AD206" s="149"/>
    </row>
    <row r="207" spans="1:30" s="203" customFormat="1">
      <c r="B207" s="204"/>
      <c r="C207" s="516"/>
      <c r="D207" s="516"/>
      <c r="E207" s="516"/>
      <c r="F207" s="516"/>
      <c r="G207" s="516"/>
      <c r="H207" s="516"/>
      <c r="I207" s="516"/>
      <c r="J207" s="516"/>
      <c r="K207" s="516"/>
      <c r="L207" s="516"/>
      <c r="M207" s="516"/>
      <c r="N207" s="516"/>
      <c r="O207" s="167"/>
      <c r="P207" s="378"/>
      <c r="Q207" s="378"/>
      <c r="R207" s="378"/>
      <c r="S207" s="378"/>
      <c r="T207" s="378"/>
      <c r="U207" s="378"/>
      <c r="V207" s="378"/>
      <c r="W207" s="378"/>
      <c r="X207" s="378">
        <v>279</v>
      </c>
      <c r="Y207" s="378">
        <v>309</v>
      </c>
      <c r="Z207" s="378">
        <v>301</v>
      </c>
      <c r="AA207" s="378">
        <v>442</v>
      </c>
      <c r="AB207" s="205"/>
      <c r="AC207" s="167"/>
      <c r="AD207" s="167"/>
    </row>
    <row r="208" spans="1:30" s="203" customFormat="1">
      <c r="A208" s="204"/>
      <c r="B208" s="204"/>
      <c r="C208" s="516"/>
      <c r="D208" s="516"/>
      <c r="E208" s="516"/>
      <c r="F208" s="516"/>
      <c r="G208" s="516"/>
      <c r="H208" s="516"/>
      <c r="I208" s="516"/>
      <c r="J208" s="516"/>
      <c r="K208" s="516"/>
      <c r="L208" s="516"/>
      <c r="M208" s="516"/>
      <c r="N208" s="516"/>
      <c r="O208" s="167"/>
      <c r="P208" s="378"/>
      <c r="Q208" s="378"/>
      <c r="R208" s="378"/>
      <c r="S208" s="378"/>
      <c r="T208" s="378"/>
      <c r="U208" s="378"/>
      <c r="V208" s="378"/>
      <c r="W208" s="378"/>
      <c r="X208" s="378">
        <v>668</v>
      </c>
      <c r="Y208" s="378">
        <v>726</v>
      </c>
      <c r="Z208" s="378">
        <v>733</v>
      </c>
      <c r="AA208" s="378">
        <v>817</v>
      </c>
      <c r="AB208" s="205"/>
      <c r="AC208" s="167"/>
      <c r="AD208" s="167"/>
    </row>
    <row r="209" spans="1:30" s="203" customFormat="1" ht="47.45" customHeight="1">
      <c r="A209" s="554" t="s">
        <v>827</v>
      </c>
      <c r="B209" s="554"/>
      <c r="C209" s="554"/>
      <c r="D209" s="554"/>
      <c r="E209" s="554"/>
      <c r="F209" s="554"/>
      <c r="G209" s="554"/>
      <c r="H209" s="554"/>
      <c r="I209" s="554"/>
      <c r="J209" s="554"/>
      <c r="K209" s="554"/>
      <c r="L209" s="554"/>
      <c r="M209" s="554"/>
      <c r="N209" s="554"/>
      <c r="O209" s="167"/>
      <c r="P209" s="378"/>
      <c r="Q209" s="378"/>
      <c r="R209" s="378"/>
      <c r="S209" s="378"/>
      <c r="T209" s="378"/>
      <c r="U209" s="378"/>
      <c r="V209" s="378"/>
      <c r="W209" s="378"/>
      <c r="X209" s="378"/>
      <c r="Y209" s="378"/>
      <c r="Z209" s="378"/>
      <c r="AA209" s="378"/>
      <c r="AB209" s="205"/>
      <c r="AC209" s="167"/>
      <c r="AD209" s="167"/>
    </row>
    <row r="210" spans="1:30" s="203" customFormat="1" ht="45.95" customHeight="1">
      <c r="A210" s="554"/>
      <c r="B210" s="554"/>
      <c r="C210" s="554"/>
      <c r="D210" s="554"/>
      <c r="E210" s="554"/>
      <c r="F210" s="554"/>
      <c r="G210" s="554"/>
      <c r="H210" s="554"/>
      <c r="I210" s="554"/>
      <c r="J210" s="554"/>
      <c r="K210" s="554"/>
      <c r="L210" s="554"/>
      <c r="M210" s="554"/>
      <c r="N210" s="554"/>
      <c r="O210" s="167"/>
      <c r="P210" s="378"/>
      <c r="Q210" s="378"/>
      <c r="R210" s="378"/>
      <c r="S210" s="378"/>
      <c r="T210" s="378"/>
      <c r="U210" s="378"/>
      <c r="V210" s="378"/>
      <c r="W210" s="378"/>
      <c r="X210" s="378"/>
      <c r="Y210" s="378"/>
      <c r="Z210" s="378"/>
      <c r="AA210" s="378"/>
      <c r="AB210" s="205"/>
      <c r="AC210" s="167"/>
      <c r="AD210" s="167"/>
    </row>
    <row r="211" spans="1:30" s="203" customFormat="1" ht="12.95" customHeight="1">
      <c r="A211" s="554" t="s">
        <v>771</v>
      </c>
      <c r="B211" s="554"/>
      <c r="C211" s="554"/>
      <c r="D211" s="554"/>
      <c r="E211" s="554"/>
      <c r="F211" s="554"/>
      <c r="G211" s="554"/>
      <c r="H211" s="554"/>
      <c r="I211" s="554"/>
      <c r="J211" s="554"/>
      <c r="K211" s="554"/>
      <c r="L211" s="554"/>
      <c r="M211" s="554"/>
      <c r="N211" s="554"/>
      <c r="O211" s="167"/>
      <c r="P211" s="378"/>
      <c r="Q211" s="378"/>
      <c r="R211" s="378"/>
      <c r="S211" s="378"/>
      <c r="T211" s="378"/>
      <c r="U211" s="378"/>
      <c r="V211" s="378"/>
      <c r="W211" s="378"/>
      <c r="X211" s="378"/>
      <c r="Y211" s="378"/>
      <c r="Z211" s="378"/>
      <c r="AA211" s="378"/>
      <c r="AB211" s="205"/>
      <c r="AC211" s="167"/>
      <c r="AD211" s="167"/>
    </row>
    <row r="212" spans="1:30" s="203" customFormat="1" ht="15.6" customHeight="1">
      <c r="A212" s="554"/>
      <c r="B212" s="554"/>
      <c r="C212" s="554"/>
      <c r="D212" s="554"/>
      <c r="E212" s="554"/>
      <c r="F212" s="554"/>
      <c r="G212" s="554"/>
      <c r="H212" s="554"/>
      <c r="I212" s="554"/>
      <c r="J212" s="554"/>
      <c r="K212" s="554"/>
      <c r="L212" s="554"/>
      <c r="M212" s="554"/>
      <c r="N212" s="554"/>
      <c r="O212" s="167"/>
      <c r="P212" s="378"/>
      <c r="Q212" s="378"/>
      <c r="R212" s="378"/>
      <c r="S212" s="378"/>
      <c r="T212" s="378"/>
      <c r="U212" s="378"/>
      <c r="V212" s="378"/>
      <c r="W212" s="378"/>
      <c r="X212" s="378"/>
      <c r="Y212" s="378"/>
      <c r="Z212" s="378"/>
      <c r="AA212" s="378"/>
      <c r="AB212" s="205"/>
      <c r="AC212" s="167"/>
      <c r="AD212" s="167"/>
    </row>
    <row r="213" spans="1:30" s="203" customFormat="1" ht="51.75" customHeight="1">
      <c r="A213" s="417" t="s">
        <v>881</v>
      </c>
      <c r="B213" s="183"/>
      <c r="C213" s="202"/>
      <c r="D213" s="202"/>
      <c r="E213" s="202"/>
      <c r="F213" s="202"/>
      <c r="G213" s="202"/>
      <c r="H213" s="202"/>
      <c r="I213" s="202"/>
      <c r="J213" s="202"/>
      <c r="K213" s="202"/>
      <c r="L213" s="202"/>
      <c r="M213" s="202"/>
      <c r="N213" s="202"/>
      <c r="O213" s="167"/>
      <c r="P213" s="378"/>
      <c r="Q213" s="378"/>
      <c r="R213" s="378"/>
      <c r="S213" s="378"/>
      <c r="T213" s="378"/>
      <c r="U213" s="378"/>
      <c r="V213" s="378"/>
      <c r="W213" s="378"/>
      <c r="X213" s="378"/>
      <c r="Y213" s="378"/>
      <c r="Z213" s="378"/>
      <c r="AA213" s="378"/>
      <c r="AB213" s="205"/>
      <c r="AC213" s="167"/>
      <c r="AD213" s="167"/>
    </row>
    <row r="214" spans="1:30" s="195" customFormat="1" ht="15.6" customHeight="1">
      <c r="A214" s="183"/>
      <c r="B214" s="183"/>
      <c r="C214" s="186"/>
      <c r="D214" s="186"/>
      <c r="E214" s="186"/>
      <c r="F214" s="186"/>
      <c r="G214" s="186"/>
      <c r="H214" s="186"/>
      <c r="I214" s="186"/>
      <c r="J214" s="186"/>
      <c r="K214" s="186"/>
      <c r="L214" s="186"/>
      <c r="M214" s="186"/>
      <c r="N214" s="186"/>
      <c r="O214" s="149"/>
      <c r="P214" s="372"/>
      <c r="Q214" s="372"/>
      <c r="R214" s="372"/>
      <c r="S214" s="372"/>
      <c r="T214" s="372"/>
      <c r="U214" s="372"/>
      <c r="V214" s="372"/>
      <c r="W214" s="372"/>
      <c r="X214" s="372"/>
      <c r="Y214" s="372"/>
      <c r="Z214" s="372"/>
      <c r="AA214" s="372"/>
      <c r="AC214" s="149"/>
      <c r="AD214" s="149"/>
    </row>
    <row r="215" spans="1:30" s="195" customFormat="1" ht="15.6" customHeight="1">
      <c r="A215" s="189" t="s">
        <v>731</v>
      </c>
      <c r="B215" s="183"/>
      <c r="C215" s="190"/>
      <c r="D215" s="190"/>
      <c r="E215" s="190"/>
      <c r="F215" s="186"/>
      <c r="G215" s="190"/>
      <c r="H215" s="556" t="s">
        <v>738</v>
      </c>
      <c r="I215" s="557"/>
      <c r="J215" s="557"/>
      <c r="K215" s="557"/>
      <c r="L215" s="557"/>
      <c r="M215" s="557"/>
      <c r="N215" s="557"/>
      <c r="O215" s="167"/>
      <c r="P215" s="372"/>
      <c r="Q215" s="372"/>
      <c r="R215" s="372"/>
      <c r="S215" s="372"/>
      <c r="T215" s="372"/>
      <c r="U215" s="372"/>
      <c r="V215" s="372"/>
      <c r="W215" s="372"/>
      <c r="X215" s="372"/>
      <c r="Y215" s="372"/>
      <c r="Z215" s="372"/>
      <c r="AA215" s="372"/>
      <c r="AC215" s="149"/>
      <c r="AD215" s="149"/>
    </row>
    <row r="216" spans="1:30" s="195" customFormat="1" ht="15.6" customHeight="1">
      <c r="A216" s="191" t="s">
        <v>742</v>
      </c>
      <c r="B216" s="192"/>
      <c r="C216" s="193"/>
      <c r="D216" s="193"/>
      <c r="E216" s="193"/>
      <c r="F216" s="193"/>
      <c r="G216" s="193"/>
      <c r="H216" s="186"/>
      <c r="I216" s="186"/>
      <c r="J216" s="186"/>
      <c r="K216" s="186"/>
      <c r="L216" s="186"/>
      <c r="M216" s="186"/>
      <c r="N216" s="186"/>
      <c r="O216" s="167"/>
      <c r="P216" s="372"/>
      <c r="Q216" s="372"/>
      <c r="R216" s="372"/>
      <c r="S216" s="372"/>
      <c r="T216" s="372"/>
      <c r="U216" s="372"/>
      <c r="V216" s="372"/>
      <c r="W216" s="372"/>
      <c r="X216" s="372"/>
      <c r="Y216" s="372"/>
      <c r="Z216" s="372"/>
      <c r="AA216" s="372"/>
      <c r="AC216" s="149"/>
      <c r="AD216" s="149"/>
    </row>
    <row r="217" spans="1:30" s="195" customFormat="1" ht="15.6" customHeight="1">
      <c r="A217" s="113"/>
      <c r="B217" s="183"/>
      <c r="C217" s="50"/>
      <c r="D217" s="50"/>
      <c r="E217" s="50"/>
      <c r="F217" s="50"/>
      <c r="G217" s="50"/>
      <c r="H217" s="50"/>
      <c r="I217" s="50"/>
      <c r="J217" s="50"/>
      <c r="K217" s="50"/>
      <c r="L217" s="50"/>
      <c r="M217" s="50"/>
      <c r="N217" s="50"/>
      <c r="O217" s="149"/>
      <c r="P217" s="372"/>
      <c r="Q217" s="372"/>
      <c r="R217" s="372"/>
      <c r="S217" s="372"/>
      <c r="T217" s="372"/>
      <c r="U217" s="372"/>
      <c r="V217" s="372"/>
      <c r="W217" s="372"/>
      <c r="X217" s="372"/>
      <c r="Y217" s="372"/>
      <c r="Z217" s="372"/>
      <c r="AA217" s="372"/>
      <c r="AC217" s="149"/>
      <c r="AD217" s="149"/>
    </row>
    <row r="218" spans="1:30" s="195" customFormat="1" ht="15.6" customHeight="1">
      <c r="A218" s="113"/>
      <c r="B218" s="194"/>
      <c r="C218" s="50"/>
      <c r="D218" s="50"/>
      <c r="E218" s="50"/>
      <c r="F218" s="50"/>
      <c r="G218" s="50"/>
      <c r="H218" s="50"/>
      <c r="I218" s="50"/>
      <c r="J218" s="50"/>
      <c r="K218" s="50"/>
      <c r="L218" s="50"/>
      <c r="M218" s="50"/>
      <c r="N218" s="50"/>
      <c r="O218" s="149"/>
      <c r="P218" s="372"/>
      <c r="Q218" s="372"/>
      <c r="R218" s="372"/>
      <c r="S218" s="372"/>
      <c r="T218" s="372"/>
      <c r="U218" s="372"/>
      <c r="V218" s="372"/>
      <c r="W218" s="372"/>
      <c r="X218" s="372"/>
      <c r="Y218" s="372"/>
      <c r="Z218" s="372"/>
      <c r="AA218" s="372"/>
      <c r="AC218" s="149"/>
      <c r="AD218" s="149"/>
    </row>
    <row r="219" spans="1:30" s="195" customFormat="1" ht="65.099999999999994" customHeight="1">
      <c r="A219" s="113"/>
      <c r="B219" s="183"/>
      <c r="C219" s="50"/>
      <c r="D219" s="50"/>
      <c r="E219" s="50"/>
      <c r="F219" s="50"/>
      <c r="G219" s="50"/>
      <c r="H219" s="50"/>
      <c r="I219" s="50"/>
      <c r="J219" s="50"/>
      <c r="K219" s="50"/>
      <c r="L219" s="50"/>
      <c r="M219" s="50"/>
      <c r="N219" s="50"/>
      <c r="O219" s="149"/>
      <c r="P219" s="372"/>
      <c r="Q219" s="372"/>
      <c r="R219" s="372"/>
      <c r="S219" s="372"/>
      <c r="T219" s="372"/>
      <c r="U219" s="372"/>
      <c r="V219" s="372"/>
      <c r="W219" s="372"/>
      <c r="X219" s="372"/>
      <c r="Y219" s="372"/>
      <c r="Z219" s="372"/>
      <c r="AA219" s="372"/>
      <c r="AC219" s="149"/>
      <c r="AD219" s="149"/>
    </row>
    <row r="220" spans="1:30" s="195" customFormat="1" ht="15.6" customHeight="1">
      <c r="A220" s="113"/>
      <c r="B220" s="196" t="s">
        <v>51</v>
      </c>
      <c r="C220" s="50"/>
      <c r="D220" s="50"/>
      <c r="E220" s="50"/>
      <c r="F220" s="50"/>
      <c r="G220" s="50"/>
      <c r="H220" s="50"/>
      <c r="I220" s="50"/>
      <c r="J220" s="50"/>
      <c r="K220" s="50"/>
      <c r="L220" s="50"/>
      <c r="M220" s="50"/>
      <c r="N220" s="50"/>
      <c r="O220" s="149"/>
      <c r="P220" s="372"/>
      <c r="Q220" s="372"/>
      <c r="R220" s="372"/>
      <c r="S220" s="372"/>
      <c r="T220" s="372"/>
      <c r="U220" s="372"/>
      <c r="V220" s="372"/>
      <c r="W220" s="372"/>
      <c r="X220" s="372"/>
      <c r="Y220" s="372"/>
      <c r="Z220" s="372"/>
      <c r="AA220" s="372"/>
      <c r="AC220" s="149"/>
      <c r="AD220" s="149"/>
    </row>
    <row r="221" spans="1:30" s="195" customFormat="1" ht="15.6" customHeight="1">
      <c r="A221" s="113"/>
      <c r="B221" s="113"/>
      <c r="C221" s="50"/>
      <c r="D221" s="50"/>
      <c r="E221" s="50"/>
      <c r="F221" s="50"/>
      <c r="G221" s="50"/>
      <c r="H221" s="50"/>
      <c r="I221" s="50"/>
      <c r="J221" s="50"/>
      <c r="K221" s="50"/>
      <c r="L221" s="50"/>
      <c r="M221" s="50"/>
      <c r="N221" s="50"/>
      <c r="O221" s="149"/>
      <c r="P221" s="372"/>
      <c r="Q221" s="372"/>
      <c r="R221" s="372"/>
      <c r="S221" s="372"/>
      <c r="T221" s="372"/>
      <c r="U221" s="372"/>
      <c r="V221" s="372"/>
      <c r="W221" s="372"/>
      <c r="X221" s="372"/>
      <c r="Y221" s="372"/>
      <c r="Z221" s="372"/>
      <c r="AA221" s="372"/>
      <c r="AC221" s="149"/>
      <c r="AD221" s="149"/>
    </row>
    <row r="222" spans="1:30" s="195" customFormat="1" ht="15.6" customHeight="1">
      <c r="A222" s="113"/>
      <c r="B222" s="196"/>
      <c r="C222" s="50"/>
      <c r="D222" s="50"/>
      <c r="E222" s="50"/>
      <c r="F222" s="50"/>
      <c r="G222" s="50"/>
      <c r="H222" s="50"/>
      <c r="I222" s="50"/>
      <c r="J222" s="50"/>
      <c r="K222" s="50"/>
      <c r="L222" s="50"/>
      <c r="M222" s="50"/>
      <c r="N222" s="50"/>
      <c r="O222" s="149"/>
      <c r="P222" s="372"/>
      <c r="Q222" s="372"/>
      <c r="R222" s="372"/>
      <c r="S222" s="372"/>
      <c r="T222" s="372"/>
      <c r="U222" s="372"/>
      <c r="V222" s="372"/>
      <c r="W222" s="372"/>
      <c r="X222" s="372"/>
      <c r="Y222" s="372"/>
      <c r="Z222" s="372"/>
      <c r="AA222" s="372"/>
      <c r="AC222" s="149"/>
      <c r="AD222" s="149"/>
    </row>
    <row r="223" spans="1:30" s="195" customFormat="1" ht="15.6" customHeight="1">
      <c r="A223" s="113"/>
      <c r="B223" s="194"/>
      <c r="C223" s="50"/>
      <c r="D223" s="50"/>
      <c r="E223" s="50"/>
      <c r="F223" s="50"/>
      <c r="G223" s="50"/>
      <c r="H223" s="50"/>
      <c r="I223" s="50"/>
      <c r="J223" s="50"/>
      <c r="K223" s="50"/>
      <c r="L223" s="50"/>
      <c r="M223" s="50"/>
      <c r="N223" s="50"/>
      <c r="O223" s="149"/>
      <c r="P223" s="372"/>
      <c r="Q223" s="372"/>
      <c r="R223" s="372"/>
      <c r="S223" s="372"/>
      <c r="T223" s="372"/>
      <c r="U223" s="372"/>
      <c r="V223" s="372"/>
      <c r="W223" s="372"/>
      <c r="X223" s="372"/>
      <c r="Y223" s="372"/>
      <c r="Z223" s="372"/>
      <c r="AA223" s="372"/>
      <c r="AC223" s="149"/>
      <c r="AD223" s="149"/>
    </row>
    <row r="224" spans="1:30" s="195" customFormat="1" ht="15.6" customHeight="1">
      <c r="A224" s="113"/>
      <c r="B224" s="113"/>
      <c r="C224" s="50"/>
      <c r="D224" s="50"/>
      <c r="E224" s="50"/>
      <c r="F224" s="50"/>
      <c r="G224" s="50"/>
      <c r="H224" s="50"/>
      <c r="I224" s="50"/>
      <c r="J224" s="50"/>
      <c r="K224" s="50"/>
      <c r="L224" s="50"/>
      <c r="M224" s="50"/>
      <c r="N224" s="50"/>
      <c r="O224" s="149"/>
      <c r="P224" s="372"/>
      <c r="Q224" s="372"/>
      <c r="R224" s="372"/>
      <c r="S224" s="372"/>
      <c r="T224" s="372"/>
      <c r="U224" s="372"/>
      <c r="V224" s="372"/>
      <c r="W224" s="372"/>
      <c r="X224" s="372"/>
      <c r="Y224" s="372"/>
      <c r="Z224" s="372"/>
      <c r="AA224" s="372"/>
      <c r="AC224" s="149"/>
      <c r="AD224" s="149"/>
    </row>
    <row r="225" spans="1:30" s="195" customFormat="1" ht="15.6" customHeight="1">
      <c r="A225" s="113"/>
      <c r="B225" s="113"/>
      <c r="C225" s="52"/>
      <c r="D225" s="52"/>
      <c r="E225" s="52"/>
      <c r="F225" s="52"/>
      <c r="G225" s="52"/>
      <c r="H225" s="52"/>
      <c r="I225" s="52"/>
      <c r="J225" s="52"/>
      <c r="K225" s="52"/>
      <c r="L225" s="52"/>
      <c r="M225" s="52"/>
      <c r="N225" s="50"/>
      <c r="O225" s="149"/>
      <c r="P225" s="372"/>
      <c r="Q225" s="372"/>
      <c r="R225" s="372"/>
      <c r="S225" s="372"/>
      <c r="T225" s="372"/>
      <c r="U225" s="372"/>
      <c r="V225" s="372"/>
      <c r="W225" s="372"/>
      <c r="X225" s="372"/>
      <c r="Y225" s="372"/>
      <c r="Z225" s="372"/>
      <c r="AA225" s="372"/>
      <c r="AC225" s="149"/>
      <c r="AD225" s="149"/>
    </row>
    <row r="226" spans="1:30" s="195" customFormat="1" ht="15.6" customHeight="1">
      <c r="A226" s="113"/>
      <c r="B226" s="113"/>
      <c r="C226" s="197">
        <v>2008</v>
      </c>
      <c r="D226" s="197">
        <v>2009</v>
      </c>
      <c r="E226" s="197">
        <v>2010</v>
      </c>
      <c r="F226" s="197">
        <v>2011</v>
      </c>
      <c r="G226" s="197">
        <v>2012</v>
      </c>
      <c r="H226" s="197">
        <v>2013</v>
      </c>
      <c r="I226" s="197">
        <v>2014</v>
      </c>
      <c r="J226" s="197">
        <v>2015</v>
      </c>
      <c r="K226" s="197">
        <v>2016</v>
      </c>
      <c r="L226" s="197">
        <v>2017</v>
      </c>
      <c r="M226" s="197">
        <v>2018</v>
      </c>
      <c r="N226" s="197">
        <v>2019</v>
      </c>
      <c r="O226" s="149"/>
      <c r="P226" s="373">
        <v>2008</v>
      </c>
      <c r="Q226" s="373">
        <v>2009</v>
      </c>
      <c r="R226" s="373">
        <v>2010</v>
      </c>
      <c r="S226" s="373">
        <v>2011</v>
      </c>
      <c r="T226" s="373">
        <v>2012</v>
      </c>
      <c r="U226" s="373">
        <v>2013</v>
      </c>
      <c r="V226" s="373">
        <v>2014</v>
      </c>
      <c r="W226" s="373">
        <v>2015</v>
      </c>
      <c r="X226" s="373">
        <v>2016</v>
      </c>
      <c r="Y226" s="373">
        <v>2017</v>
      </c>
      <c r="Z226" s="373">
        <v>2018</v>
      </c>
      <c r="AA226" s="373">
        <v>2019</v>
      </c>
      <c r="AC226" s="149"/>
      <c r="AD226" s="149"/>
    </row>
    <row r="227" spans="1:30" s="195" customFormat="1" ht="15.6" customHeight="1">
      <c r="A227" s="198" t="str">
        <f>A206</f>
        <v>Locale 118</v>
      </c>
      <c r="B227" s="183"/>
      <c r="C227" s="200" t="s">
        <v>37</v>
      </c>
      <c r="D227" s="200" t="s">
        <v>37</v>
      </c>
      <c r="E227" s="200" t="s">
        <v>37</v>
      </c>
      <c r="F227" s="200" t="s">
        <v>37</v>
      </c>
      <c r="G227" s="200" t="s">
        <v>37</v>
      </c>
      <c r="H227" s="200" t="s">
        <v>37</v>
      </c>
      <c r="I227" s="200" t="s">
        <v>37</v>
      </c>
      <c r="J227" s="200" t="s">
        <v>37</v>
      </c>
      <c r="K227" s="200">
        <v>47.57</v>
      </c>
      <c r="L227" s="200">
        <v>37.6</v>
      </c>
      <c r="M227" s="200">
        <v>41.76</v>
      </c>
      <c r="N227" s="200">
        <v>48.33</v>
      </c>
      <c r="O227" s="167"/>
      <c r="P227" s="375"/>
      <c r="Q227" s="375"/>
      <c r="R227" s="375"/>
      <c r="S227" s="375"/>
      <c r="T227" s="375"/>
      <c r="U227" s="375"/>
      <c r="V227" s="375"/>
      <c r="W227" s="375"/>
      <c r="X227" s="375">
        <v>47.57</v>
      </c>
      <c r="Y227" s="375">
        <v>37.6</v>
      </c>
      <c r="Z227" s="375">
        <v>41.76</v>
      </c>
      <c r="AA227" s="375">
        <v>48.33</v>
      </c>
      <c r="AC227" s="149"/>
      <c r="AD227" s="149"/>
    </row>
    <row r="228" spans="1:30" s="205" customFormat="1" ht="21" customHeight="1">
      <c r="A228" s="203"/>
      <c r="B228" s="204"/>
      <c r="C228" s="516"/>
      <c r="D228" s="516"/>
      <c r="E228" s="516"/>
      <c r="F228" s="516"/>
      <c r="G228" s="516"/>
      <c r="H228" s="516"/>
      <c r="I228" s="516"/>
      <c r="J228" s="516"/>
      <c r="K228" s="516"/>
      <c r="L228" s="516"/>
      <c r="M228" s="516"/>
      <c r="N228" s="516"/>
      <c r="O228" s="167"/>
      <c r="P228" s="378"/>
      <c r="Q228" s="378"/>
      <c r="R228" s="378"/>
      <c r="S228" s="378"/>
      <c r="T228" s="378"/>
      <c r="U228" s="378"/>
      <c r="V228" s="378"/>
      <c r="W228" s="378"/>
      <c r="X228" s="378">
        <v>304</v>
      </c>
      <c r="Y228" s="378">
        <v>244</v>
      </c>
      <c r="Z228" s="378">
        <v>266</v>
      </c>
      <c r="AA228" s="378">
        <v>304</v>
      </c>
      <c r="AC228" s="167"/>
      <c r="AD228" s="167"/>
    </row>
    <row r="229" spans="1:30" s="205" customFormat="1">
      <c r="A229" s="204"/>
      <c r="B229" s="204"/>
      <c r="C229" s="204"/>
      <c r="D229" s="204"/>
      <c r="E229" s="204"/>
      <c r="F229" s="204"/>
      <c r="G229" s="204"/>
      <c r="H229" s="204"/>
      <c r="I229" s="204"/>
      <c r="J229" s="204"/>
      <c r="K229" s="204"/>
      <c r="L229" s="204"/>
      <c r="M229" s="204"/>
      <c r="N229" s="204"/>
      <c r="O229" s="167"/>
      <c r="P229" s="378"/>
      <c r="Q229" s="378"/>
      <c r="R229" s="378"/>
      <c r="S229" s="378"/>
      <c r="T229" s="378"/>
      <c r="U229" s="378"/>
      <c r="V229" s="378"/>
      <c r="W229" s="378"/>
      <c r="X229" s="378">
        <v>639</v>
      </c>
      <c r="Y229" s="378">
        <v>649</v>
      </c>
      <c r="Z229" s="378">
        <v>637</v>
      </c>
      <c r="AA229" s="378">
        <v>629</v>
      </c>
      <c r="AC229" s="167"/>
      <c r="AD229" s="167"/>
    </row>
    <row r="230" spans="1:30" s="195" customFormat="1" ht="91.5" customHeight="1">
      <c r="A230" s="558" t="s">
        <v>828</v>
      </c>
      <c r="B230" s="558"/>
      <c r="C230" s="558"/>
      <c r="D230" s="558"/>
      <c r="E230" s="558"/>
      <c r="F230" s="558"/>
      <c r="G230" s="558"/>
      <c r="H230" s="558"/>
      <c r="I230" s="558"/>
      <c r="J230" s="558"/>
      <c r="K230" s="558"/>
      <c r="L230" s="558"/>
      <c r="M230" s="558"/>
      <c r="N230" s="558"/>
      <c r="O230" s="149"/>
      <c r="P230" s="372"/>
      <c r="Q230" s="372"/>
      <c r="R230" s="372"/>
      <c r="S230" s="372"/>
      <c r="T230" s="372"/>
      <c r="U230" s="372"/>
      <c r="V230" s="372"/>
      <c r="W230" s="372"/>
      <c r="X230" s="372"/>
      <c r="Y230" s="372"/>
      <c r="Z230" s="372"/>
      <c r="AA230" s="372"/>
      <c r="AC230" s="149"/>
      <c r="AD230" s="149"/>
    </row>
    <row r="231" spans="1:30" s="205" customFormat="1" ht="27" customHeight="1">
      <c r="A231" s="558" t="s">
        <v>772</v>
      </c>
      <c r="B231" s="558"/>
      <c r="C231" s="558"/>
      <c r="D231" s="558"/>
      <c r="E231" s="558"/>
      <c r="F231" s="558"/>
      <c r="G231" s="558"/>
      <c r="H231" s="558"/>
      <c r="I231" s="558"/>
      <c r="J231" s="558"/>
      <c r="K231" s="558"/>
      <c r="L231" s="558"/>
      <c r="M231" s="558"/>
      <c r="N231" s="558"/>
      <c r="O231" s="167"/>
      <c r="P231" s="378"/>
      <c r="Q231" s="378"/>
      <c r="R231" s="378"/>
      <c r="S231" s="378"/>
      <c r="T231" s="378"/>
      <c r="U231" s="378"/>
      <c r="V231" s="378"/>
      <c r="W231" s="378"/>
      <c r="X231" s="378"/>
      <c r="Y231" s="378"/>
      <c r="Z231" s="378"/>
      <c r="AA231" s="378"/>
      <c r="AC231" s="167"/>
      <c r="AD231" s="167"/>
    </row>
    <row r="232" spans="1:30" s="205" customFormat="1" ht="15.6" customHeight="1">
      <c r="A232" s="558"/>
      <c r="B232" s="558"/>
      <c r="C232" s="558"/>
      <c r="D232" s="558"/>
      <c r="E232" s="558"/>
      <c r="F232" s="558"/>
      <c r="G232" s="558"/>
      <c r="H232" s="558"/>
      <c r="I232" s="558"/>
      <c r="J232" s="558"/>
      <c r="K232" s="558"/>
      <c r="L232" s="558"/>
      <c r="M232" s="558"/>
      <c r="N232" s="558"/>
      <c r="O232" s="167"/>
      <c r="P232" s="378"/>
      <c r="Q232" s="378"/>
      <c r="R232" s="378"/>
      <c r="S232" s="378"/>
      <c r="T232" s="378"/>
      <c r="U232" s="378"/>
      <c r="V232" s="378"/>
      <c r="W232" s="378"/>
      <c r="X232" s="378"/>
      <c r="Y232" s="378"/>
      <c r="Z232" s="378"/>
      <c r="AA232" s="378"/>
      <c r="AC232" s="167"/>
      <c r="AD232" s="167"/>
    </row>
    <row r="233" spans="1:30" s="195" customFormat="1" ht="51" customHeight="1">
      <c r="A233" s="183" t="s">
        <v>881</v>
      </c>
      <c r="B233" s="183"/>
      <c r="C233" s="186"/>
      <c r="D233" s="186"/>
      <c r="E233" s="186"/>
      <c r="F233" s="186"/>
      <c r="G233" s="186"/>
      <c r="H233" s="186"/>
      <c r="I233" s="186"/>
      <c r="J233" s="186"/>
      <c r="K233" s="186"/>
      <c r="L233" s="186"/>
      <c r="M233" s="186"/>
      <c r="N233" s="188"/>
      <c r="O233" s="149"/>
      <c r="P233" s="378"/>
      <c r="Q233" s="378"/>
      <c r="R233" s="378"/>
      <c r="S233" s="378"/>
      <c r="T233" s="378"/>
      <c r="U233" s="378"/>
      <c r="V233" s="378"/>
      <c r="W233" s="378"/>
      <c r="X233" s="378"/>
      <c r="Y233" s="378"/>
      <c r="Z233" s="378"/>
      <c r="AA233" s="378"/>
      <c r="AC233" s="149"/>
      <c r="AD233" s="149"/>
    </row>
    <row r="234" spans="1:30" s="195" customFormat="1">
      <c r="A234" s="182"/>
      <c r="B234" s="183"/>
      <c r="C234" s="186"/>
      <c r="D234" s="186"/>
      <c r="E234" s="186"/>
      <c r="F234" s="186"/>
      <c r="G234" s="186"/>
      <c r="H234" s="186"/>
      <c r="I234" s="186"/>
      <c r="J234" s="186"/>
      <c r="K234" s="186"/>
      <c r="L234" s="186"/>
      <c r="M234" s="186"/>
      <c r="N234" s="188"/>
      <c r="O234" s="149"/>
      <c r="P234" s="372"/>
      <c r="Q234" s="372"/>
      <c r="R234" s="372"/>
      <c r="S234" s="372"/>
      <c r="T234" s="372"/>
      <c r="U234" s="372"/>
      <c r="V234" s="372"/>
      <c r="W234" s="372"/>
      <c r="X234" s="372"/>
      <c r="Y234" s="372"/>
      <c r="Z234" s="372"/>
      <c r="AA234" s="372"/>
      <c r="AC234" s="149"/>
      <c r="AD234" s="149"/>
    </row>
    <row r="235" spans="1:30" s="195" customFormat="1">
      <c r="A235" s="182"/>
      <c r="B235" s="183"/>
      <c r="C235" s="186"/>
      <c r="D235" s="186"/>
      <c r="E235" s="186"/>
      <c r="F235" s="186"/>
      <c r="G235" s="186"/>
      <c r="H235" s="186"/>
      <c r="I235" s="186"/>
      <c r="J235" s="186"/>
      <c r="K235" s="186"/>
      <c r="L235" s="186"/>
      <c r="M235" s="186"/>
      <c r="N235" s="188"/>
      <c r="O235" s="149"/>
      <c r="P235" s="372"/>
      <c r="Q235" s="372"/>
      <c r="R235" s="372"/>
      <c r="S235" s="372"/>
      <c r="T235" s="372"/>
      <c r="U235" s="372"/>
      <c r="V235" s="372"/>
      <c r="W235" s="372"/>
      <c r="X235" s="372"/>
      <c r="Y235" s="372"/>
      <c r="Z235" s="372"/>
      <c r="AA235" s="372"/>
      <c r="AC235" s="149"/>
      <c r="AD235" s="149"/>
    </row>
    <row r="236" spans="1:30" s="195" customFormat="1">
      <c r="A236" s="182"/>
      <c r="B236" s="183"/>
      <c r="C236" s="186"/>
      <c r="D236" s="186"/>
      <c r="E236" s="186"/>
      <c r="F236" s="186"/>
      <c r="G236" s="186"/>
      <c r="H236" s="186"/>
      <c r="I236" s="186"/>
      <c r="J236" s="186"/>
      <c r="K236" s="186"/>
      <c r="L236" s="186"/>
      <c r="M236" s="186"/>
      <c r="N236" s="188"/>
      <c r="O236" s="149"/>
      <c r="P236" s="372"/>
      <c r="Q236" s="372"/>
      <c r="R236" s="372"/>
      <c r="S236" s="372"/>
      <c r="T236" s="372"/>
      <c r="U236" s="372"/>
      <c r="V236" s="372"/>
      <c r="W236" s="372"/>
      <c r="X236" s="372"/>
      <c r="Y236" s="372"/>
      <c r="Z236" s="372"/>
      <c r="AA236" s="372"/>
      <c r="AC236" s="149"/>
      <c r="AD236" s="149"/>
    </row>
    <row r="237" spans="1:30" s="195" customFormat="1">
      <c r="A237" s="182"/>
      <c r="B237" s="183"/>
      <c r="C237" s="186"/>
      <c r="D237" s="186"/>
      <c r="E237" s="186"/>
      <c r="F237" s="186"/>
      <c r="G237" s="186"/>
      <c r="H237" s="186"/>
      <c r="I237" s="186"/>
      <c r="J237" s="186"/>
      <c r="K237" s="186"/>
      <c r="L237" s="186"/>
      <c r="M237" s="186"/>
      <c r="N237" s="188"/>
      <c r="O237" s="149"/>
      <c r="P237" s="378"/>
      <c r="Q237" s="378"/>
      <c r="R237" s="378"/>
      <c r="S237" s="378"/>
      <c r="T237" s="378"/>
      <c r="U237" s="378"/>
      <c r="V237" s="378"/>
      <c r="W237" s="378"/>
      <c r="X237" s="378"/>
      <c r="Y237" s="378"/>
      <c r="Z237" s="378"/>
      <c r="AA237" s="378"/>
      <c r="AC237" s="149"/>
      <c r="AD237" s="149"/>
    </row>
    <row r="238" spans="1:30" s="195" customFormat="1">
      <c r="A238" s="182"/>
      <c r="B238" s="183"/>
      <c r="C238" s="186"/>
      <c r="D238" s="186"/>
      <c r="E238" s="186"/>
      <c r="F238" s="186"/>
      <c r="G238" s="186"/>
      <c r="H238" s="186"/>
      <c r="I238" s="186"/>
      <c r="J238" s="186"/>
      <c r="K238" s="186"/>
      <c r="L238" s="186"/>
      <c r="M238" s="186"/>
      <c r="N238" s="188"/>
      <c r="O238" s="149"/>
      <c r="P238" s="378"/>
      <c r="Q238" s="378"/>
      <c r="R238" s="378"/>
      <c r="S238" s="378"/>
      <c r="T238" s="378"/>
      <c r="U238" s="378"/>
      <c r="V238" s="378"/>
      <c r="W238" s="378"/>
      <c r="X238" s="378"/>
      <c r="Y238" s="378"/>
      <c r="Z238" s="378"/>
      <c r="AA238" s="378"/>
      <c r="AC238" s="149"/>
      <c r="AD238" s="149"/>
    </row>
    <row r="239" spans="1:30" s="195" customFormat="1">
      <c r="A239" s="182"/>
      <c r="B239" s="183"/>
      <c r="C239" s="186"/>
      <c r="D239" s="186"/>
      <c r="E239" s="186"/>
      <c r="F239" s="186"/>
      <c r="G239" s="186"/>
      <c r="H239" s="186"/>
      <c r="I239" s="186"/>
      <c r="J239" s="186"/>
      <c r="K239" s="186"/>
      <c r="L239" s="186"/>
      <c r="M239" s="186"/>
      <c r="N239" s="188"/>
      <c r="O239" s="149"/>
      <c r="P239" s="378"/>
      <c r="Q239" s="378"/>
      <c r="R239" s="378"/>
      <c r="S239" s="378"/>
      <c r="T239" s="378"/>
      <c r="U239" s="378"/>
      <c r="V239" s="378"/>
      <c r="W239" s="378"/>
      <c r="X239" s="378"/>
      <c r="Y239" s="378"/>
      <c r="Z239" s="378"/>
      <c r="AA239" s="378"/>
      <c r="AC239" s="149"/>
      <c r="AD239" s="149"/>
    </row>
    <row r="240" spans="1:30" s="195" customFormat="1">
      <c r="A240" s="182"/>
      <c r="B240" s="183"/>
      <c r="C240" s="186"/>
      <c r="D240" s="186"/>
      <c r="E240" s="186"/>
      <c r="F240" s="186"/>
      <c r="G240" s="186"/>
      <c r="H240" s="186"/>
      <c r="I240" s="186"/>
      <c r="J240" s="186"/>
      <c r="K240" s="186"/>
      <c r="L240" s="186"/>
      <c r="M240" s="186"/>
      <c r="N240" s="188"/>
      <c r="O240" s="149"/>
      <c r="P240" s="372"/>
      <c r="Q240" s="372"/>
      <c r="R240" s="372"/>
      <c r="S240" s="372"/>
      <c r="T240" s="372"/>
      <c r="U240" s="372"/>
      <c r="V240" s="372"/>
      <c r="W240" s="372"/>
      <c r="X240" s="372"/>
      <c r="Y240" s="372"/>
      <c r="Z240" s="372"/>
      <c r="AA240" s="372"/>
      <c r="AC240" s="149"/>
      <c r="AD240" s="149"/>
    </row>
    <row r="241" spans="1:30" s="195" customFormat="1">
      <c r="A241" s="182"/>
      <c r="B241" s="183"/>
      <c r="C241" s="186"/>
      <c r="D241" s="186"/>
      <c r="E241" s="186"/>
      <c r="F241" s="186"/>
      <c r="G241" s="186"/>
      <c r="H241" s="186"/>
      <c r="I241" s="186"/>
      <c r="J241" s="186"/>
      <c r="K241" s="186"/>
      <c r="L241" s="186"/>
      <c r="M241" s="186"/>
      <c r="N241" s="188"/>
      <c r="O241" s="149"/>
      <c r="P241" s="372"/>
      <c r="Q241" s="372"/>
      <c r="R241" s="372"/>
      <c r="S241" s="372"/>
      <c r="T241" s="372"/>
      <c r="U241" s="372"/>
      <c r="V241" s="372"/>
      <c r="W241" s="372"/>
      <c r="X241" s="372"/>
      <c r="Y241" s="372"/>
      <c r="Z241" s="372"/>
      <c r="AA241" s="372"/>
      <c r="AC241" s="149"/>
      <c r="AD241" s="149"/>
    </row>
    <row r="242" spans="1:30" s="195" customFormat="1">
      <c r="A242" s="182"/>
      <c r="B242" s="183"/>
      <c r="C242" s="186"/>
      <c r="D242" s="186"/>
      <c r="E242" s="186"/>
      <c r="F242" s="186"/>
      <c r="G242" s="186"/>
      <c r="H242" s="186"/>
      <c r="I242" s="186"/>
      <c r="J242" s="186"/>
      <c r="K242" s="186"/>
      <c r="L242" s="186"/>
      <c r="M242" s="186"/>
      <c r="N242" s="188"/>
      <c r="O242" s="149"/>
      <c r="P242" s="372"/>
      <c r="Q242" s="372"/>
      <c r="R242" s="372"/>
      <c r="S242" s="372"/>
      <c r="T242" s="372"/>
      <c r="U242" s="372"/>
      <c r="V242" s="372"/>
      <c r="W242" s="372"/>
      <c r="X242" s="372"/>
      <c r="Y242" s="372"/>
      <c r="Z242" s="372"/>
      <c r="AA242" s="372"/>
      <c r="AC242" s="149"/>
      <c r="AD242" s="149"/>
    </row>
    <row r="243" spans="1:30" s="195" customFormat="1">
      <c r="A243" s="182"/>
      <c r="B243" s="183"/>
      <c r="C243" s="186"/>
      <c r="D243" s="186"/>
      <c r="E243" s="186"/>
      <c r="F243" s="186"/>
      <c r="G243" s="186"/>
      <c r="H243" s="186"/>
      <c r="I243" s="186"/>
      <c r="J243" s="186"/>
      <c r="K243" s="186"/>
      <c r="L243" s="186"/>
      <c r="M243" s="186"/>
      <c r="N243" s="188"/>
      <c r="O243" s="149"/>
      <c r="P243" s="372"/>
      <c r="Q243" s="372"/>
      <c r="R243" s="372"/>
      <c r="S243" s="372"/>
      <c r="T243" s="372"/>
      <c r="U243" s="372"/>
      <c r="V243" s="372"/>
      <c r="W243" s="372"/>
      <c r="X243" s="372"/>
      <c r="Y243" s="372"/>
      <c r="Z243" s="372"/>
      <c r="AA243" s="372"/>
      <c r="AC243" s="149"/>
      <c r="AD243" s="149"/>
    </row>
    <row r="244" spans="1:30" s="195" customFormat="1">
      <c r="A244" s="182"/>
      <c r="B244" s="183"/>
      <c r="C244" s="186"/>
      <c r="D244" s="186"/>
      <c r="E244" s="186"/>
      <c r="F244" s="186"/>
      <c r="G244" s="186"/>
      <c r="H244" s="186"/>
      <c r="I244" s="186"/>
      <c r="J244" s="186"/>
      <c r="K244" s="186"/>
      <c r="L244" s="186"/>
      <c r="M244" s="186"/>
      <c r="N244" s="188"/>
      <c r="O244" s="149"/>
      <c r="P244" s="372"/>
      <c r="Q244" s="372"/>
      <c r="R244" s="372"/>
      <c r="S244" s="372"/>
      <c r="T244" s="372"/>
      <c r="U244" s="372"/>
      <c r="V244" s="372"/>
      <c r="W244" s="372"/>
      <c r="X244" s="372"/>
      <c r="Y244" s="372"/>
      <c r="Z244" s="372"/>
      <c r="AA244" s="372"/>
      <c r="AC244" s="149"/>
      <c r="AD244" s="149"/>
    </row>
    <row r="245" spans="1:30" s="195" customFormat="1">
      <c r="A245" s="182"/>
      <c r="B245" s="183"/>
      <c r="C245" s="186"/>
      <c r="D245" s="186"/>
      <c r="E245" s="186"/>
      <c r="F245" s="186"/>
      <c r="G245" s="186"/>
      <c r="H245" s="186"/>
      <c r="I245" s="186"/>
      <c r="J245" s="186"/>
      <c r="K245" s="186"/>
      <c r="L245" s="186"/>
      <c r="M245" s="186"/>
      <c r="N245" s="188"/>
      <c r="O245" s="149"/>
      <c r="P245" s="372"/>
      <c r="Q245" s="372"/>
      <c r="R245" s="372"/>
      <c r="S245" s="372"/>
      <c r="T245" s="372"/>
      <c r="U245" s="372"/>
      <c r="V245" s="372"/>
      <c r="W245" s="372"/>
      <c r="X245" s="372"/>
      <c r="Y245" s="372"/>
      <c r="Z245" s="372"/>
      <c r="AA245" s="372"/>
      <c r="AC245" s="149"/>
      <c r="AD245" s="149"/>
    </row>
    <row r="246" spans="1:30" s="195" customFormat="1">
      <c r="A246" s="182"/>
      <c r="B246" s="183"/>
      <c r="C246" s="186"/>
      <c r="D246" s="186"/>
      <c r="E246" s="186"/>
      <c r="F246" s="186"/>
      <c r="G246" s="186"/>
      <c r="H246" s="186"/>
      <c r="I246" s="186"/>
      <c r="J246" s="186"/>
      <c r="K246" s="186"/>
      <c r="L246" s="186"/>
      <c r="M246" s="186"/>
      <c r="N246" s="188"/>
      <c r="O246" s="149"/>
      <c r="P246" s="372"/>
      <c r="Q246" s="372"/>
      <c r="R246" s="372"/>
      <c r="S246" s="372"/>
      <c r="T246" s="372"/>
      <c r="U246" s="372"/>
      <c r="V246" s="372"/>
      <c r="W246" s="372"/>
      <c r="X246" s="372"/>
      <c r="Y246" s="372"/>
      <c r="Z246" s="372"/>
      <c r="AA246" s="372"/>
      <c r="AC246" s="149"/>
      <c r="AD246" s="149"/>
    </row>
    <row r="247" spans="1:30" s="195" customFormat="1">
      <c r="A247" s="182"/>
      <c r="B247" s="183"/>
      <c r="C247" s="186"/>
      <c r="D247" s="186"/>
      <c r="E247" s="186"/>
      <c r="F247" s="186"/>
      <c r="G247" s="186"/>
      <c r="H247" s="186"/>
      <c r="I247" s="186"/>
      <c r="J247" s="186"/>
      <c r="K247" s="186"/>
      <c r="L247" s="186"/>
      <c r="M247" s="186"/>
      <c r="N247" s="188"/>
      <c r="O247" s="149"/>
      <c r="P247" s="372"/>
      <c r="Q247" s="372"/>
      <c r="R247" s="372"/>
      <c r="S247" s="372"/>
      <c r="T247" s="372"/>
      <c r="U247" s="372"/>
      <c r="V247" s="372"/>
      <c r="W247" s="372"/>
      <c r="X247" s="372"/>
      <c r="Y247" s="372"/>
      <c r="Z247" s="372"/>
      <c r="AA247" s="372"/>
      <c r="AC247" s="149"/>
      <c r="AD247" s="149"/>
    </row>
    <row r="248" spans="1:30" s="195" customFormat="1">
      <c r="A248" s="182"/>
      <c r="B248" s="183"/>
      <c r="C248" s="186"/>
      <c r="D248" s="186"/>
      <c r="E248" s="186"/>
      <c r="F248" s="186"/>
      <c r="G248" s="186"/>
      <c r="H248" s="186"/>
      <c r="I248" s="186"/>
      <c r="J248" s="186"/>
      <c r="K248" s="186"/>
      <c r="L248" s="186"/>
      <c r="M248" s="186"/>
      <c r="N248" s="188"/>
      <c r="O248" s="149"/>
      <c r="P248" s="372"/>
      <c r="Q248" s="372"/>
      <c r="R248" s="372"/>
      <c r="S248" s="372"/>
      <c r="T248" s="372"/>
      <c r="U248" s="372"/>
      <c r="V248" s="372"/>
      <c r="W248" s="372"/>
      <c r="X248" s="372"/>
      <c r="Y248" s="372"/>
      <c r="Z248" s="372"/>
      <c r="AA248" s="372"/>
      <c r="AC248" s="149"/>
      <c r="AD248" s="149"/>
    </row>
    <row r="249" spans="1:30" s="195" customFormat="1">
      <c r="A249" s="182"/>
      <c r="B249" s="183"/>
      <c r="C249" s="186"/>
      <c r="D249" s="186"/>
      <c r="E249" s="186"/>
      <c r="F249" s="186"/>
      <c r="G249" s="186"/>
      <c r="H249" s="186"/>
      <c r="I249" s="186"/>
      <c r="J249" s="186"/>
      <c r="K249" s="186"/>
      <c r="L249" s="186"/>
      <c r="M249" s="186"/>
      <c r="N249" s="188"/>
      <c r="O249" s="149"/>
      <c r="P249" s="372"/>
      <c r="Q249" s="372"/>
      <c r="R249" s="372"/>
      <c r="S249" s="372"/>
      <c r="T249" s="372"/>
      <c r="U249" s="372"/>
      <c r="V249" s="372"/>
      <c r="W249" s="372"/>
      <c r="X249" s="372"/>
      <c r="Y249" s="372"/>
      <c r="Z249" s="372"/>
      <c r="AA249" s="372"/>
      <c r="AC249" s="149"/>
      <c r="AD249" s="149"/>
    </row>
    <row r="250" spans="1:30" s="195" customFormat="1">
      <c r="A250" s="182"/>
      <c r="B250" s="183"/>
      <c r="C250" s="186"/>
      <c r="D250" s="186"/>
      <c r="E250" s="186"/>
      <c r="F250" s="186"/>
      <c r="G250" s="186"/>
      <c r="H250" s="186"/>
      <c r="I250" s="186"/>
      <c r="J250" s="186"/>
      <c r="K250" s="186"/>
      <c r="L250" s="186"/>
      <c r="M250" s="186"/>
      <c r="N250" s="188"/>
      <c r="O250" s="149"/>
      <c r="P250" s="372"/>
      <c r="Q250" s="372"/>
      <c r="R250" s="372"/>
      <c r="S250" s="372"/>
      <c r="T250" s="372"/>
      <c r="U250" s="372"/>
      <c r="V250" s="372"/>
      <c r="W250" s="372"/>
      <c r="X250" s="372"/>
      <c r="Y250" s="372"/>
      <c r="Z250" s="372"/>
      <c r="AA250" s="372"/>
      <c r="AC250" s="149"/>
      <c r="AD250" s="149"/>
    </row>
    <row r="251" spans="1:30" s="195" customFormat="1">
      <c r="A251" s="182"/>
      <c r="B251" s="183"/>
      <c r="C251" s="186"/>
      <c r="D251" s="186"/>
      <c r="E251" s="186"/>
      <c r="F251" s="186"/>
      <c r="G251" s="186"/>
      <c r="H251" s="186"/>
      <c r="I251" s="186"/>
      <c r="J251" s="186"/>
      <c r="K251" s="186"/>
      <c r="L251" s="186"/>
      <c r="M251" s="186"/>
      <c r="N251" s="188"/>
      <c r="O251" s="149"/>
      <c r="P251" s="372"/>
      <c r="Q251" s="372"/>
      <c r="R251" s="372"/>
      <c r="S251" s="372"/>
      <c r="T251" s="372"/>
      <c r="U251" s="372"/>
      <c r="V251" s="372"/>
      <c r="W251" s="372"/>
      <c r="X251" s="372"/>
      <c r="Y251" s="372"/>
      <c r="Z251" s="372"/>
      <c r="AA251" s="372"/>
      <c r="AC251" s="149"/>
      <c r="AD251" s="149"/>
    </row>
    <row r="252" spans="1:30" s="195" customFormat="1">
      <c r="A252" s="182"/>
      <c r="B252" s="183"/>
      <c r="C252" s="186"/>
      <c r="D252" s="186"/>
      <c r="E252" s="186"/>
      <c r="F252" s="186"/>
      <c r="G252" s="186"/>
      <c r="H252" s="186"/>
      <c r="I252" s="186"/>
      <c r="J252" s="186"/>
      <c r="K252" s="186"/>
      <c r="L252" s="186"/>
      <c r="M252" s="186"/>
      <c r="N252" s="188"/>
      <c r="O252" s="149"/>
      <c r="P252" s="372"/>
      <c r="Q252" s="372"/>
      <c r="R252" s="372"/>
      <c r="S252" s="372"/>
      <c r="T252" s="372"/>
      <c r="U252" s="372"/>
      <c r="V252" s="372"/>
      <c r="W252" s="372"/>
      <c r="X252" s="372"/>
      <c r="Y252" s="372"/>
      <c r="Z252" s="372"/>
      <c r="AA252" s="372"/>
      <c r="AC252" s="149"/>
      <c r="AD252" s="149"/>
    </row>
    <row r="253" spans="1:30" s="195" customFormat="1">
      <c r="A253" s="182"/>
      <c r="B253" s="183"/>
      <c r="C253" s="186"/>
      <c r="D253" s="186"/>
      <c r="E253" s="186"/>
      <c r="F253" s="186"/>
      <c r="G253" s="186"/>
      <c r="H253" s="186"/>
      <c r="I253" s="186"/>
      <c r="J253" s="186"/>
      <c r="K253" s="186"/>
      <c r="L253" s="186"/>
      <c r="M253" s="186"/>
      <c r="N253" s="188"/>
      <c r="O253" s="149"/>
      <c r="P253" s="372"/>
      <c r="Q253" s="372"/>
      <c r="R253" s="372"/>
      <c r="S253" s="372"/>
      <c r="T253" s="372"/>
      <c r="U253" s="372"/>
      <c r="V253" s="372"/>
      <c r="W253" s="372"/>
      <c r="X253" s="372"/>
      <c r="Y253" s="372"/>
      <c r="Z253" s="372"/>
      <c r="AA253" s="372"/>
      <c r="AC253" s="149"/>
      <c r="AD253" s="149"/>
    </row>
    <row r="254" spans="1:30" s="195" customFormat="1">
      <c r="A254" s="182"/>
      <c r="B254" s="183"/>
      <c r="C254" s="186"/>
      <c r="D254" s="186"/>
      <c r="E254" s="186"/>
      <c r="F254" s="186"/>
      <c r="G254" s="186"/>
      <c r="H254" s="186"/>
      <c r="I254" s="186"/>
      <c r="J254" s="186"/>
      <c r="K254" s="186"/>
      <c r="L254" s="186"/>
      <c r="M254" s="186"/>
      <c r="N254" s="188"/>
      <c r="O254" s="149"/>
      <c r="P254" s="372"/>
      <c r="Q254" s="372"/>
      <c r="R254" s="372"/>
      <c r="S254" s="372"/>
      <c r="T254" s="372"/>
      <c r="U254" s="372"/>
      <c r="V254" s="372"/>
      <c r="W254" s="372"/>
      <c r="X254" s="372"/>
      <c r="Y254" s="372"/>
      <c r="Z254" s="372"/>
      <c r="AA254" s="372"/>
      <c r="AC254" s="149"/>
      <c r="AD254" s="149"/>
    </row>
    <row r="255" spans="1:30" s="195" customFormat="1">
      <c r="A255" s="182"/>
      <c r="B255" s="183"/>
      <c r="C255" s="186"/>
      <c r="D255" s="186"/>
      <c r="E255" s="186"/>
      <c r="F255" s="186"/>
      <c r="G255" s="186"/>
      <c r="H255" s="186"/>
      <c r="I255" s="186"/>
      <c r="J255" s="186"/>
      <c r="K255" s="186"/>
      <c r="L255" s="186"/>
      <c r="M255" s="186"/>
      <c r="N255" s="188"/>
      <c r="O255" s="149"/>
      <c r="P255" s="372"/>
      <c r="Q255" s="372"/>
      <c r="R255" s="372"/>
      <c r="S255" s="372"/>
      <c r="T255" s="372"/>
      <c r="U255" s="372"/>
      <c r="V255" s="372"/>
      <c r="W255" s="372"/>
      <c r="X255" s="372"/>
      <c r="Y255" s="372"/>
      <c r="Z255" s="372"/>
      <c r="AA255" s="372"/>
      <c r="AC255" s="149"/>
      <c r="AD255" s="149"/>
    </row>
    <row r="256" spans="1:30" s="195" customFormat="1">
      <c r="A256" s="182"/>
      <c r="B256" s="183"/>
      <c r="C256" s="186"/>
      <c r="D256" s="186"/>
      <c r="E256" s="186"/>
      <c r="F256" s="186"/>
      <c r="G256" s="186"/>
      <c r="H256" s="186"/>
      <c r="I256" s="186"/>
      <c r="J256" s="186"/>
      <c r="K256" s="186"/>
      <c r="L256" s="186"/>
      <c r="M256" s="186"/>
      <c r="N256" s="188"/>
      <c r="O256" s="149"/>
      <c r="P256" s="372"/>
      <c r="Q256" s="372"/>
      <c r="R256" s="372"/>
      <c r="S256" s="372"/>
      <c r="T256" s="372"/>
      <c r="U256" s="372"/>
      <c r="V256" s="372"/>
      <c r="W256" s="372"/>
      <c r="X256" s="372"/>
      <c r="Y256" s="372"/>
      <c r="Z256" s="372"/>
      <c r="AA256" s="372"/>
      <c r="AC256" s="149"/>
      <c r="AD256" s="149"/>
    </row>
    <row r="257" spans="1:30" s="195" customFormat="1">
      <c r="A257" s="182"/>
      <c r="B257" s="183"/>
      <c r="C257" s="186"/>
      <c r="D257" s="186"/>
      <c r="E257" s="186"/>
      <c r="F257" s="186"/>
      <c r="G257" s="186"/>
      <c r="H257" s="186"/>
      <c r="I257" s="186"/>
      <c r="J257" s="186"/>
      <c r="K257" s="186"/>
      <c r="L257" s="186"/>
      <c r="M257" s="186"/>
      <c r="N257" s="188"/>
      <c r="O257" s="149"/>
      <c r="P257" s="372"/>
      <c r="Q257" s="372"/>
      <c r="R257" s="372"/>
      <c r="S257" s="372"/>
      <c r="T257" s="372"/>
      <c r="U257" s="372"/>
      <c r="V257" s="372"/>
      <c r="W257" s="372"/>
      <c r="X257" s="372"/>
      <c r="Y257" s="372"/>
      <c r="Z257" s="372"/>
      <c r="AA257" s="372"/>
      <c r="AC257" s="149"/>
      <c r="AD257" s="149"/>
    </row>
    <row r="258" spans="1:30" s="195" customFormat="1">
      <c r="A258" s="182"/>
      <c r="B258" s="183"/>
      <c r="C258" s="186"/>
      <c r="D258" s="186"/>
      <c r="E258" s="186"/>
      <c r="F258" s="186"/>
      <c r="G258" s="186"/>
      <c r="H258" s="186"/>
      <c r="I258" s="186"/>
      <c r="J258" s="186"/>
      <c r="K258" s="186"/>
      <c r="L258" s="186"/>
      <c r="M258" s="186"/>
      <c r="N258" s="188"/>
      <c r="O258" s="149"/>
      <c r="P258" s="372"/>
      <c r="Q258" s="372"/>
      <c r="R258" s="372"/>
      <c r="S258" s="372"/>
      <c r="T258" s="372"/>
      <c r="U258" s="372"/>
      <c r="V258" s="372"/>
      <c r="W258" s="372"/>
      <c r="X258" s="372"/>
      <c r="Y258" s="372"/>
      <c r="Z258" s="372"/>
      <c r="AA258" s="372"/>
      <c r="AC258" s="149"/>
      <c r="AD258" s="149"/>
    </row>
    <row r="259" spans="1:30" s="195" customFormat="1">
      <c r="A259" s="182"/>
      <c r="B259" s="183"/>
      <c r="C259" s="186"/>
      <c r="D259" s="186"/>
      <c r="E259" s="186"/>
      <c r="F259" s="186"/>
      <c r="G259" s="186"/>
      <c r="H259" s="186"/>
      <c r="I259" s="186"/>
      <c r="J259" s="186"/>
      <c r="K259" s="186"/>
      <c r="L259" s="186"/>
      <c r="M259" s="186"/>
      <c r="N259" s="188"/>
      <c r="O259" s="149"/>
      <c r="P259" s="372"/>
      <c r="Q259" s="372"/>
      <c r="R259" s="372"/>
      <c r="S259" s="372"/>
      <c r="T259" s="372"/>
      <c r="U259" s="372"/>
      <c r="V259" s="372"/>
      <c r="W259" s="372"/>
      <c r="X259" s="372"/>
      <c r="Y259" s="372"/>
      <c r="Z259" s="372"/>
      <c r="AA259" s="372"/>
      <c r="AC259" s="149"/>
      <c r="AD259" s="149"/>
    </row>
    <row r="260" spans="1:30">
      <c r="P260" s="373"/>
      <c r="Q260" s="373"/>
      <c r="R260" s="373"/>
      <c r="S260" s="373"/>
      <c r="T260" s="373"/>
      <c r="U260" s="373"/>
      <c r="V260" s="373"/>
      <c r="W260" s="373"/>
      <c r="X260" s="373"/>
      <c r="Y260" s="373"/>
      <c r="Z260" s="373"/>
      <c r="AA260" s="373"/>
    </row>
    <row r="261" spans="1:30">
      <c r="P261" s="382"/>
      <c r="Q261" s="382"/>
      <c r="R261" s="382"/>
      <c r="S261" s="382"/>
      <c r="T261" s="382"/>
      <c r="U261" s="382"/>
      <c r="V261" s="382"/>
      <c r="W261" s="382"/>
      <c r="X261" s="382"/>
      <c r="Y261" s="382"/>
      <c r="Z261" s="382"/>
      <c r="AA261" s="382"/>
    </row>
    <row r="262" spans="1:30">
      <c r="P262" s="375"/>
      <c r="Q262" s="375"/>
      <c r="R262" s="375"/>
      <c r="S262" s="375"/>
      <c r="T262" s="375"/>
      <c r="U262" s="375"/>
      <c r="V262" s="375"/>
      <c r="W262" s="375"/>
      <c r="X262" s="375"/>
      <c r="Y262" s="375"/>
      <c r="Z262" s="375"/>
      <c r="AA262" s="375"/>
    </row>
    <row r="263" spans="1:30">
      <c r="P263" s="375"/>
      <c r="Q263" s="375"/>
      <c r="R263" s="375"/>
      <c r="S263" s="375"/>
      <c r="T263" s="375"/>
      <c r="U263" s="375"/>
      <c r="V263" s="375"/>
      <c r="W263" s="375"/>
      <c r="X263" s="375"/>
      <c r="Y263" s="375"/>
      <c r="Z263" s="375"/>
      <c r="AA263" s="375"/>
    </row>
    <row r="264" spans="1:30">
      <c r="P264" s="375"/>
      <c r="Q264" s="375"/>
      <c r="R264" s="375"/>
      <c r="S264" s="375"/>
      <c r="T264" s="375"/>
      <c r="U264" s="375"/>
      <c r="V264" s="375"/>
      <c r="W264" s="375"/>
      <c r="X264" s="375"/>
      <c r="Y264" s="375"/>
      <c r="Z264" s="375"/>
      <c r="AA264" s="375"/>
    </row>
    <row r="265" spans="1:30">
      <c r="P265" s="378"/>
      <c r="Q265" s="378"/>
      <c r="R265" s="378"/>
      <c r="S265" s="378"/>
      <c r="T265" s="378"/>
      <c r="U265" s="378"/>
      <c r="V265" s="378"/>
      <c r="W265" s="378"/>
      <c r="X265" s="378"/>
      <c r="Y265" s="378"/>
      <c r="Z265" s="378"/>
      <c r="AA265" s="378"/>
    </row>
    <row r="266" spans="1:30">
      <c r="P266" s="378"/>
      <c r="Q266" s="378"/>
      <c r="R266" s="378"/>
      <c r="S266" s="378"/>
      <c r="T266" s="378"/>
      <c r="U266" s="378"/>
      <c r="V266" s="378"/>
      <c r="W266" s="378"/>
      <c r="X266" s="378"/>
      <c r="Y266" s="378"/>
      <c r="Z266" s="378"/>
      <c r="AA266" s="378"/>
    </row>
    <row r="267" spans="1:30">
      <c r="P267" s="378"/>
      <c r="Q267" s="378"/>
      <c r="R267" s="378"/>
      <c r="S267" s="378"/>
      <c r="T267" s="378"/>
      <c r="U267" s="378"/>
      <c r="V267" s="378"/>
      <c r="W267" s="378"/>
      <c r="X267" s="378"/>
      <c r="Y267" s="378"/>
      <c r="Z267" s="378"/>
      <c r="AA267" s="378"/>
    </row>
    <row r="268" spans="1:30">
      <c r="P268" s="378"/>
      <c r="Q268" s="378"/>
      <c r="R268" s="378"/>
      <c r="S268" s="378"/>
      <c r="T268" s="378"/>
      <c r="U268" s="378"/>
      <c r="V268" s="378"/>
      <c r="W268" s="378"/>
      <c r="X268" s="378"/>
      <c r="Y268" s="378"/>
      <c r="Z268" s="378"/>
      <c r="AA268" s="378"/>
    </row>
    <row r="269" spans="1:30">
      <c r="P269" s="378"/>
      <c r="Q269" s="378"/>
      <c r="R269" s="378"/>
      <c r="S269" s="378"/>
      <c r="T269" s="378"/>
      <c r="U269" s="378"/>
      <c r="V269" s="378"/>
      <c r="W269" s="378"/>
      <c r="X269" s="378"/>
      <c r="Y269" s="378"/>
      <c r="Z269" s="378"/>
      <c r="AA269" s="378"/>
    </row>
    <row r="270" spans="1:30">
      <c r="P270" s="378"/>
      <c r="Q270" s="378"/>
      <c r="R270" s="378"/>
      <c r="S270" s="378"/>
      <c r="T270" s="378"/>
      <c r="U270" s="378"/>
      <c r="V270" s="378"/>
      <c r="W270" s="378"/>
      <c r="X270" s="378"/>
      <c r="Y270" s="378"/>
      <c r="Z270" s="378"/>
      <c r="AA270" s="378"/>
    </row>
    <row r="271" spans="1:30">
      <c r="P271" s="378"/>
      <c r="Q271" s="378"/>
      <c r="R271" s="378"/>
      <c r="S271" s="378"/>
      <c r="T271" s="378"/>
      <c r="U271" s="378"/>
      <c r="V271" s="378"/>
      <c r="W271" s="378"/>
      <c r="X271" s="378"/>
      <c r="Y271" s="378"/>
      <c r="Z271" s="378"/>
      <c r="AA271" s="378"/>
    </row>
    <row r="274" spans="16:27">
      <c r="P274" s="378"/>
      <c r="Q274" s="378"/>
      <c r="R274" s="378"/>
      <c r="S274" s="378"/>
      <c r="T274" s="378"/>
      <c r="U274" s="378"/>
      <c r="V274" s="378"/>
      <c r="W274" s="378"/>
      <c r="X274" s="378"/>
      <c r="Y274" s="378"/>
      <c r="Z274" s="378"/>
      <c r="AA274" s="378"/>
    </row>
    <row r="277" spans="16:27">
      <c r="P277" s="378"/>
      <c r="Q277" s="378"/>
      <c r="R277" s="378"/>
      <c r="S277" s="378"/>
      <c r="T277" s="378"/>
      <c r="U277" s="378"/>
      <c r="V277" s="378"/>
      <c r="W277" s="378"/>
      <c r="X277" s="378"/>
      <c r="Y277" s="378"/>
      <c r="Z277" s="378"/>
      <c r="AA277" s="378"/>
    </row>
    <row r="278" spans="16:27">
      <c r="P278" s="378"/>
      <c r="Q278" s="378"/>
      <c r="R278" s="378"/>
      <c r="S278" s="378"/>
      <c r="T278" s="378"/>
      <c r="U278" s="378"/>
      <c r="V278" s="378"/>
      <c r="W278" s="378"/>
      <c r="X278" s="378"/>
      <c r="Y278" s="378"/>
      <c r="Z278" s="378"/>
      <c r="AA278" s="378"/>
    </row>
    <row r="279" spans="16:27">
      <c r="P279" s="378"/>
      <c r="Q279" s="378"/>
      <c r="R279" s="378"/>
      <c r="S279" s="378"/>
      <c r="T279" s="378"/>
      <c r="U279" s="378"/>
      <c r="V279" s="378"/>
      <c r="W279" s="378"/>
      <c r="X279" s="378"/>
      <c r="Y279" s="378"/>
      <c r="Z279" s="378"/>
      <c r="AA279" s="378"/>
    </row>
    <row r="294" spans="1:30">
      <c r="A294" s="554"/>
      <c r="B294" s="554"/>
      <c r="C294" s="554"/>
      <c r="D294" s="554"/>
      <c r="E294" s="554"/>
      <c r="F294" s="554"/>
      <c r="G294" s="554"/>
      <c r="H294" s="554"/>
      <c r="I294" s="554"/>
      <c r="J294" s="554"/>
      <c r="K294" s="554"/>
      <c r="L294" s="554"/>
      <c r="M294" s="554"/>
      <c r="N294" s="554"/>
    </row>
    <row r="295" spans="1:30">
      <c r="A295" s="554"/>
      <c r="B295" s="554"/>
      <c r="C295" s="554"/>
      <c r="D295" s="554"/>
      <c r="E295" s="554"/>
      <c r="F295" s="554"/>
      <c r="G295" s="554"/>
      <c r="H295" s="554"/>
      <c r="I295" s="554"/>
      <c r="J295" s="554"/>
      <c r="K295" s="554"/>
      <c r="L295" s="554"/>
      <c r="M295" s="554"/>
      <c r="N295" s="554"/>
    </row>
    <row r="296" spans="1:30">
      <c r="A296" s="554"/>
      <c r="B296" s="554"/>
      <c r="C296" s="554"/>
      <c r="D296" s="554"/>
      <c r="E296" s="554"/>
      <c r="F296" s="554"/>
      <c r="G296" s="554"/>
      <c r="H296" s="554"/>
      <c r="I296" s="554"/>
      <c r="J296" s="554"/>
      <c r="K296" s="554"/>
      <c r="L296" s="554"/>
      <c r="M296" s="554"/>
      <c r="N296" s="554"/>
    </row>
    <row r="297" spans="1:30">
      <c r="A297" s="554"/>
      <c r="B297" s="554"/>
      <c r="C297" s="554"/>
      <c r="D297" s="554"/>
      <c r="E297" s="554"/>
      <c r="F297" s="554"/>
      <c r="G297" s="554"/>
      <c r="H297" s="554"/>
      <c r="I297" s="554"/>
      <c r="J297" s="554"/>
      <c r="K297" s="554"/>
      <c r="L297" s="554"/>
      <c r="M297" s="554"/>
      <c r="N297" s="554"/>
    </row>
    <row r="298" spans="1:30">
      <c r="A298" s="554"/>
      <c r="B298" s="554"/>
      <c r="C298" s="554"/>
      <c r="D298" s="554"/>
      <c r="E298" s="554"/>
      <c r="F298" s="554"/>
      <c r="G298" s="554"/>
      <c r="H298" s="554"/>
      <c r="I298" s="554"/>
      <c r="J298" s="554"/>
      <c r="K298" s="554"/>
      <c r="L298" s="554"/>
      <c r="M298" s="554"/>
      <c r="N298" s="554"/>
    </row>
    <row r="299" spans="1:30" s="186" customFormat="1" ht="15.6" customHeight="1">
      <c r="A299" s="554"/>
      <c r="B299" s="554"/>
      <c r="C299" s="554"/>
      <c r="D299" s="554"/>
      <c r="E299" s="554"/>
      <c r="F299" s="554"/>
      <c r="G299" s="554"/>
      <c r="H299" s="554"/>
      <c r="I299" s="554"/>
      <c r="J299" s="554"/>
      <c r="K299" s="554"/>
      <c r="L299" s="554"/>
      <c r="M299" s="554"/>
      <c r="N299" s="554"/>
      <c r="O299" s="149"/>
      <c r="P299" s="372"/>
      <c r="Q299" s="372"/>
      <c r="R299" s="372"/>
      <c r="S299" s="372"/>
      <c r="T299" s="372"/>
      <c r="U299" s="372"/>
      <c r="V299" s="372"/>
      <c r="W299" s="372"/>
      <c r="X299" s="372"/>
      <c r="Y299" s="372"/>
      <c r="Z299" s="372"/>
      <c r="AA299" s="372"/>
      <c r="AB299" s="195"/>
      <c r="AC299" s="149"/>
      <c r="AD299" s="149"/>
    </row>
    <row r="300" spans="1:30" s="203" customFormat="1">
      <c r="A300" s="554"/>
      <c r="B300" s="554"/>
      <c r="C300" s="554"/>
      <c r="D300" s="554"/>
      <c r="E300" s="554"/>
      <c r="F300" s="554"/>
      <c r="G300" s="554"/>
      <c r="H300" s="554"/>
      <c r="I300" s="554"/>
      <c r="J300" s="554"/>
      <c r="K300" s="554"/>
      <c r="L300" s="554"/>
      <c r="M300" s="554"/>
      <c r="N300" s="554"/>
      <c r="O300" s="149"/>
      <c r="P300" s="372"/>
      <c r="Q300" s="372"/>
      <c r="R300" s="372"/>
      <c r="S300" s="372"/>
      <c r="T300" s="372"/>
      <c r="U300" s="372"/>
      <c r="V300" s="372"/>
      <c r="W300" s="372"/>
      <c r="X300" s="372"/>
      <c r="Y300" s="372"/>
      <c r="Z300" s="372"/>
      <c r="AA300" s="372"/>
      <c r="AB300" s="205"/>
      <c r="AC300" s="167"/>
      <c r="AD300" s="167"/>
    </row>
    <row r="301" spans="1:30" s="186" customFormat="1" ht="15.6" customHeight="1">
      <c r="A301" s="554"/>
      <c r="B301" s="554"/>
      <c r="C301" s="554"/>
      <c r="D301" s="554"/>
      <c r="E301" s="554"/>
      <c r="F301" s="554"/>
      <c r="G301" s="554"/>
      <c r="H301" s="554"/>
      <c r="I301" s="554"/>
      <c r="J301" s="554"/>
      <c r="K301" s="554"/>
      <c r="L301" s="554"/>
      <c r="M301" s="554"/>
      <c r="N301" s="554"/>
      <c r="O301" s="149"/>
      <c r="P301" s="372"/>
      <c r="Q301" s="372"/>
      <c r="R301" s="372"/>
      <c r="S301" s="372"/>
      <c r="T301" s="372"/>
      <c r="U301" s="372"/>
      <c r="V301" s="372"/>
      <c r="W301" s="372"/>
      <c r="X301" s="372"/>
      <c r="Y301" s="372"/>
      <c r="Z301" s="372"/>
      <c r="AA301" s="372"/>
      <c r="AB301" s="195"/>
      <c r="AC301" s="149"/>
      <c r="AD301" s="149"/>
    </row>
    <row r="302" spans="1:30" s="186" customFormat="1" ht="15.6" customHeight="1">
      <c r="A302" s="183"/>
      <c r="B302" s="183"/>
      <c r="O302" s="149"/>
      <c r="P302" s="372"/>
      <c r="Q302" s="372"/>
      <c r="R302" s="372"/>
      <c r="S302" s="372"/>
      <c r="T302" s="372"/>
      <c r="U302" s="372"/>
      <c r="V302" s="372"/>
      <c r="W302" s="372"/>
      <c r="X302" s="372"/>
      <c r="Y302" s="372"/>
      <c r="Z302" s="372"/>
      <c r="AA302" s="372"/>
      <c r="AB302" s="195"/>
      <c r="AC302" s="149"/>
      <c r="AD302" s="149"/>
    </row>
    <row r="303" spans="1:30" s="203" customFormat="1" ht="12.95" customHeight="1">
      <c r="A303" s="554"/>
      <c r="B303" s="554"/>
      <c r="C303" s="554"/>
      <c r="D303" s="554"/>
      <c r="E303" s="554"/>
      <c r="F303" s="554"/>
      <c r="G303" s="554"/>
      <c r="H303" s="554"/>
      <c r="I303" s="554"/>
      <c r="J303" s="554"/>
      <c r="K303" s="554"/>
      <c r="L303" s="554"/>
      <c r="M303" s="554"/>
      <c r="N303" s="554"/>
      <c r="O303" s="149"/>
      <c r="P303" s="372"/>
      <c r="Q303" s="372"/>
      <c r="R303" s="372"/>
      <c r="S303" s="372"/>
      <c r="T303" s="372"/>
      <c r="U303" s="372"/>
      <c r="V303" s="372"/>
      <c r="W303" s="372"/>
      <c r="X303" s="372"/>
      <c r="Y303" s="372"/>
      <c r="Z303" s="372"/>
      <c r="AA303" s="372"/>
      <c r="AB303" s="205"/>
      <c r="AC303" s="167"/>
      <c r="AD303" s="167"/>
    </row>
    <row r="304" spans="1:30" s="203" customFormat="1" ht="15.6" customHeight="1">
      <c r="A304" s="554"/>
      <c r="B304" s="554"/>
      <c r="C304" s="554"/>
      <c r="D304" s="554"/>
      <c r="E304" s="554"/>
      <c r="F304" s="554"/>
      <c r="G304" s="554"/>
      <c r="H304" s="554"/>
      <c r="I304" s="554"/>
      <c r="J304" s="554"/>
      <c r="K304" s="554"/>
      <c r="L304" s="554"/>
      <c r="M304" s="554"/>
      <c r="N304" s="554"/>
      <c r="O304" s="149"/>
      <c r="P304" s="372"/>
      <c r="Q304" s="372"/>
      <c r="R304" s="372"/>
      <c r="S304" s="372"/>
      <c r="T304" s="372"/>
      <c r="U304" s="372"/>
      <c r="V304" s="372"/>
      <c r="W304" s="372"/>
      <c r="X304" s="372"/>
      <c r="Y304" s="372"/>
      <c r="Z304" s="372"/>
      <c r="AA304" s="372"/>
      <c r="AB304" s="205"/>
      <c r="AC304" s="167"/>
      <c r="AD304" s="167"/>
    </row>
    <row r="305" spans="1:30" s="186" customFormat="1">
      <c r="A305" s="182"/>
      <c r="B305" s="183"/>
      <c r="N305" s="188"/>
      <c r="O305" s="149"/>
      <c r="P305" s="372"/>
      <c r="Q305" s="372"/>
      <c r="R305" s="372"/>
      <c r="S305" s="372"/>
      <c r="T305" s="372"/>
      <c r="U305" s="372"/>
      <c r="V305" s="372"/>
      <c r="W305" s="372"/>
      <c r="X305" s="372"/>
      <c r="Y305" s="372"/>
      <c r="Z305" s="372"/>
      <c r="AA305" s="372"/>
      <c r="AB305" s="195"/>
      <c r="AC305" s="149"/>
      <c r="AD305" s="149"/>
    </row>
    <row r="306" spans="1:30" s="186" customFormat="1">
      <c r="A306" s="182"/>
      <c r="B306" s="183"/>
      <c r="N306" s="188"/>
      <c r="O306" s="149"/>
      <c r="P306" s="372"/>
      <c r="Q306" s="372"/>
      <c r="R306" s="372"/>
      <c r="S306" s="372"/>
      <c r="T306" s="372"/>
      <c r="U306" s="372"/>
      <c r="V306" s="372"/>
      <c r="W306" s="372"/>
      <c r="X306" s="372"/>
      <c r="Y306" s="372"/>
      <c r="Z306" s="372"/>
      <c r="AA306" s="372"/>
      <c r="AB306" s="195"/>
      <c r="AC306" s="149"/>
      <c r="AD306" s="149"/>
    </row>
    <row r="307" spans="1:30" s="186" customFormat="1">
      <c r="A307" s="182"/>
      <c r="B307" s="183"/>
      <c r="N307" s="188"/>
      <c r="O307" s="149"/>
      <c r="P307" s="372"/>
      <c r="Q307" s="372"/>
      <c r="R307" s="372"/>
      <c r="S307" s="372"/>
      <c r="T307" s="372"/>
      <c r="U307" s="372"/>
      <c r="V307" s="372"/>
      <c r="W307" s="372"/>
      <c r="X307" s="372"/>
      <c r="Y307" s="372"/>
      <c r="Z307" s="372"/>
      <c r="AA307" s="372"/>
      <c r="AB307" s="195"/>
      <c r="AC307" s="149"/>
      <c r="AD307" s="149"/>
    </row>
    <row r="308" spans="1:30" s="186" customFormat="1">
      <c r="A308" s="182"/>
      <c r="B308" s="183"/>
      <c r="N308" s="188"/>
      <c r="O308" s="149"/>
      <c r="P308" s="372"/>
      <c r="Q308" s="372"/>
      <c r="R308" s="372"/>
      <c r="S308" s="372"/>
      <c r="T308" s="372"/>
      <c r="U308" s="372"/>
      <c r="V308" s="372"/>
      <c r="W308" s="372"/>
      <c r="X308" s="372"/>
      <c r="Y308" s="372"/>
      <c r="Z308" s="372"/>
      <c r="AA308" s="372"/>
      <c r="AB308" s="195"/>
      <c r="AC308" s="149"/>
      <c r="AD308" s="149"/>
    </row>
  </sheetData>
  <mergeCells count="15">
    <mergeCell ref="A303:N304"/>
    <mergeCell ref="P7:AA10"/>
    <mergeCell ref="A169:N170"/>
    <mergeCell ref="H173:N173"/>
    <mergeCell ref="A190:N191"/>
    <mergeCell ref="H194:N194"/>
    <mergeCell ref="A211:N212"/>
    <mergeCell ref="H215:N215"/>
    <mergeCell ref="A231:N232"/>
    <mergeCell ref="H153:N153"/>
    <mergeCell ref="A294:N301"/>
    <mergeCell ref="A230:N230"/>
    <mergeCell ref="A209:N210"/>
    <mergeCell ref="A188:N189"/>
    <mergeCell ref="A168:N168"/>
  </mergeCells>
  <phoneticPr fontId="3" type="noConversion"/>
  <hyperlinks>
    <hyperlink ref="N1" location="StanProfile2" display="Go To Standardized Five Year Rate Indicator Comparison Profile"/>
    <hyperlink ref="N22" location="StanProfile2" display="Go To Standardized Five Year Rate Indicator Comparison Profile"/>
    <hyperlink ref="N44" location="StanProfile2" display="Go To Standardized Five Year Rate Indicator Comparison Profile"/>
    <hyperlink ref="N66" location="StanProfile2" display="Go To Standardized Five Year Rate Indicator Comparison Profile"/>
    <hyperlink ref="N88" location="StanProfile2" display="Go To Standardized Five Year Rate Indicator Comparison Profile"/>
    <hyperlink ref="I88:N88" location="pro2_pos3" display="Go to Indicator Comparison Profile"/>
    <hyperlink ref="N110" location="StanProfile3" display="Go To Standardized Five Year Rate Indicator Comparison Profile"/>
    <hyperlink ref="H111:N111" location="pro2_pos3" display="Go to Indicator Comparison Profile"/>
    <hyperlink ref="N132" location="StanProfile3" display="Go To Standardized Five Year Rate Indicator Comparison Profile"/>
    <hyperlink ref="I132:N132" location="pro2_pos3" display="Go to Indicator Comparison Profile"/>
    <hyperlink ref="H45:K45" location="pro2_pos2" display="Go To Indicator Comparison Profile"/>
    <hyperlink ref="H67:K67" location="pro2_pos2" display="Go To Indicator Comparison Profile"/>
  </hyperlinks>
  <printOptions horizontalCentered="1"/>
  <pageMargins left="0.25" right="0.25" top="1" bottom="1" header="0.67" footer="0.5"/>
  <pageSetup firstPageNumber="17" orientation="portrait" useFirstPageNumber="1" r:id="rId1"/>
  <headerFooter alignWithMargins="0">
    <oddHeader>&amp;C&amp;"-,Bold"&amp;11School Domain: Academic Achievement</oddHeader>
    <oddFooter>&amp;R&amp;"-,Regular"&amp;9&amp;P&amp;L&amp;8&amp;"Calibri"Washington State Department of Social and Health Services
Research and Data Analysis,
Community Outcome and Risk Evaluation Geographic Information System (CORE-GIS).  Community Reports, Jan 2021.</oddFooter>
  </headerFooter>
  <rowBreaks count="10" manualBreakCount="10">
    <brk id="21" max="16383" man="1"/>
    <brk id="43" max="16383" man="1"/>
    <brk id="65" max="16383" man="1"/>
    <brk id="87" max="16383" man="1"/>
    <brk id="109" max="16383" man="1"/>
    <brk id="131" max="16383" man="1"/>
    <brk id="152" max="16383" man="1"/>
    <brk id="172" max="16383" man="1"/>
    <brk id="193" max="16383" man="1"/>
    <brk id="214" max="16383"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AB125"/>
  <sheetViews>
    <sheetView showGridLines="0" view="pageLayout" zoomScaleNormal="100" zoomScaleSheetLayoutView="115" workbookViewId="0"/>
  </sheetViews>
  <sheetFormatPr defaultColWidth="8.85546875" defaultRowHeight="12.75"/>
  <cols>
    <col min="1" max="1" width="2.140625" style="65" customWidth="1"/>
    <col min="2" max="2" width="12.85546875" style="101" customWidth="1"/>
    <col min="3" max="12" width="6.85546875" style="1" customWidth="1"/>
    <col min="13" max="13" width="6.5703125" style="1" bestFit="1" customWidth="1"/>
    <col min="14" max="14" width="6.42578125" style="18" bestFit="1" customWidth="1"/>
    <col min="15" max="15" width="8.85546875" style="505"/>
    <col min="16" max="27" width="6.5703125" style="181" customWidth="1"/>
    <col min="28" max="28" width="8.85546875" style="181"/>
    <col min="29" max="16384" width="8.85546875" style="1"/>
  </cols>
  <sheetData>
    <row r="1" spans="1:28" ht="15.6" customHeight="1">
      <c r="A1" s="131" t="s">
        <v>87</v>
      </c>
      <c r="C1" s="102"/>
      <c r="D1" s="102"/>
      <c r="E1" s="102"/>
      <c r="G1" s="102"/>
      <c r="I1" s="317"/>
      <c r="J1" s="317"/>
      <c r="K1" s="317"/>
      <c r="L1" s="140"/>
      <c r="M1" s="140"/>
      <c r="N1" s="369" t="s">
        <v>255</v>
      </c>
    </row>
    <row r="2" spans="1:28" ht="15.6" customHeight="1">
      <c r="A2" s="101"/>
      <c r="B2" s="103"/>
      <c r="C2" s="104"/>
      <c r="D2" s="104"/>
      <c r="E2" s="104"/>
      <c r="F2" s="104"/>
      <c r="G2" s="104"/>
      <c r="I2" s="104"/>
      <c r="J2" s="104"/>
      <c r="K2" s="104"/>
      <c r="L2" s="104"/>
      <c r="M2" s="104"/>
      <c r="N2" s="105"/>
    </row>
    <row r="3" spans="1:28" ht="15.6" customHeight="1">
      <c r="A3" s="109"/>
      <c r="C3" s="107"/>
      <c r="D3" s="107"/>
      <c r="E3" s="107"/>
      <c r="F3" s="107"/>
      <c r="G3" s="107"/>
      <c r="H3" s="107"/>
      <c r="I3" s="107"/>
      <c r="J3" s="107"/>
      <c r="K3" s="107"/>
      <c r="L3" s="107"/>
      <c r="M3" s="107"/>
      <c r="N3" s="108"/>
    </row>
    <row r="4" spans="1:28" ht="15.6" customHeight="1">
      <c r="A4" s="109"/>
      <c r="C4" s="107"/>
      <c r="D4" s="107"/>
      <c r="E4" s="107"/>
      <c r="F4" s="107"/>
      <c r="G4" s="107"/>
      <c r="H4" s="107"/>
      <c r="I4" s="107"/>
      <c r="J4" s="107"/>
      <c r="K4" s="107"/>
      <c r="L4" s="107"/>
      <c r="M4" s="107"/>
      <c r="N4" s="108"/>
    </row>
    <row r="5" spans="1:28" ht="15.6" customHeight="1">
      <c r="A5" s="109"/>
      <c r="B5" s="109"/>
      <c r="C5" s="107"/>
      <c r="D5" s="107"/>
      <c r="E5" s="107"/>
      <c r="F5" s="107"/>
      <c r="G5" s="107"/>
      <c r="H5" s="107"/>
      <c r="I5" s="107"/>
      <c r="J5" s="107"/>
      <c r="K5" s="107"/>
      <c r="L5" s="107"/>
      <c r="M5" s="107"/>
      <c r="N5" s="108"/>
    </row>
    <row r="6" spans="1:28" ht="59.45" customHeight="1">
      <c r="A6" s="109"/>
      <c r="B6" s="110" t="s">
        <v>45</v>
      </c>
      <c r="C6" s="107"/>
      <c r="D6" s="107"/>
      <c r="E6" s="107"/>
      <c r="F6" s="107"/>
      <c r="G6" s="107"/>
      <c r="H6" s="107"/>
      <c r="I6" s="107"/>
      <c r="J6" s="107"/>
      <c r="K6" s="107"/>
      <c r="L6" s="107"/>
      <c r="M6" s="107"/>
      <c r="N6" s="108"/>
    </row>
    <row r="7" spans="1:28" ht="15.6" customHeight="1">
      <c r="A7" s="109"/>
      <c r="B7" s="139">
        <v>1000</v>
      </c>
      <c r="C7" s="107"/>
      <c r="D7" s="107"/>
      <c r="E7" s="107"/>
      <c r="F7" s="107"/>
      <c r="G7" s="107"/>
      <c r="H7" s="107"/>
      <c r="I7" s="107"/>
      <c r="J7" s="107"/>
      <c r="K7" s="107"/>
      <c r="L7" s="107"/>
      <c r="M7" s="107"/>
      <c r="N7" s="108"/>
    </row>
    <row r="8" spans="1:28" ht="15.6" customHeight="1">
      <c r="A8" s="109"/>
      <c r="C8" s="107"/>
      <c r="D8" s="107"/>
      <c r="E8" s="107"/>
      <c r="F8" s="107"/>
      <c r="G8" s="107"/>
      <c r="H8" s="107"/>
      <c r="I8" s="107"/>
      <c r="J8" s="107"/>
      <c r="K8" s="107"/>
      <c r="L8" s="107"/>
      <c r="M8" s="107"/>
      <c r="N8" s="108"/>
    </row>
    <row r="9" spans="1:28" ht="15.6" customHeight="1">
      <c r="A9" s="109"/>
      <c r="B9" s="111"/>
      <c r="C9" s="107"/>
      <c r="D9" s="107"/>
      <c r="E9" s="107"/>
      <c r="F9" s="107"/>
      <c r="G9" s="107"/>
      <c r="H9" s="107"/>
      <c r="I9" s="107"/>
      <c r="J9" s="107"/>
      <c r="K9" s="107"/>
      <c r="L9" s="107"/>
      <c r="M9" s="107"/>
      <c r="N9" s="108"/>
    </row>
    <row r="10" spans="1:28" ht="15.6" customHeight="1">
      <c r="A10" s="109"/>
      <c r="B10" s="109"/>
      <c r="C10" s="107"/>
      <c r="D10" s="107"/>
      <c r="E10" s="107"/>
      <c r="F10" s="107"/>
      <c r="G10" s="107"/>
      <c r="H10" s="107"/>
      <c r="I10" s="107"/>
      <c r="J10" s="107"/>
      <c r="K10" s="107"/>
      <c r="L10" s="107"/>
      <c r="M10" s="107"/>
      <c r="N10" s="108"/>
    </row>
    <row r="11" spans="1:28" ht="15.6" customHeight="1">
      <c r="A11" s="109"/>
      <c r="B11" s="109"/>
      <c r="C11" s="55"/>
      <c r="D11" s="55"/>
      <c r="E11" s="55"/>
      <c r="F11" s="55"/>
      <c r="G11" s="55"/>
      <c r="H11" s="55"/>
      <c r="I11" s="55"/>
      <c r="J11" s="55"/>
      <c r="K11" s="55"/>
      <c r="L11" s="55"/>
      <c r="M11" s="55"/>
      <c r="N11" s="108"/>
    </row>
    <row r="12" spans="1:28" s="101" customFormat="1" ht="15.6" customHeight="1">
      <c r="A12" s="113"/>
      <c r="B12" s="113"/>
      <c r="C12" s="114">
        <v>2008</v>
      </c>
      <c r="D12" s="114">
        <v>2009</v>
      </c>
      <c r="E12" s="114">
        <v>2010</v>
      </c>
      <c r="F12" s="114">
        <v>2011</v>
      </c>
      <c r="G12" s="114">
        <v>2012</v>
      </c>
      <c r="H12" s="114">
        <v>2013</v>
      </c>
      <c r="I12" s="114">
        <v>2014</v>
      </c>
      <c r="J12" s="114">
        <v>2015</v>
      </c>
      <c r="K12" s="114">
        <v>2016</v>
      </c>
      <c r="L12" s="114">
        <v>2017</v>
      </c>
      <c r="M12" s="114">
        <v>2018</v>
      </c>
      <c r="N12" s="114">
        <v>2019</v>
      </c>
      <c r="O12" s="506"/>
      <c r="P12" s="180">
        <v>2008</v>
      </c>
      <c r="Q12" s="180">
        <v>2009</v>
      </c>
      <c r="R12" s="180">
        <v>2010</v>
      </c>
      <c r="S12" s="180">
        <v>2011</v>
      </c>
      <c r="T12" s="180">
        <v>2012</v>
      </c>
      <c r="U12" s="180">
        <v>2013</v>
      </c>
      <c r="V12" s="180">
        <v>2014</v>
      </c>
      <c r="W12" s="180">
        <v>2015</v>
      </c>
      <c r="X12" s="180">
        <v>2016</v>
      </c>
      <c r="Y12" s="180">
        <v>2017</v>
      </c>
      <c r="Z12" s="180">
        <v>2018</v>
      </c>
      <c r="AA12" s="180">
        <v>2019</v>
      </c>
      <c r="AB12" s="180"/>
    </row>
    <row r="13" spans="1:28" s="116" customFormat="1" ht="15.6" customHeight="1">
      <c r="A13" s="117" t="str">
        <f>Districts_in_this_Locale!A7</f>
        <v>Locale 118</v>
      </c>
      <c r="C13" s="117">
        <v>1.59</v>
      </c>
      <c r="D13" s="117">
        <v>0.31</v>
      </c>
      <c r="E13" s="117">
        <v>1.95</v>
      </c>
      <c r="F13" s="117">
        <v>2.81</v>
      </c>
      <c r="G13" s="117">
        <v>2.82</v>
      </c>
      <c r="H13" s="117">
        <v>1.25</v>
      </c>
      <c r="I13" s="117">
        <v>1.3</v>
      </c>
      <c r="J13" s="117">
        <v>2.27</v>
      </c>
      <c r="K13" s="117">
        <v>1.64</v>
      </c>
      <c r="L13" s="117">
        <v>1.94</v>
      </c>
      <c r="M13" s="117">
        <v>1.31</v>
      </c>
      <c r="N13" s="117">
        <v>0</v>
      </c>
      <c r="O13" s="507"/>
      <c r="P13" s="407">
        <v>1.59</v>
      </c>
      <c r="Q13" s="407">
        <v>0.31</v>
      </c>
      <c r="R13" s="407">
        <v>1.95</v>
      </c>
      <c r="S13" s="407">
        <v>2.81</v>
      </c>
      <c r="T13" s="407">
        <v>2.82</v>
      </c>
      <c r="U13" s="407">
        <v>1.25</v>
      </c>
      <c r="V13" s="407">
        <v>1.3</v>
      </c>
      <c r="W13" s="407">
        <v>2.27</v>
      </c>
      <c r="X13" s="407">
        <v>1.64</v>
      </c>
      <c r="Y13" s="407">
        <v>1.94</v>
      </c>
      <c r="Z13" s="407">
        <v>1.31</v>
      </c>
      <c r="AA13" s="407">
        <v>0</v>
      </c>
      <c r="AB13" s="409"/>
    </row>
    <row r="14" spans="1:28" s="120" customFormat="1" ht="15.6" customHeight="1">
      <c r="A14" s="132"/>
      <c r="B14" s="110" t="s">
        <v>88</v>
      </c>
      <c r="C14" s="121">
        <v>5</v>
      </c>
      <c r="D14" s="121">
        <v>1</v>
      </c>
      <c r="E14" s="121">
        <v>7</v>
      </c>
      <c r="F14" s="121">
        <v>10</v>
      </c>
      <c r="G14" s="121">
        <v>10</v>
      </c>
      <c r="H14" s="121">
        <v>4</v>
      </c>
      <c r="I14" s="121">
        <v>4</v>
      </c>
      <c r="J14" s="121">
        <v>7</v>
      </c>
      <c r="K14" s="121">
        <v>5</v>
      </c>
      <c r="L14" s="121">
        <v>6</v>
      </c>
      <c r="M14" s="121">
        <v>4</v>
      </c>
      <c r="N14" s="121">
        <v>0</v>
      </c>
      <c r="O14" s="508"/>
      <c r="P14" s="408">
        <v>5</v>
      </c>
      <c r="Q14" s="408">
        <v>1</v>
      </c>
      <c r="R14" s="408">
        <v>7</v>
      </c>
      <c r="S14" s="408">
        <v>10</v>
      </c>
      <c r="T14" s="408">
        <v>10</v>
      </c>
      <c r="U14" s="408">
        <v>4</v>
      </c>
      <c r="V14" s="408">
        <v>4</v>
      </c>
      <c r="W14" s="408">
        <v>7</v>
      </c>
      <c r="X14" s="408">
        <v>5</v>
      </c>
      <c r="Y14" s="408">
        <v>6</v>
      </c>
      <c r="Z14" s="408">
        <v>4</v>
      </c>
      <c r="AA14" s="408">
        <v>0</v>
      </c>
      <c r="AB14" s="408"/>
    </row>
    <row r="15" spans="1:28" s="120" customFormat="1" ht="15.6" customHeight="1">
      <c r="A15" s="132"/>
      <c r="B15" s="110" t="s">
        <v>89</v>
      </c>
      <c r="C15" s="121">
        <v>3140</v>
      </c>
      <c r="D15" s="121">
        <v>3270</v>
      </c>
      <c r="E15" s="121">
        <v>3588</v>
      </c>
      <c r="F15" s="121">
        <v>3561</v>
      </c>
      <c r="G15" s="121">
        <v>3540</v>
      </c>
      <c r="H15" s="121">
        <v>3199</v>
      </c>
      <c r="I15" s="121">
        <v>3083</v>
      </c>
      <c r="J15" s="121">
        <v>3082</v>
      </c>
      <c r="K15" s="121">
        <v>3041</v>
      </c>
      <c r="L15" s="121">
        <v>3086</v>
      </c>
      <c r="M15" s="121">
        <v>3063</v>
      </c>
      <c r="N15" s="121">
        <v>3005</v>
      </c>
      <c r="O15" s="508"/>
      <c r="P15" s="589">
        <v>3140</v>
      </c>
      <c r="Q15" s="589">
        <v>3270</v>
      </c>
      <c r="R15" s="589">
        <v>3588</v>
      </c>
      <c r="S15" s="589">
        <v>3561</v>
      </c>
      <c r="T15" s="589">
        <v>3540</v>
      </c>
      <c r="U15" s="589">
        <v>3199</v>
      </c>
      <c r="V15" s="589">
        <v>3083</v>
      </c>
      <c r="W15" s="589">
        <v>3082</v>
      </c>
      <c r="X15" s="589">
        <v>3041</v>
      </c>
      <c r="Y15" s="589">
        <v>3086</v>
      </c>
      <c r="Z15" s="589">
        <v>3063</v>
      </c>
      <c r="AA15" s="589">
        <v>3005</v>
      </c>
      <c r="AB15" s="408"/>
    </row>
    <row r="16" spans="1:28" s="122" customFormat="1" ht="15.6" customHeight="1">
      <c r="A16" s="132"/>
      <c r="B16" s="110"/>
      <c r="C16" s="141"/>
      <c r="D16" s="141"/>
      <c r="E16" s="141"/>
      <c r="F16" s="141"/>
      <c r="G16" s="141"/>
      <c r="H16" s="141"/>
      <c r="I16" s="141"/>
      <c r="J16" s="141"/>
      <c r="K16" s="141"/>
      <c r="L16" s="141"/>
      <c r="M16" s="141"/>
      <c r="N16" s="141"/>
      <c r="O16" s="509"/>
      <c r="P16" s="172"/>
      <c r="Q16" s="172"/>
      <c r="R16" s="172"/>
      <c r="S16" s="172"/>
      <c r="T16" s="172"/>
      <c r="U16" s="172"/>
      <c r="V16" s="172"/>
      <c r="W16" s="172"/>
      <c r="X16" s="172"/>
      <c r="Y16" s="172"/>
      <c r="Z16" s="172"/>
      <c r="AA16" s="172"/>
      <c r="AB16" s="172"/>
    </row>
    <row r="17" spans="1:28" s="122" customFormat="1" ht="15.6" customHeight="1">
      <c r="A17" s="132"/>
      <c r="B17" s="110"/>
      <c r="C17" s="141"/>
      <c r="D17" s="141"/>
      <c r="E17" s="141"/>
      <c r="F17" s="141"/>
      <c r="G17" s="141"/>
      <c r="H17" s="141"/>
      <c r="I17" s="141"/>
      <c r="J17" s="141"/>
      <c r="K17" s="141"/>
      <c r="L17" s="141"/>
      <c r="M17" s="141"/>
      <c r="N17" s="141"/>
      <c r="O17" s="509"/>
      <c r="P17" s="172"/>
      <c r="Q17" s="172"/>
      <c r="R17" s="172"/>
      <c r="S17" s="172"/>
      <c r="T17" s="172"/>
      <c r="U17" s="172"/>
      <c r="V17" s="172"/>
      <c r="W17" s="172"/>
      <c r="X17" s="172"/>
      <c r="Y17" s="172"/>
      <c r="Z17" s="172"/>
      <c r="AA17" s="172"/>
      <c r="AB17" s="172"/>
    </row>
    <row r="18" spans="1:28" s="122" customFormat="1" ht="33" customHeight="1">
      <c r="A18" s="559" t="s">
        <v>786</v>
      </c>
      <c r="B18" s="559"/>
      <c r="C18" s="559"/>
      <c r="D18" s="559"/>
      <c r="E18" s="559"/>
      <c r="F18" s="559"/>
      <c r="G18" s="559"/>
      <c r="H18" s="559"/>
      <c r="I18" s="559"/>
      <c r="J18" s="559"/>
      <c r="K18" s="559"/>
      <c r="L18" s="559"/>
      <c r="M18" s="559"/>
      <c r="N18" s="559"/>
      <c r="O18" s="509"/>
      <c r="P18" s="172"/>
      <c r="Q18" s="172"/>
      <c r="R18" s="172"/>
      <c r="S18" s="172"/>
      <c r="T18" s="172"/>
      <c r="U18" s="172"/>
      <c r="V18" s="172"/>
      <c r="W18" s="172"/>
      <c r="X18" s="172"/>
      <c r="Y18" s="172"/>
      <c r="Z18" s="172"/>
      <c r="AA18" s="172"/>
      <c r="AB18" s="172"/>
    </row>
    <row r="19" spans="1:28" s="122" customFormat="1" ht="33" customHeight="1">
      <c r="A19" s="559" t="s">
        <v>785</v>
      </c>
      <c r="B19" s="559"/>
      <c r="C19" s="559"/>
      <c r="D19" s="559"/>
      <c r="E19" s="559"/>
      <c r="F19" s="559"/>
      <c r="G19" s="559"/>
      <c r="H19" s="559"/>
      <c r="I19" s="559"/>
      <c r="J19" s="559"/>
      <c r="K19" s="559"/>
      <c r="L19" s="559"/>
      <c r="M19" s="559"/>
      <c r="N19" s="559"/>
      <c r="O19" s="509"/>
      <c r="P19" s="172"/>
      <c r="Q19" s="172"/>
      <c r="R19" s="172"/>
      <c r="S19" s="172"/>
      <c r="T19" s="172"/>
      <c r="U19" s="172"/>
      <c r="V19" s="172"/>
      <c r="W19" s="172"/>
      <c r="X19" s="172"/>
      <c r="Y19" s="172"/>
      <c r="Z19" s="172"/>
      <c r="AA19" s="172"/>
      <c r="AB19" s="172"/>
    </row>
    <row r="20" spans="1:28" ht="27.75" customHeight="1">
      <c r="A20" s="419" t="s">
        <v>884</v>
      </c>
      <c r="B20" s="419"/>
      <c r="C20" s="420"/>
      <c r="D20" s="420"/>
      <c r="E20" s="420"/>
      <c r="F20" s="420"/>
      <c r="G20" s="420"/>
      <c r="H20" s="420"/>
      <c r="I20" s="420"/>
      <c r="J20" s="420"/>
      <c r="K20" s="420"/>
      <c r="L20" s="420"/>
      <c r="M20" s="420"/>
      <c r="N20" s="420"/>
    </row>
    <row r="21" spans="1:28" ht="15.6" customHeight="1">
      <c r="A21" s="101"/>
      <c r="B21" s="126"/>
      <c r="C21" s="124"/>
      <c r="D21" s="124"/>
      <c r="E21" s="124"/>
      <c r="F21" s="124"/>
      <c r="G21" s="124"/>
      <c r="H21" s="124"/>
      <c r="I21" s="124"/>
      <c r="J21" s="124"/>
      <c r="K21" s="124"/>
      <c r="L21" s="124"/>
      <c r="M21" s="124"/>
      <c r="N21" s="125"/>
    </row>
    <row r="22" spans="1:28" ht="15.6" customHeight="1">
      <c r="A22" s="142" t="s">
        <v>395</v>
      </c>
      <c r="C22" s="102"/>
      <c r="D22" s="102"/>
      <c r="E22" s="102"/>
      <c r="G22" s="102"/>
      <c r="N22" s="369" t="s">
        <v>255</v>
      </c>
    </row>
    <row r="23" spans="1:28" ht="15.6" customHeight="1">
      <c r="A23" s="101"/>
      <c r="C23" s="124"/>
      <c r="D23" s="124"/>
      <c r="E23" s="124"/>
      <c r="F23" s="124"/>
      <c r="G23" s="124"/>
      <c r="I23" s="315"/>
      <c r="J23" s="315"/>
      <c r="K23" s="315"/>
      <c r="L23" s="65"/>
      <c r="M23" s="65"/>
    </row>
    <row r="24" spans="1:28" ht="15.6" customHeight="1">
      <c r="A24" s="101"/>
      <c r="B24" s="103"/>
      <c r="C24" s="104"/>
      <c r="D24" s="104"/>
      <c r="E24" s="104"/>
      <c r="F24" s="104"/>
      <c r="G24" s="104"/>
      <c r="H24" s="107"/>
      <c r="I24" s="107"/>
      <c r="J24" s="107"/>
      <c r="K24" s="107"/>
      <c r="L24" s="107"/>
      <c r="M24" s="107"/>
      <c r="N24" s="108"/>
    </row>
    <row r="25" spans="1:28" ht="15.6" customHeight="1">
      <c r="A25" s="109"/>
      <c r="B25" s="110"/>
      <c r="C25" s="107"/>
      <c r="D25" s="107"/>
      <c r="E25" s="107"/>
      <c r="F25" s="107"/>
      <c r="G25" s="107"/>
    </row>
    <row r="26" spans="1:28" ht="15.6" customHeight="1">
      <c r="A26" s="109"/>
      <c r="B26" s="111"/>
      <c r="C26" s="107"/>
      <c r="D26" s="107"/>
      <c r="E26" s="107"/>
      <c r="F26" s="107"/>
      <c r="G26" s="107"/>
      <c r="H26" s="107"/>
      <c r="I26" s="107"/>
      <c r="J26" s="107"/>
      <c r="K26" s="107"/>
      <c r="L26" s="107"/>
      <c r="M26" s="107"/>
      <c r="N26" s="108"/>
    </row>
    <row r="27" spans="1:28" ht="15.6" customHeight="1">
      <c r="A27" s="109"/>
      <c r="B27" s="109"/>
      <c r="C27" s="107"/>
      <c r="D27" s="107"/>
      <c r="E27" s="107"/>
      <c r="F27" s="107"/>
      <c r="G27" s="107"/>
      <c r="H27" s="107"/>
      <c r="I27" s="107"/>
      <c r="J27" s="107"/>
      <c r="K27" s="107"/>
      <c r="L27" s="107"/>
      <c r="M27" s="107"/>
      <c r="N27" s="108"/>
    </row>
    <row r="28" spans="1:28" ht="15.6" customHeight="1">
      <c r="A28" s="109"/>
      <c r="B28" s="109"/>
      <c r="C28" s="107"/>
      <c r="D28" s="107"/>
      <c r="E28" s="107"/>
      <c r="F28" s="107"/>
      <c r="G28" s="107"/>
      <c r="H28" s="107"/>
      <c r="I28" s="107"/>
      <c r="J28" s="107"/>
      <c r="K28" s="107"/>
      <c r="L28" s="107"/>
      <c r="M28" s="107"/>
      <c r="N28" s="108"/>
    </row>
    <row r="29" spans="1:28" ht="15">
      <c r="A29" s="109"/>
      <c r="B29" s="110" t="s">
        <v>45</v>
      </c>
      <c r="C29" s="107"/>
      <c r="D29" s="107"/>
      <c r="E29" s="107"/>
      <c r="F29" s="107"/>
      <c r="G29" s="107"/>
      <c r="H29" s="107"/>
      <c r="I29" s="107"/>
      <c r="J29" s="107"/>
      <c r="K29" s="107"/>
      <c r="L29" s="107"/>
      <c r="M29" s="107"/>
      <c r="N29" s="108"/>
    </row>
    <row r="30" spans="1:28" ht="15.6" customHeight="1">
      <c r="A30" s="109"/>
      <c r="B30" s="139">
        <v>1000</v>
      </c>
      <c r="C30" s="107"/>
      <c r="D30" s="107"/>
      <c r="E30" s="107"/>
      <c r="F30" s="107"/>
      <c r="G30" s="107"/>
      <c r="H30" s="107"/>
      <c r="I30" s="107"/>
      <c r="J30" s="107"/>
      <c r="K30" s="107"/>
      <c r="L30" s="107"/>
      <c r="M30" s="107"/>
      <c r="N30" s="108"/>
    </row>
    <row r="31" spans="1:28" ht="15.6" customHeight="1">
      <c r="A31" s="109"/>
      <c r="B31" s="109"/>
      <c r="C31" s="107"/>
      <c r="D31" s="107"/>
      <c r="E31" s="107"/>
      <c r="F31" s="107"/>
      <c r="G31" s="107"/>
      <c r="H31" s="107"/>
      <c r="I31" s="107"/>
      <c r="J31" s="107"/>
      <c r="K31" s="107"/>
      <c r="L31" s="107"/>
      <c r="M31" s="107"/>
      <c r="N31" s="108"/>
    </row>
    <row r="32" spans="1:28" ht="51.75" customHeight="1">
      <c r="A32" s="109"/>
      <c r="B32" s="109"/>
      <c r="C32" s="55"/>
      <c r="D32" s="55"/>
      <c r="E32" s="55"/>
      <c r="F32" s="55"/>
      <c r="G32" s="55"/>
      <c r="H32" s="55"/>
      <c r="I32" s="55"/>
      <c r="J32" s="55"/>
      <c r="K32" s="55"/>
      <c r="L32" s="55"/>
      <c r="M32" s="55"/>
      <c r="N32" s="108"/>
    </row>
    <row r="33" spans="1:28" s="66" customFormat="1" ht="15.6" customHeight="1">
      <c r="A33" s="143"/>
      <c r="B33" s="143"/>
      <c r="C33" s="114">
        <v>2006</v>
      </c>
      <c r="D33" s="114">
        <v>2007</v>
      </c>
      <c r="E33" s="114">
        <v>2008</v>
      </c>
      <c r="F33" s="114">
        <v>2009</v>
      </c>
      <c r="G33" s="114">
        <v>2010</v>
      </c>
      <c r="H33" s="114">
        <v>2011</v>
      </c>
      <c r="I33" s="114">
        <v>2012</v>
      </c>
      <c r="J33" s="114">
        <v>2013</v>
      </c>
      <c r="K33" s="114">
        <v>2014</v>
      </c>
      <c r="L33" s="114">
        <v>2015</v>
      </c>
      <c r="M33" s="114">
        <v>2016</v>
      </c>
      <c r="N33" s="114">
        <v>2017</v>
      </c>
      <c r="O33" s="510"/>
      <c r="P33" s="406">
        <v>2006</v>
      </c>
      <c r="Q33" s="406">
        <v>2007</v>
      </c>
      <c r="R33" s="406">
        <v>2008</v>
      </c>
      <c r="S33" s="406">
        <v>2009</v>
      </c>
      <c r="T33" s="406">
        <v>2010</v>
      </c>
      <c r="U33" s="406">
        <v>2011</v>
      </c>
      <c r="V33" s="406">
        <v>2012</v>
      </c>
      <c r="W33" s="406">
        <v>2013</v>
      </c>
      <c r="X33" s="406">
        <v>2014</v>
      </c>
      <c r="Y33" s="406">
        <v>2015</v>
      </c>
      <c r="Z33" s="406">
        <v>2016</v>
      </c>
      <c r="AA33" s="406">
        <v>2017</v>
      </c>
      <c r="AB33" s="406"/>
    </row>
    <row r="34" spans="1:28" ht="15.6" customHeight="1">
      <c r="A34" s="115" t="str">
        <f>Districts_in_this_Locale!A7</f>
        <v>Locale 118</v>
      </c>
      <c r="B34" s="116"/>
      <c r="C34" s="117">
        <v>1.03</v>
      </c>
      <c r="D34" s="117">
        <v>1.38</v>
      </c>
      <c r="E34" s="117">
        <v>0.96</v>
      </c>
      <c r="F34" s="117">
        <v>1.56</v>
      </c>
      <c r="G34" s="117">
        <v>1.83</v>
      </c>
      <c r="H34" s="117">
        <v>1.57</v>
      </c>
      <c r="I34" s="117">
        <v>1.19</v>
      </c>
      <c r="J34" s="117">
        <v>3.07</v>
      </c>
      <c r="K34" s="117">
        <v>3.65</v>
      </c>
      <c r="L34" s="117">
        <v>3.33</v>
      </c>
      <c r="M34" s="117">
        <v>4.8600000000000003</v>
      </c>
      <c r="N34" s="117">
        <v>7.38</v>
      </c>
      <c r="P34" s="407">
        <v>1.03</v>
      </c>
      <c r="Q34" s="407">
        <v>1.38</v>
      </c>
      <c r="R34" s="407">
        <v>0.96</v>
      </c>
      <c r="S34" s="407">
        <v>1.56</v>
      </c>
      <c r="T34" s="407">
        <v>1.83</v>
      </c>
      <c r="U34" s="407">
        <v>1.57</v>
      </c>
      <c r="V34" s="407">
        <v>1.19</v>
      </c>
      <c r="W34" s="407">
        <v>3.07</v>
      </c>
      <c r="X34" s="407">
        <v>3.65</v>
      </c>
      <c r="Y34" s="407">
        <v>3.33</v>
      </c>
      <c r="Z34" s="407">
        <v>4.8600000000000003</v>
      </c>
      <c r="AA34" s="407">
        <v>7.38</v>
      </c>
    </row>
    <row r="35" spans="1:28" s="122" customFormat="1" ht="15.6" customHeight="1">
      <c r="A35" s="132"/>
      <c r="B35" s="110" t="s">
        <v>438</v>
      </c>
      <c r="C35" s="121">
        <v>337</v>
      </c>
      <c r="D35" s="121">
        <v>448</v>
      </c>
      <c r="E35" s="121">
        <v>298</v>
      </c>
      <c r="F35" s="121">
        <v>501</v>
      </c>
      <c r="G35" s="121">
        <v>621</v>
      </c>
      <c r="H35" s="121">
        <v>518</v>
      </c>
      <c r="I35" s="121">
        <v>401</v>
      </c>
      <c r="J35" s="121">
        <v>871</v>
      </c>
      <c r="K35" s="121">
        <v>1140</v>
      </c>
      <c r="L35" s="121">
        <v>999</v>
      </c>
      <c r="M35" s="121">
        <v>1454</v>
      </c>
      <c r="N35" s="121">
        <v>2069</v>
      </c>
      <c r="O35" s="509"/>
      <c r="P35" s="172">
        <v>337</v>
      </c>
      <c r="Q35" s="172">
        <v>448</v>
      </c>
      <c r="R35" s="172">
        <v>298</v>
      </c>
      <c r="S35" s="172">
        <v>501</v>
      </c>
      <c r="T35" s="172">
        <v>621</v>
      </c>
      <c r="U35" s="172">
        <v>518</v>
      </c>
      <c r="V35" s="172">
        <v>401</v>
      </c>
      <c r="W35" s="172">
        <v>871</v>
      </c>
      <c r="X35" s="588">
        <v>1140</v>
      </c>
      <c r="Y35" s="172">
        <v>999</v>
      </c>
      <c r="Z35" s="588">
        <v>1454</v>
      </c>
      <c r="AA35" s="588">
        <v>2069</v>
      </c>
      <c r="AB35" s="172"/>
    </row>
    <row r="36" spans="1:28" s="122" customFormat="1" ht="15.6" customHeight="1">
      <c r="A36" s="132"/>
      <c r="B36" s="110" t="s">
        <v>396</v>
      </c>
      <c r="C36" s="121">
        <v>326219</v>
      </c>
      <c r="D36" s="121">
        <v>325077</v>
      </c>
      <c r="E36" s="121">
        <v>310591</v>
      </c>
      <c r="F36" s="121">
        <v>321695</v>
      </c>
      <c r="G36" s="121">
        <v>340256</v>
      </c>
      <c r="H36" s="121">
        <v>330640</v>
      </c>
      <c r="I36" s="121">
        <v>338124</v>
      </c>
      <c r="J36" s="121">
        <v>284136</v>
      </c>
      <c r="K36" s="121">
        <v>312373</v>
      </c>
      <c r="L36" s="121">
        <v>299858</v>
      </c>
      <c r="M36" s="121">
        <v>299126</v>
      </c>
      <c r="N36" s="121">
        <v>280478</v>
      </c>
      <c r="O36" s="509"/>
      <c r="P36" s="588">
        <v>326219</v>
      </c>
      <c r="Q36" s="588">
        <v>325077</v>
      </c>
      <c r="R36" s="588">
        <v>310591</v>
      </c>
      <c r="S36" s="588">
        <v>321695</v>
      </c>
      <c r="T36" s="588">
        <v>340256</v>
      </c>
      <c r="U36" s="588">
        <v>330640</v>
      </c>
      <c r="V36" s="588">
        <v>338124</v>
      </c>
      <c r="W36" s="588">
        <v>284136</v>
      </c>
      <c r="X36" s="588">
        <v>312373</v>
      </c>
      <c r="Y36" s="588">
        <v>299858</v>
      </c>
      <c r="Z36" s="588">
        <v>299126</v>
      </c>
      <c r="AA36" s="588">
        <v>280478</v>
      </c>
      <c r="AB36" s="172"/>
    </row>
    <row r="37" spans="1:28" s="122" customFormat="1" ht="15.6" customHeight="1">
      <c r="A37" s="132"/>
      <c r="B37" s="110"/>
      <c r="C37" s="144"/>
      <c r="D37" s="144"/>
      <c r="E37" s="144"/>
      <c r="F37" s="144"/>
      <c r="G37" s="144"/>
      <c r="H37" s="144"/>
      <c r="I37" s="144"/>
      <c r="J37" s="144"/>
      <c r="K37" s="144"/>
      <c r="L37" s="144"/>
      <c r="M37" s="144"/>
      <c r="N37" s="144"/>
      <c r="O37" s="509"/>
      <c r="P37" s="172"/>
      <c r="Q37" s="172"/>
      <c r="R37" s="172"/>
      <c r="S37" s="172"/>
      <c r="T37" s="172"/>
      <c r="U37" s="172"/>
      <c r="V37" s="172"/>
      <c r="W37" s="172"/>
      <c r="X37" s="172"/>
      <c r="Y37" s="172"/>
      <c r="Z37" s="172"/>
      <c r="AA37" s="172"/>
      <c r="AB37" s="172"/>
    </row>
    <row r="38" spans="1:28">
      <c r="A38" s="145"/>
      <c r="C38" s="71"/>
      <c r="D38" s="71"/>
      <c r="E38" s="71"/>
      <c r="F38" s="71"/>
      <c r="G38" s="71"/>
      <c r="H38" s="71"/>
      <c r="I38" s="71"/>
      <c r="J38" s="71"/>
      <c r="K38" s="71"/>
      <c r="L38" s="71"/>
      <c r="M38" s="71"/>
      <c r="N38" s="134"/>
    </row>
    <row r="39" spans="1:28" ht="93" customHeight="1">
      <c r="A39" s="559" t="s">
        <v>783</v>
      </c>
      <c r="B39" s="559"/>
      <c r="C39" s="559"/>
      <c r="D39" s="559"/>
      <c r="E39" s="559"/>
      <c r="F39" s="559"/>
      <c r="G39" s="559"/>
      <c r="H39" s="559"/>
      <c r="I39" s="559"/>
      <c r="J39" s="559"/>
      <c r="K39" s="559"/>
      <c r="L39" s="559"/>
      <c r="M39" s="559"/>
      <c r="N39" s="559"/>
    </row>
    <row r="40" spans="1:28" ht="29.25" customHeight="1">
      <c r="A40" s="559" t="s">
        <v>784</v>
      </c>
      <c r="B40" s="559"/>
      <c r="C40" s="559"/>
      <c r="D40" s="559"/>
      <c r="E40" s="559"/>
      <c r="F40" s="559"/>
      <c r="G40" s="559"/>
      <c r="H40" s="559"/>
      <c r="I40" s="559"/>
      <c r="J40" s="559"/>
      <c r="K40" s="559"/>
      <c r="L40" s="559"/>
      <c r="M40" s="559"/>
      <c r="N40" s="559"/>
    </row>
    <row r="41" spans="1:28">
      <c r="A41" s="71"/>
      <c r="C41" s="71"/>
      <c r="D41" s="71"/>
      <c r="E41" s="71"/>
      <c r="F41" s="71"/>
      <c r="G41" s="71"/>
      <c r="H41" s="71"/>
      <c r="I41" s="71"/>
      <c r="J41" s="71"/>
      <c r="K41" s="71"/>
      <c r="L41" s="71"/>
      <c r="M41" s="71"/>
      <c r="N41" s="134"/>
    </row>
    <row r="42" spans="1:28" s="312" customFormat="1" ht="15.6" customHeight="1">
      <c r="A42" s="101" t="s">
        <v>885</v>
      </c>
      <c r="B42" s="101"/>
      <c r="C42" s="101"/>
      <c r="D42" s="101"/>
      <c r="E42" s="101"/>
      <c r="F42" s="101"/>
      <c r="G42" s="101"/>
      <c r="H42" s="101"/>
      <c r="I42" s="101"/>
      <c r="J42" s="101"/>
      <c r="K42" s="101"/>
      <c r="L42" s="101"/>
      <c r="M42" s="101"/>
      <c r="N42" s="18"/>
      <c r="O42" s="511"/>
      <c r="P42" s="513"/>
      <c r="Q42" s="513"/>
      <c r="R42" s="513"/>
      <c r="S42" s="513"/>
      <c r="T42" s="513"/>
      <c r="U42" s="513"/>
      <c r="V42" s="513"/>
      <c r="W42" s="513"/>
      <c r="X42" s="513"/>
      <c r="Y42" s="513"/>
      <c r="Z42" s="513"/>
      <c r="AA42" s="513"/>
      <c r="AB42" s="513"/>
    </row>
    <row r="43" spans="1:28" s="312" customFormat="1" ht="15.6" customHeight="1">
      <c r="A43" s="101"/>
      <c r="B43" s="101"/>
      <c r="C43" s="101"/>
      <c r="D43" s="101"/>
      <c r="E43" s="101"/>
      <c r="F43" s="101"/>
      <c r="G43" s="101"/>
      <c r="H43" s="101"/>
      <c r="I43" s="101"/>
      <c r="J43" s="101"/>
      <c r="K43" s="101"/>
      <c r="L43" s="101"/>
      <c r="M43" s="101"/>
      <c r="N43" s="18"/>
      <c r="O43" s="511"/>
      <c r="P43" s="513"/>
      <c r="Q43" s="513"/>
      <c r="R43" s="513"/>
      <c r="S43" s="513"/>
      <c r="T43" s="513"/>
      <c r="U43" s="513"/>
      <c r="V43" s="513"/>
      <c r="W43" s="513"/>
      <c r="X43" s="513"/>
      <c r="Y43" s="513"/>
      <c r="Z43" s="513"/>
      <c r="AA43" s="513"/>
      <c r="AB43" s="513"/>
    </row>
    <row r="44" spans="1:28" s="312" customFormat="1" ht="15.6" customHeight="1">
      <c r="A44" s="501" t="s">
        <v>840</v>
      </c>
      <c r="B44" s="101"/>
      <c r="C44" s="102"/>
      <c r="D44" s="102"/>
      <c r="E44" s="102"/>
      <c r="F44" s="1"/>
      <c r="G44" s="102"/>
      <c r="H44" s="1"/>
      <c r="I44" s="1"/>
      <c r="J44" s="1"/>
      <c r="K44" s="1"/>
      <c r="L44" s="1"/>
      <c r="M44" s="1"/>
      <c r="N44" s="369" t="s">
        <v>255</v>
      </c>
      <c r="O44" s="511"/>
      <c r="P44" s="513"/>
      <c r="Q44" s="513"/>
      <c r="R44" s="513"/>
      <c r="S44" s="513"/>
      <c r="T44" s="513"/>
      <c r="U44" s="513"/>
      <c r="V44" s="513"/>
      <c r="W44" s="513"/>
      <c r="X44" s="513"/>
      <c r="Y44" s="513"/>
      <c r="Z44" s="513"/>
      <c r="AA44" s="513"/>
      <c r="AB44" s="513"/>
    </row>
    <row r="45" spans="1:28" s="312" customFormat="1" ht="15.6" customHeight="1">
      <c r="A45" s="502" t="s">
        <v>841</v>
      </c>
      <c r="B45" s="101"/>
      <c r="C45" s="124"/>
      <c r="D45" s="124"/>
      <c r="E45" s="124"/>
      <c r="F45" s="124"/>
      <c r="G45" s="124"/>
      <c r="H45" s="1"/>
      <c r="I45" s="493"/>
      <c r="J45" s="493"/>
      <c r="K45" s="493"/>
      <c r="N45" s="18"/>
      <c r="O45" s="511"/>
      <c r="P45" s="513"/>
      <c r="Q45" s="513"/>
      <c r="R45" s="513"/>
      <c r="S45" s="513"/>
      <c r="T45" s="513"/>
      <c r="U45" s="513"/>
      <c r="V45" s="513"/>
      <c r="W45" s="513"/>
      <c r="X45" s="513"/>
      <c r="Y45" s="513"/>
      <c r="Z45" s="513"/>
      <c r="AA45" s="513"/>
      <c r="AB45" s="513"/>
    </row>
    <row r="46" spans="1:28" s="312" customFormat="1" ht="15.6" customHeight="1">
      <c r="A46" s="101"/>
      <c r="B46" s="103"/>
      <c r="C46" s="104"/>
      <c r="D46" s="104"/>
      <c r="E46" s="104"/>
      <c r="F46" s="104"/>
      <c r="G46" s="104"/>
      <c r="H46" s="107"/>
      <c r="I46" s="107"/>
      <c r="J46" s="107"/>
      <c r="K46" s="107"/>
      <c r="L46" s="107"/>
      <c r="M46" s="107"/>
      <c r="N46" s="108"/>
      <c r="O46" s="511"/>
      <c r="P46" s="513"/>
      <c r="Q46" s="513"/>
      <c r="R46" s="513"/>
      <c r="S46" s="513"/>
      <c r="T46" s="513"/>
      <c r="U46" s="513"/>
      <c r="V46" s="513"/>
      <c r="W46" s="513"/>
      <c r="X46" s="513"/>
      <c r="Y46" s="513"/>
      <c r="Z46" s="513"/>
      <c r="AA46" s="513"/>
      <c r="AB46" s="513"/>
    </row>
    <row r="47" spans="1:28" s="312" customFormat="1" ht="15.6" customHeight="1">
      <c r="A47" s="109"/>
      <c r="B47" s="110"/>
      <c r="C47" s="107"/>
      <c r="D47" s="107"/>
      <c r="E47" s="107"/>
      <c r="F47" s="107"/>
      <c r="G47" s="107"/>
      <c r="H47" s="1"/>
      <c r="I47" s="1"/>
      <c r="J47" s="1"/>
      <c r="K47" s="1"/>
      <c r="L47" s="1"/>
      <c r="M47" s="1"/>
      <c r="N47" s="18"/>
      <c r="O47" s="511"/>
      <c r="P47" s="513"/>
      <c r="Q47" s="513"/>
      <c r="R47" s="513"/>
      <c r="S47" s="513"/>
      <c r="T47" s="513"/>
      <c r="U47" s="513"/>
      <c r="V47" s="513"/>
      <c r="W47" s="513"/>
      <c r="X47" s="513"/>
      <c r="Y47" s="513"/>
      <c r="Z47" s="513"/>
      <c r="AA47" s="513"/>
      <c r="AB47" s="513"/>
    </row>
    <row r="48" spans="1:28" ht="15.6" customHeight="1">
      <c r="A48" s="109"/>
      <c r="B48" s="111"/>
      <c r="C48" s="107"/>
      <c r="D48" s="107"/>
      <c r="E48" s="107"/>
      <c r="F48" s="107"/>
      <c r="G48" s="107"/>
      <c r="H48" s="107"/>
      <c r="I48" s="107"/>
      <c r="J48" s="107"/>
      <c r="K48" s="107"/>
      <c r="L48" s="107"/>
      <c r="M48" s="107"/>
      <c r="N48" s="108"/>
    </row>
    <row r="49" spans="1:27" ht="15.6" customHeight="1">
      <c r="A49" s="109"/>
      <c r="B49" s="109"/>
      <c r="C49" s="107"/>
      <c r="D49" s="107"/>
      <c r="E49" s="107"/>
      <c r="F49" s="107"/>
      <c r="G49" s="107"/>
      <c r="H49" s="107"/>
      <c r="I49" s="107"/>
      <c r="J49" s="107"/>
      <c r="K49" s="107"/>
      <c r="L49" s="107"/>
      <c r="M49" s="107"/>
      <c r="N49" s="108"/>
    </row>
    <row r="50" spans="1:27" ht="15">
      <c r="A50" s="109"/>
      <c r="B50" s="109"/>
      <c r="C50" s="107"/>
      <c r="D50" s="107"/>
      <c r="E50" s="107"/>
      <c r="F50" s="107"/>
      <c r="G50" s="107"/>
      <c r="H50" s="107"/>
      <c r="I50" s="107"/>
      <c r="J50" s="107"/>
      <c r="K50" s="107"/>
      <c r="L50" s="107"/>
      <c r="M50" s="107"/>
      <c r="N50" s="108"/>
    </row>
    <row r="51" spans="1:27" ht="15">
      <c r="A51" s="109"/>
      <c r="B51" s="110" t="s">
        <v>45</v>
      </c>
      <c r="C51" s="107"/>
      <c r="D51" s="107"/>
      <c r="E51" s="107"/>
      <c r="F51" s="107"/>
      <c r="G51" s="107"/>
      <c r="H51" s="107"/>
      <c r="I51" s="107"/>
      <c r="J51" s="107"/>
      <c r="K51" s="107"/>
      <c r="L51" s="107"/>
      <c r="M51" s="107"/>
      <c r="N51" s="108"/>
    </row>
    <row r="52" spans="1:27" ht="15">
      <c r="A52" s="109"/>
      <c r="B52" s="139">
        <v>100</v>
      </c>
      <c r="C52" s="107"/>
      <c r="D52" s="107"/>
      <c r="E52" s="107"/>
      <c r="F52" s="107"/>
      <c r="G52" s="107"/>
      <c r="H52" s="107"/>
      <c r="I52" s="107"/>
      <c r="J52" s="107"/>
      <c r="K52" s="107"/>
      <c r="L52" s="107"/>
      <c r="M52" s="107"/>
      <c r="N52" s="108"/>
    </row>
    <row r="53" spans="1:27" ht="15">
      <c r="A53" s="109"/>
      <c r="B53" s="109"/>
      <c r="C53" s="107"/>
      <c r="D53" s="107"/>
      <c r="E53" s="107"/>
      <c r="F53" s="107"/>
      <c r="G53" s="107"/>
      <c r="H53" s="107"/>
      <c r="I53" s="107"/>
      <c r="J53" s="107"/>
      <c r="K53" s="107"/>
      <c r="L53" s="107"/>
      <c r="M53" s="107"/>
      <c r="N53" s="108"/>
    </row>
    <row r="54" spans="1:27" ht="15">
      <c r="A54" s="109"/>
      <c r="B54" s="109"/>
      <c r="C54" s="55"/>
      <c r="D54" s="55"/>
      <c r="E54" s="55"/>
      <c r="F54" s="55"/>
      <c r="G54" s="55"/>
      <c r="H54" s="55"/>
      <c r="I54" s="55"/>
      <c r="J54" s="55"/>
      <c r="K54" s="55"/>
      <c r="L54" s="55"/>
      <c r="M54" s="55"/>
      <c r="N54" s="108"/>
    </row>
    <row r="55" spans="1:27" ht="15">
      <c r="A55" s="143"/>
      <c r="B55" s="143"/>
      <c r="C55" s="114">
        <v>2008</v>
      </c>
      <c r="D55" s="114">
        <v>2009</v>
      </c>
      <c r="E55" s="114">
        <v>2010</v>
      </c>
      <c r="F55" s="114">
        <v>2011</v>
      </c>
      <c r="G55" s="114">
        <v>2012</v>
      </c>
      <c r="H55" s="114">
        <v>2013</v>
      </c>
      <c r="I55" s="114">
        <v>2014</v>
      </c>
      <c r="J55" s="114">
        <v>2015</v>
      </c>
      <c r="K55" s="114">
        <v>2016</v>
      </c>
      <c r="L55" s="114">
        <v>2017</v>
      </c>
      <c r="M55" s="114">
        <v>2018</v>
      </c>
      <c r="N55" s="114">
        <v>2019</v>
      </c>
      <c r="P55" s="181">
        <v>2008</v>
      </c>
      <c r="Q55" s="181">
        <v>2009</v>
      </c>
      <c r="R55" s="181">
        <v>2010</v>
      </c>
      <c r="S55" s="181">
        <v>2011</v>
      </c>
      <c r="T55" s="181">
        <v>2012</v>
      </c>
      <c r="U55" s="181">
        <v>2013</v>
      </c>
      <c r="V55" s="181">
        <v>2014</v>
      </c>
      <c r="W55" s="181">
        <v>2015</v>
      </c>
      <c r="X55" s="181">
        <v>2016</v>
      </c>
      <c r="Y55" s="181">
        <v>2017</v>
      </c>
      <c r="Z55" s="181">
        <v>2018</v>
      </c>
      <c r="AA55" s="181">
        <v>2019</v>
      </c>
    </row>
    <row r="56" spans="1:27">
      <c r="A56" s="115" t="str">
        <f>Districts_in_this_Locale!A7</f>
        <v>Locale 118</v>
      </c>
      <c r="B56" s="116"/>
      <c r="C56" s="117" t="s">
        <v>37</v>
      </c>
      <c r="D56" s="117" t="s">
        <v>37</v>
      </c>
      <c r="E56" s="117" t="s">
        <v>37</v>
      </c>
      <c r="F56" s="117" t="s">
        <v>37</v>
      </c>
      <c r="G56" s="117" t="s">
        <v>37</v>
      </c>
      <c r="H56" s="117" t="s">
        <v>37</v>
      </c>
      <c r="I56" s="117" t="s">
        <v>37</v>
      </c>
      <c r="J56" s="117">
        <v>79.42</v>
      </c>
      <c r="K56" s="117">
        <v>82.38</v>
      </c>
      <c r="L56" s="117">
        <v>83.45</v>
      </c>
      <c r="M56" s="117">
        <v>78.52</v>
      </c>
      <c r="N56" s="117">
        <v>81.7</v>
      </c>
      <c r="W56" s="181">
        <v>79.42</v>
      </c>
      <c r="X56" s="181">
        <v>82.38</v>
      </c>
      <c r="Y56" s="181">
        <v>83.45</v>
      </c>
      <c r="Z56" s="181">
        <v>78.52</v>
      </c>
      <c r="AA56" s="181">
        <v>81.7</v>
      </c>
    </row>
    <row r="57" spans="1:27">
      <c r="A57" s="132"/>
      <c r="B57" s="110" t="s">
        <v>838</v>
      </c>
      <c r="C57" s="121" t="s">
        <v>37</v>
      </c>
      <c r="D57" s="121" t="s">
        <v>37</v>
      </c>
      <c r="E57" s="121" t="s">
        <v>37</v>
      </c>
      <c r="F57" s="121" t="s">
        <v>37</v>
      </c>
      <c r="G57" s="121" t="s">
        <v>37</v>
      </c>
      <c r="H57" s="121" t="s">
        <v>37</v>
      </c>
      <c r="I57" s="121" t="s">
        <v>37</v>
      </c>
      <c r="J57" s="121">
        <v>1528</v>
      </c>
      <c r="K57" s="121">
        <v>1552</v>
      </c>
      <c r="L57" s="121">
        <v>1548</v>
      </c>
      <c r="M57" s="121">
        <v>1466</v>
      </c>
      <c r="N57" s="121">
        <v>1571</v>
      </c>
      <c r="W57" s="276">
        <v>1528</v>
      </c>
      <c r="X57" s="276">
        <v>1552</v>
      </c>
      <c r="Y57" s="276">
        <v>1548</v>
      </c>
      <c r="Z57" s="276">
        <v>1466</v>
      </c>
      <c r="AA57" s="276">
        <v>1571</v>
      </c>
    </row>
    <row r="58" spans="1:27">
      <c r="A58" s="132"/>
      <c r="B58" s="110" t="s">
        <v>839</v>
      </c>
      <c r="C58" s="121" t="s">
        <v>37</v>
      </c>
      <c r="D58" s="121" t="s">
        <v>37</v>
      </c>
      <c r="E58" s="121" t="s">
        <v>37</v>
      </c>
      <c r="F58" s="121" t="s">
        <v>37</v>
      </c>
      <c r="G58" s="121" t="s">
        <v>37</v>
      </c>
      <c r="H58" s="121" t="s">
        <v>37</v>
      </c>
      <c r="I58" s="121" t="s">
        <v>37</v>
      </c>
      <c r="J58" s="121">
        <v>1924</v>
      </c>
      <c r="K58" s="121">
        <v>1884</v>
      </c>
      <c r="L58" s="121">
        <v>1855</v>
      </c>
      <c r="M58" s="121">
        <v>1867</v>
      </c>
      <c r="N58" s="121">
        <v>1923</v>
      </c>
      <c r="W58" s="276">
        <v>1924</v>
      </c>
      <c r="X58" s="276">
        <v>1884</v>
      </c>
      <c r="Y58" s="276">
        <v>1855</v>
      </c>
      <c r="Z58" s="276">
        <v>1867</v>
      </c>
      <c r="AA58" s="276">
        <v>1923</v>
      </c>
    </row>
    <row r="59" spans="1:27">
      <c r="C59" s="135"/>
      <c r="D59" s="135"/>
      <c r="E59" s="135"/>
      <c r="F59" s="135"/>
      <c r="G59" s="135"/>
      <c r="H59" s="135"/>
      <c r="I59" s="135"/>
      <c r="J59" s="135"/>
      <c r="K59" s="135"/>
      <c r="L59" s="135"/>
      <c r="M59" s="135"/>
      <c r="N59" s="136"/>
    </row>
    <row r="60" spans="1:27" ht="25.5" customHeight="1">
      <c r="A60" s="531" t="s">
        <v>866</v>
      </c>
      <c r="B60" s="531"/>
      <c r="C60" s="531"/>
      <c r="D60" s="531"/>
      <c r="E60" s="531"/>
      <c r="F60" s="531"/>
      <c r="G60" s="531"/>
      <c r="H60" s="531"/>
      <c r="I60" s="531"/>
      <c r="J60" s="531"/>
      <c r="K60" s="531"/>
      <c r="L60" s="531"/>
      <c r="M60" s="531"/>
      <c r="N60" s="531"/>
    </row>
    <row r="61" spans="1:27" ht="25.5" customHeight="1">
      <c r="A61" s="531"/>
      <c r="B61" s="531"/>
      <c r="C61" s="531"/>
      <c r="D61" s="531"/>
      <c r="E61" s="531"/>
      <c r="F61" s="531"/>
      <c r="G61" s="531"/>
      <c r="H61" s="531"/>
      <c r="I61" s="531"/>
      <c r="J61" s="531"/>
      <c r="K61" s="531"/>
      <c r="L61" s="531"/>
      <c r="M61" s="531"/>
      <c r="N61" s="531"/>
    </row>
    <row r="62" spans="1:27" ht="25.5" customHeight="1">
      <c r="A62" s="531"/>
      <c r="B62" s="531"/>
      <c r="C62" s="531"/>
      <c r="D62" s="531"/>
      <c r="E62" s="531"/>
      <c r="F62" s="531"/>
      <c r="G62" s="531"/>
      <c r="H62" s="531"/>
      <c r="I62" s="531"/>
      <c r="J62" s="531"/>
      <c r="K62" s="531"/>
      <c r="L62" s="531"/>
      <c r="M62" s="531"/>
      <c r="N62" s="531"/>
    </row>
    <row r="63" spans="1:27" ht="25.5" customHeight="1">
      <c r="A63" s="531"/>
      <c r="B63" s="531"/>
      <c r="C63" s="531"/>
      <c r="D63" s="531"/>
      <c r="E63" s="531"/>
      <c r="F63" s="531"/>
      <c r="G63" s="531"/>
      <c r="H63" s="531"/>
      <c r="I63" s="531"/>
      <c r="J63" s="531"/>
      <c r="K63" s="531"/>
      <c r="L63" s="531"/>
      <c r="M63" s="531"/>
      <c r="N63" s="531"/>
    </row>
    <row r="64" spans="1:27">
      <c r="A64" s="414" t="s">
        <v>886</v>
      </c>
      <c r="B64" s="414"/>
      <c r="C64" s="414"/>
      <c r="D64" s="414"/>
      <c r="E64" s="414"/>
      <c r="F64" s="414"/>
      <c r="G64" s="414"/>
      <c r="H64" s="414"/>
      <c r="I64" s="414"/>
      <c r="J64" s="414"/>
      <c r="K64" s="414"/>
      <c r="L64" s="414"/>
      <c r="M64" s="414"/>
      <c r="N64" s="414"/>
    </row>
    <row r="65" spans="1:14">
      <c r="A65" s="414"/>
      <c r="B65" s="414"/>
      <c r="C65" s="414"/>
      <c r="D65" s="414"/>
      <c r="E65" s="414"/>
      <c r="F65" s="414"/>
      <c r="G65" s="414"/>
      <c r="H65" s="414"/>
      <c r="I65" s="414"/>
      <c r="J65" s="414"/>
      <c r="K65" s="414"/>
      <c r="L65" s="414"/>
      <c r="M65" s="414"/>
      <c r="N65" s="414"/>
    </row>
    <row r="66" spans="1:14">
      <c r="A66" s="512" t="s">
        <v>842</v>
      </c>
      <c r="C66" s="312"/>
      <c r="D66" s="312"/>
      <c r="E66" s="312"/>
      <c r="F66" s="312"/>
      <c r="G66" s="312"/>
      <c r="H66" s="312"/>
      <c r="I66" s="312"/>
      <c r="J66" s="312"/>
      <c r="K66" s="312"/>
      <c r="L66" s="312"/>
      <c r="M66" s="312"/>
    </row>
    <row r="67" spans="1:14">
      <c r="A67" s="312"/>
      <c r="C67" s="312"/>
      <c r="D67" s="312"/>
      <c r="E67" s="312"/>
      <c r="F67" s="312"/>
      <c r="G67" s="312"/>
      <c r="H67" s="312"/>
      <c r="I67" s="312"/>
      <c r="J67" s="312"/>
      <c r="K67" s="312"/>
      <c r="L67" s="312"/>
      <c r="M67" s="312"/>
    </row>
    <row r="68" spans="1:14">
      <c r="A68" s="312"/>
      <c r="C68" s="312"/>
      <c r="D68" s="312"/>
      <c r="E68" s="312"/>
      <c r="F68" s="312"/>
      <c r="G68" s="312"/>
      <c r="H68" s="312"/>
      <c r="I68" s="312"/>
      <c r="J68" s="312"/>
      <c r="K68" s="312"/>
      <c r="L68" s="312"/>
      <c r="M68" s="312"/>
    </row>
    <row r="69" spans="1:14">
      <c r="A69" s="312"/>
      <c r="C69" s="312"/>
      <c r="D69" s="312"/>
      <c r="E69" s="312"/>
      <c r="F69" s="312"/>
      <c r="G69" s="312"/>
      <c r="H69" s="312"/>
      <c r="I69" s="312"/>
      <c r="J69" s="312"/>
      <c r="K69" s="312"/>
      <c r="L69" s="312"/>
      <c r="M69" s="312"/>
    </row>
    <row r="70" spans="1:14">
      <c r="A70" s="312"/>
      <c r="C70" s="312"/>
      <c r="D70" s="312"/>
      <c r="E70" s="312"/>
      <c r="F70" s="312"/>
      <c r="G70" s="312"/>
      <c r="H70" s="312"/>
      <c r="I70" s="312"/>
      <c r="J70" s="312"/>
      <c r="K70" s="312"/>
      <c r="L70" s="312"/>
      <c r="M70" s="312"/>
    </row>
    <row r="71" spans="1:14">
      <c r="A71" s="312"/>
      <c r="C71" s="312"/>
      <c r="D71" s="312"/>
      <c r="E71" s="312"/>
      <c r="F71" s="312"/>
      <c r="G71" s="312"/>
      <c r="H71" s="312"/>
      <c r="I71" s="312"/>
      <c r="J71" s="312"/>
      <c r="K71" s="312"/>
      <c r="L71" s="312"/>
      <c r="M71" s="312"/>
    </row>
    <row r="72" spans="1:14">
      <c r="A72" s="312"/>
      <c r="C72" s="312"/>
      <c r="D72" s="312"/>
      <c r="E72" s="312"/>
      <c r="F72" s="312"/>
      <c r="G72" s="312"/>
      <c r="H72" s="312"/>
      <c r="I72" s="312"/>
      <c r="J72" s="312"/>
      <c r="K72" s="312"/>
      <c r="L72" s="312"/>
      <c r="M72" s="312"/>
    </row>
    <row r="73" spans="1:14">
      <c r="A73" s="312"/>
      <c r="C73" s="312"/>
      <c r="D73" s="312"/>
      <c r="E73" s="312"/>
      <c r="F73" s="312"/>
      <c r="G73" s="312"/>
      <c r="H73" s="312"/>
      <c r="I73" s="312"/>
      <c r="J73" s="312"/>
      <c r="K73" s="312"/>
      <c r="L73" s="312"/>
      <c r="M73" s="312"/>
    </row>
    <row r="74" spans="1:14">
      <c r="A74" s="312"/>
      <c r="C74" s="312"/>
      <c r="D74" s="312"/>
      <c r="E74" s="312"/>
      <c r="F74" s="312"/>
      <c r="G74" s="312"/>
      <c r="H74" s="312"/>
      <c r="I74" s="312"/>
      <c r="J74" s="312"/>
      <c r="K74" s="312"/>
      <c r="L74" s="312"/>
      <c r="M74" s="312"/>
    </row>
    <row r="75" spans="1:14">
      <c r="A75" s="312"/>
      <c r="C75" s="312"/>
      <c r="D75" s="312"/>
      <c r="E75" s="312"/>
      <c r="F75" s="312"/>
      <c r="G75" s="312"/>
      <c r="H75" s="312"/>
      <c r="I75" s="312"/>
      <c r="J75" s="312"/>
      <c r="K75" s="312"/>
      <c r="L75" s="312"/>
      <c r="M75" s="312"/>
    </row>
    <row r="76" spans="1:14">
      <c r="A76" s="312"/>
      <c r="C76" s="312"/>
      <c r="D76" s="312"/>
      <c r="E76" s="312"/>
      <c r="F76" s="312"/>
      <c r="G76" s="312"/>
      <c r="H76" s="312"/>
      <c r="I76" s="312"/>
      <c r="J76" s="312"/>
      <c r="K76" s="312"/>
      <c r="L76" s="312"/>
      <c r="M76" s="312"/>
    </row>
    <row r="77" spans="1:14">
      <c r="A77" s="312"/>
      <c r="C77" s="312"/>
      <c r="D77" s="312"/>
      <c r="E77" s="312"/>
      <c r="F77" s="312"/>
      <c r="G77" s="312"/>
      <c r="H77" s="312"/>
      <c r="I77" s="312"/>
      <c r="J77" s="312"/>
      <c r="K77" s="312"/>
      <c r="L77" s="312"/>
      <c r="M77" s="312"/>
    </row>
    <row r="78" spans="1:14">
      <c r="A78" s="312"/>
      <c r="C78" s="312"/>
      <c r="D78" s="312"/>
      <c r="E78" s="312"/>
      <c r="F78" s="312"/>
      <c r="G78" s="312"/>
      <c r="H78" s="312"/>
      <c r="I78" s="312"/>
      <c r="J78" s="312"/>
      <c r="K78" s="312"/>
      <c r="L78" s="312"/>
      <c r="M78" s="312"/>
    </row>
    <row r="79" spans="1:14">
      <c r="A79" s="312"/>
      <c r="C79" s="312"/>
      <c r="D79" s="312"/>
      <c r="E79" s="312"/>
      <c r="F79" s="312"/>
      <c r="G79" s="312"/>
      <c r="H79" s="312"/>
      <c r="I79" s="312"/>
      <c r="J79" s="312"/>
      <c r="K79" s="312"/>
      <c r="L79" s="312"/>
      <c r="M79" s="312"/>
    </row>
    <row r="80" spans="1:14">
      <c r="A80" s="312"/>
      <c r="C80" s="312"/>
      <c r="D80" s="312"/>
      <c r="E80" s="312"/>
      <c r="F80" s="312"/>
      <c r="G80" s="312"/>
      <c r="H80" s="312"/>
      <c r="I80" s="312"/>
      <c r="J80" s="312"/>
      <c r="K80" s="312"/>
      <c r="L80" s="312"/>
      <c r="M80" s="312"/>
    </row>
    <row r="81" spans="1:14">
      <c r="A81" s="312"/>
      <c r="C81" s="312"/>
      <c r="D81" s="312"/>
      <c r="E81" s="312"/>
      <c r="F81" s="312"/>
      <c r="G81" s="312"/>
      <c r="H81" s="312"/>
      <c r="I81" s="312"/>
      <c r="J81" s="312"/>
      <c r="K81" s="312"/>
      <c r="L81" s="312"/>
      <c r="M81" s="312"/>
    </row>
    <row r="82" spans="1:14">
      <c r="A82" s="312"/>
      <c r="C82" s="312"/>
      <c r="D82" s="312"/>
      <c r="E82" s="312"/>
      <c r="F82" s="312"/>
      <c r="G82" s="312"/>
      <c r="H82" s="312"/>
      <c r="I82" s="312"/>
      <c r="J82" s="312"/>
      <c r="K82" s="312"/>
      <c r="L82" s="312"/>
      <c r="M82" s="312"/>
    </row>
    <row r="83" spans="1:14">
      <c r="A83" s="312"/>
      <c r="C83" s="312"/>
      <c r="D83" s="312"/>
      <c r="E83" s="312"/>
      <c r="F83" s="312"/>
      <c r="G83" s="312"/>
      <c r="H83" s="312"/>
      <c r="I83" s="312"/>
      <c r="J83" s="312"/>
      <c r="K83" s="312"/>
      <c r="L83" s="312"/>
      <c r="M83" s="312"/>
    </row>
    <row r="89" spans="1:14">
      <c r="C89" s="135"/>
      <c r="D89" s="135"/>
      <c r="E89" s="135"/>
      <c r="F89" s="135"/>
      <c r="G89" s="135"/>
      <c r="H89" s="146"/>
      <c r="I89" s="146"/>
      <c r="J89" s="146"/>
      <c r="K89" s="146"/>
      <c r="L89" s="146"/>
      <c r="M89" s="146"/>
      <c r="N89" s="136"/>
    </row>
    <row r="90" spans="1:14">
      <c r="C90" s="135"/>
      <c r="D90" s="135"/>
      <c r="E90" s="135"/>
      <c r="F90" s="135"/>
      <c r="G90" s="135"/>
      <c r="H90" s="135"/>
      <c r="I90" s="135"/>
      <c r="J90" s="135"/>
      <c r="K90" s="135"/>
      <c r="L90" s="135"/>
      <c r="M90" s="135"/>
      <c r="N90" s="136"/>
    </row>
    <row r="111" spans="8:13">
      <c r="H111" s="65"/>
      <c r="I111" s="65"/>
      <c r="J111" s="65"/>
      <c r="K111" s="65"/>
      <c r="L111" s="65"/>
      <c r="M111" s="65"/>
    </row>
    <row r="124" spans="3:14">
      <c r="C124" s="135"/>
      <c r="D124" s="135"/>
      <c r="E124" s="135"/>
      <c r="F124" s="135"/>
      <c r="G124" s="135"/>
      <c r="H124" s="135"/>
      <c r="I124" s="135"/>
      <c r="J124" s="135"/>
      <c r="K124" s="135"/>
      <c r="L124" s="135"/>
      <c r="M124" s="135"/>
      <c r="N124" s="136"/>
    </row>
    <row r="125" spans="3:14">
      <c r="C125" s="135"/>
      <c r="D125" s="135"/>
      <c r="E125" s="135"/>
      <c r="F125" s="135"/>
      <c r="G125" s="135"/>
      <c r="H125" s="135"/>
      <c r="I125" s="135"/>
      <c r="J125" s="135"/>
      <c r="K125" s="135"/>
      <c r="L125" s="135"/>
      <c r="M125" s="135"/>
      <c r="N125" s="136"/>
    </row>
  </sheetData>
  <mergeCells count="5">
    <mergeCell ref="A39:N39"/>
    <mergeCell ref="A40:N40"/>
    <mergeCell ref="A18:N18"/>
    <mergeCell ref="A19:N19"/>
    <mergeCell ref="A60:N63"/>
  </mergeCells>
  <phoneticPr fontId="3" type="noConversion"/>
  <hyperlinks>
    <hyperlink ref="N22" location="StanProfile2" display="Go To Standardized Five Year Rate Indicator Comparison Profile"/>
    <hyperlink ref="H23:K23" location="pro2_pos4" display="Go To Indicator Comparison Profile"/>
    <hyperlink ref="N1" location="StanProfile2" display="Go To Standardized Five Year Rate Indicator Comparison Profile"/>
    <hyperlink ref="H1:K1" location="StanProfile3" display="Go To Indicator Comparison Profile"/>
    <hyperlink ref="N44" location="StanProfile2" display="Go To Standardized Five Year Rate Indicator Comparison Profile"/>
    <hyperlink ref="H45:K45" location="pro2_pos4" display="Go To Indicator Comparison Profile"/>
  </hyperlinks>
  <printOptions horizontalCentered="1"/>
  <pageMargins left="0.25" right="0.25" top="1" bottom="1" header="0.67" footer="0.5"/>
  <pageSetup firstPageNumber="28" orientation="portrait" useFirstPageNumber="1" r:id="rId1"/>
  <headerFooter alignWithMargins="0">
    <oddHeader>&amp;C&amp;"-,Bold"&amp;11Problem Outcomes: School Climate</oddHeader>
    <oddFooter>&amp;R&amp;"-,Regular"&amp;9&amp;P&amp;L&amp;8&amp;"Calibri"Washington State Department of Social and Health Services
Research and Data Analysis,
Community Outcome and Risk Evaluation Geographic Information System (CORE-GIS).  Community Reports, Jan 2021.</oddFooter>
  </headerFooter>
  <rowBreaks count="2" manualBreakCount="2">
    <brk id="21" max="16383" man="1"/>
    <brk id="43" max="16383"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AB141"/>
  <sheetViews>
    <sheetView showGridLines="0" view="pageLayout" zoomScaleNormal="100" workbookViewId="0"/>
  </sheetViews>
  <sheetFormatPr defaultColWidth="9.140625" defaultRowHeight="12.75"/>
  <cols>
    <col min="1" max="1" width="2.140625" style="65" customWidth="1"/>
    <col min="2" max="2" width="12.85546875" style="101" customWidth="1"/>
    <col min="3" max="13" width="6.85546875" style="1" customWidth="1"/>
    <col min="14" max="14" width="6.85546875" style="18" customWidth="1"/>
    <col min="15" max="15" width="12.42578125" style="1" customWidth="1"/>
    <col min="16" max="27" width="5.85546875" style="181" customWidth="1"/>
    <col min="28" max="28" width="9.140625" style="181"/>
    <col min="29" max="16384" width="9.140625" style="1"/>
  </cols>
  <sheetData>
    <row r="1" spans="1:28" ht="15.75">
      <c r="A1" s="100" t="s">
        <v>67</v>
      </c>
      <c r="C1" s="102"/>
      <c r="D1" s="102"/>
      <c r="E1" s="102"/>
      <c r="G1" s="102"/>
      <c r="H1" s="65"/>
      <c r="J1" s="315"/>
      <c r="K1" s="315"/>
      <c r="L1" s="315"/>
      <c r="M1" s="315"/>
      <c r="N1" s="369" t="s">
        <v>255</v>
      </c>
    </row>
    <row r="2" spans="1:28" ht="15.75">
      <c r="B2" s="103"/>
      <c r="C2" s="104"/>
      <c r="D2" s="104"/>
      <c r="E2" s="104"/>
      <c r="F2" s="104"/>
      <c r="G2" s="104"/>
      <c r="I2" s="65"/>
      <c r="J2" s="65"/>
      <c r="K2" s="65"/>
      <c r="L2" s="65"/>
      <c r="M2" s="65"/>
    </row>
    <row r="3" spans="1:28" ht="15">
      <c r="A3" s="106"/>
      <c r="C3" s="107"/>
      <c r="D3" s="107"/>
      <c r="E3" s="107"/>
      <c r="F3" s="107"/>
      <c r="G3" s="107"/>
      <c r="H3" s="107"/>
      <c r="I3" s="107"/>
      <c r="J3" s="107"/>
      <c r="K3" s="107"/>
      <c r="L3" s="107"/>
      <c r="M3" s="107"/>
      <c r="N3" s="108"/>
    </row>
    <row r="4" spans="1:28" ht="56.45" customHeight="1">
      <c r="A4" s="106"/>
      <c r="C4" s="107"/>
      <c r="D4" s="107"/>
      <c r="E4" s="107"/>
      <c r="F4" s="107"/>
      <c r="G4" s="107"/>
      <c r="H4" s="107"/>
      <c r="I4" s="107"/>
      <c r="J4" s="107"/>
      <c r="K4" s="107"/>
      <c r="L4" s="107"/>
      <c r="M4" s="107"/>
      <c r="N4" s="108"/>
    </row>
    <row r="5" spans="1:28" ht="15">
      <c r="A5" s="106"/>
      <c r="B5" s="110" t="s">
        <v>45</v>
      </c>
      <c r="C5" s="107"/>
      <c r="D5" s="107"/>
      <c r="E5" s="107"/>
      <c r="F5" s="107"/>
      <c r="G5" s="107"/>
      <c r="H5" s="107"/>
      <c r="I5" s="107"/>
      <c r="J5" s="107"/>
      <c r="K5" s="107"/>
      <c r="L5" s="107"/>
      <c r="M5" s="107"/>
      <c r="N5" s="108"/>
    </row>
    <row r="6" spans="1:28" ht="15">
      <c r="A6" s="106"/>
      <c r="B6" s="139">
        <v>1000</v>
      </c>
      <c r="C6" s="107"/>
      <c r="D6" s="107"/>
      <c r="E6" s="107"/>
      <c r="F6" s="107"/>
      <c r="G6" s="107"/>
      <c r="H6" s="107"/>
      <c r="I6" s="107"/>
      <c r="J6" s="107"/>
      <c r="K6" s="107"/>
      <c r="L6" s="107"/>
      <c r="M6" s="107"/>
      <c r="N6" s="108"/>
    </row>
    <row r="7" spans="1:28" ht="15">
      <c r="A7" s="106"/>
      <c r="C7" s="107"/>
      <c r="D7" s="107"/>
      <c r="E7" s="107"/>
      <c r="F7" s="107"/>
      <c r="G7" s="107"/>
      <c r="H7" s="107"/>
      <c r="I7" s="107"/>
      <c r="J7" s="107"/>
      <c r="K7" s="107"/>
      <c r="L7" s="107"/>
      <c r="M7" s="107"/>
      <c r="N7" s="108"/>
    </row>
    <row r="8" spans="1:28" ht="15">
      <c r="A8" s="106"/>
      <c r="C8" s="107"/>
      <c r="D8" s="107"/>
      <c r="E8" s="107"/>
      <c r="F8" s="107"/>
      <c r="G8" s="107"/>
      <c r="H8" s="107"/>
      <c r="I8" s="107"/>
      <c r="J8" s="107"/>
      <c r="K8" s="107"/>
      <c r="L8" s="107"/>
      <c r="M8" s="107"/>
      <c r="N8" s="108"/>
    </row>
    <row r="9" spans="1:28" ht="15">
      <c r="A9" s="106"/>
      <c r="B9" s="111"/>
      <c r="C9" s="107"/>
      <c r="D9" s="107"/>
      <c r="E9" s="107"/>
      <c r="F9" s="107"/>
      <c r="G9" s="107"/>
      <c r="H9" s="107"/>
      <c r="I9" s="107"/>
      <c r="J9" s="107"/>
      <c r="K9" s="107"/>
      <c r="L9" s="107"/>
      <c r="M9" s="107"/>
      <c r="N9" s="108"/>
    </row>
    <row r="10" spans="1:28" ht="15">
      <c r="A10" s="106"/>
      <c r="B10" s="109"/>
      <c r="C10" s="107"/>
      <c r="D10" s="107"/>
      <c r="E10" s="107"/>
      <c r="F10" s="107"/>
      <c r="G10" s="107"/>
      <c r="H10" s="107"/>
      <c r="I10" s="107"/>
      <c r="J10" s="107"/>
      <c r="K10" s="107"/>
      <c r="L10" s="107"/>
      <c r="M10" s="107"/>
      <c r="N10" s="108"/>
    </row>
    <row r="11" spans="1:28" ht="15">
      <c r="A11" s="106"/>
      <c r="B11" s="109"/>
      <c r="C11" s="55"/>
      <c r="D11" s="55"/>
      <c r="E11" s="55"/>
      <c r="F11" s="55"/>
      <c r="G11" s="55"/>
      <c r="H11" s="55"/>
      <c r="I11" s="55"/>
      <c r="J11" s="55"/>
      <c r="K11" s="55"/>
      <c r="L11" s="55"/>
      <c r="M11" s="55"/>
      <c r="N11" s="108"/>
    </row>
    <row r="12" spans="1:28" s="101" customFormat="1" ht="15">
      <c r="A12" s="113"/>
      <c r="B12" s="113"/>
      <c r="C12" s="114">
        <v>2008</v>
      </c>
      <c r="D12" s="114">
        <v>2009</v>
      </c>
      <c r="E12" s="114">
        <v>2010</v>
      </c>
      <c r="F12" s="114">
        <v>2011</v>
      </c>
      <c r="G12" s="114">
        <v>2012</v>
      </c>
      <c r="H12" s="114">
        <v>2013</v>
      </c>
      <c r="I12" s="114">
        <v>2014</v>
      </c>
      <c r="J12" s="114">
        <v>2015</v>
      </c>
      <c r="K12" s="114">
        <v>2016</v>
      </c>
      <c r="L12" s="114">
        <v>2017</v>
      </c>
      <c r="M12" s="114">
        <v>2018</v>
      </c>
      <c r="N12" s="114">
        <v>2019</v>
      </c>
      <c r="P12" s="180">
        <v>2008</v>
      </c>
      <c r="Q12" s="180">
        <v>2009</v>
      </c>
      <c r="R12" s="180">
        <v>2010</v>
      </c>
      <c r="S12" s="180">
        <v>2011</v>
      </c>
      <c r="T12" s="180">
        <v>2012</v>
      </c>
      <c r="U12" s="180">
        <v>2013</v>
      </c>
      <c r="V12" s="180">
        <v>2014</v>
      </c>
      <c r="W12" s="180">
        <v>2015</v>
      </c>
      <c r="X12" s="180">
        <v>2016</v>
      </c>
      <c r="Y12" s="180">
        <v>2017</v>
      </c>
      <c r="Z12" s="180">
        <v>2018</v>
      </c>
      <c r="AA12" s="180">
        <v>2019</v>
      </c>
      <c r="AB12" s="180"/>
    </row>
    <row r="13" spans="1:28" s="116" customFormat="1" ht="11.25">
      <c r="A13" s="117" t="str">
        <f>Districts_in_this_Locale!A7</f>
        <v>Locale 118</v>
      </c>
      <c r="C13" s="117">
        <v>0</v>
      </c>
      <c r="D13" s="117">
        <v>0</v>
      </c>
      <c r="E13" s="117">
        <v>0.89</v>
      </c>
      <c r="F13" s="117">
        <v>1.21</v>
      </c>
      <c r="G13" s="117">
        <v>0</v>
      </c>
      <c r="H13" s="117">
        <v>0</v>
      </c>
      <c r="I13" s="117">
        <v>0</v>
      </c>
      <c r="J13" s="117">
        <v>0</v>
      </c>
      <c r="K13" s="117">
        <v>0</v>
      </c>
      <c r="L13" s="117">
        <v>0.8</v>
      </c>
      <c r="M13" s="117">
        <v>0</v>
      </c>
      <c r="N13" s="117">
        <v>0</v>
      </c>
      <c r="P13" s="407">
        <v>0</v>
      </c>
      <c r="Q13" s="407">
        <v>0</v>
      </c>
      <c r="R13" s="407">
        <v>0.89</v>
      </c>
      <c r="S13" s="407">
        <v>1.21</v>
      </c>
      <c r="T13" s="407">
        <v>0</v>
      </c>
      <c r="U13" s="407">
        <v>0</v>
      </c>
      <c r="V13" s="407">
        <v>0</v>
      </c>
      <c r="W13" s="407">
        <v>0</v>
      </c>
      <c r="X13" s="407">
        <v>0</v>
      </c>
      <c r="Y13" s="407">
        <v>0.8</v>
      </c>
      <c r="Z13" s="407">
        <v>0</v>
      </c>
      <c r="AA13" s="407">
        <v>0</v>
      </c>
      <c r="AB13" s="409"/>
    </row>
    <row r="14" spans="1:28" s="120" customFormat="1" ht="11.25">
      <c r="A14" s="132"/>
      <c r="B14" s="120" t="s">
        <v>68</v>
      </c>
      <c r="C14" s="121">
        <v>0</v>
      </c>
      <c r="D14" s="121">
        <v>0</v>
      </c>
      <c r="E14" s="121">
        <v>1</v>
      </c>
      <c r="F14" s="121">
        <v>1</v>
      </c>
      <c r="G14" s="121">
        <v>0</v>
      </c>
      <c r="H14" s="121">
        <v>0</v>
      </c>
      <c r="I14" s="121">
        <v>0</v>
      </c>
      <c r="J14" s="121">
        <v>0</v>
      </c>
      <c r="K14" s="121">
        <v>0</v>
      </c>
      <c r="L14" s="121">
        <v>1</v>
      </c>
      <c r="M14" s="121">
        <v>0</v>
      </c>
      <c r="N14" s="121">
        <v>0</v>
      </c>
      <c r="P14" s="408">
        <v>0</v>
      </c>
      <c r="Q14" s="408">
        <v>0</v>
      </c>
      <c r="R14" s="408">
        <v>1</v>
      </c>
      <c r="S14" s="408">
        <v>1</v>
      </c>
      <c r="T14" s="408">
        <v>0</v>
      </c>
      <c r="U14" s="408">
        <v>0</v>
      </c>
      <c r="V14" s="408">
        <v>0</v>
      </c>
      <c r="W14" s="408">
        <v>0</v>
      </c>
      <c r="X14" s="408">
        <v>0</v>
      </c>
      <c r="Y14" s="408">
        <v>1</v>
      </c>
      <c r="Z14" s="408">
        <v>0</v>
      </c>
      <c r="AA14" s="408">
        <v>0</v>
      </c>
      <c r="AB14" s="408"/>
    </row>
    <row r="15" spans="1:28" s="120" customFormat="1" ht="11.25">
      <c r="A15" s="120" t="s">
        <v>364</v>
      </c>
      <c r="C15" s="121">
        <v>1363</v>
      </c>
      <c r="D15" s="121">
        <v>1314</v>
      </c>
      <c r="E15" s="121">
        <v>1125</v>
      </c>
      <c r="F15" s="121">
        <v>829</v>
      </c>
      <c r="G15" s="121">
        <v>1217</v>
      </c>
      <c r="H15" s="121">
        <v>1196</v>
      </c>
      <c r="I15" s="121">
        <v>1239</v>
      </c>
      <c r="J15" s="121">
        <v>1227</v>
      </c>
      <c r="K15" s="121">
        <v>1222</v>
      </c>
      <c r="L15" s="121">
        <v>1243</v>
      </c>
      <c r="M15" s="121">
        <v>666</v>
      </c>
      <c r="N15" s="121">
        <v>683</v>
      </c>
      <c r="P15" s="589">
        <v>1363</v>
      </c>
      <c r="Q15" s="589">
        <v>1314</v>
      </c>
      <c r="R15" s="589">
        <v>1125</v>
      </c>
      <c r="S15" s="408">
        <v>829</v>
      </c>
      <c r="T15" s="589">
        <v>1217</v>
      </c>
      <c r="U15" s="589">
        <v>1196</v>
      </c>
      <c r="V15" s="589">
        <v>1239</v>
      </c>
      <c r="W15" s="589">
        <v>1227</v>
      </c>
      <c r="X15" s="589">
        <v>1222</v>
      </c>
      <c r="Y15" s="589">
        <v>1243</v>
      </c>
      <c r="Z15" s="408">
        <v>666</v>
      </c>
      <c r="AA15" s="408">
        <v>683</v>
      </c>
      <c r="AB15" s="408"/>
    </row>
    <row r="16" spans="1:28" s="122" customFormat="1" ht="11.25">
      <c r="A16" s="119"/>
      <c r="B16" s="120"/>
      <c r="C16" s="123"/>
      <c r="D16" s="123"/>
      <c r="E16" s="123"/>
      <c r="F16" s="123"/>
      <c r="G16" s="123"/>
      <c r="H16" s="123"/>
      <c r="I16" s="123"/>
      <c r="J16" s="123"/>
      <c r="K16" s="123"/>
      <c r="L16" s="123"/>
      <c r="M16" s="123"/>
      <c r="N16" s="123"/>
      <c r="P16" s="172"/>
      <c r="Q16" s="172"/>
      <c r="R16" s="172"/>
      <c r="S16" s="172"/>
      <c r="T16" s="172"/>
      <c r="U16" s="172"/>
      <c r="V16" s="172"/>
      <c r="W16" s="172"/>
      <c r="X16" s="172"/>
      <c r="Y16" s="172"/>
      <c r="Z16" s="172"/>
      <c r="AA16" s="172"/>
      <c r="AB16" s="172"/>
    </row>
    <row r="17" spans="1:14" ht="31.5" customHeight="1">
      <c r="C17" s="124"/>
      <c r="D17" s="124"/>
      <c r="E17" s="124"/>
      <c r="F17" s="124"/>
      <c r="G17" s="124"/>
      <c r="H17" s="124"/>
      <c r="I17" s="124"/>
      <c r="J17" s="124"/>
      <c r="K17" s="124"/>
      <c r="L17" s="124"/>
      <c r="M17" s="124"/>
      <c r="N17" s="125"/>
    </row>
    <row r="18" spans="1:14" ht="126.95" customHeight="1">
      <c r="C18" s="124"/>
      <c r="D18" s="124"/>
      <c r="E18" s="124"/>
      <c r="F18" s="124"/>
      <c r="G18" s="124"/>
      <c r="H18" s="124"/>
      <c r="I18" s="124"/>
      <c r="J18" s="124"/>
      <c r="K18" s="124"/>
      <c r="L18" s="124"/>
      <c r="M18" s="124"/>
      <c r="N18" s="125"/>
    </row>
    <row r="19" spans="1:14" ht="66" customHeight="1">
      <c r="C19" s="124"/>
      <c r="D19" s="124"/>
      <c r="E19" s="124"/>
      <c r="F19" s="124"/>
      <c r="G19" s="124"/>
      <c r="H19" s="124"/>
      <c r="I19" s="124"/>
      <c r="J19" s="124"/>
      <c r="K19" s="124"/>
      <c r="L19" s="124"/>
      <c r="M19" s="124"/>
      <c r="N19" s="125"/>
    </row>
    <row r="20" spans="1:14">
      <c r="A20" s="65" t="s">
        <v>875</v>
      </c>
      <c r="C20" s="124"/>
      <c r="D20" s="124"/>
      <c r="E20" s="124"/>
      <c r="F20" s="124"/>
      <c r="G20" s="124"/>
      <c r="H20" s="124"/>
      <c r="I20" s="124"/>
      <c r="J20" s="124"/>
      <c r="K20" s="124"/>
      <c r="L20" s="124"/>
      <c r="M20" s="124"/>
      <c r="N20" s="125"/>
    </row>
    <row r="21" spans="1:14">
      <c r="B21" s="126"/>
      <c r="C21" s="124"/>
      <c r="D21" s="124"/>
      <c r="E21" s="124"/>
      <c r="F21" s="124"/>
      <c r="G21" s="124"/>
      <c r="H21" s="124"/>
      <c r="I21" s="124"/>
      <c r="J21" s="124"/>
      <c r="K21" s="124"/>
      <c r="L21" s="124"/>
      <c r="M21" s="124"/>
      <c r="N21" s="125"/>
    </row>
    <row r="22" spans="1:14" ht="15.75">
      <c r="A22" s="100" t="s">
        <v>69</v>
      </c>
      <c r="C22" s="102"/>
      <c r="D22" s="102"/>
      <c r="E22" s="102"/>
      <c r="G22" s="102"/>
      <c r="I22" s="315"/>
      <c r="J22" s="315"/>
      <c r="K22" s="315"/>
      <c r="L22" s="315"/>
      <c r="M22" s="65"/>
      <c r="N22" s="369" t="s">
        <v>255</v>
      </c>
    </row>
    <row r="23" spans="1:14" ht="20.100000000000001" customHeight="1">
      <c r="C23" s="102"/>
      <c r="D23" s="102"/>
      <c r="E23" s="102"/>
      <c r="G23" s="102"/>
      <c r="H23" s="102"/>
      <c r="I23" s="102"/>
      <c r="J23" s="102"/>
      <c r="K23" s="102"/>
      <c r="L23" s="102"/>
      <c r="M23" s="102"/>
      <c r="N23" s="137"/>
    </row>
    <row r="24" spans="1:14" ht="20.100000000000001" customHeight="1">
      <c r="C24" s="102"/>
      <c r="D24" s="102"/>
      <c r="E24" s="102"/>
      <c r="G24" s="102"/>
      <c r="H24" s="102"/>
      <c r="I24" s="102"/>
      <c r="J24" s="102"/>
      <c r="K24" s="102"/>
      <c r="L24" s="102"/>
      <c r="M24" s="102"/>
      <c r="N24" s="137"/>
    </row>
    <row r="25" spans="1:14" ht="20.100000000000001" customHeight="1">
      <c r="C25" s="102"/>
      <c r="D25" s="102"/>
      <c r="E25" s="102"/>
      <c r="G25" s="102"/>
      <c r="H25" s="102"/>
      <c r="I25" s="102"/>
      <c r="J25" s="102"/>
      <c r="K25" s="102"/>
      <c r="L25" s="102"/>
      <c r="M25" s="102"/>
      <c r="N25" s="137"/>
    </row>
    <row r="26" spans="1:14" ht="20.100000000000001" customHeight="1">
      <c r="C26" s="102"/>
      <c r="D26" s="102"/>
      <c r="E26" s="102"/>
      <c r="G26" s="102"/>
      <c r="H26" s="102"/>
      <c r="I26" s="102"/>
      <c r="J26" s="102"/>
      <c r="K26" s="102"/>
      <c r="L26" s="102"/>
      <c r="M26" s="102"/>
      <c r="N26" s="137"/>
    </row>
    <row r="27" spans="1:14" ht="20.100000000000001" customHeight="1">
      <c r="B27" s="110" t="s">
        <v>45</v>
      </c>
      <c r="C27" s="102"/>
      <c r="D27" s="102"/>
      <c r="E27" s="102"/>
      <c r="G27" s="102"/>
      <c r="H27" s="102"/>
      <c r="I27" s="102"/>
      <c r="J27" s="102"/>
      <c r="K27" s="102"/>
      <c r="L27" s="102"/>
      <c r="M27" s="102"/>
      <c r="N27" s="137"/>
    </row>
    <row r="28" spans="1:14" ht="20.100000000000001" customHeight="1">
      <c r="B28" s="139">
        <v>1000</v>
      </c>
      <c r="C28" s="102"/>
      <c r="D28" s="102"/>
      <c r="E28" s="102"/>
      <c r="G28" s="102"/>
      <c r="H28" s="102"/>
      <c r="I28" s="102"/>
      <c r="J28" s="102"/>
      <c r="K28" s="102"/>
      <c r="L28" s="102"/>
      <c r="M28" s="102"/>
      <c r="N28" s="137"/>
    </row>
    <row r="29" spans="1:14" ht="20.100000000000001" customHeight="1">
      <c r="A29" s="106"/>
      <c r="C29" s="107"/>
      <c r="D29" s="107"/>
      <c r="E29" s="107"/>
      <c r="F29" s="107"/>
      <c r="G29" s="107"/>
      <c r="H29" s="107"/>
      <c r="I29" s="107"/>
      <c r="J29" s="107"/>
      <c r="K29" s="107"/>
      <c r="L29" s="107"/>
      <c r="M29" s="107"/>
      <c r="N29" s="108"/>
    </row>
    <row r="30" spans="1:14" ht="20.100000000000001" customHeight="1">
      <c r="A30" s="106"/>
      <c r="B30" s="109"/>
      <c r="C30" s="107"/>
      <c r="D30" s="107"/>
      <c r="E30" s="107"/>
      <c r="F30" s="107"/>
      <c r="G30" s="107"/>
      <c r="H30" s="107"/>
      <c r="I30" s="107"/>
      <c r="J30" s="107"/>
      <c r="K30" s="107"/>
      <c r="L30" s="107"/>
      <c r="M30" s="107"/>
      <c r="N30" s="108"/>
    </row>
    <row r="31" spans="1:14" ht="12.75" customHeight="1">
      <c r="A31" s="106"/>
      <c r="B31" s="109"/>
      <c r="C31" s="107"/>
      <c r="D31" s="107"/>
      <c r="E31" s="107"/>
      <c r="F31" s="107"/>
      <c r="G31" s="107"/>
      <c r="H31" s="107"/>
      <c r="I31" s="107"/>
      <c r="J31" s="107"/>
      <c r="K31" s="107"/>
      <c r="L31" s="107"/>
      <c r="M31" s="107"/>
      <c r="N31" s="108"/>
    </row>
    <row r="32" spans="1:14" ht="15">
      <c r="A32" s="106"/>
      <c r="B32" s="109"/>
      <c r="C32" s="55"/>
      <c r="D32" s="55"/>
      <c r="E32" s="55"/>
      <c r="F32" s="55"/>
      <c r="G32" s="55"/>
      <c r="H32" s="55"/>
      <c r="I32" s="55"/>
      <c r="J32" s="55"/>
      <c r="K32" s="55"/>
      <c r="L32" s="55"/>
      <c r="M32" s="55"/>
      <c r="N32" s="108"/>
    </row>
    <row r="33" spans="1:28" ht="15">
      <c r="A33" s="112"/>
      <c r="B33" s="113"/>
      <c r="C33" s="114">
        <v>2008</v>
      </c>
      <c r="D33" s="114">
        <v>2009</v>
      </c>
      <c r="E33" s="114">
        <v>2010</v>
      </c>
      <c r="F33" s="114">
        <v>2011</v>
      </c>
      <c r="G33" s="114">
        <v>2012</v>
      </c>
      <c r="H33" s="114">
        <v>2013</v>
      </c>
      <c r="I33" s="114">
        <v>2014</v>
      </c>
      <c r="J33" s="114">
        <v>2015</v>
      </c>
      <c r="K33" s="114">
        <v>2016</v>
      </c>
      <c r="L33" s="114">
        <v>2017</v>
      </c>
      <c r="M33" s="114">
        <v>2018</v>
      </c>
      <c r="N33" s="114">
        <v>2019</v>
      </c>
      <c r="P33" s="181">
        <v>2008</v>
      </c>
      <c r="Q33" s="181">
        <v>2009</v>
      </c>
      <c r="R33" s="181">
        <v>2010</v>
      </c>
      <c r="S33" s="181">
        <v>2011</v>
      </c>
      <c r="T33" s="181">
        <v>2012</v>
      </c>
      <c r="U33" s="181">
        <v>2013</v>
      </c>
      <c r="V33" s="181">
        <v>2014</v>
      </c>
      <c r="W33" s="181">
        <v>2015</v>
      </c>
      <c r="X33" s="181">
        <v>2016</v>
      </c>
      <c r="Y33" s="181">
        <v>2017</v>
      </c>
      <c r="Z33" s="181">
        <v>2018</v>
      </c>
      <c r="AA33" s="181">
        <v>2019</v>
      </c>
    </row>
    <row r="34" spans="1:28" s="118" customFormat="1" ht="11.25">
      <c r="A34" s="115" t="str">
        <f>A13</f>
        <v>Locale 118</v>
      </c>
      <c r="B34" s="116"/>
      <c r="C34" s="117">
        <v>0</v>
      </c>
      <c r="D34" s="117">
        <v>1.52</v>
      </c>
      <c r="E34" s="117">
        <v>0.89</v>
      </c>
      <c r="F34" s="117">
        <v>1.21</v>
      </c>
      <c r="G34" s="117">
        <v>0</v>
      </c>
      <c r="H34" s="117">
        <v>0.84</v>
      </c>
      <c r="I34" s="117">
        <v>0</v>
      </c>
      <c r="J34" s="117">
        <v>0</v>
      </c>
      <c r="K34" s="117">
        <v>0</v>
      </c>
      <c r="L34" s="117">
        <v>0.8</v>
      </c>
      <c r="M34" s="117">
        <v>0</v>
      </c>
      <c r="N34" s="117">
        <v>0</v>
      </c>
      <c r="P34" s="407">
        <v>0</v>
      </c>
      <c r="Q34" s="407">
        <v>1.52</v>
      </c>
      <c r="R34" s="407">
        <v>0.89</v>
      </c>
      <c r="S34" s="407">
        <v>1.21</v>
      </c>
      <c r="T34" s="407">
        <v>0</v>
      </c>
      <c r="U34" s="407">
        <v>0.84</v>
      </c>
      <c r="V34" s="407">
        <v>0</v>
      </c>
      <c r="W34" s="407">
        <v>0</v>
      </c>
      <c r="X34" s="407">
        <v>0</v>
      </c>
      <c r="Y34" s="407">
        <v>0.8</v>
      </c>
      <c r="Z34" s="407">
        <v>0</v>
      </c>
      <c r="AA34" s="407">
        <v>0</v>
      </c>
      <c r="AB34" s="176"/>
    </row>
    <row r="35" spans="1:28" s="122" customFormat="1" ht="11.25">
      <c r="A35" s="119"/>
      <c r="B35" s="120" t="s">
        <v>68</v>
      </c>
      <c r="C35" s="121">
        <v>0</v>
      </c>
      <c r="D35" s="121">
        <v>2</v>
      </c>
      <c r="E35" s="121">
        <v>1</v>
      </c>
      <c r="F35" s="121">
        <v>1</v>
      </c>
      <c r="G35" s="121">
        <v>0</v>
      </c>
      <c r="H35" s="121">
        <v>1</v>
      </c>
      <c r="I35" s="121">
        <v>0</v>
      </c>
      <c r="J35" s="121">
        <v>0</v>
      </c>
      <c r="K35" s="121">
        <v>0</v>
      </c>
      <c r="L35" s="121">
        <v>1</v>
      </c>
      <c r="M35" s="121">
        <v>0</v>
      </c>
      <c r="N35" s="121">
        <v>0</v>
      </c>
      <c r="P35" s="172">
        <v>0</v>
      </c>
      <c r="Q35" s="172">
        <v>2</v>
      </c>
      <c r="R35" s="172">
        <v>1</v>
      </c>
      <c r="S35" s="172">
        <v>1</v>
      </c>
      <c r="T35" s="172">
        <v>0</v>
      </c>
      <c r="U35" s="172">
        <v>1</v>
      </c>
      <c r="V35" s="172">
        <v>0</v>
      </c>
      <c r="W35" s="172">
        <v>0</v>
      </c>
      <c r="X35" s="172">
        <v>0</v>
      </c>
      <c r="Y35" s="172">
        <v>1</v>
      </c>
      <c r="Z35" s="172">
        <v>0</v>
      </c>
      <c r="AA35" s="172">
        <v>0</v>
      </c>
      <c r="AB35" s="172"/>
    </row>
    <row r="36" spans="1:28" s="122" customFormat="1" ht="11.25">
      <c r="A36" s="120" t="s">
        <v>364</v>
      </c>
      <c r="C36" s="121">
        <v>1363</v>
      </c>
      <c r="D36" s="121">
        <v>1314</v>
      </c>
      <c r="E36" s="121">
        <v>1125</v>
      </c>
      <c r="F36" s="121">
        <v>829</v>
      </c>
      <c r="G36" s="121">
        <v>1217</v>
      </c>
      <c r="H36" s="121">
        <v>1196</v>
      </c>
      <c r="I36" s="121">
        <v>1239</v>
      </c>
      <c r="J36" s="121">
        <v>1227</v>
      </c>
      <c r="K36" s="121">
        <v>1222</v>
      </c>
      <c r="L36" s="121">
        <v>1243</v>
      </c>
      <c r="M36" s="121">
        <v>666</v>
      </c>
      <c r="N36" s="121">
        <v>683</v>
      </c>
      <c r="P36" s="588">
        <v>1363</v>
      </c>
      <c r="Q36" s="588">
        <v>1314</v>
      </c>
      <c r="R36" s="588">
        <v>1125</v>
      </c>
      <c r="S36" s="172">
        <v>829</v>
      </c>
      <c r="T36" s="588">
        <v>1217</v>
      </c>
      <c r="U36" s="588">
        <v>1196</v>
      </c>
      <c r="V36" s="588">
        <v>1239</v>
      </c>
      <c r="W36" s="588">
        <v>1227</v>
      </c>
      <c r="X36" s="588">
        <v>1222</v>
      </c>
      <c r="Y36" s="588">
        <v>1243</v>
      </c>
      <c r="Z36" s="172">
        <v>666</v>
      </c>
      <c r="AA36" s="172">
        <v>683</v>
      </c>
      <c r="AB36" s="172"/>
    </row>
    <row r="37" spans="1:28" s="122" customFormat="1" ht="11.25">
      <c r="A37" s="119"/>
      <c r="B37" s="120"/>
      <c r="C37" s="123"/>
      <c r="D37" s="123"/>
      <c r="E37" s="123"/>
      <c r="F37" s="123"/>
      <c r="G37" s="123"/>
      <c r="H37" s="123"/>
      <c r="I37" s="123"/>
      <c r="J37" s="123"/>
      <c r="K37" s="123"/>
      <c r="L37" s="123"/>
      <c r="M37" s="123"/>
      <c r="N37" s="123"/>
      <c r="P37" s="172"/>
      <c r="Q37" s="172"/>
      <c r="R37" s="172"/>
      <c r="S37" s="172"/>
      <c r="T37" s="172"/>
      <c r="U37" s="172"/>
      <c r="V37" s="172"/>
      <c r="W37" s="172"/>
      <c r="X37" s="172"/>
      <c r="Y37" s="172"/>
      <c r="Z37" s="172"/>
      <c r="AA37" s="172"/>
      <c r="AB37" s="172"/>
    </row>
    <row r="38" spans="1:28" ht="125.45" customHeight="1">
      <c r="C38" s="124"/>
      <c r="D38" s="124"/>
      <c r="E38" s="124"/>
      <c r="F38" s="124"/>
      <c r="G38" s="124"/>
      <c r="H38" s="124"/>
      <c r="I38" s="124"/>
      <c r="J38" s="124"/>
      <c r="K38" s="124"/>
      <c r="L38" s="124"/>
      <c r="M38" s="124"/>
      <c r="N38" s="125"/>
    </row>
    <row r="39" spans="1:28">
      <c r="C39" s="124"/>
      <c r="D39" s="124"/>
      <c r="E39" s="124"/>
      <c r="F39" s="124"/>
      <c r="G39" s="124"/>
      <c r="H39" s="124"/>
      <c r="I39" s="124"/>
      <c r="J39" s="124"/>
      <c r="K39" s="124"/>
      <c r="L39" s="124"/>
      <c r="M39" s="124"/>
      <c r="N39" s="125"/>
    </row>
    <row r="40" spans="1:28">
      <c r="C40" s="124"/>
      <c r="D40" s="124"/>
      <c r="E40" s="124"/>
      <c r="F40" s="124"/>
      <c r="G40" s="124"/>
      <c r="H40" s="124"/>
      <c r="I40" s="124"/>
      <c r="J40" s="124"/>
      <c r="K40" s="124"/>
      <c r="L40" s="124"/>
      <c r="M40" s="124"/>
      <c r="N40" s="125"/>
    </row>
    <row r="41" spans="1:28">
      <c r="C41" s="124"/>
      <c r="D41" s="124"/>
      <c r="E41" s="124"/>
      <c r="F41" s="124"/>
      <c r="G41" s="124"/>
      <c r="H41" s="124"/>
      <c r="I41" s="124"/>
      <c r="J41" s="124"/>
      <c r="K41" s="124"/>
      <c r="L41" s="124"/>
      <c r="M41" s="124"/>
      <c r="N41" s="125"/>
    </row>
    <row r="42" spans="1:28" ht="54" customHeight="1">
      <c r="A42" s="101" t="s">
        <v>875</v>
      </c>
      <c r="C42" s="124"/>
      <c r="D42" s="124"/>
      <c r="E42" s="124"/>
      <c r="F42" s="124"/>
      <c r="G42" s="124"/>
      <c r="H42" s="124"/>
      <c r="I42" s="124"/>
      <c r="J42" s="124"/>
      <c r="K42" s="124"/>
      <c r="L42" s="124"/>
      <c r="M42" s="124"/>
      <c r="N42" s="125"/>
    </row>
    <row r="43" spans="1:28">
      <c r="B43" s="126"/>
      <c r="C43" s="124"/>
      <c r="D43" s="124"/>
      <c r="E43" s="124"/>
      <c r="F43" s="124"/>
      <c r="G43" s="124"/>
      <c r="H43" s="124"/>
      <c r="I43" s="124"/>
      <c r="J43" s="124"/>
      <c r="K43" s="124"/>
      <c r="L43" s="124"/>
      <c r="M43" s="124"/>
      <c r="N43" s="125"/>
    </row>
    <row r="44" spans="1:28" ht="15.75">
      <c r="A44" s="100" t="s">
        <v>394</v>
      </c>
      <c r="C44" s="102"/>
      <c r="D44" s="102"/>
      <c r="E44" s="102"/>
      <c r="G44" s="102"/>
      <c r="I44" s="315"/>
      <c r="J44" s="315"/>
      <c r="K44" s="315"/>
      <c r="L44" s="315"/>
      <c r="M44" s="65"/>
      <c r="N44" s="369" t="s">
        <v>255</v>
      </c>
    </row>
    <row r="45" spans="1:28" ht="32.1" customHeight="1">
      <c r="B45" s="103"/>
      <c r="C45" s="104"/>
      <c r="D45" s="104"/>
      <c r="E45" s="104"/>
      <c r="F45" s="104"/>
      <c r="G45" s="104"/>
      <c r="H45" s="104"/>
      <c r="I45" s="104"/>
      <c r="J45" s="104"/>
      <c r="K45" s="104"/>
      <c r="L45" s="104"/>
      <c r="M45" s="104"/>
      <c r="N45" s="105"/>
    </row>
    <row r="46" spans="1:28" ht="16.5" customHeight="1">
      <c r="A46" s="106"/>
      <c r="C46" s="107"/>
      <c r="D46" s="107"/>
      <c r="E46" s="107"/>
      <c r="F46" s="107"/>
      <c r="G46" s="107"/>
      <c r="H46" s="107"/>
      <c r="I46" s="107"/>
      <c r="J46" s="107"/>
      <c r="K46" s="107"/>
      <c r="L46" s="107"/>
      <c r="M46" s="107"/>
      <c r="N46" s="108"/>
    </row>
    <row r="47" spans="1:28">
      <c r="C47" s="124"/>
      <c r="D47" s="124"/>
      <c r="E47" s="124"/>
      <c r="F47" s="124"/>
      <c r="G47" s="124"/>
      <c r="H47" s="124"/>
      <c r="I47" s="124"/>
      <c r="J47" s="124"/>
      <c r="K47" s="124"/>
      <c r="L47" s="124"/>
      <c r="M47" s="124"/>
      <c r="N47" s="125"/>
    </row>
    <row r="48" spans="1:28">
      <c r="C48" s="124"/>
      <c r="D48" s="124"/>
      <c r="E48" s="124"/>
      <c r="F48" s="124"/>
      <c r="G48" s="124"/>
      <c r="H48" s="124"/>
      <c r="I48" s="124"/>
      <c r="J48" s="124"/>
      <c r="K48" s="124"/>
      <c r="L48" s="124"/>
      <c r="M48" s="124"/>
      <c r="N48" s="125"/>
    </row>
    <row r="49" spans="1:28">
      <c r="C49" s="124"/>
      <c r="D49" s="124"/>
      <c r="E49" s="124"/>
      <c r="F49" s="124"/>
      <c r="G49" s="124"/>
      <c r="H49" s="124"/>
      <c r="I49" s="124"/>
      <c r="J49" s="124"/>
      <c r="K49" s="124"/>
      <c r="L49" s="124"/>
      <c r="M49" s="124"/>
      <c r="N49" s="125"/>
    </row>
    <row r="50" spans="1:28">
      <c r="B50" s="110" t="s">
        <v>45</v>
      </c>
      <c r="C50" s="124"/>
      <c r="D50" s="124"/>
      <c r="E50" s="124"/>
      <c r="F50" s="124"/>
      <c r="G50" s="124"/>
      <c r="H50" s="124"/>
      <c r="I50" s="124"/>
      <c r="J50" s="124"/>
      <c r="K50" s="124"/>
      <c r="L50" s="124"/>
      <c r="M50" s="124"/>
      <c r="N50" s="125"/>
    </row>
    <row r="51" spans="1:28" ht="15">
      <c r="A51" s="106"/>
      <c r="B51" s="139">
        <v>1000</v>
      </c>
      <c r="C51" s="107"/>
      <c r="D51" s="107"/>
      <c r="E51" s="107"/>
      <c r="F51" s="107"/>
      <c r="G51" s="107"/>
      <c r="H51" s="107"/>
      <c r="I51" s="107"/>
      <c r="J51" s="107"/>
      <c r="K51" s="107"/>
      <c r="L51" s="107"/>
      <c r="M51" s="107"/>
      <c r="N51" s="108"/>
    </row>
    <row r="52" spans="1:28" ht="15">
      <c r="A52" s="106"/>
      <c r="C52" s="107"/>
      <c r="D52" s="107"/>
      <c r="E52" s="107"/>
      <c r="F52" s="107"/>
      <c r="G52" s="107"/>
      <c r="H52" s="107"/>
      <c r="I52" s="107"/>
      <c r="J52" s="107"/>
      <c r="K52" s="107"/>
      <c r="L52" s="107"/>
      <c r="M52" s="107"/>
      <c r="N52" s="108"/>
    </row>
    <row r="53" spans="1:28" ht="62.25" customHeight="1">
      <c r="A53" s="106"/>
      <c r="B53" s="109"/>
      <c r="C53" s="107"/>
      <c r="D53" s="107"/>
      <c r="E53" s="107"/>
      <c r="F53" s="107"/>
      <c r="G53" s="107"/>
      <c r="H53" s="107"/>
      <c r="I53" s="107"/>
      <c r="J53" s="107"/>
      <c r="K53" s="107"/>
      <c r="L53" s="107"/>
      <c r="M53" s="107"/>
      <c r="N53" s="108"/>
    </row>
    <row r="54" spans="1:28" ht="15">
      <c r="A54" s="106"/>
      <c r="B54" s="109"/>
      <c r="C54" s="55"/>
      <c r="D54" s="55"/>
      <c r="E54" s="55"/>
      <c r="F54" s="55"/>
      <c r="G54" s="55"/>
      <c r="H54" s="55"/>
      <c r="I54" s="55"/>
      <c r="J54" s="55"/>
      <c r="K54" s="55"/>
      <c r="L54" s="55"/>
      <c r="M54" s="55"/>
      <c r="N54" s="108"/>
    </row>
    <row r="55" spans="1:28" ht="15">
      <c r="A55" s="112"/>
      <c r="B55" s="113"/>
      <c r="C55" s="114">
        <v>2008</v>
      </c>
      <c r="D55" s="114">
        <v>2009</v>
      </c>
      <c r="E55" s="114">
        <v>2010</v>
      </c>
      <c r="F55" s="114">
        <v>2011</v>
      </c>
      <c r="G55" s="114">
        <v>2012</v>
      </c>
      <c r="H55" s="114">
        <v>2013</v>
      </c>
      <c r="I55" s="114">
        <v>2014</v>
      </c>
      <c r="J55" s="114">
        <v>2015</v>
      </c>
      <c r="K55" s="114">
        <v>2016</v>
      </c>
      <c r="L55" s="114">
        <v>2017</v>
      </c>
      <c r="M55" s="114">
        <v>2018</v>
      </c>
      <c r="N55" s="114">
        <v>2019</v>
      </c>
      <c r="P55" s="181">
        <v>2008</v>
      </c>
      <c r="Q55" s="181">
        <v>2009</v>
      </c>
      <c r="R55" s="181">
        <v>2010</v>
      </c>
      <c r="S55" s="181">
        <v>2011</v>
      </c>
      <c r="T55" s="181">
        <v>2012</v>
      </c>
      <c r="U55" s="181">
        <v>2013</v>
      </c>
      <c r="V55" s="181">
        <v>2014</v>
      </c>
      <c r="W55" s="181">
        <v>2015</v>
      </c>
      <c r="X55" s="181">
        <v>2016</v>
      </c>
      <c r="Y55" s="181">
        <v>2017</v>
      </c>
      <c r="Z55" s="181">
        <v>2018</v>
      </c>
      <c r="AA55" s="181">
        <v>2019</v>
      </c>
    </row>
    <row r="56" spans="1:28" s="118" customFormat="1" ht="11.25">
      <c r="A56" s="115" t="str">
        <f>A34</f>
        <v>Locale 118</v>
      </c>
      <c r="B56" s="116"/>
      <c r="C56" s="117">
        <v>2.2000000000000002</v>
      </c>
      <c r="D56" s="117">
        <v>14.46</v>
      </c>
      <c r="E56" s="117">
        <v>6.22</v>
      </c>
      <c r="F56" s="117">
        <v>8.44</v>
      </c>
      <c r="G56" s="117">
        <v>6.57</v>
      </c>
      <c r="H56" s="117">
        <v>5.0199999999999996</v>
      </c>
      <c r="I56" s="117">
        <v>10.49</v>
      </c>
      <c r="J56" s="117">
        <v>4.07</v>
      </c>
      <c r="K56" s="117">
        <v>5.73</v>
      </c>
      <c r="L56" s="117">
        <v>2.41</v>
      </c>
      <c r="M56" s="117">
        <v>3</v>
      </c>
      <c r="N56" s="117">
        <v>4.3899999999999997</v>
      </c>
      <c r="P56" s="407">
        <v>2.2000000000000002</v>
      </c>
      <c r="Q56" s="407">
        <v>14.46</v>
      </c>
      <c r="R56" s="407">
        <v>6.22</v>
      </c>
      <c r="S56" s="407">
        <v>8.44</v>
      </c>
      <c r="T56" s="407">
        <v>6.57</v>
      </c>
      <c r="U56" s="407">
        <v>5.0199999999999996</v>
      </c>
      <c r="V56" s="407">
        <v>10.49</v>
      </c>
      <c r="W56" s="407">
        <v>4.07</v>
      </c>
      <c r="X56" s="407">
        <v>5.73</v>
      </c>
      <c r="Y56" s="407">
        <v>2.41</v>
      </c>
      <c r="Z56" s="407">
        <v>3</v>
      </c>
      <c r="AA56" s="407">
        <v>4.3899999999999997</v>
      </c>
      <c r="AB56" s="176"/>
    </row>
    <row r="57" spans="1:28" s="122" customFormat="1" ht="12">
      <c r="A57" s="119"/>
      <c r="B57" s="110" t="s">
        <v>68</v>
      </c>
      <c r="C57" s="121">
        <v>3</v>
      </c>
      <c r="D57" s="121">
        <v>19</v>
      </c>
      <c r="E57" s="121">
        <v>7</v>
      </c>
      <c r="F57" s="121">
        <v>7</v>
      </c>
      <c r="G57" s="121">
        <v>8</v>
      </c>
      <c r="H57" s="121">
        <v>6</v>
      </c>
      <c r="I57" s="121">
        <v>13</v>
      </c>
      <c r="J57" s="121">
        <v>5</v>
      </c>
      <c r="K57" s="121">
        <v>7</v>
      </c>
      <c r="L57" s="121">
        <v>3</v>
      </c>
      <c r="M57" s="121">
        <v>2</v>
      </c>
      <c r="N57" s="121">
        <v>3</v>
      </c>
      <c r="P57" s="172">
        <v>3</v>
      </c>
      <c r="Q57" s="172">
        <v>19</v>
      </c>
      <c r="R57" s="172">
        <v>7</v>
      </c>
      <c r="S57" s="172">
        <v>7</v>
      </c>
      <c r="T57" s="172">
        <v>8</v>
      </c>
      <c r="U57" s="172">
        <v>6</v>
      </c>
      <c r="V57" s="172">
        <v>13</v>
      </c>
      <c r="W57" s="172">
        <v>5</v>
      </c>
      <c r="X57" s="172">
        <v>7</v>
      </c>
      <c r="Y57" s="172">
        <v>3</v>
      </c>
      <c r="Z57" s="172">
        <v>2</v>
      </c>
      <c r="AA57" s="172">
        <v>3</v>
      </c>
      <c r="AB57" s="172"/>
    </row>
    <row r="58" spans="1:28" s="122" customFormat="1" ht="12">
      <c r="A58" s="119"/>
      <c r="B58" s="110" t="s">
        <v>364</v>
      </c>
      <c r="C58" s="121">
        <v>1363</v>
      </c>
      <c r="D58" s="121">
        <v>1314</v>
      </c>
      <c r="E58" s="121">
        <v>1125</v>
      </c>
      <c r="F58" s="121">
        <v>829</v>
      </c>
      <c r="G58" s="121">
        <v>1217</v>
      </c>
      <c r="H58" s="121">
        <v>1196</v>
      </c>
      <c r="I58" s="121">
        <v>1239</v>
      </c>
      <c r="J58" s="121">
        <v>1227</v>
      </c>
      <c r="K58" s="121">
        <v>1222</v>
      </c>
      <c r="L58" s="121">
        <v>1243</v>
      </c>
      <c r="M58" s="121">
        <v>666</v>
      </c>
      <c r="N58" s="121">
        <v>683</v>
      </c>
      <c r="P58" s="588">
        <v>1363</v>
      </c>
      <c r="Q58" s="588">
        <v>1314</v>
      </c>
      <c r="R58" s="588">
        <v>1125</v>
      </c>
      <c r="S58" s="172">
        <v>829</v>
      </c>
      <c r="T58" s="588">
        <v>1217</v>
      </c>
      <c r="U58" s="588">
        <v>1196</v>
      </c>
      <c r="V58" s="588">
        <v>1239</v>
      </c>
      <c r="W58" s="588">
        <v>1227</v>
      </c>
      <c r="X58" s="588">
        <v>1222</v>
      </c>
      <c r="Y58" s="588">
        <v>1243</v>
      </c>
      <c r="Z58" s="172">
        <v>666</v>
      </c>
      <c r="AA58" s="172">
        <v>683</v>
      </c>
      <c r="AB58" s="172"/>
    </row>
    <row r="59" spans="1:28" s="122" customFormat="1" ht="11.25">
      <c r="A59" s="119"/>
      <c r="B59" s="120"/>
      <c r="C59" s="123"/>
      <c r="D59" s="123"/>
      <c r="E59" s="123"/>
      <c r="F59" s="123"/>
      <c r="G59" s="123"/>
      <c r="H59" s="123"/>
      <c r="I59" s="123"/>
      <c r="J59" s="123"/>
      <c r="K59" s="123"/>
      <c r="L59" s="123"/>
      <c r="M59" s="123"/>
      <c r="N59" s="123"/>
      <c r="P59" s="172"/>
      <c r="Q59" s="172"/>
      <c r="R59" s="172"/>
      <c r="S59" s="172"/>
      <c r="T59" s="172"/>
      <c r="U59" s="172"/>
      <c r="V59" s="172"/>
      <c r="W59" s="172"/>
      <c r="X59" s="172"/>
      <c r="Y59" s="172"/>
      <c r="Z59" s="172"/>
      <c r="AA59" s="172"/>
      <c r="AB59" s="172"/>
    </row>
    <row r="60" spans="1:28" ht="132" customHeight="1">
      <c r="C60" s="124"/>
      <c r="D60" s="124"/>
      <c r="E60" s="124"/>
      <c r="F60" s="124"/>
      <c r="G60" s="124"/>
      <c r="H60" s="124"/>
      <c r="I60" s="124"/>
      <c r="J60" s="124"/>
      <c r="K60" s="124"/>
      <c r="L60" s="124"/>
      <c r="M60" s="124"/>
      <c r="N60" s="125"/>
    </row>
    <row r="61" spans="1:28" ht="27" customHeight="1">
      <c r="C61" s="124"/>
      <c r="D61" s="124"/>
      <c r="E61" s="124"/>
      <c r="F61" s="124"/>
      <c r="G61" s="124"/>
      <c r="H61" s="124"/>
      <c r="I61" s="124"/>
      <c r="J61" s="124"/>
      <c r="K61" s="124"/>
      <c r="L61" s="124"/>
      <c r="M61" s="124"/>
      <c r="N61" s="125"/>
    </row>
    <row r="64" spans="1:28" ht="29.25" customHeight="1">
      <c r="A64" s="65" t="s">
        <v>875</v>
      </c>
    </row>
    <row r="65" spans="2:2">
      <c r="B65" s="126"/>
    </row>
    <row r="104" spans="3:14">
      <c r="H104" s="65"/>
      <c r="I104" s="65"/>
      <c r="J104" s="65"/>
      <c r="K104" s="65"/>
      <c r="L104" s="65"/>
      <c r="M104" s="65"/>
    </row>
    <row r="105" spans="3:14">
      <c r="C105" s="135"/>
      <c r="D105" s="135"/>
      <c r="E105" s="135"/>
      <c r="F105" s="135"/>
      <c r="G105" s="135"/>
      <c r="H105" s="135"/>
      <c r="I105" s="135"/>
      <c r="J105" s="135"/>
      <c r="K105" s="135"/>
      <c r="L105" s="135"/>
      <c r="M105" s="135"/>
      <c r="N105" s="136"/>
    </row>
    <row r="106" spans="3:14">
      <c r="C106" s="135"/>
      <c r="D106" s="135"/>
      <c r="E106" s="135"/>
      <c r="F106" s="135"/>
      <c r="G106" s="135"/>
      <c r="H106" s="135"/>
      <c r="I106" s="135"/>
      <c r="J106" s="135"/>
      <c r="K106" s="135"/>
      <c r="L106" s="135"/>
      <c r="M106" s="135"/>
      <c r="N106" s="136"/>
    </row>
    <row r="126" spans="8:13">
      <c r="H126" s="65"/>
      <c r="I126" s="65"/>
      <c r="J126" s="65"/>
      <c r="K126" s="65"/>
      <c r="L126" s="65"/>
      <c r="M126" s="65"/>
    </row>
    <row r="140" spans="3:14">
      <c r="C140" s="135"/>
      <c r="D140" s="135"/>
      <c r="E140" s="135"/>
      <c r="F140" s="135"/>
      <c r="G140" s="135"/>
      <c r="H140" s="135"/>
      <c r="I140" s="135"/>
      <c r="J140" s="135"/>
      <c r="K140" s="135"/>
      <c r="L140" s="135"/>
      <c r="M140" s="135"/>
      <c r="N140" s="136"/>
    </row>
    <row r="141" spans="3:14">
      <c r="C141" s="135"/>
      <c r="D141" s="135"/>
      <c r="E141" s="135"/>
      <c r="F141" s="135"/>
      <c r="G141" s="135"/>
      <c r="H141" s="135"/>
      <c r="I141" s="135"/>
      <c r="J141" s="135"/>
      <c r="K141" s="135"/>
      <c r="L141" s="135"/>
      <c r="M141" s="135"/>
      <c r="N141" s="136"/>
    </row>
  </sheetData>
  <phoneticPr fontId="3" type="noConversion"/>
  <hyperlinks>
    <hyperlink ref="N1" location="StanProfile2" display="Go To Standardized Five Year Rate Indicator Comparison Profile"/>
    <hyperlink ref="H2:N2" location="StanProfile3" display="Go To Standardized Five Year Rate Indicator Comparison Profile"/>
    <hyperlink ref="I1:M1" location="StanProfile3" display="Go To Indicator Comparison Profile"/>
    <hyperlink ref="N22" location="StanProfile2" display="Go To Standardized Five Year Rate Indicator Comparison Profile"/>
    <hyperlink ref="H22:L22" location="StanProfile3" display="Go To Indicator Comparison Profile"/>
    <hyperlink ref="N44" location="StanProfile2" display="Go To Standardized Five Year Rate Indicator Comparison Profile"/>
    <hyperlink ref="H44:L44" location="StanProfile3" display="Go To Indicator Comparison Profile"/>
  </hyperlinks>
  <printOptions horizontalCentered="1"/>
  <pageMargins left="0.25" right="0.25" top="1" bottom="1" header="0.67" footer="0.5"/>
  <pageSetup firstPageNumber="31" orientation="portrait" useFirstPageNumber="1" r:id="rId1"/>
  <headerFooter alignWithMargins="0">
    <oddHeader>&amp;C&amp;"-,Bold"&amp;11Individual/Peer Domain: Early Criminal Justice Involvement</oddHeader>
    <oddFooter>&amp;R&amp;"-,Regular"&amp;9&amp;P&amp;L&amp;8&amp;"Calibri"Washington State Department of Social and Health Services
Research and Data Analysis,
Community Outcome and Risk Evaluation Geographic Information System (CORE-GIS).  Community Reports, Jan 2021.</oddFooter>
  </headerFooter>
  <rowBreaks count="2" manualBreakCount="2">
    <brk id="21" max="16383" man="1"/>
    <brk id="43" max="16383" man="1"/>
  </row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AC210"/>
  <sheetViews>
    <sheetView showGridLines="0" view="pageLayout" zoomScaleNormal="55" workbookViewId="0"/>
  </sheetViews>
  <sheetFormatPr defaultColWidth="8.85546875" defaultRowHeight="12.75"/>
  <cols>
    <col min="1" max="1" width="2.140625" style="65" customWidth="1"/>
    <col min="2" max="2" width="12.85546875" style="101" customWidth="1"/>
    <col min="3" max="12" width="6.85546875" style="1" customWidth="1"/>
    <col min="13" max="13" width="6" style="1" customWidth="1"/>
    <col min="14" max="14" width="6.85546875" style="18" customWidth="1"/>
    <col min="15" max="15" width="8.85546875" style="1"/>
    <col min="16" max="27" width="6" style="181" customWidth="1"/>
    <col min="28" max="29" width="8.85546875" style="181"/>
    <col min="30" max="16384" width="8.85546875" style="1"/>
  </cols>
  <sheetData>
    <row r="1" spans="1:29" ht="15.75">
      <c r="A1" s="131" t="s">
        <v>70</v>
      </c>
      <c r="C1" s="102"/>
      <c r="D1" s="102"/>
      <c r="E1" s="102"/>
      <c r="G1" s="102"/>
      <c r="I1" s="315"/>
      <c r="J1" s="315"/>
      <c r="K1" s="315"/>
      <c r="L1" s="65"/>
      <c r="M1" s="65"/>
      <c r="N1" s="369" t="s">
        <v>255</v>
      </c>
    </row>
    <row r="2" spans="1:29" ht="15.75">
      <c r="B2" s="103"/>
      <c r="C2" s="104"/>
      <c r="D2" s="104"/>
      <c r="E2" s="104"/>
      <c r="F2" s="104"/>
      <c r="G2" s="104"/>
      <c r="I2" s="104"/>
      <c r="J2" s="104"/>
      <c r="K2" s="104"/>
      <c r="L2" s="104"/>
      <c r="M2" s="104"/>
      <c r="N2" s="105"/>
    </row>
    <row r="3" spans="1:29" ht="15">
      <c r="A3" s="106"/>
      <c r="C3" s="107"/>
      <c r="D3" s="107"/>
      <c r="E3" s="107"/>
      <c r="F3" s="107"/>
      <c r="G3" s="107"/>
      <c r="H3" s="107"/>
      <c r="I3" s="107"/>
      <c r="J3" s="107"/>
      <c r="K3" s="107"/>
      <c r="L3" s="107"/>
      <c r="M3" s="107"/>
      <c r="N3" s="108"/>
    </row>
    <row r="4" spans="1:29" ht="15">
      <c r="A4" s="106"/>
      <c r="B4" s="111"/>
      <c r="C4" s="107"/>
      <c r="D4" s="107"/>
      <c r="E4" s="107"/>
      <c r="F4" s="107"/>
      <c r="G4" s="107"/>
      <c r="H4" s="107"/>
      <c r="I4" s="107"/>
      <c r="J4" s="107"/>
      <c r="K4" s="107"/>
      <c r="L4" s="107"/>
      <c r="M4" s="107"/>
      <c r="N4" s="108"/>
    </row>
    <row r="5" spans="1:29" ht="61.5" customHeight="1">
      <c r="A5" s="106"/>
      <c r="B5" s="109"/>
      <c r="C5" s="107"/>
      <c r="D5" s="107"/>
      <c r="E5" s="107"/>
      <c r="F5" s="107"/>
      <c r="G5" s="107"/>
      <c r="H5" s="107"/>
      <c r="I5" s="107"/>
      <c r="J5" s="107"/>
      <c r="K5" s="107"/>
      <c r="L5" s="107"/>
      <c r="M5" s="107"/>
      <c r="N5" s="108"/>
    </row>
    <row r="6" spans="1:29" ht="15">
      <c r="A6" s="106"/>
      <c r="B6" s="110" t="s">
        <v>51</v>
      </c>
      <c r="C6" s="107"/>
      <c r="D6" s="107"/>
      <c r="E6" s="107"/>
      <c r="F6" s="107"/>
      <c r="G6" s="107"/>
      <c r="H6" s="107"/>
      <c r="I6" s="107"/>
      <c r="J6" s="107"/>
      <c r="K6" s="107"/>
      <c r="L6" s="107"/>
      <c r="M6" s="107"/>
      <c r="N6" s="108"/>
    </row>
    <row r="7" spans="1:29" ht="15">
      <c r="A7" s="106"/>
      <c r="B7" s="109"/>
      <c r="C7" s="107"/>
      <c r="D7" s="107"/>
      <c r="E7" s="107"/>
      <c r="F7" s="107"/>
      <c r="G7" s="107"/>
      <c r="H7" s="107"/>
      <c r="I7" s="107"/>
      <c r="J7" s="107"/>
      <c r="K7" s="107"/>
      <c r="L7" s="107"/>
      <c r="M7" s="107"/>
      <c r="N7" s="108"/>
    </row>
    <row r="8" spans="1:29" ht="15">
      <c r="A8" s="106"/>
      <c r="B8" s="110"/>
      <c r="C8" s="107"/>
      <c r="D8" s="107"/>
      <c r="E8" s="107"/>
      <c r="F8" s="107"/>
      <c r="G8" s="107"/>
      <c r="H8" s="107"/>
      <c r="I8" s="107"/>
      <c r="J8" s="107"/>
      <c r="K8" s="107"/>
      <c r="L8" s="107"/>
      <c r="M8" s="107"/>
      <c r="N8" s="108"/>
    </row>
    <row r="9" spans="1:29" ht="15">
      <c r="A9" s="106"/>
      <c r="B9" s="111"/>
      <c r="C9" s="107"/>
      <c r="D9" s="107"/>
      <c r="E9" s="107"/>
      <c r="F9" s="107"/>
      <c r="G9" s="107"/>
      <c r="H9" s="107"/>
      <c r="I9" s="107"/>
      <c r="J9" s="107"/>
      <c r="K9" s="107"/>
      <c r="L9" s="107"/>
      <c r="M9" s="107"/>
      <c r="N9" s="108"/>
    </row>
    <row r="10" spans="1:29" ht="15">
      <c r="A10" s="106"/>
      <c r="B10" s="109"/>
      <c r="C10" s="107"/>
      <c r="D10" s="107"/>
      <c r="E10" s="107"/>
      <c r="F10" s="107"/>
      <c r="G10" s="107"/>
      <c r="H10" s="107"/>
      <c r="I10" s="107"/>
      <c r="J10" s="107"/>
      <c r="K10" s="107"/>
      <c r="L10" s="107"/>
      <c r="M10" s="107"/>
      <c r="N10" s="108"/>
    </row>
    <row r="11" spans="1:29" ht="15">
      <c r="A11" s="106"/>
      <c r="B11" s="109"/>
      <c r="C11" s="55"/>
      <c r="D11" s="55"/>
      <c r="E11" s="55"/>
      <c r="F11" s="55"/>
      <c r="G11" s="55"/>
      <c r="H11" s="55"/>
      <c r="I11" s="55"/>
      <c r="J11" s="55"/>
      <c r="K11" s="55"/>
      <c r="L11" s="55"/>
      <c r="M11" s="55"/>
      <c r="N11" s="108"/>
    </row>
    <row r="12" spans="1:29" s="101" customFormat="1" ht="15">
      <c r="A12" s="113"/>
      <c r="B12" s="113"/>
      <c r="C12" s="114">
        <v>2007</v>
      </c>
      <c r="D12" s="114">
        <v>2008</v>
      </c>
      <c r="E12" s="114">
        <v>2009</v>
      </c>
      <c r="F12" s="114">
        <v>2010</v>
      </c>
      <c r="G12" s="114">
        <v>2011</v>
      </c>
      <c r="H12" s="114">
        <v>2012</v>
      </c>
      <c r="I12" s="114">
        <v>2013</v>
      </c>
      <c r="J12" s="114">
        <v>2014</v>
      </c>
      <c r="K12" s="114">
        <v>2015</v>
      </c>
      <c r="L12" s="114">
        <v>2016</v>
      </c>
      <c r="M12" s="114">
        <v>2017</v>
      </c>
      <c r="N12" s="114">
        <v>2018</v>
      </c>
      <c r="P12" s="180">
        <v>2007</v>
      </c>
      <c r="Q12" s="180">
        <v>2008</v>
      </c>
      <c r="R12" s="180">
        <v>2009</v>
      </c>
      <c r="S12" s="180">
        <v>2010</v>
      </c>
      <c r="T12" s="180">
        <v>2011</v>
      </c>
      <c r="U12" s="180">
        <v>2012</v>
      </c>
      <c r="V12" s="180">
        <v>2013</v>
      </c>
      <c r="W12" s="180">
        <v>2014</v>
      </c>
      <c r="X12" s="180">
        <v>2015</v>
      </c>
      <c r="Y12" s="180">
        <v>2016</v>
      </c>
      <c r="Z12" s="180">
        <v>2017</v>
      </c>
      <c r="AA12" s="180">
        <v>2018</v>
      </c>
      <c r="AB12" s="180"/>
      <c r="AC12" s="180"/>
    </row>
    <row r="13" spans="1:29" s="116" customFormat="1" ht="11.25">
      <c r="A13" s="117" t="str">
        <f>Districts_in_this_Locale!A7</f>
        <v>Locale 118</v>
      </c>
      <c r="C13" s="117">
        <v>4.3499999999999996</v>
      </c>
      <c r="D13" s="117">
        <v>2.44</v>
      </c>
      <c r="E13" s="117">
        <v>0</v>
      </c>
      <c r="F13" s="117">
        <v>2.5</v>
      </c>
      <c r="G13" s="117">
        <v>6.25</v>
      </c>
      <c r="H13" s="117" t="s">
        <v>872</v>
      </c>
      <c r="I13" s="117" t="s">
        <v>872</v>
      </c>
      <c r="J13" s="117" t="s">
        <v>872</v>
      </c>
      <c r="K13" s="117" t="s">
        <v>872</v>
      </c>
      <c r="L13" s="117" t="s">
        <v>872</v>
      </c>
      <c r="M13" s="117" t="s">
        <v>872</v>
      </c>
      <c r="N13" s="117" t="s">
        <v>872</v>
      </c>
      <c r="P13" s="407">
        <v>4.3499999999999996</v>
      </c>
      <c r="Q13" s="407">
        <v>2.44</v>
      </c>
      <c r="R13" s="407">
        <v>0</v>
      </c>
      <c r="S13" s="407">
        <v>2.5</v>
      </c>
      <c r="T13" s="407">
        <v>6.25</v>
      </c>
      <c r="U13" s="407"/>
      <c r="V13" s="407"/>
      <c r="W13" s="407"/>
      <c r="X13" s="407"/>
      <c r="Y13" s="407"/>
      <c r="Z13" s="407"/>
      <c r="AA13" s="407"/>
      <c r="AB13" s="409"/>
      <c r="AC13" s="409"/>
    </row>
    <row r="14" spans="1:29" s="120" customFormat="1" ht="12">
      <c r="A14" s="132"/>
      <c r="B14" s="110" t="s">
        <v>71</v>
      </c>
      <c r="C14" s="121">
        <v>6</v>
      </c>
      <c r="D14" s="121">
        <v>3</v>
      </c>
      <c r="E14" s="121">
        <v>0</v>
      </c>
      <c r="F14" s="121">
        <v>3</v>
      </c>
      <c r="G14" s="121">
        <v>8</v>
      </c>
      <c r="H14" s="121">
        <v>3</v>
      </c>
      <c r="I14" s="121">
        <v>3</v>
      </c>
      <c r="J14" s="121">
        <v>0</v>
      </c>
      <c r="K14" s="121">
        <v>6</v>
      </c>
      <c r="L14" s="121">
        <v>3</v>
      </c>
      <c r="M14" s="121">
        <v>4</v>
      </c>
      <c r="N14" s="121">
        <v>3</v>
      </c>
      <c r="P14" s="408">
        <v>6</v>
      </c>
      <c r="Q14" s="408">
        <v>3</v>
      </c>
      <c r="R14" s="408">
        <v>0</v>
      </c>
      <c r="S14" s="408">
        <v>3</v>
      </c>
      <c r="T14" s="408">
        <v>8</v>
      </c>
      <c r="U14" s="408">
        <v>3</v>
      </c>
      <c r="V14" s="408">
        <v>3</v>
      </c>
      <c r="W14" s="408">
        <v>0</v>
      </c>
      <c r="X14" s="408">
        <v>6</v>
      </c>
      <c r="Y14" s="408">
        <v>3</v>
      </c>
      <c r="Z14" s="408">
        <v>4</v>
      </c>
      <c r="AA14" s="408">
        <v>3</v>
      </c>
      <c r="AB14" s="408"/>
      <c r="AC14" s="408"/>
    </row>
    <row r="15" spans="1:29" s="120" customFormat="1" ht="12">
      <c r="A15" s="132"/>
      <c r="B15" s="110" t="s">
        <v>72</v>
      </c>
      <c r="C15" s="121">
        <v>138</v>
      </c>
      <c r="D15" s="121">
        <v>123</v>
      </c>
      <c r="E15" s="121">
        <v>125</v>
      </c>
      <c r="F15" s="121">
        <v>120</v>
      </c>
      <c r="G15" s="121">
        <v>128</v>
      </c>
      <c r="H15" s="121">
        <v>64</v>
      </c>
      <c r="I15" s="121">
        <v>53</v>
      </c>
      <c r="J15" s="121">
        <v>32</v>
      </c>
      <c r="K15" s="121">
        <v>51</v>
      </c>
      <c r="L15" s="121">
        <v>52</v>
      </c>
      <c r="M15" s="121">
        <v>49</v>
      </c>
      <c r="N15" s="121">
        <v>31</v>
      </c>
      <c r="P15" s="408">
        <v>138</v>
      </c>
      <c r="Q15" s="408">
        <v>123</v>
      </c>
      <c r="R15" s="408">
        <v>125</v>
      </c>
      <c r="S15" s="408">
        <v>120</v>
      </c>
      <c r="T15" s="408">
        <v>128</v>
      </c>
      <c r="U15" s="408">
        <v>64</v>
      </c>
      <c r="V15" s="408">
        <v>53</v>
      </c>
      <c r="W15" s="408">
        <v>32</v>
      </c>
      <c r="X15" s="408">
        <v>51</v>
      </c>
      <c r="Y15" s="408">
        <v>52</v>
      </c>
      <c r="Z15" s="408">
        <v>49</v>
      </c>
      <c r="AA15" s="408">
        <v>31</v>
      </c>
      <c r="AB15" s="408"/>
      <c r="AC15" s="408"/>
    </row>
    <row r="16" spans="1:29" s="122" customFormat="1" ht="11.25">
      <c r="A16" s="119"/>
      <c r="B16" s="120"/>
      <c r="C16" s="123"/>
      <c r="D16" s="123"/>
      <c r="E16" s="123"/>
      <c r="F16" s="123"/>
      <c r="G16" s="123"/>
      <c r="H16" s="123"/>
      <c r="I16" s="123"/>
      <c r="J16" s="123"/>
      <c r="K16" s="123"/>
      <c r="L16" s="123"/>
      <c r="M16" s="123"/>
      <c r="N16" s="123"/>
      <c r="P16" s="172"/>
      <c r="Q16" s="172"/>
      <c r="R16" s="172"/>
      <c r="S16" s="172"/>
      <c r="T16" s="172"/>
      <c r="U16" s="172"/>
      <c r="V16" s="172"/>
      <c r="W16" s="172"/>
      <c r="X16" s="172"/>
      <c r="Y16" s="172"/>
      <c r="Z16" s="172"/>
      <c r="AA16" s="172"/>
      <c r="AB16" s="172"/>
      <c r="AC16" s="172"/>
    </row>
    <row r="17" spans="1:29" ht="74.099999999999994" customHeight="1">
      <c r="C17" s="124"/>
      <c r="D17" s="124"/>
      <c r="E17" s="124"/>
      <c r="F17" s="124"/>
      <c r="G17" s="124"/>
      <c r="H17" s="124"/>
      <c r="I17" s="124"/>
      <c r="J17" s="124"/>
      <c r="K17" s="124"/>
      <c r="L17" s="124"/>
      <c r="M17" s="124"/>
      <c r="N17" s="125"/>
    </row>
    <row r="18" spans="1:29">
      <c r="C18" s="124"/>
      <c r="D18" s="124"/>
      <c r="E18" s="124"/>
      <c r="F18" s="124"/>
      <c r="G18" s="124"/>
      <c r="H18" s="124"/>
      <c r="I18" s="124"/>
      <c r="J18" s="124"/>
      <c r="K18" s="124"/>
      <c r="L18" s="124"/>
      <c r="M18" s="124"/>
      <c r="N18" s="125"/>
    </row>
    <row r="19" spans="1:29">
      <c r="C19" s="124"/>
      <c r="D19" s="124"/>
      <c r="E19" s="124"/>
      <c r="F19" s="124"/>
      <c r="G19" s="124"/>
      <c r="H19" s="124"/>
      <c r="I19" s="124"/>
      <c r="J19" s="124"/>
      <c r="K19" s="124"/>
      <c r="L19" s="124"/>
      <c r="M19" s="124"/>
      <c r="N19" s="125"/>
    </row>
    <row r="20" spans="1:29" s="101" customFormat="1" ht="60" customHeight="1">
      <c r="A20" s="101" t="s">
        <v>882</v>
      </c>
      <c r="C20" s="124"/>
      <c r="D20" s="124"/>
      <c r="E20" s="124"/>
      <c r="F20" s="124"/>
      <c r="G20" s="124"/>
      <c r="H20" s="124"/>
      <c r="I20" s="124"/>
      <c r="J20" s="124"/>
      <c r="K20" s="124"/>
      <c r="L20" s="124"/>
      <c r="M20" s="124"/>
      <c r="N20" s="124"/>
      <c r="P20" s="180"/>
      <c r="Q20" s="180"/>
      <c r="R20" s="180"/>
      <c r="S20" s="180"/>
      <c r="T20" s="180"/>
      <c r="U20" s="180"/>
      <c r="V20" s="180"/>
      <c r="W20" s="180"/>
      <c r="X20" s="180"/>
      <c r="Y20" s="180"/>
      <c r="Z20" s="180"/>
      <c r="AA20" s="180"/>
      <c r="AB20" s="180"/>
      <c r="AC20" s="180"/>
    </row>
    <row r="21" spans="1:29">
      <c r="A21" s="312"/>
      <c r="B21" s="126"/>
    </row>
    <row r="22" spans="1:29" ht="15.75">
      <c r="A22" s="131" t="s">
        <v>73</v>
      </c>
      <c r="C22" s="102"/>
      <c r="D22" s="102"/>
      <c r="E22" s="102"/>
      <c r="G22" s="102"/>
      <c r="I22" s="315"/>
      <c r="J22" s="315"/>
      <c r="K22" s="315"/>
      <c r="L22" s="65"/>
      <c r="M22" s="65"/>
      <c r="N22" s="369" t="s">
        <v>255</v>
      </c>
    </row>
    <row r="23" spans="1:29" ht="15.75">
      <c r="B23" s="103"/>
      <c r="C23" s="104"/>
      <c r="D23" s="104"/>
      <c r="E23" s="104"/>
      <c r="F23" s="104"/>
      <c r="G23" s="104"/>
      <c r="H23" s="104"/>
      <c r="I23" s="104"/>
      <c r="J23" s="104"/>
      <c r="K23" s="104"/>
      <c r="L23" s="104"/>
      <c r="M23" s="104"/>
      <c r="N23" s="105"/>
    </row>
    <row r="24" spans="1:29" ht="15" customHeight="1">
      <c r="A24" s="106"/>
      <c r="C24" s="107"/>
      <c r="D24" s="107"/>
      <c r="E24" s="107"/>
      <c r="F24" s="107"/>
      <c r="G24" s="107"/>
      <c r="H24" s="107"/>
      <c r="I24" s="107"/>
      <c r="J24" s="107"/>
      <c r="K24" s="107"/>
      <c r="L24" s="107"/>
      <c r="M24" s="107"/>
      <c r="N24" s="108"/>
    </row>
    <row r="25" spans="1:29" ht="15" customHeight="1">
      <c r="A25" s="106"/>
      <c r="C25" s="107"/>
      <c r="D25" s="107"/>
      <c r="E25" s="107"/>
      <c r="F25" s="107"/>
      <c r="G25" s="107"/>
      <c r="H25" s="107"/>
      <c r="I25" s="107"/>
      <c r="J25" s="107"/>
      <c r="K25" s="107"/>
      <c r="L25" s="107"/>
      <c r="M25" s="107"/>
      <c r="N25" s="108"/>
    </row>
    <row r="26" spans="1:29" ht="7.5" customHeight="1">
      <c r="A26" s="106"/>
      <c r="B26" s="109"/>
      <c r="C26" s="107"/>
      <c r="D26" s="107"/>
      <c r="E26" s="107"/>
      <c r="F26" s="107"/>
      <c r="G26" s="107"/>
      <c r="H26" s="107"/>
      <c r="I26" s="107"/>
      <c r="J26" s="107"/>
      <c r="K26" s="107"/>
      <c r="L26" s="107"/>
      <c r="M26" s="107"/>
      <c r="N26" s="108"/>
    </row>
    <row r="27" spans="1:29" ht="62.45" customHeight="1">
      <c r="A27" s="106"/>
      <c r="B27" s="110" t="s">
        <v>45</v>
      </c>
      <c r="C27" s="107"/>
      <c r="D27" s="107"/>
      <c r="E27" s="107"/>
      <c r="F27" s="107"/>
      <c r="G27" s="107"/>
      <c r="H27" s="107"/>
      <c r="I27" s="107"/>
      <c r="J27" s="107"/>
      <c r="K27" s="107"/>
      <c r="L27" s="107"/>
      <c r="M27" s="107"/>
      <c r="N27" s="108"/>
    </row>
    <row r="28" spans="1:29" ht="15">
      <c r="A28" s="106"/>
      <c r="B28" s="139">
        <v>100000</v>
      </c>
      <c r="C28" s="107"/>
      <c r="D28" s="107"/>
      <c r="E28" s="107"/>
      <c r="F28" s="107"/>
      <c r="G28" s="107"/>
      <c r="H28" s="107"/>
      <c r="I28" s="107"/>
      <c r="J28" s="107"/>
      <c r="K28" s="107"/>
      <c r="L28" s="107"/>
      <c r="M28" s="107"/>
      <c r="N28" s="108"/>
    </row>
    <row r="29" spans="1:29" ht="15">
      <c r="A29" s="106"/>
      <c r="C29" s="107"/>
      <c r="D29" s="107"/>
      <c r="E29" s="107"/>
      <c r="F29" s="107"/>
      <c r="G29" s="107"/>
      <c r="H29" s="107"/>
      <c r="I29" s="107"/>
      <c r="J29" s="107"/>
      <c r="K29" s="107"/>
      <c r="L29" s="107"/>
      <c r="M29" s="107"/>
      <c r="N29" s="108"/>
    </row>
    <row r="30" spans="1:29" ht="15">
      <c r="A30" s="106"/>
      <c r="C30" s="107"/>
      <c r="D30" s="107"/>
      <c r="E30" s="107"/>
      <c r="F30" s="107"/>
      <c r="G30" s="107"/>
      <c r="H30" s="107"/>
      <c r="I30" s="107"/>
      <c r="J30" s="107"/>
      <c r="K30" s="107"/>
      <c r="L30" s="107"/>
      <c r="M30" s="107"/>
      <c r="N30" s="108"/>
    </row>
    <row r="31" spans="1:29" ht="15">
      <c r="A31" s="106"/>
      <c r="B31" s="109"/>
      <c r="C31" s="107"/>
      <c r="D31" s="107"/>
      <c r="E31" s="107"/>
      <c r="F31" s="107"/>
      <c r="G31" s="107"/>
      <c r="H31" s="107"/>
      <c r="I31" s="107"/>
      <c r="J31" s="107"/>
      <c r="K31" s="107"/>
      <c r="L31" s="107"/>
      <c r="M31" s="107"/>
      <c r="N31" s="108"/>
    </row>
    <row r="32" spans="1:29" ht="15">
      <c r="A32" s="106"/>
      <c r="B32" s="109"/>
      <c r="C32" s="55"/>
      <c r="D32" s="55"/>
      <c r="E32" s="55"/>
      <c r="F32" s="55"/>
      <c r="G32" s="55"/>
      <c r="H32" s="55"/>
      <c r="I32" s="55"/>
      <c r="J32" s="55"/>
      <c r="K32" s="55"/>
      <c r="L32" s="55"/>
      <c r="M32" s="55"/>
      <c r="N32" s="108"/>
    </row>
    <row r="33" spans="1:29" ht="15">
      <c r="A33" s="112"/>
      <c r="B33" s="113"/>
      <c r="C33" s="114">
        <v>2008</v>
      </c>
      <c r="D33" s="114">
        <v>2009</v>
      </c>
      <c r="E33" s="114">
        <v>2010</v>
      </c>
      <c r="F33" s="114">
        <v>2011</v>
      </c>
      <c r="G33" s="114">
        <v>2012</v>
      </c>
      <c r="H33" s="114">
        <v>2013</v>
      </c>
      <c r="I33" s="114">
        <v>2014</v>
      </c>
      <c r="J33" s="114">
        <v>2015</v>
      </c>
      <c r="K33" s="114">
        <v>2016</v>
      </c>
      <c r="L33" s="114">
        <v>2017</v>
      </c>
      <c r="M33" s="114">
        <v>2018</v>
      </c>
      <c r="N33" s="114">
        <v>2019</v>
      </c>
      <c r="P33" s="181">
        <v>2008</v>
      </c>
      <c r="Q33" s="181">
        <v>2009</v>
      </c>
      <c r="R33" s="181">
        <v>2010</v>
      </c>
      <c r="S33" s="181">
        <v>2011</v>
      </c>
      <c r="T33" s="181">
        <v>2012</v>
      </c>
      <c r="U33" s="181">
        <v>2013</v>
      </c>
      <c r="V33" s="181">
        <v>2014</v>
      </c>
      <c r="W33" s="181">
        <v>2015</v>
      </c>
      <c r="X33" s="181">
        <v>2016</v>
      </c>
      <c r="Y33" s="181">
        <v>2017</v>
      </c>
      <c r="Z33" s="181">
        <v>2018</v>
      </c>
      <c r="AA33" s="181">
        <v>2019</v>
      </c>
    </row>
    <row r="34" spans="1:29" s="118" customFormat="1" ht="11.25">
      <c r="A34" s="115" t="str">
        <f>A13</f>
        <v>Locale 118</v>
      </c>
      <c r="B34" s="116"/>
      <c r="C34" s="117">
        <v>0</v>
      </c>
      <c r="D34" s="117">
        <v>458.72</v>
      </c>
      <c r="E34" s="117">
        <v>462.96</v>
      </c>
      <c r="F34" s="117">
        <v>473.93</v>
      </c>
      <c r="G34" s="117">
        <v>0</v>
      </c>
      <c r="H34" s="117">
        <v>0</v>
      </c>
      <c r="I34" s="117">
        <v>495.05</v>
      </c>
      <c r="J34" s="117">
        <v>0</v>
      </c>
      <c r="K34" s="117">
        <v>0</v>
      </c>
      <c r="L34" s="117">
        <v>0</v>
      </c>
      <c r="M34" s="117">
        <v>487.8</v>
      </c>
      <c r="N34" s="117">
        <v>0</v>
      </c>
      <c r="P34" s="407">
        <v>0</v>
      </c>
      <c r="Q34" s="407">
        <v>458.72</v>
      </c>
      <c r="R34" s="407">
        <v>462.96</v>
      </c>
      <c r="S34" s="407">
        <v>473.93</v>
      </c>
      <c r="T34" s="407">
        <v>0</v>
      </c>
      <c r="U34" s="407">
        <v>0</v>
      </c>
      <c r="V34" s="407">
        <v>495.05</v>
      </c>
      <c r="W34" s="407">
        <v>0</v>
      </c>
      <c r="X34" s="407">
        <v>0</v>
      </c>
      <c r="Y34" s="407">
        <v>0</v>
      </c>
      <c r="Z34" s="407">
        <v>487.8</v>
      </c>
      <c r="AA34" s="407">
        <v>0</v>
      </c>
      <c r="AB34" s="176"/>
      <c r="AC34" s="176"/>
    </row>
    <row r="35" spans="1:29" s="122" customFormat="1" ht="12">
      <c r="A35" s="119"/>
      <c r="B35" s="110" t="s">
        <v>74</v>
      </c>
      <c r="C35" s="121">
        <v>0</v>
      </c>
      <c r="D35" s="121">
        <v>1</v>
      </c>
      <c r="E35" s="121">
        <v>1</v>
      </c>
      <c r="F35" s="121">
        <v>1</v>
      </c>
      <c r="G35" s="121">
        <v>0</v>
      </c>
      <c r="H35" s="121">
        <v>0</v>
      </c>
      <c r="I35" s="121">
        <v>1</v>
      </c>
      <c r="J35" s="121">
        <v>0</v>
      </c>
      <c r="K35" s="121">
        <v>0</v>
      </c>
      <c r="L35" s="121">
        <v>0</v>
      </c>
      <c r="M35" s="121">
        <v>1</v>
      </c>
      <c r="N35" s="121">
        <v>0</v>
      </c>
      <c r="P35" s="172">
        <v>0</v>
      </c>
      <c r="Q35" s="172">
        <v>1</v>
      </c>
      <c r="R35" s="172">
        <v>1</v>
      </c>
      <c r="S35" s="172">
        <v>1</v>
      </c>
      <c r="T35" s="172">
        <v>0</v>
      </c>
      <c r="U35" s="172">
        <v>0</v>
      </c>
      <c r="V35" s="172">
        <v>1</v>
      </c>
      <c r="W35" s="172">
        <v>0</v>
      </c>
      <c r="X35" s="172">
        <v>0</v>
      </c>
      <c r="Y35" s="172">
        <v>0</v>
      </c>
      <c r="Z35" s="172">
        <v>1</v>
      </c>
      <c r="AA35" s="172">
        <v>0</v>
      </c>
      <c r="AB35" s="172"/>
      <c r="AC35" s="172"/>
    </row>
    <row r="36" spans="1:29" s="122" customFormat="1" ht="12">
      <c r="A36" s="119"/>
      <c r="B36" s="110" t="s">
        <v>75</v>
      </c>
      <c r="C36" s="121">
        <v>220</v>
      </c>
      <c r="D36" s="121">
        <v>218</v>
      </c>
      <c r="E36" s="121">
        <v>216</v>
      </c>
      <c r="F36" s="121">
        <v>211</v>
      </c>
      <c r="G36" s="121">
        <v>209</v>
      </c>
      <c r="H36" s="121">
        <v>206</v>
      </c>
      <c r="I36" s="121">
        <v>202</v>
      </c>
      <c r="J36" s="121">
        <v>199</v>
      </c>
      <c r="K36" s="121">
        <v>201</v>
      </c>
      <c r="L36" s="121">
        <v>195</v>
      </c>
      <c r="M36" s="121">
        <v>205</v>
      </c>
      <c r="N36" s="121">
        <v>208</v>
      </c>
      <c r="P36" s="172">
        <v>220</v>
      </c>
      <c r="Q36" s="172">
        <v>218</v>
      </c>
      <c r="R36" s="172">
        <v>216</v>
      </c>
      <c r="S36" s="172">
        <v>211</v>
      </c>
      <c r="T36" s="172">
        <v>209</v>
      </c>
      <c r="U36" s="172">
        <v>206</v>
      </c>
      <c r="V36" s="172">
        <v>202</v>
      </c>
      <c r="W36" s="172">
        <v>199</v>
      </c>
      <c r="X36" s="172">
        <v>201</v>
      </c>
      <c r="Y36" s="172">
        <v>195</v>
      </c>
      <c r="Z36" s="172">
        <v>205</v>
      </c>
      <c r="AA36" s="172">
        <v>208</v>
      </c>
      <c r="AB36" s="172"/>
      <c r="AC36" s="172"/>
    </row>
    <row r="37" spans="1:29" s="122" customFormat="1" ht="11.25">
      <c r="A37" s="119"/>
      <c r="B37" s="120"/>
      <c r="C37" s="123"/>
      <c r="D37" s="123"/>
      <c r="E37" s="123"/>
      <c r="F37" s="123"/>
      <c r="G37" s="123"/>
      <c r="H37" s="123"/>
      <c r="I37" s="123"/>
      <c r="J37" s="123"/>
      <c r="K37" s="123"/>
      <c r="L37" s="123"/>
      <c r="M37" s="123"/>
      <c r="N37" s="123"/>
      <c r="P37" s="172"/>
      <c r="Q37" s="172"/>
      <c r="R37" s="172"/>
      <c r="S37" s="172"/>
      <c r="T37" s="172"/>
      <c r="U37" s="172"/>
      <c r="V37" s="172"/>
      <c r="W37" s="172"/>
      <c r="X37" s="172"/>
      <c r="Y37" s="172"/>
      <c r="Z37" s="172"/>
      <c r="AA37" s="172"/>
      <c r="AB37" s="172"/>
      <c r="AC37" s="172"/>
    </row>
    <row r="38" spans="1:29" ht="36" customHeight="1">
      <c r="C38" s="124"/>
      <c r="D38" s="124"/>
      <c r="E38" s="124"/>
      <c r="F38" s="124"/>
      <c r="G38" s="124"/>
      <c r="H38" s="124"/>
      <c r="I38" s="124"/>
      <c r="J38" s="124"/>
      <c r="K38" s="124"/>
      <c r="L38" s="124"/>
      <c r="M38" s="124"/>
      <c r="N38" s="125"/>
    </row>
    <row r="39" spans="1:29" ht="42.95" customHeight="1">
      <c r="C39" s="124"/>
      <c r="D39" s="124"/>
      <c r="E39" s="124"/>
      <c r="F39" s="124"/>
      <c r="G39" s="124"/>
      <c r="H39" s="124"/>
      <c r="I39" s="124"/>
      <c r="J39" s="124"/>
      <c r="K39" s="124"/>
      <c r="L39" s="124"/>
      <c r="M39" s="124"/>
      <c r="N39" s="125"/>
    </row>
    <row r="40" spans="1:29" ht="12.75" hidden="1" customHeight="1">
      <c r="C40" s="124"/>
      <c r="D40" s="124"/>
      <c r="E40" s="124"/>
      <c r="F40" s="124"/>
      <c r="G40" s="124"/>
      <c r="H40" s="124"/>
      <c r="I40" s="124"/>
      <c r="J40" s="124"/>
      <c r="K40" s="124"/>
      <c r="L40" s="124"/>
      <c r="M40" s="124"/>
      <c r="N40" s="125"/>
    </row>
    <row r="41" spans="1:29" ht="12.75" hidden="1" customHeight="1">
      <c r="C41" s="102"/>
      <c r="D41" s="102"/>
      <c r="E41" s="102"/>
      <c r="G41" s="102"/>
      <c r="H41" s="102"/>
      <c r="I41" s="102"/>
      <c r="J41" s="102"/>
      <c r="K41" s="102"/>
      <c r="L41" s="102"/>
      <c r="M41" s="102"/>
      <c r="N41" s="125"/>
    </row>
    <row r="42" spans="1:29" s="101" customFormat="1" ht="36.75" customHeight="1">
      <c r="A42" s="101" t="s">
        <v>873</v>
      </c>
      <c r="C42" s="103"/>
      <c r="D42" s="103"/>
      <c r="E42" s="103"/>
      <c r="F42" s="103"/>
      <c r="G42" s="103"/>
      <c r="H42" s="103"/>
      <c r="I42" s="103"/>
      <c r="J42" s="103"/>
      <c r="K42" s="103"/>
      <c r="L42" s="103"/>
      <c r="M42" s="103"/>
      <c r="N42" s="103"/>
      <c r="P42" s="180"/>
      <c r="Q42" s="180"/>
      <c r="R42" s="180"/>
      <c r="S42" s="180"/>
      <c r="T42" s="180"/>
      <c r="U42" s="180"/>
      <c r="V42" s="180"/>
      <c r="W42" s="180"/>
      <c r="X42" s="180"/>
      <c r="Y42" s="180"/>
      <c r="Z42" s="180"/>
      <c r="AA42" s="180"/>
      <c r="AB42" s="180"/>
      <c r="AC42" s="180"/>
    </row>
    <row r="43" spans="1:29" ht="15">
      <c r="A43" s="312"/>
      <c r="B43" s="126"/>
      <c r="C43" s="107"/>
      <c r="D43" s="107"/>
      <c r="E43" s="107"/>
      <c r="F43" s="107"/>
      <c r="G43" s="107"/>
      <c r="H43" s="107"/>
      <c r="I43" s="107"/>
      <c r="J43" s="107"/>
      <c r="K43" s="107"/>
      <c r="L43" s="107"/>
      <c r="M43" s="107"/>
      <c r="N43" s="108"/>
    </row>
    <row r="44" spans="1:29" ht="15.75">
      <c r="A44" s="131" t="s">
        <v>76</v>
      </c>
      <c r="C44" s="102"/>
      <c r="D44" s="102"/>
      <c r="E44" s="102"/>
      <c r="G44" s="102"/>
      <c r="I44" s="315"/>
      <c r="J44" s="315"/>
      <c r="K44" s="315"/>
      <c r="L44" s="65"/>
      <c r="M44" s="65"/>
      <c r="N44" s="369" t="s">
        <v>255</v>
      </c>
    </row>
    <row r="45" spans="1:29" ht="15.75">
      <c r="B45" s="103"/>
      <c r="C45" s="104"/>
      <c r="D45" s="104"/>
      <c r="E45" s="104"/>
      <c r="F45" s="104"/>
      <c r="G45" s="104"/>
      <c r="H45" s="128"/>
      <c r="I45" s="128"/>
      <c r="J45" s="128"/>
      <c r="K45" s="128"/>
      <c r="L45" s="128"/>
      <c r="M45" s="128"/>
      <c r="N45" s="105"/>
    </row>
    <row r="46" spans="1:29" ht="15">
      <c r="A46" s="106"/>
      <c r="C46" s="107"/>
      <c r="D46" s="107"/>
      <c r="E46" s="107"/>
      <c r="F46" s="107"/>
      <c r="G46" s="107"/>
      <c r="H46" s="107"/>
      <c r="I46" s="107"/>
      <c r="J46" s="107"/>
      <c r="K46" s="107"/>
      <c r="L46" s="107"/>
      <c r="M46" s="107"/>
      <c r="N46" s="108"/>
    </row>
    <row r="47" spans="1:29" ht="15">
      <c r="A47" s="106"/>
      <c r="C47" s="107"/>
      <c r="D47" s="107"/>
      <c r="E47" s="107"/>
      <c r="F47" s="107"/>
      <c r="G47" s="107"/>
      <c r="H47" s="107"/>
      <c r="I47" s="107"/>
      <c r="J47" s="107"/>
      <c r="K47" s="107"/>
      <c r="L47" s="107"/>
      <c r="M47" s="107"/>
      <c r="N47" s="108"/>
    </row>
    <row r="48" spans="1:29" ht="15">
      <c r="A48" s="106"/>
      <c r="B48" s="109"/>
      <c r="C48" s="107"/>
      <c r="D48" s="107"/>
      <c r="E48" s="107"/>
      <c r="F48" s="107"/>
      <c r="G48" s="107"/>
      <c r="H48" s="107"/>
      <c r="I48" s="107"/>
      <c r="J48" s="107"/>
      <c r="K48" s="107"/>
      <c r="L48" s="107"/>
      <c r="M48" s="107"/>
      <c r="N48" s="108"/>
    </row>
    <row r="49" spans="1:29" ht="69.95" customHeight="1">
      <c r="A49" s="106"/>
      <c r="B49" s="110" t="s">
        <v>45</v>
      </c>
      <c r="C49" s="107"/>
      <c r="D49" s="107"/>
      <c r="E49" s="107"/>
      <c r="F49" s="107"/>
      <c r="G49" s="107"/>
      <c r="H49" s="107"/>
      <c r="I49" s="107"/>
      <c r="J49" s="107"/>
      <c r="K49" s="107"/>
      <c r="L49" s="107"/>
      <c r="M49" s="107"/>
      <c r="N49" s="108"/>
    </row>
    <row r="50" spans="1:29" ht="15">
      <c r="A50" s="106"/>
      <c r="B50" s="139">
        <v>100000</v>
      </c>
      <c r="C50" s="107"/>
      <c r="D50" s="107"/>
      <c r="E50" s="107"/>
      <c r="F50" s="107"/>
      <c r="G50" s="107"/>
      <c r="H50" s="107"/>
      <c r="I50" s="107"/>
      <c r="J50" s="107"/>
      <c r="K50" s="107"/>
      <c r="L50" s="107"/>
      <c r="M50" s="107"/>
      <c r="N50" s="108"/>
    </row>
    <row r="51" spans="1:29" ht="15">
      <c r="A51" s="106"/>
      <c r="C51" s="107"/>
      <c r="D51" s="107"/>
      <c r="E51" s="107"/>
      <c r="F51" s="107"/>
      <c r="G51" s="107"/>
      <c r="H51" s="107"/>
      <c r="I51" s="107"/>
      <c r="J51" s="107"/>
      <c r="K51" s="107"/>
      <c r="L51" s="107"/>
      <c r="M51" s="107"/>
      <c r="N51" s="108"/>
    </row>
    <row r="52" spans="1:29" ht="15">
      <c r="A52" s="106"/>
      <c r="C52" s="107"/>
      <c r="D52" s="107"/>
      <c r="E52" s="107"/>
      <c r="F52" s="107"/>
      <c r="G52" s="107"/>
      <c r="H52" s="107"/>
      <c r="I52" s="107"/>
      <c r="J52" s="107"/>
      <c r="K52" s="107"/>
      <c r="L52" s="107"/>
      <c r="M52" s="107"/>
      <c r="N52" s="108"/>
    </row>
    <row r="53" spans="1:29" ht="15">
      <c r="A53" s="106"/>
      <c r="B53" s="109"/>
      <c r="C53" s="107"/>
      <c r="D53" s="107"/>
      <c r="E53" s="107"/>
      <c r="F53" s="107"/>
      <c r="G53" s="107"/>
      <c r="H53" s="107"/>
      <c r="I53" s="107"/>
      <c r="J53" s="107"/>
      <c r="K53" s="107"/>
      <c r="L53" s="107"/>
      <c r="M53" s="107"/>
      <c r="N53" s="108"/>
    </row>
    <row r="54" spans="1:29" ht="15">
      <c r="A54" s="106"/>
      <c r="B54" s="109"/>
      <c r="C54" s="55"/>
      <c r="D54" s="55"/>
      <c r="E54" s="55"/>
      <c r="F54" s="55"/>
      <c r="G54" s="55"/>
      <c r="H54" s="55"/>
      <c r="I54" s="55"/>
      <c r="J54" s="55"/>
      <c r="K54" s="55"/>
      <c r="L54" s="55"/>
      <c r="M54" s="55"/>
      <c r="N54" s="108"/>
    </row>
    <row r="55" spans="1:29" ht="15">
      <c r="A55" s="112"/>
      <c r="B55" s="113"/>
      <c r="C55" s="114">
        <v>2008</v>
      </c>
      <c r="D55" s="114">
        <v>2009</v>
      </c>
      <c r="E55" s="114">
        <v>2010</v>
      </c>
      <c r="F55" s="114">
        <v>2011</v>
      </c>
      <c r="G55" s="114">
        <v>2012</v>
      </c>
      <c r="H55" s="114">
        <v>2013</v>
      </c>
      <c r="I55" s="114">
        <v>2014</v>
      </c>
      <c r="J55" s="114">
        <v>2015</v>
      </c>
      <c r="K55" s="114">
        <v>2016</v>
      </c>
      <c r="L55" s="114">
        <v>2017</v>
      </c>
      <c r="M55" s="114">
        <v>2018</v>
      </c>
      <c r="N55" s="114">
        <v>2019</v>
      </c>
      <c r="P55" s="181">
        <v>2008</v>
      </c>
      <c r="Q55" s="181">
        <v>2009</v>
      </c>
      <c r="R55" s="181">
        <v>2010</v>
      </c>
      <c r="S55" s="181">
        <v>2011</v>
      </c>
      <c r="T55" s="181">
        <v>2012</v>
      </c>
      <c r="U55" s="181">
        <v>2013</v>
      </c>
      <c r="V55" s="181">
        <v>2014</v>
      </c>
      <c r="W55" s="181">
        <v>2015</v>
      </c>
      <c r="X55" s="181">
        <v>2016</v>
      </c>
      <c r="Y55" s="181">
        <v>2017</v>
      </c>
      <c r="Z55" s="181">
        <v>2018</v>
      </c>
      <c r="AA55" s="181">
        <v>2019</v>
      </c>
    </row>
    <row r="56" spans="1:29" s="118" customFormat="1" ht="11.25">
      <c r="A56" s="115" t="str">
        <f>A13</f>
        <v>Locale 118</v>
      </c>
      <c r="B56" s="116"/>
      <c r="C56" s="117">
        <v>22.27</v>
      </c>
      <c r="D56" s="117">
        <v>0</v>
      </c>
      <c r="E56" s="117">
        <v>22.9</v>
      </c>
      <c r="F56" s="117">
        <v>0</v>
      </c>
      <c r="G56" s="117">
        <v>47.11</v>
      </c>
      <c r="H56" s="117">
        <v>23.83</v>
      </c>
      <c r="I56" s="117">
        <v>24.09</v>
      </c>
      <c r="J56" s="117">
        <v>0</v>
      </c>
      <c r="K56" s="117">
        <v>0</v>
      </c>
      <c r="L56" s="117">
        <v>24.17</v>
      </c>
      <c r="M56" s="117">
        <v>0</v>
      </c>
      <c r="N56" s="117">
        <v>23.53</v>
      </c>
      <c r="P56" s="407">
        <v>22.27</v>
      </c>
      <c r="Q56" s="407">
        <v>0</v>
      </c>
      <c r="R56" s="407">
        <v>22.9</v>
      </c>
      <c r="S56" s="407">
        <v>0</v>
      </c>
      <c r="T56" s="407">
        <v>47.11</v>
      </c>
      <c r="U56" s="407">
        <v>23.83</v>
      </c>
      <c r="V56" s="407">
        <v>24.09</v>
      </c>
      <c r="W56" s="407">
        <v>0</v>
      </c>
      <c r="X56" s="407">
        <v>0</v>
      </c>
      <c r="Y56" s="407">
        <v>24.17</v>
      </c>
      <c r="Z56" s="407">
        <v>0</v>
      </c>
      <c r="AA56" s="407">
        <v>23.53</v>
      </c>
      <c r="AB56" s="176"/>
      <c r="AC56" s="176"/>
    </row>
    <row r="57" spans="1:29" s="122" customFormat="1" ht="12">
      <c r="A57" s="119"/>
      <c r="B57" s="110" t="s">
        <v>77</v>
      </c>
      <c r="C57" s="121">
        <v>1</v>
      </c>
      <c r="D57" s="121">
        <v>0</v>
      </c>
      <c r="E57" s="121">
        <v>1</v>
      </c>
      <c r="F57" s="121">
        <v>0</v>
      </c>
      <c r="G57" s="121">
        <v>2</v>
      </c>
      <c r="H57" s="121">
        <v>1</v>
      </c>
      <c r="I57" s="121">
        <v>1</v>
      </c>
      <c r="J57" s="121">
        <v>0</v>
      </c>
      <c r="K57" s="121">
        <v>0</v>
      </c>
      <c r="L57" s="121">
        <v>1</v>
      </c>
      <c r="M57" s="121">
        <v>0</v>
      </c>
      <c r="N57" s="121">
        <v>1</v>
      </c>
      <c r="P57" s="172">
        <v>1</v>
      </c>
      <c r="Q57" s="172">
        <v>0</v>
      </c>
      <c r="R57" s="172">
        <v>1</v>
      </c>
      <c r="S57" s="172">
        <v>0</v>
      </c>
      <c r="T57" s="172">
        <v>2</v>
      </c>
      <c r="U57" s="172">
        <v>1</v>
      </c>
      <c r="V57" s="172">
        <v>1</v>
      </c>
      <c r="W57" s="172">
        <v>0</v>
      </c>
      <c r="X57" s="172">
        <v>0</v>
      </c>
      <c r="Y57" s="172">
        <v>1</v>
      </c>
      <c r="Z57" s="172">
        <v>0</v>
      </c>
      <c r="AA57" s="172">
        <v>1</v>
      </c>
      <c r="AB57" s="172"/>
      <c r="AC57" s="172"/>
    </row>
    <row r="58" spans="1:29" s="122" customFormat="1" ht="12">
      <c r="A58" s="119"/>
      <c r="B58" s="110" t="s">
        <v>78</v>
      </c>
      <c r="C58" s="121">
        <v>4490</v>
      </c>
      <c r="D58" s="121">
        <v>4398</v>
      </c>
      <c r="E58" s="121">
        <v>4366</v>
      </c>
      <c r="F58" s="121">
        <v>4317</v>
      </c>
      <c r="G58" s="121">
        <v>4245</v>
      </c>
      <c r="H58" s="121">
        <v>4197</v>
      </c>
      <c r="I58" s="121">
        <v>4151</v>
      </c>
      <c r="J58" s="121">
        <v>4117</v>
      </c>
      <c r="K58" s="121">
        <v>4111</v>
      </c>
      <c r="L58" s="121">
        <v>4138</v>
      </c>
      <c r="M58" s="121">
        <v>4194</v>
      </c>
      <c r="N58" s="121">
        <v>4250</v>
      </c>
      <c r="P58" s="588">
        <v>4490</v>
      </c>
      <c r="Q58" s="588">
        <v>4398</v>
      </c>
      <c r="R58" s="588">
        <v>4366</v>
      </c>
      <c r="S58" s="588">
        <v>4317</v>
      </c>
      <c r="T58" s="588">
        <v>4245</v>
      </c>
      <c r="U58" s="588">
        <v>4197</v>
      </c>
      <c r="V58" s="588">
        <v>4151</v>
      </c>
      <c r="W58" s="588">
        <v>4117</v>
      </c>
      <c r="X58" s="588">
        <v>4111</v>
      </c>
      <c r="Y58" s="588">
        <v>4138</v>
      </c>
      <c r="Z58" s="588">
        <v>4194</v>
      </c>
      <c r="AA58" s="588">
        <v>4250</v>
      </c>
      <c r="AB58" s="172"/>
      <c r="AC58" s="172"/>
    </row>
    <row r="59" spans="1:29" s="122" customFormat="1" ht="11.25">
      <c r="A59" s="119"/>
      <c r="B59" s="120"/>
      <c r="C59" s="123"/>
      <c r="D59" s="123"/>
      <c r="E59" s="123"/>
      <c r="F59" s="123"/>
      <c r="G59" s="123"/>
      <c r="H59" s="123"/>
      <c r="I59" s="123"/>
      <c r="J59" s="123"/>
      <c r="K59" s="123"/>
      <c r="L59" s="123"/>
      <c r="M59" s="123"/>
      <c r="N59" s="123"/>
      <c r="P59" s="172"/>
      <c r="Q59" s="172"/>
      <c r="R59" s="172"/>
      <c r="S59" s="172"/>
      <c r="T59" s="172"/>
      <c r="U59" s="172"/>
      <c r="V59" s="172"/>
      <c r="W59" s="172"/>
      <c r="X59" s="172"/>
      <c r="Y59" s="172"/>
      <c r="Z59" s="172"/>
      <c r="AA59" s="172"/>
      <c r="AB59" s="172"/>
      <c r="AC59" s="172"/>
    </row>
    <row r="60" spans="1:29" ht="54" customHeight="1">
      <c r="C60" s="124"/>
      <c r="D60" s="124"/>
      <c r="E60" s="124"/>
      <c r="F60" s="124"/>
      <c r="G60" s="124"/>
      <c r="H60" s="124"/>
      <c r="I60" s="124"/>
      <c r="J60" s="124"/>
      <c r="K60" s="124"/>
      <c r="L60" s="124"/>
      <c r="M60" s="124"/>
      <c r="N60" s="125"/>
    </row>
    <row r="61" spans="1:29">
      <c r="C61" s="124"/>
      <c r="D61" s="124"/>
      <c r="E61" s="124"/>
      <c r="F61" s="124"/>
      <c r="G61" s="124"/>
      <c r="H61" s="124"/>
      <c r="I61" s="124"/>
      <c r="J61" s="124"/>
      <c r="K61" s="124"/>
      <c r="L61" s="124"/>
      <c r="M61" s="124"/>
      <c r="N61" s="125"/>
    </row>
    <row r="62" spans="1:29">
      <c r="C62" s="124"/>
      <c r="D62" s="124"/>
      <c r="E62" s="124"/>
      <c r="F62" s="124"/>
      <c r="G62" s="124"/>
      <c r="H62" s="124"/>
      <c r="I62" s="124"/>
      <c r="J62" s="124"/>
      <c r="K62" s="124"/>
      <c r="L62" s="124"/>
      <c r="M62" s="124"/>
      <c r="N62" s="125"/>
    </row>
    <row r="63" spans="1:29">
      <c r="C63" s="124"/>
      <c r="D63" s="124"/>
      <c r="E63" s="124"/>
      <c r="F63" s="124"/>
      <c r="G63" s="124"/>
      <c r="H63" s="124"/>
      <c r="I63" s="124"/>
      <c r="J63" s="124"/>
      <c r="K63" s="124"/>
      <c r="L63" s="124"/>
      <c r="M63" s="124"/>
      <c r="N63" s="125"/>
    </row>
    <row r="64" spans="1:29">
      <c r="A64" s="312" t="s">
        <v>873</v>
      </c>
      <c r="C64" s="102"/>
      <c r="D64" s="102"/>
      <c r="E64" s="102"/>
      <c r="G64" s="102"/>
      <c r="H64" s="102"/>
      <c r="I64" s="102"/>
      <c r="J64" s="102"/>
      <c r="K64" s="102"/>
      <c r="L64" s="102"/>
      <c r="M64" s="102"/>
      <c r="N64" s="125"/>
    </row>
    <row r="65" spans="1:29">
      <c r="A65" s="312"/>
      <c r="B65" s="126"/>
      <c r="C65" s="102"/>
      <c r="D65" s="102"/>
      <c r="E65" s="102"/>
      <c r="G65" s="102"/>
      <c r="H65" s="102"/>
      <c r="I65" s="102"/>
      <c r="J65" s="102"/>
      <c r="K65" s="102"/>
      <c r="L65" s="102"/>
      <c r="M65" s="102"/>
      <c r="N65" s="125"/>
    </row>
    <row r="66" spans="1:29" ht="15.75">
      <c r="A66" s="131" t="s">
        <v>399</v>
      </c>
      <c r="C66" s="102"/>
      <c r="D66" s="102"/>
      <c r="E66" s="102"/>
      <c r="G66" s="102"/>
      <c r="I66" s="368"/>
      <c r="J66" s="368"/>
      <c r="K66" s="368"/>
      <c r="L66" s="65"/>
      <c r="M66" s="65"/>
      <c r="N66" s="369" t="s">
        <v>255</v>
      </c>
    </row>
    <row r="67" spans="1:29" ht="15.75">
      <c r="B67" s="103"/>
      <c r="C67" s="104"/>
      <c r="D67" s="104"/>
      <c r="E67" s="104"/>
      <c r="F67" s="104"/>
      <c r="G67" s="104"/>
      <c r="H67" s="104"/>
      <c r="I67" s="104"/>
      <c r="J67" s="104"/>
      <c r="K67" s="104"/>
      <c r="L67" s="104"/>
      <c r="M67" s="104"/>
      <c r="N67" s="105"/>
    </row>
    <row r="68" spans="1:29" ht="15">
      <c r="A68" s="106"/>
      <c r="C68" s="107"/>
      <c r="D68" s="107"/>
      <c r="E68" s="107"/>
      <c r="F68" s="107"/>
      <c r="G68" s="107"/>
      <c r="H68" s="107"/>
      <c r="I68" s="107"/>
      <c r="J68" s="107"/>
      <c r="K68" s="107"/>
      <c r="L68" s="107"/>
      <c r="M68" s="107"/>
      <c r="N68" s="108"/>
    </row>
    <row r="69" spans="1:29" ht="15">
      <c r="A69" s="106"/>
      <c r="C69" s="107"/>
      <c r="D69" s="107"/>
      <c r="E69" s="107"/>
      <c r="F69" s="107"/>
      <c r="G69" s="107"/>
      <c r="H69" s="107"/>
      <c r="I69" s="107"/>
      <c r="J69" s="107"/>
      <c r="K69" s="107"/>
      <c r="L69" s="107"/>
      <c r="M69" s="107"/>
      <c r="N69" s="108"/>
    </row>
    <row r="70" spans="1:29" ht="15">
      <c r="A70" s="106"/>
      <c r="B70" s="109"/>
      <c r="C70" s="107"/>
      <c r="D70" s="107"/>
      <c r="E70" s="107"/>
      <c r="F70" s="107"/>
      <c r="G70" s="107"/>
      <c r="H70" s="107"/>
      <c r="I70" s="107"/>
      <c r="J70" s="107"/>
      <c r="K70" s="107"/>
      <c r="L70" s="107"/>
      <c r="M70" s="107"/>
      <c r="N70" s="108"/>
    </row>
    <row r="71" spans="1:29" ht="15">
      <c r="A71" s="106"/>
      <c r="B71" s="109"/>
      <c r="C71" s="107"/>
      <c r="D71" s="107"/>
      <c r="E71" s="107"/>
      <c r="F71" s="107"/>
      <c r="G71" s="107"/>
      <c r="H71" s="107"/>
      <c r="I71" s="107"/>
      <c r="J71" s="107"/>
      <c r="K71" s="107"/>
      <c r="L71" s="107"/>
      <c r="M71" s="107"/>
      <c r="N71" s="108"/>
    </row>
    <row r="72" spans="1:29" ht="55.5" customHeight="1">
      <c r="A72" s="106"/>
      <c r="B72" s="110" t="s">
        <v>45</v>
      </c>
      <c r="C72" s="107"/>
      <c r="D72" s="107"/>
      <c r="E72" s="107"/>
      <c r="F72" s="107"/>
      <c r="G72" s="107"/>
      <c r="H72" s="107"/>
      <c r="I72" s="107"/>
      <c r="J72" s="107"/>
      <c r="K72" s="107"/>
      <c r="L72" s="107"/>
      <c r="M72" s="107"/>
      <c r="N72" s="108"/>
    </row>
    <row r="73" spans="1:29" ht="15">
      <c r="A73" s="106"/>
      <c r="B73" s="139">
        <v>1000</v>
      </c>
      <c r="C73" s="107"/>
      <c r="D73" s="107"/>
      <c r="E73" s="107"/>
      <c r="F73" s="107"/>
      <c r="G73" s="107"/>
      <c r="H73" s="107"/>
      <c r="I73" s="107"/>
      <c r="J73" s="107"/>
      <c r="K73" s="107"/>
      <c r="L73" s="107"/>
      <c r="M73" s="107"/>
      <c r="N73" s="108"/>
    </row>
    <row r="74" spans="1:29" ht="15">
      <c r="A74" s="106"/>
      <c r="C74" s="107"/>
      <c r="D74" s="107"/>
      <c r="E74" s="107"/>
      <c r="F74" s="107"/>
      <c r="G74" s="107"/>
      <c r="H74" s="107"/>
      <c r="I74" s="107"/>
      <c r="J74" s="107"/>
      <c r="K74" s="107"/>
      <c r="L74" s="107"/>
      <c r="M74" s="107"/>
      <c r="N74" s="108"/>
    </row>
    <row r="75" spans="1:29" ht="15">
      <c r="A75" s="106"/>
      <c r="B75" s="109"/>
      <c r="C75" s="107"/>
      <c r="D75" s="107"/>
      <c r="E75" s="107"/>
      <c r="F75" s="107"/>
      <c r="G75" s="107"/>
      <c r="H75" s="107"/>
      <c r="I75" s="107"/>
      <c r="J75" s="107"/>
      <c r="K75" s="107"/>
      <c r="L75" s="107"/>
      <c r="M75" s="107"/>
      <c r="N75" s="108"/>
    </row>
    <row r="76" spans="1:29" ht="15">
      <c r="A76" s="106"/>
      <c r="B76" s="109"/>
      <c r="C76" s="55"/>
      <c r="D76" s="55"/>
      <c r="E76" s="55"/>
      <c r="F76" s="55"/>
      <c r="G76" s="55"/>
      <c r="H76" s="55"/>
      <c r="I76" s="55"/>
      <c r="J76" s="55"/>
      <c r="K76" s="55"/>
      <c r="L76" s="55"/>
      <c r="M76" s="55"/>
      <c r="N76" s="108"/>
    </row>
    <row r="77" spans="1:29" ht="15">
      <c r="A77" s="112"/>
      <c r="B77" s="113"/>
      <c r="C77" s="114">
        <v>2007</v>
      </c>
      <c r="D77" s="114">
        <v>2008</v>
      </c>
      <c r="E77" s="114">
        <v>2009</v>
      </c>
      <c r="F77" s="114">
        <v>2010</v>
      </c>
      <c r="G77" s="114">
        <v>2011</v>
      </c>
      <c r="H77" s="114">
        <v>2012</v>
      </c>
      <c r="I77" s="114">
        <v>2013</v>
      </c>
      <c r="J77" s="114">
        <v>2014</v>
      </c>
      <c r="K77" s="114">
        <v>2015</v>
      </c>
      <c r="L77" s="114">
        <v>2016</v>
      </c>
      <c r="M77" s="114">
        <v>2017</v>
      </c>
      <c r="N77" s="114">
        <v>2018</v>
      </c>
      <c r="P77" s="181">
        <v>2007</v>
      </c>
      <c r="Q77" s="181">
        <v>2008</v>
      </c>
      <c r="R77" s="181">
        <v>2009</v>
      </c>
      <c r="S77" s="181">
        <v>2010</v>
      </c>
      <c r="T77" s="181">
        <v>2011</v>
      </c>
      <c r="U77" s="181">
        <v>2012</v>
      </c>
      <c r="V77" s="181">
        <v>2013</v>
      </c>
      <c r="W77" s="181">
        <v>2014</v>
      </c>
      <c r="X77" s="181">
        <v>2015</v>
      </c>
      <c r="Y77" s="181">
        <v>2016</v>
      </c>
      <c r="Z77" s="181">
        <v>2017</v>
      </c>
      <c r="AA77" s="181">
        <v>2018</v>
      </c>
    </row>
    <row r="78" spans="1:29" s="118" customFormat="1" ht="11.25">
      <c r="A78" s="115" t="str">
        <f>A13</f>
        <v>Locale 118</v>
      </c>
      <c r="B78" s="116"/>
      <c r="C78" s="117">
        <v>4.38</v>
      </c>
      <c r="D78" s="117">
        <v>8.09</v>
      </c>
      <c r="E78" s="117">
        <v>8.36</v>
      </c>
      <c r="F78" s="117">
        <v>3.79</v>
      </c>
      <c r="G78" s="117">
        <v>7.85</v>
      </c>
      <c r="H78" s="117">
        <v>2.0499999999999998</v>
      </c>
      <c r="I78" s="117">
        <v>5.12</v>
      </c>
      <c r="J78" s="117">
        <v>3.09</v>
      </c>
      <c r="K78" s="117">
        <v>0</v>
      </c>
      <c r="L78" s="117">
        <v>1.03</v>
      </c>
      <c r="M78" s="117">
        <v>2.02</v>
      </c>
      <c r="N78" s="117">
        <v>2.0099999999999998</v>
      </c>
      <c r="P78" s="407">
        <v>4.38</v>
      </c>
      <c r="Q78" s="407">
        <v>8.09</v>
      </c>
      <c r="R78" s="407">
        <v>8.36</v>
      </c>
      <c r="S78" s="407">
        <v>3.79</v>
      </c>
      <c r="T78" s="407">
        <v>7.85</v>
      </c>
      <c r="U78" s="407">
        <v>2.0499999999999998</v>
      </c>
      <c r="V78" s="407">
        <v>5.12</v>
      </c>
      <c r="W78" s="407">
        <v>3.09</v>
      </c>
      <c r="X78" s="407">
        <v>0</v>
      </c>
      <c r="Y78" s="407">
        <v>1.03</v>
      </c>
      <c r="Z78" s="407">
        <v>2.02</v>
      </c>
      <c r="AA78" s="407">
        <v>2.0099999999999998</v>
      </c>
      <c r="AB78" s="176"/>
      <c r="AC78" s="176"/>
    </row>
    <row r="79" spans="1:29" s="122" customFormat="1" ht="12">
      <c r="A79" s="119"/>
      <c r="B79" s="110" t="s">
        <v>79</v>
      </c>
      <c r="C79" s="121">
        <v>5</v>
      </c>
      <c r="D79" s="121">
        <v>9</v>
      </c>
      <c r="E79" s="121">
        <v>9</v>
      </c>
      <c r="F79" s="121">
        <v>4</v>
      </c>
      <c r="G79" s="121">
        <v>8</v>
      </c>
      <c r="H79" s="121">
        <v>2</v>
      </c>
      <c r="I79" s="121">
        <v>5</v>
      </c>
      <c r="J79" s="121">
        <v>3</v>
      </c>
      <c r="K79" s="121">
        <v>0</v>
      </c>
      <c r="L79" s="121">
        <v>1</v>
      </c>
      <c r="M79" s="121">
        <v>2</v>
      </c>
      <c r="N79" s="121">
        <v>2</v>
      </c>
      <c r="P79" s="172">
        <v>5</v>
      </c>
      <c r="Q79" s="172">
        <v>9</v>
      </c>
      <c r="R79" s="172">
        <v>9</v>
      </c>
      <c r="S79" s="172">
        <v>4</v>
      </c>
      <c r="T79" s="172">
        <v>8</v>
      </c>
      <c r="U79" s="172">
        <v>2</v>
      </c>
      <c r="V79" s="172">
        <v>5</v>
      </c>
      <c r="W79" s="172">
        <v>3</v>
      </c>
      <c r="X79" s="172">
        <v>0</v>
      </c>
      <c r="Y79" s="172">
        <v>1</v>
      </c>
      <c r="Z79" s="172">
        <v>2</v>
      </c>
      <c r="AA79" s="172">
        <v>2</v>
      </c>
      <c r="AB79" s="172"/>
      <c r="AC79" s="172"/>
    </row>
    <row r="80" spans="1:29" s="122" customFormat="1" ht="12">
      <c r="A80" s="119"/>
      <c r="B80" s="110" t="s">
        <v>80</v>
      </c>
      <c r="C80" s="121">
        <v>1141</v>
      </c>
      <c r="D80" s="121">
        <v>1113</v>
      </c>
      <c r="E80" s="121">
        <v>1076</v>
      </c>
      <c r="F80" s="121">
        <v>1056</v>
      </c>
      <c r="G80" s="121">
        <v>1019</v>
      </c>
      <c r="H80" s="121">
        <v>977</v>
      </c>
      <c r="I80" s="121">
        <v>976</v>
      </c>
      <c r="J80" s="121">
        <v>971</v>
      </c>
      <c r="K80" s="121">
        <v>971</v>
      </c>
      <c r="L80" s="121">
        <v>968</v>
      </c>
      <c r="M80" s="121">
        <v>990</v>
      </c>
      <c r="N80" s="121">
        <v>996</v>
      </c>
      <c r="P80" s="588">
        <v>1141</v>
      </c>
      <c r="Q80" s="588">
        <v>1113</v>
      </c>
      <c r="R80" s="588">
        <v>1076</v>
      </c>
      <c r="S80" s="588">
        <v>1056</v>
      </c>
      <c r="T80" s="588">
        <v>1019</v>
      </c>
      <c r="U80" s="172">
        <v>977</v>
      </c>
      <c r="V80" s="172">
        <v>976</v>
      </c>
      <c r="W80" s="172">
        <v>971</v>
      </c>
      <c r="X80" s="172">
        <v>971</v>
      </c>
      <c r="Y80" s="172">
        <v>968</v>
      </c>
      <c r="Z80" s="172">
        <v>990</v>
      </c>
      <c r="AA80" s="172">
        <v>996</v>
      </c>
      <c r="AB80" s="172"/>
      <c r="AC80" s="172"/>
    </row>
    <row r="81" spans="1:29" s="122" customFormat="1" ht="11.25">
      <c r="A81" s="119"/>
      <c r="B81" s="120"/>
      <c r="C81" s="123"/>
      <c r="D81" s="123"/>
      <c r="E81" s="123"/>
      <c r="F81" s="123"/>
      <c r="G81" s="123"/>
      <c r="H81" s="123"/>
      <c r="I81" s="123"/>
      <c r="J81" s="123"/>
      <c r="K81" s="123"/>
      <c r="L81" s="123"/>
      <c r="M81" s="123"/>
      <c r="N81" s="123"/>
      <c r="P81" s="172"/>
      <c r="Q81" s="172"/>
      <c r="R81" s="172"/>
      <c r="S81" s="172"/>
      <c r="T81" s="172"/>
      <c r="U81" s="172"/>
      <c r="V81" s="172"/>
      <c r="W81" s="172"/>
      <c r="X81" s="172"/>
      <c r="Y81" s="172"/>
      <c r="Z81" s="172"/>
      <c r="AA81" s="172"/>
      <c r="AB81" s="172"/>
      <c r="AC81" s="172"/>
    </row>
    <row r="82" spans="1:29" ht="26.25" customHeight="1">
      <c r="C82" s="124"/>
      <c r="D82" s="124"/>
      <c r="E82" s="124"/>
      <c r="F82" s="124"/>
      <c r="G82" s="124"/>
      <c r="H82" s="124"/>
      <c r="I82" s="124"/>
      <c r="J82" s="124"/>
      <c r="K82" s="124"/>
      <c r="L82" s="124"/>
      <c r="M82" s="124"/>
      <c r="N82" s="125"/>
    </row>
    <row r="83" spans="1:29" ht="56.25" customHeight="1">
      <c r="C83" s="124"/>
      <c r="D83" s="124"/>
      <c r="E83" s="124"/>
      <c r="F83" s="124"/>
      <c r="G83" s="124"/>
      <c r="H83" s="124"/>
      <c r="I83" s="124"/>
      <c r="J83" s="124"/>
      <c r="K83" s="124"/>
      <c r="L83" s="124"/>
      <c r="M83" s="124"/>
      <c r="N83" s="125"/>
    </row>
    <row r="84" spans="1:29" ht="12.75" hidden="1" customHeight="1">
      <c r="C84" s="124"/>
      <c r="D84" s="124"/>
      <c r="E84" s="124"/>
      <c r="F84" s="124"/>
      <c r="G84" s="124"/>
      <c r="H84" s="124"/>
      <c r="I84" s="124"/>
      <c r="J84" s="124"/>
      <c r="K84" s="124"/>
      <c r="L84" s="124"/>
      <c r="M84" s="124"/>
      <c r="N84" s="125"/>
    </row>
    <row r="85" spans="1:29" ht="12.75" hidden="1" customHeight="1">
      <c r="C85" s="102"/>
      <c r="D85" s="102"/>
      <c r="E85" s="102"/>
      <c r="G85" s="102"/>
      <c r="H85" s="102"/>
      <c r="I85" s="102"/>
      <c r="J85" s="102"/>
      <c r="K85" s="102"/>
      <c r="L85" s="102"/>
      <c r="M85" s="102"/>
      <c r="N85" s="125"/>
    </row>
    <row r="86" spans="1:29" ht="33.75" customHeight="1">
      <c r="A86" s="312" t="s">
        <v>883</v>
      </c>
      <c r="C86" s="104"/>
      <c r="D86" s="104"/>
      <c r="E86" s="104"/>
      <c r="F86" s="104"/>
      <c r="G86" s="104"/>
      <c r="H86" s="104"/>
      <c r="I86" s="104"/>
      <c r="J86" s="104"/>
      <c r="K86" s="104"/>
      <c r="L86" s="104"/>
      <c r="M86" s="104"/>
      <c r="N86" s="105"/>
    </row>
    <row r="87" spans="1:29" ht="15">
      <c r="A87" s="312"/>
      <c r="B87" s="126"/>
      <c r="C87" s="107"/>
      <c r="D87" s="107"/>
      <c r="E87" s="107"/>
      <c r="F87" s="107"/>
      <c r="G87" s="107"/>
      <c r="H87" s="107"/>
      <c r="I87" s="107"/>
      <c r="J87" s="107"/>
      <c r="K87" s="107"/>
      <c r="L87" s="107"/>
      <c r="M87" s="107"/>
      <c r="N87" s="108"/>
    </row>
    <row r="88" spans="1:29" ht="15.75">
      <c r="A88" s="100" t="s">
        <v>41</v>
      </c>
      <c r="C88" s="107"/>
      <c r="D88" s="107"/>
      <c r="E88" s="107"/>
      <c r="F88" s="107"/>
      <c r="G88" s="107"/>
      <c r="I88" s="133"/>
      <c r="J88" s="133"/>
      <c r="K88" s="133"/>
      <c r="N88" s="369" t="s">
        <v>255</v>
      </c>
    </row>
    <row r="89" spans="1:29" ht="15.75">
      <c r="B89" s="103"/>
      <c r="C89" s="107"/>
      <c r="D89" s="107"/>
      <c r="E89" s="107"/>
      <c r="F89" s="107"/>
      <c r="G89" s="107"/>
      <c r="H89" s="107"/>
      <c r="I89" s="107"/>
      <c r="J89" s="107"/>
      <c r="K89" s="107"/>
      <c r="L89" s="107"/>
      <c r="M89" s="107"/>
      <c r="N89" s="108"/>
    </row>
    <row r="90" spans="1:29" ht="15">
      <c r="A90" s="106"/>
      <c r="C90" s="107"/>
      <c r="D90" s="107"/>
      <c r="E90" s="107"/>
      <c r="F90" s="107"/>
      <c r="G90" s="107"/>
      <c r="H90" s="107"/>
      <c r="I90" s="107"/>
      <c r="J90" s="107"/>
      <c r="K90" s="107"/>
      <c r="L90" s="107"/>
      <c r="M90" s="107"/>
      <c r="N90" s="108"/>
    </row>
    <row r="91" spans="1:29" ht="15">
      <c r="A91" s="106"/>
      <c r="C91" s="107"/>
      <c r="D91" s="107"/>
      <c r="E91" s="107"/>
      <c r="F91" s="107"/>
      <c r="G91" s="107"/>
      <c r="H91" s="107"/>
      <c r="I91" s="107"/>
      <c r="J91" s="107"/>
      <c r="K91" s="107"/>
      <c r="L91" s="107"/>
      <c r="M91" s="107"/>
      <c r="N91" s="108"/>
    </row>
    <row r="92" spans="1:29" ht="15">
      <c r="C92" s="107"/>
      <c r="D92" s="107"/>
      <c r="E92" s="107"/>
      <c r="F92" s="107"/>
      <c r="G92" s="107"/>
      <c r="H92" s="107"/>
      <c r="I92" s="107"/>
      <c r="J92" s="107"/>
      <c r="K92" s="107"/>
      <c r="L92" s="107"/>
      <c r="M92" s="107"/>
      <c r="N92" s="108"/>
    </row>
    <row r="93" spans="1:29" ht="57.6" customHeight="1">
      <c r="A93" s="106"/>
      <c r="B93" s="110" t="s">
        <v>45</v>
      </c>
      <c r="C93" s="107"/>
      <c r="D93" s="107"/>
      <c r="E93" s="107"/>
      <c r="F93" s="107"/>
      <c r="G93" s="107"/>
      <c r="H93" s="107"/>
      <c r="I93" s="107"/>
      <c r="J93" s="107"/>
      <c r="K93" s="107"/>
      <c r="L93" s="107"/>
      <c r="M93" s="107"/>
      <c r="N93" s="108"/>
    </row>
    <row r="94" spans="1:29" ht="15">
      <c r="A94" s="106"/>
      <c r="B94" s="139">
        <v>100000</v>
      </c>
      <c r="C94" s="107"/>
      <c r="D94" s="107"/>
      <c r="E94" s="107"/>
      <c r="F94" s="107"/>
      <c r="G94" s="107"/>
      <c r="H94" s="107"/>
      <c r="I94" s="107"/>
      <c r="J94" s="107"/>
      <c r="K94" s="107"/>
      <c r="L94" s="107"/>
      <c r="M94" s="107"/>
      <c r="N94" s="108"/>
    </row>
    <row r="95" spans="1:29" ht="15">
      <c r="A95" s="106"/>
      <c r="C95" s="107"/>
      <c r="D95" s="107"/>
      <c r="E95" s="107"/>
      <c r="F95" s="107"/>
      <c r="G95" s="107"/>
      <c r="H95" s="107"/>
      <c r="I95" s="107"/>
      <c r="J95" s="107"/>
      <c r="K95" s="107"/>
      <c r="L95" s="107"/>
      <c r="M95" s="107"/>
      <c r="N95" s="108"/>
    </row>
    <row r="96" spans="1:29" ht="15">
      <c r="A96" s="106"/>
      <c r="C96" s="107"/>
      <c r="D96" s="107"/>
      <c r="E96" s="107"/>
      <c r="F96" s="107"/>
      <c r="G96" s="107"/>
      <c r="H96" s="107"/>
      <c r="I96" s="107"/>
      <c r="J96" s="107"/>
      <c r="K96" s="107"/>
      <c r="L96" s="107"/>
      <c r="M96" s="107"/>
      <c r="N96" s="108"/>
    </row>
    <row r="97" spans="1:29" ht="15">
      <c r="A97" s="106"/>
      <c r="B97" s="109"/>
      <c r="C97" s="107"/>
      <c r="D97" s="107"/>
      <c r="E97" s="107"/>
      <c r="F97" s="107"/>
      <c r="G97" s="107"/>
      <c r="H97" s="107"/>
      <c r="I97" s="107"/>
      <c r="J97" s="107"/>
      <c r="K97" s="107"/>
      <c r="L97" s="107"/>
      <c r="M97" s="107"/>
      <c r="N97" s="108"/>
    </row>
    <row r="98" spans="1:29" ht="15">
      <c r="A98" s="106"/>
      <c r="B98" s="109"/>
      <c r="C98" s="55"/>
      <c r="D98" s="55"/>
      <c r="E98" s="55"/>
      <c r="F98" s="55"/>
      <c r="G98" s="55"/>
      <c r="H98" s="55"/>
      <c r="I98" s="55"/>
      <c r="J98" s="55"/>
      <c r="K98" s="55"/>
      <c r="L98" s="55"/>
      <c r="M98" s="55"/>
      <c r="N98" s="108"/>
    </row>
    <row r="99" spans="1:29" ht="15">
      <c r="A99" s="112"/>
      <c r="B99" s="113"/>
      <c r="C99" s="114">
        <v>2007</v>
      </c>
      <c r="D99" s="114">
        <v>2008</v>
      </c>
      <c r="E99" s="114">
        <v>2009</v>
      </c>
      <c r="F99" s="114">
        <v>2010</v>
      </c>
      <c r="G99" s="114">
        <v>2011</v>
      </c>
      <c r="H99" s="114">
        <v>2012</v>
      </c>
      <c r="I99" s="114">
        <v>2013</v>
      </c>
      <c r="J99" s="114">
        <v>2014</v>
      </c>
      <c r="K99" s="114">
        <v>2015</v>
      </c>
      <c r="L99" s="114">
        <v>2016</v>
      </c>
      <c r="M99" s="114">
        <v>2017</v>
      </c>
      <c r="N99" s="114">
        <v>2018</v>
      </c>
      <c r="P99" s="181">
        <v>2007</v>
      </c>
      <c r="Q99" s="181">
        <v>2008</v>
      </c>
      <c r="R99" s="181">
        <v>2009</v>
      </c>
      <c r="S99" s="181">
        <v>2010</v>
      </c>
      <c r="T99" s="181">
        <v>2011</v>
      </c>
      <c r="U99" s="181">
        <v>2012</v>
      </c>
      <c r="V99" s="181">
        <v>2013</v>
      </c>
      <c r="W99" s="181">
        <v>2014</v>
      </c>
      <c r="X99" s="181">
        <v>2015</v>
      </c>
      <c r="Y99" s="181">
        <v>2016</v>
      </c>
      <c r="Z99" s="181">
        <v>2017</v>
      </c>
      <c r="AA99" s="181">
        <v>2018</v>
      </c>
    </row>
    <row r="100" spans="1:29" s="118" customFormat="1" ht="11.25">
      <c r="A100" s="115" t="str">
        <f>A13</f>
        <v>Locale 118</v>
      </c>
      <c r="B100" s="116"/>
      <c r="C100" s="117">
        <v>0</v>
      </c>
      <c r="D100" s="117">
        <v>0</v>
      </c>
      <c r="E100" s="117">
        <v>45.68</v>
      </c>
      <c r="F100" s="117">
        <v>0</v>
      </c>
      <c r="G100" s="117">
        <v>0</v>
      </c>
      <c r="H100" s="117">
        <v>48.5</v>
      </c>
      <c r="I100" s="117">
        <v>0</v>
      </c>
      <c r="J100" s="117">
        <v>49.65</v>
      </c>
      <c r="K100" s="117">
        <v>0</v>
      </c>
      <c r="L100" s="117">
        <v>50.3</v>
      </c>
      <c r="M100" s="117">
        <v>49.55</v>
      </c>
      <c r="N100" s="117">
        <v>0</v>
      </c>
      <c r="P100" s="407">
        <v>0</v>
      </c>
      <c r="Q100" s="407">
        <v>0</v>
      </c>
      <c r="R100" s="407">
        <v>45.68</v>
      </c>
      <c r="S100" s="407">
        <v>0</v>
      </c>
      <c r="T100" s="407">
        <v>0</v>
      </c>
      <c r="U100" s="407">
        <v>48.5</v>
      </c>
      <c r="V100" s="407">
        <v>0</v>
      </c>
      <c r="W100" s="407">
        <v>49.65</v>
      </c>
      <c r="X100" s="407">
        <v>0</v>
      </c>
      <c r="Y100" s="407">
        <v>50.3</v>
      </c>
      <c r="Z100" s="407">
        <v>49.55</v>
      </c>
      <c r="AA100" s="407">
        <v>0</v>
      </c>
      <c r="AB100" s="176"/>
      <c r="AC100" s="176"/>
    </row>
    <row r="101" spans="1:29" s="122" customFormat="1" ht="11.25">
      <c r="A101" s="119"/>
      <c r="B101" s="120" t="s">
        <v>81</v>
      </c>
      <c r="C101" s="121">
        <v>0</v>
      </c>
      <c r="D101" s="121">
        <v>0</v>
      </c>
      <c r="E101" s="121">
        <v>1</v>
      </c>
      <c r="F101" s="121">
        <v>0</v>
      </c>
      <c r="G101" s="121">
        <v>0</v>
      </c>
      <c r="H101" s="121">
        <v>1</v>
      </c>
      <c r="I101" s="121">
        <v>0</v>
      </c>
      <c r="J101" s="121">
        <v>1</v>
      </c>
      <c r="K101" s="121">
        <v>0</v>
      </c>
      <c r="L101" s="121">
        <v>1</v>
      </c>
      <c r="M101" s="121">
        <v>1</v>
      </c>
      <c r="N101" s="121">
        <v>0</v>
      </c>
      <c r="P101" s="172">
        <v>0</v>
      </c>
      <c r="Q101" s="172">
        <v>0</v>
      </c>
      <c r="R101" s="172">
        <v>1</v>
      </c>
      <c r="S101" s="172">
        <v>0</v>
      </c>
      <c r="T101" s="172">
        <v>0</v>
      </c>
      <c r="U101" s="172">
        <v>1</v>
      </c>
      <c r="V101" s="172">
        <v>0</v>
      </c>
      <c r="W101" s="172">
        <v>1</v>
      </c>
      <c r="X101" s="172">
        <v>0</v>
      </c>
      <c r="Y101" s="172">
        <v>1</v>
      </c>
      <c r="Z101" s="172">
        <v>1</v>
      </c>
      <c r="AA101" s="172">
        <v>0</v>
      </c>
      <c r="AB101" s="172"/>
      <c r="AC101" s="172"/>
    </row>
    <row r="102" spans="1:29" s="122" customFormat="1" ht="27" customHeight="1">
      <c r="A102" s="411"/>
      <c r="B102" s="412" t="s">
        <v>82</v>
      </c>
      <c r="C102" s="413">
        <v>2338</v>
      </c>
      <c r="D102" s="413">
        <v>2266</v>
      </c>
      <c r="E102" s="413">
        <v>2189</v>
      </c>
      <c r="F102" s="413">
        <v>2150</v>
      </c>
      <c r="G102" s="413">
        <v>2125</v>
      </c>
      <c r="H102" s="413">
        <v>2062</v>
      </c>
      <c r="I102" s="413">
        <v>2036</v>
      </c>
      <c r="J102" s="413">
        <v>2014</v>
      </c>
      <c r="K102" s="413">
        <v>2003</v>
      </c>
      <c r="L102" s="413">
        <v>1988</v>
      </c>
      <c r="M102" s="413">
        <v>2018</v>
      </c>
      <c r="N102" s="413">
        <v>2025</v>
      </c>
      <c r="P102" s="588">
        <v>2338</v>
      </c>
      <c r="Q102" s="588">
        <v>2266</v>
      </c>
      <c r="R102" s="588">
        <v>2189</v>
      </c>
      <c r="S102" s="588">
        <v>2150</v>
      </c>
      <c r="T102" s="588">
        <v>2125</v>
      </c>
      <c r="U102" s="588">
        <v>2062</v>
      </c>
      <c r="V102" s="588">
        <v>2036</v>
      </c>
      <c r="W102" s="588">
        <v>2014</v>
      </c>
      <c r="X102" s="588">
        <v>2003</v>
      </c>
      <c r="Y102" s="588">
        <v>1988</v>
      </c>
      <c r="Z102" s="588">
        <v>2018</v>
      </c>
      <c r="AA102" s="588">
        <v>2025</v>
      </c>
      <c r="AB102" s="172"/>
      <c r="AC102" s="172"/>
    </row>
    <row r="103" spans="1:29" s="122" customFormat="1" ht="201.75" customHeight="1">
      <c r="A103" s="560" t="s">
        <v>806</v>
      </c>
      <c r="B103" s="560"/>
      <c r="C103" s="560"/>
      <c r="D103" s="560"/>
      <c r="E103" s="560"/>
      <c r="F103" s="560"/>
      <c r="G103" s="560"/>
      <c r="H103" s="560"/>
      <c r="I103" s="560"/>
      <c r="J103" s="560"/>
      <c r="K103" s="560"/>
      <c r="L103" s="560"/>
      <c r="M103" s="560"/>
      <c r="N103" s="560"/>
      <c r="P103" s="172"/>
      <c r="Q103" s="172"/>
      <c r="R103" s="172"/>
      <c r="S103" s="172"/>
      <c r="T103" s="172"/>
      <c r="U103" s="172"/>
      <c r="V103" s="172"/>
      <c r="W103" s="172"/>
      <c r="X103" s="172"/>
      <c r="Y103" s="172"/>
      <c r="Z103" s="172"/>
      <c r="AA103" s="172"/>
      <c r="AB103" s="172"/>
      <c r="AC103" s="172"/>
    </row>
    <row r="104" spans="1:29" ht="16.5" customHeight="1">
      <c r="A104" s="415" t="s">
        <v>807</v>
      </c>
      <c r="B104" s="414"/>
      <c r="C104" s="414"/>
      <c r="D104" s="414"/>
      <c r="E104" s="414"/>
      <c r="F104" s="414"/>
      <c r="G104" s="414"/>
      <c r="H104" s="414"/>
      <c r="I104" s="414"/>
      <c r="J104" s="414"/>
      <c r="K104" s="414"/>
      <c r="L104" s="414"/>
      <c r="M104" s="414"/>
      <c r="N104" s="414"/>
    </row>
    <row r="105" spans="1:29" ht="38.25" customHeight="1">
      <c r="A105" s="550" t="s">
        <v>808</v>
      </c>
      <c r="B105" s="550"/>
      <c r="C105" s="550"/>
      <c r="D105" s="550"/>
      <c r="E105" s="550"/>
      <c r="F105" s="550"/>
      <c r="G105" s="550"/>
      <c r="H105" s="550"/>
      <c r="I105" s="550"/>
      <c r="J105" s="550"/>
      <c r="K105" s="550"/>
      <c r="L105" s="550"/>
      <c r="M105" s="550"/>
      <c r="N105" s="550"/>
    </row>
    <row r="106" spans="1:29">
      <c r="A106" s="312" t="s">
        <v>809</v>
      </c>
      <c r="C106" s="124"/>
      <c r="D106" s="124"/>
      <c r="E106" s="124"/>
      <c r="F106" s="124"/>
      <c r="G106" s="124"/>
      <c r="H106" s="124"/>
      <c r="I106" s="124"/>
      <c r="J106" s="124"/>
      <c r="K106" s="124"/>
      <c r="L106" s="124"/>
      <c r="M106" s="124"/>
      <c r="N106" s="125"/>
    </row>
    <row r="107" spans="1:29" ht="29.25" customHeight="1">
      <c r="C107" s="124"/>
      <c r="D107" s="124"/>
      <c r="E107" s="124"/>
      <c r="F107" s="124"/>
      <c r="G107" s="124"/>
      <c r="H107" s="124"/>
      <c r="I107" s="124"/>
      <c r="J107" s="124"/>
      <c r="K107" s="124"/>
      <c r="L107" s="124"/>
      <c r="M107" s="124"/>
      <c r="N107" s="125"/>
    </row>
    <row r="108" spans="1:29">
      <c r="A108" s="312" t="s">
        <v>873</v>
      </c>
      <c r="C108" s="71"/>
      <c r="D108" s="71"/>
      <c r="E108" s="71"/>
      <c r="F108" s="71"/>
      <c r="G108" s="71"/>
      <c r="H108" s="71"/>
      <c r="I108" s="71"/>
      <c r="J108" s="71"/>
      <c r="K108" s="71"/>
      <c r="L108" s="71"/>
      <c r="M108" s="71"/>
      <c r="N108" s="134"/>
    </row>
    <row r="109" spans="1:29" ht="12.75" customHeight="1">
      <c r="A109" s="312"/>
      <c r="B109" s="400"/>
      <c r="C109" s="71"/>
      <c r="D109" s="71"/>
      <c r="E109" s="71"/>
      <c r="F109" s="71"/>
      <c r="G109" s="71"/>
      <c r="H109" s="71"/>
      <c r="I109" s="71"/>
      <c r="J109" s="71"/>
      <c r="K109" s="71"/>
      <c r="L109" s="71"/>
      <c r="M109" s="71"/>
      <c r="N109" s="134"/>
    </row>
    <row r="110" spans="1:29" ht="15.75">
      <c r="A110" s="100" t="s">
        <v>83</v>
      </c>
      <c r="C110" s="102"/>
      <c r="D110" s="102"/>
      <c r="E110" s="102"/>
      <c r="G110" s="102"/>
      <c r="I110" s="315"/>
      <c r="J110" s="315"/>
      <c r="K110" s="315"/>
      <c r="L110" s="65"/>
      <c r="M110" s="65"/>
      <c r="N110" s="369" t="s">
        <v>255</v>
      </c>
    </row>
    <row r="111" spans="1:29" ht="15.75">
      <c r="B111" s="103"/>
      <c r="C111" s="104"/>
      <c r="D111" s="104"/>
      <c r="E111" s="104"/>
      <c r="F111" s="104"/>
      <c r="G111" s="104"/>
      <c r="H111" s="104"/>
      <c r="I111" s="104"/>
      <c r="J111" s="104"/>
      <c r="K111" s="104"/>
      <c r="L111" s="104"/>
      <c r="M111" s="104"/>
      <c r="N111" s="105"/>
    </row>
    <row r="112" spans="1:29" ht="15">
      <c r="A112" s="106"/>
      <c r="C112" s="107"/>
      <c r="D112" s="107"/>
      <c r="E112" s="107"/>
      <c r="F112" s="107"/>
      <c r="G112" s="107"/>
      <c r="H112" s="107"/>
      <c r="I112" s="107"/>
      <c r="J112" s="107"/>
      <c r="K112" s="107"/>
      <c r="L112" s="107"/>
      <c r="M112" s="107"/>
      <c r="N112" s="108"/>
    </row>
    <row r="113" spans="1:29" ht="15">
      <c r="A113" s="106"/>
      <c r="C113" s="107"/>
      <c r="D113" s="107"/>
      <c r="E113" s="107"/>
      <c r="F113" s="107"/>
      <c r="G113" s="107"/>
      <c r="H113" s="107"/>
      <c r="I113" s="107"/>
      <c r="J113" s="107"/>
      <c r="K113" s="107"/>
      <c r="L113" s="107"/>
      <c r="M113" s="107"/>
      <c r="N113" s="108"/>
    </row>
    <row r="114" spans="1:29" ht="15">
      <c r="A114" s="106"/>
      <c r="B114" s="109"/>
      <c r="C114" s="107"/>
      <c r="D114" s="107"/>
      <c r="E114" s="107"/>
      <c r="F114" s="107"/>
      <c r="G114" s="107"/>
      <c r="H114" s="107"/>
      <c r="I114" s="107"/>
      <c r="J114" s="107"/>
      <c r="K114" s="107"/>
      <c r="L114" s="107"/>
      <c r="M114" s="107"/>
      <c r="N114" s="108"/>
    </row>
    <row r="115" spans="1:29" ht="15">
      <c r="A115" s="106"/>
      <c r="B115" s="109"/>
      <c r="C115" s="107"/>
      <c r="D115" s="107"/>
      <c r="E115" s="107"/>
      <c r="F115" s="107"/>
      <c r="G115" s="107"/>
      <c r="H115" s="107"/>
      <c r="I115" s="107"/>
      <c r="J115" s="107"/>
      <c r="K115" s="107"/>
      <c r="L115" s="107"/>
      <c r="M115" s="107"/>
      <c r="N115" s="108"/>
    </row>
    <row r="116" spans="1:29" ht="49.5" customHeight="1">
      <c r="A116" s="106"/>
      <c r="B116" s="110" t="s">
        <v>45</v>
      </c>
      <c r="C116" s="107"/>
      <c r="D116" s="107"/>
      <c r="E116" s="107"/>
      <c r="F116" s="107"/>
      <c r="G116" s="107"/>
      <c r="H116" s="107"/>
      <c r="I116" s="107"/>
      <c r="J116" s="107"/>
      <c r="K116" s="107"/>
      <c r="L116" s="107"/>
      <c r="M116" s="107"/>
      <c r="N116" s="108"/>
    </row>
    <row r="117" spans="1:29" ht="15">
      <c r="A117" s="106"/>
      <c r="B117" s="139">
        <v>1000</v>
      </c>
      <c r="C117" s="107"/>
      <c r="D117" s="107"/>
      <c r="E117" s="107"/>
      <c r="F117" s="107"/>
      <c r="G117" s="107"/>
      <c r="H117" s="107"/>
      <c r="I117" s="107"/>
      <c r="J117" s="107"/>
      <c r="K117" s="107"/>
      <c r="L117" s="107"/>
      <c r="M117" s="107"/>
      <c r="N117" s="108"/>
    </row>
    <row r="118" spans="1:29" ht="15">
      <c r="A118" s="106"/>
      <c r="C118" s="107"/>
      <c r="D118" s="107"/>
      <c r="E118" s="107"/>
      <c r="F118" s="107"/>
      <c r="G118" s="107"/>
      <c r="H118" s="107"/>
      <c r="I118" s="107"/>
      <c r="J118" s="107"/>
      <c r="K118" s="107"/>
      <c r="L118" s="107"/>
      <c r="M118" s="107"/>
      <c r="N118" s="108"/>
    </row>
    <row r="119" spans="1:29" ht="15">
      <c r="A119" s="106"/>
      <c r="B119" s="109"/>
      <c r="C119" s="107"/>
      <c r="D119" s="107"/>
      <c r="E119" s="107"/>
      <c r="F119" s="107"/>
      <c r="G119" s="107"/>
      <c r="H119" s="107"/>
      <c r="I119" s="107"/>
      <c r="J119" s="107"/>
      <c r="K119" s="107"/>
      <c r="L119" s="107"/>
      <c r="M119" s="107"/>
      <c r="N119" s="108"/>
    </row>
    <row r="120" spans="1:29" ht="15">
      <c r="A120" s="106"/>
      <c r="B120" s="109"/>
      <c r="C120" s="55"/>
      <c r="D120" s="55"/>
      <c r="E120" s="55"/>
      <c r="F120" s="55"/>
      <c r="G120" s="55"/>
      <c r="H120" s="55"/>
      <c r="I120" s="55"/>
      <c r="J120" s="55"/>
      <c r="K120" s="55"/>
      <c r="L120" s="55"/>
      <c r="M120" s="55"/>
      <c r="N120" s="108"/>
    </row>
    <row r="121" spans="1:29" ht="15">
      <c r="A121" s="112"/>
      <c r="B121" s="113"/>
      <c r="C121" s="114">
        <v>2007</v>
      </c>
      <c r="D121" s="114">
        <v>2008</v>
      </c>
      <c r="E121" s="114">
        <v>2009</v>
      </c>
      <c r="F121" s="114">
        <v>2010</v>
      </c>
      <c r="G121" s="114">
        <v>2011</v>
      </c>
      <c r="H121" s="114">
        <v>2012</v>
      </c>
      <c r="I121" s="114">
        <v>2013</v>
      </c>
      <c r="J121" s="114">
        <v>2014</v>
      </c>
      <c r="K121" s="114">
        <v>2015</v>
      </c>
      <c r="L121" s="114">
        <v>2016</v>
      </c>
      <c r="M121" s="114">
        <v>2017</v>
      </c>
      <c r="N121" s="114">
        <v>2018</v>
      </c>
      <c r="P121" s="181">
        <v>2007</v>
      </c>
      <c r="Q121" s="181">
        <v>2008</v>
      </c>
      <c r="R121" s="181">
        <v>2009</v>
      </c>
      <c r="S121" s="181">
        <v>2010</v>
      </c>
      <c r="T121" s="181">
        <v>2011</v>
      </c>
      <c r="U121" s="181">
        <v>2012</v>
      </c>
      <c r="V121" s="181">
        <v>2013</v>
      </c>
      <c r="W121" s="181">
        <v>2014</v>
      </c>
      <c r="X121" s="181">
        <v>2015</v>
      </c>
      <c r="Y121" s="181">
        <v>2016</v>
      </c>
      <c r="Z121" s="181">
        <v>2017</v>
      </c>
      <c r="AA121" s="181">
        <v>2018</v>
      </c>
    </row>
    <row r="122" spans="1:29" s="118" customFormat="1" ht="11.25">
      <c r="A122" s="115" t="str">
        <f>A13</f>
        <v>Locale 118</v>
      </c>
      <c r="B122" s="116"/>
      <c r="C122" s="117">
        <v>37.340000000000003</v>
      </c>
      <c r="D122" s="117">
        <v>47.85</v>
      </c>
      <c r="E122" s="117">
        <v>25.75</v>
      </c>
      <c r="F122" s="117">
        <v>97.22</v>
      </c>
      <c r="G122" s="117">
        <v>48.25</v>
      </c>
      <c r="H122" s="117">
        <v>73.3</v>
      </c>
      <c r="I122" s="117">
        <v>64.52</v>
      </c>
      <c r="J122" s="117">
        <v>32.61</v>
      </c>
      <c r="K122" s="117">
        <v>47.37</v>
      </c>
      <c r="L122" s="117">
        <v>77.72</v>
      </c>
      <c r="M122" s="117">
        <v>52.13</v>
      </c>
      <c r="N122" s="117">
        <v>75.38</v>
      </c>
      <c r="P122" s="407">
        <v>37.340000000000003</v>
      </c>
      <c r="Q122" s="407">
        <v>47.85</v>
      </c>
      <c r="R122" s="407">
        <v>25.75</v>
      </c>
      <c r="S122" s="407">
        <v>97.22</v>
      </c>
      <c r="T122" s="407">
        <v>48.25</v>
      </c>
      <c r="U122" s="407">
        <v>73.3</v>
      </c>
      <c r="V122" s="407">
        <v>64.52</v>
      </c>
      <c r="W122" s="407">
        <v>32.61</v>
      </c>
      <c r="X122" s="407">
        <v>47.37</v>
      </c>
      <c r="Y122" s="407">
        <v>77.72</v>
      </c>
      <c r="Z122" s="407">
        <v>52.13</v>
      </c>
      <c r="AA122" s="407">
        <v>75.38</v>
      </c>
      <c r="AB122" s="176"/>
      <c r="AC122" s="176"/>
    </row>
    <row r="123" spans="1:29" s="122" customFormat="1" ht="11.25">
      <c r="A123" s="119"/>
      <c r="B123" s="120" t="s">
        <v>84</v>
      </c>
      <c r="C123" s="121">
        <v>9</v>
      </c>
      <c r="D123" s="121">
        <v>10</v>
      </c>
      <c r="E123" s="121">
        <v>6</v>
      </c>
      <c r="F123" s="121">
        <v>21</v>
      </c>
      <c r="G123" s="121">
        <v>11</v>
      </c>
      <c r="H123" s="121">
        <v>14</v>
      </c>
      <c r="I123" s="121">
        <v>14</v>
      </c>
      <c r="J123" s="121">
        <v>6</v>
      </c>
      <c r="K123" s="121">
        <v>9</v>
      </c>
      <c r="L123" s="121">
        <v>15</v>
      </c>
      <c r="M123" s="121">
        <v>11</v>
      </c>
      <c r="N123" s="121">
        <v>15</v>
      </c>
      <c r="P123" s="172">
        <v>9</v>
      </c>
      <c r="Q123" s="172">
        <v>10</v>
      </c>
      <c r="R123" s="172">
        <v>6</v>
      </c>
      <c r="S123" s="172">
        <v>21</v>
      </c>
      <c r="T123" s="172">
        <v>11</v>
      </c>
      <c r="U123" s="172">
        <v>14</v>
      </c>
      <c r="V123" s="172">
        <v>14</v>
      </c>
      <c r="W123" s="172">
        <v>6</v>
      </c>
      <c r="X123" s="172">
        <v>9</v>
      </c>
      <c r="Y123" s="172">
        <v>15</v>
      </c>
      <c r="Z123" s="172">
        <v>11</v>
      </c>
      <c r="AA123" s="172">
        <v>15</v>
      </c>
      <c r="AB123" s="172"/>
      <c r="AC123" s="172"/>
    </row>
    <row r="124" spans="1:29" s="122" customFormat="1" ht="11.25">
      <c r="A124" s="119"/>
      <c r="B124" s="120" t="s">
        <v>85</v>
      </c>
      <c r="C124" s="121">
        <v>241</v>
      </c>
      <c r="D124" s="121">
        <v>209</v>
      </c>
      <c r="E124" s="121">
        <v>233</v>
      </c>
      <c r="F124" s="121">
        <v>216</v>
      </c>
      <c r="G124" s="121">
        <v>228</v>
      </c>
      <c r="H124" s="121">
        <v>191</v>
      </c>
      <c r="I124" s="121">
        <v>217</v>
      </c>
      <c r="J124" s="121">
        <v>184</v>
      </c>
      <c r="K124" s="121">
        <v>190</v>
      </c>
      <c r="L124" s="121">
        <v>193</v>
      </c>
      <c r="M124" s="121">
        <v>211</v>
      </c>
      <c r="N124" s="121">
        <v>199</v>
      </c>
      <c r="P124" s="172">
        <v>241</v>
      </c>
      <c r="Q124" s="172">
        <v>209</v>
      </c>
      <c r="R124" s="172">
        <v>233</v>
      </c>
      <c r="S124" s="172">
        <v>216</v>
      </c>
      <c r="T124" s="172">
        <v>228</v>
      </c>
      <c r="U124" s="172">
        <v>191</v>
      </c>
      <c r="V124" s="172">
        <v>217</v>
      </c>
      <c r="W124" s="172">
        <v>184</v>
      </c>
      <c r="X124" s="172">
        <v>190</v>
      </c>
      <c r="Y124" s="172">
        <v>193</v>
      </c>
      <c r="Z124" s="172">
        <v>211</v>
      </c>
      <c r="AA124" s="172">
        <v>199</v>
      </c>
      <c r="AB124" s="172"/>
      <c r="AC124" s="172"/>
    </row>
    <row r="125" spans="1:29" s="122" customFormat="1" ht="11.25">
      <c r="A125" s="119"/>
      <c r="B125" s="120"/>
      <c r="C125" s="123"/>
      <c r="D125" s="123"/>
      <c r="E125" s="123"/>
      <c r="F125" s="123"/>
      <c r="G125" s="123"/>
      <c r="H125" s="123"/>
      <c r="I125" s="123"/>
      <c r="J125" s="123"/>
      <c r="K125" s="123"/>
      <c r="L125" s="123"/>
      <c r="M125" s="123"/>
      <c r="N125" s="123"/>
      <c r="P125" s="172"/>
      <c r="Q125" s="172"/>
      <c r="R125" s="172"/>
      <c r="S125" s="172"/>
      <c r="T125" s="172"/>
      <c r="U125" s="172"/>
      <c r="V125" s="172"/>
      <c r="W125" s="172"/>
      <c r="X125" s="172"/>
      <c r="Y125" s="172"/>
      <c r="Z125" s="172"/>
      <c r="AA125" s="172"/>
      <c r="AB125" s="172"/>
      <c r="AC125" s="172"/>
    </row>
    <row r="126" spans="1:29">
      <c r="C126" s="124"/>
      <c r="D126" s="124"/>
      <c r="E126" s="124"/>
      <c r="F126" s="124"/>
      <c r="G126" s="124"/>
      <c r="H126" s="124"/>
      <c r="I126" s="124"/>
      <c r="J126" s="124"/>
      <c r="K126" s="124"/>
      <c r="L126" s="124"/>
      <c r="M126" s="124"/>
      <c r="N126" s="125"/>
    </row>
    <row r="127" spans="1:29">
      <c r="C127" s="124"/>
      <c r="D127" s="124"/>
      <c r="E127" s="124"/>
      <c r="F127" s="124"/>
      <c r="G127" s="124"/>
      <c r="H127" s="124"/>
      <c r="I127" s="124"/>
      <c r="J127" s="124"/>
      <c r="K127" s="124"/>
      <c r="L127" s="124"/>
      <c r="M127" s="124"/>
      <c r="N127" s="125"/>
    </row>
    <row r="128" spans="1:29" ht="44.25" customHeight="1">
      <c r="C128" s="124"/>
      <c r="D128" s="124"/>
      <c r="E128" s="124"/>
      <c r="F128" s="124"/>
      <c r="G128" s="124"/>
      <c r="H128" s="124"/>
      <c r="I128" s="124"/>
      <c r="J128" s="124"/>
      <c r="K128" s="124"/>
      <c r="L128" s="124"/>
      <c r="M128" s="124"/>
      <c r="N128" s="125"/>
    </row>
    <row r="129" spans="1:29" s="65" customFormat="1" ht="12.75" hidden="1" customHeight="1">
      <c r="B129" s="101"/>
      <c r="C129" s="124"/>
      <c r="D129" s="124"/>
      <c r="E129" s="124"/>
      <c r="F129" s="124"/>
      <c r="G129" s="124"/>
      <c r="H129" s="124"/>
      <c r="I129" s="124"/>
      <c r="J129" s="124"/>
      <c r="K129" s="124"/>
      <c r="L129" s="124"/>
      <c r="M129" s="124"/>
      <c r="N129" s="125"/>
      <c r="P129" s="401"/>
      <c r="Q129" s="401"/>
      <c r="R129" s="401"/>
      <c r="S129" s="401"/>
      <c r="T129" s="401"/>
      <c r="U129" s="401"/>
      <c r="V129" s="401"/>
      <c r="W129" s="401"/>
      <c r="X129" s="401"/>
      <c r="Y129" s="401"/>
      <c r="Z129" s="401"/>
      <c r="AA129" s="401"/>
      <c r="AB129" s="401"/>
      <c r="AC129" s="401"/>
    </row>
    <row r="130" spans="1:29">
      <c r="A130" s="312" t="s">
        <v>883</v>
      </c>
      <c r="C130" s="124"/>
      <c r="D130" s="124"/>
      <c r="E130" s="124"/>
      <c r="F130" s="124"/>
      <c r="G130" s="124"/>
      <c r="H130" s="124"/>
      <c r="I130" s="124"/>
      <c r="J130" s="124"/>
      <c r="K130" s="124"/>
      <c r="L130" s="124"/>
      <c r="M130" s="124"/>
      <c r="N130" s="125"/>
    </row>
    <row r="131" spans="1:29">
      <c r="A131" s="312"/>
      <c r="B131" s="126"/>
      <c r="C131" s="124"/>
      <c r="D131" s="124"/>
      <c r="E131" s="124"/>
      <c r="F131" s="124"/>
      <c r="G131" s="124"/>
      <c r="H131" s="124"/>
      <c r="I131" s="124"/>
      <c r="J131" s="124"/>
      <c r="K131" s="124"/>
      <c r="L131" s="124"/>
      <c r="M131" s="124"/>
      <c r="N131" s="125"/>
    </row>
    <row r="132" spans="1:29" ht="15.75">
      <c r="A132" s="131" t="s">
        <v>86</v>
      </c>
      <c r="C132" s="102"/>
      <c r="D132" s="102"/>
      <c r="E132" s="102"/>
      <c r="G132" s="102"/>
      <c r="I132" s="315"/>
      <c r="J132" s="315"/>
      <c r="K132" s="315"/>
      <c r="L132" s="65"/>
      <c r="M132" s="65"/>
      <c r="N132" s="369" t="s">
        <v>255</v>
      </c>
    </row>
    <row r="133" spans="1:29" ht="15.75">
      <c r="B133" s="103"/>
      <c r="C133" s="104"/>
      <c r="D133" s="104"/>
      <c r="E133" s="104"/>
      <c r="F133" s="104"/>
      <c r="G133" s="104"/>
      <c r="H133" s="104"/>
      <c r="I133" s="104"/>
      <c r="J133" s="104"/>
      <c r="K133" s="104"/>
      <c r="L133" s="104"/>
      <c r="M133" s="104"/>
      <c r="N133" s="105"/>
    </row>
    <row r="134" spans="1:29" ht="15">
      <c r="A134" s="106"/>
      <c r="C134" s="107"/>
      <c r="D134" s="107"/>
      <c r="E134" s="107"/>
      <c r="F134" s="107"/>
      <c r="G134" s="107"/>
      <c r="H134" s="107"/>
      <c r="I134" s="107"/>
      <c r="J134" s="107"/>
      <c r="K134" s="107"/>
      <c r="L134" s="107"/>
      <c r="M134" s="107"/>
      <c r="N134" s="108"/>
    </row>
    <row r="135" spans="1:29" ht="15">
      <c r="A135" s="106"/>
      <c r="B135" s="111"/>
      <c r="C135" s="107"/>
      <c r="D135" s="107"/>
      <c r="E135" s="107"/>
      <c r="F135" s="107"/>
      <c r="G135" s="107"/>
      <c r="H135" s="107"/>
      <c r="I135" s="107"/>
      <c r="J135" s="107"/>
      <c r="K135" s="107"/>
      <c r="L135" s="107"/>
      <c r="M135" s="107"/>
      <c r="N135" s="108"/>
    </row>
    <row r="136" spans="1:29" ht="15">
      <c r="A136" s="106"/>
      <c r="B136" s="109"/>
      <c r="C136" s="107"/>
      <c r="D136" s="107"/>
      <c r="E136" s="107"/>
      <c r="F136" s="107"/>
      <c r="G136" s="107"/>
      <c r="H136" s="107"/>
      <c r="I136" s="107"/>
      <c r="J136" s="107"/>
      <c r="K136" s="107"/>
      <c r="L136" s="107"/>
      <c r="M136" s="107"/>
      <c r="N136" s="108"/>
    </row>
    <row r="137" spans="1:29" ht="15">
      <c r="A137" s="106"/>
      <c r="B137" s="109"/>
      <c r="C137" s="107"/>
      <c r="D137" s="107"/>
      <c r="E137" s="107"/>
      <c r="F137" s="107"/>
      <c r="G137" s="107"/>
      <c r="H137" s="107"/>
      <c r="I137" s="107"/>
      <c r="J137" s="107"/>
      <c r="K137" s="107"/>
      <c r="L137" s="107"/>
      <c r="M137" s="107"/>
      <c r="N137" s="108"/>
    </row>
    <row r="138" spans="1:29" ht="59.1" customHeight="1">
      <c r="A138" s="106"/>
      <c r="B138" s="370" t="s">
        <v>51</v>
      </c>
      <c r="C138" s="107"/>
      <c r="D138" s="107"/>
      <c r="E138" s="107"/>
      <c r="F138" s="107"/>
      <c r="G138" s="107"/>
      <c r="H138" s="107"/>
      <c r="I138" s="107"/>
      <c r="J138" s="107"/>
      <c r="K138" s="107"/>
      <c r="L138" s="107"/>
      <c r="M138" s="107"/>
      <c r="N138" s="108"/>
    </row>
    <row r="139" spans="1:29" ht="15">
      <c r="A139" s="106"/>
      <c r="C139" s="107"/>
      <c r="D139" s="107"/>
      <c r="E139" s="107"/>
      <c r="F139" s="107"/>
      <c r="G139" s="107"/>
      <c r="H139" s="107"/>
      <c r="I139" s="107"/>
      <c r="J139" s="107"/>
      <c r="K139" s="107"/>
      <c r="L139" s="107"/>
      <c r="M139" s="107"/>
      <c r="N139" s="108"/>
    </row>
    <row r="140" spans="1:29" ht="15">
      <c r="A140" s="106"/>
      <c r="B140" s="111"/>
      <c r="C140" s="107"/>
      <c r="D140" s="107"/>
      <c r="E140" s="107"/>
      <c r="F140" s="107"/>
      <c r="G140" s="107"/>
      <c r="H140" s="107"/>
      <c r="I140" s="107"/>
      <c r="J140" s="107"/>
      <c r="K140" s="107"/>
      <c r="L140" s="107"/>
      <c r="M140" s="107"/>
      <c r="N140" s="108"/>
    </row>
    <row r="141" spans="1:29" ht="15">
      <c r="A141" s="106"/>
      <c r="B141" s="109"/>
      <c r="C141" s="107"/>
      <c r="D141" s="107"/>
      <c r="E141" s="107"/>
      <c r="F141" s="107"/>
      <c r="G141" s="107"/>
      <c r="H141" s="107"/>
      <c r="I141" s="107"/>
      <c r="J141" s="107"/>
      <c r="K141" s="107"/>
      <c r="L141" s="107"/>
      <c r="M141" s="107"/>
      <c r="N141" s="108"/>
    </row>
    <row r="142" spans="1:29" ht="15">
      <c r="A142" s="106"/>
      <c r="B142" s="109"/>
      <c r="C142" s="55"/>
      <c r="D142" s="55"/>
      <c r="E142" s="55"/>
      <c r="F142" s="55"/>
      <c r="G142" s="55"/>
      <c r="H142" s="55"/>
      <c r="I142" s="55"/>
      <c r="J142" s="55"/>
      <c r="K142" s="55"/>
      <c r="L142" s="55"/>
      <c r="M142" s="55"/>
      <c r="N142" s="108"/>
    </row>
    <row r="143" spans="1:29" ht="15">
      <c r="A143" s="112"/>
      <c r="B143" s="113"/>
      <c r="C143" s="114">
        <v>2007</v>
      </c>
      <c r="D143" s="114">
        <v>2008</v>
      </c>
      <c r="E143" s="114">
        <v>2009</v>
      </c>
      <c r="F143" s="114">
        <v>2010</v>
      </c>
      <c r="G143" s="114">
        <v>2011</v>
      </c>
      <c r="H143" s="114">
        <v>2012</v>
      </c>
      <c r="I143" s="114">
        <v>2013</v>
      </c>
      <c r="J143" s="114">
        <v>2014</v>
      </c>
      <c r="K143" s="114">
        <v>2015</v>
      </c>
      <c r="L143" s="114">
        <v>2016</v>
      </c>
      <c r="M143" s="114">
        <v>2017</v>
      </c>
      <c r="N143" s="114">
        <v>2018</v>
      </c>
      <c r="P143" s="181">
        <v>2007</v>
      </c>
      <c r="Q143" s="181">
        <v>2008</v>
      </c>
      <c r="R143" s="181">
        <v>2009</v>
      </c>
      <c r="S143" s="181">
        <v>2010</v>
      </c>
      <c r="T143" s="181">
        <v>2011</v>
      </c>
      <c r="U143" s="181">
        <v>2012</v>
      </c>
      <c r="V143" s="181">
        <v>2013</v>
      </c>
      <c r="W143" s="181">
        <v>2014</v>
      </c>
      <c r="X143" s="181">
        <v>2015</v>
      </c>
      <c r="Y143" s="181">
        <v>2016</v>
      </c>
      <c r="Z143" s="181">
        <v>2017</v>
      </c>
      <c r="AA143" s="181">
        <v>2018</v>
      </c>
    </row>
    <row r="144" spans="1:29" s="118" customFormat="1" ht="11.25">
      <c r="A144" s="115" t="str">
        <f>A13</f>
        <v>Locale 118</v>
      </c>
      <c r="B144" s="116"/>
      <c r="C144" s="117">
        <v>11.64</v>
      </c>
      <c r="D144" s="117">
        <v>9.67</v>
      </c>
      <c r="E144" s="117">
        <v>9.94</v>
      </c>
      <c r="F144" s="117">
        <v>10.83</v>
      </c>
      <c r="G144" s="117">
        <v>12.15</v>
      </c>
      <c r="H144" s="117">
        <v>16.47</v>
      </c>
      <c r="I144" s="117">
        <v>16.59</v>
      </c>
      <c r="J144" s="117">
        <v>16.440000000000001</v>
      </c>
      <c r="K144" s="117">
        <v>16.53</v>
      </c>
      <c r="L144" s="117">
        <v>13.93</v>
      </c>
      <c r="M144" s="117">
        <v>18.22</v>
      </c>
      <c r="N144" s="117">
        <v>16.329999999999998</v>
      </c>
      <c r="P144" s="407">
        <v>11.64</v>
      </c>
      <c r="Q144" s="407">
        <v>9.67</v>
      </c>
      <c r="R144" s="407">
        <v>9.94</v>
      </c>
      <c r="S144" s="407">
        <v>10.83</v>
      </c>
      <c r="T144" s="407">
        <v>12.15</v>
      </c>
      <c r="U144" s="407">
        <v>16.47</v>
      </c>
      <c r="V144" s="407">
        <v>16.59</v>
      </c>
      <c r="W144" s="407">
        <v>16.440000000000001</v>
      </c>
      <c r="X144" s="407">
        <v>16.53</v>
      </c>
      <c r="Y144" s="407">
        <v>13.93</v>
      </c>
      <c r="Z144" s="407">
        <v>18.22</v>
      </c>
      <c r="AA144" s="407">
        <v>16.329999999999998</v>
      </c>
      <c r="AB144" s="176"/>
      <c r="AC144" s="176"/>
    </row>
    <row r="145" spans="1:29" s="122" customFormat="1" ht="12">
      <c r="A145" s="119"/>
      <c r="B145" s="110" t="s">
        <v>71</v>
      </c>
      <c r="C145" s="121">
        <v>59</v>
      </c>
      <c r="D145" s="121">
        <v>47</v>
      </c>
      <c r="E145" s="121">
        <v>46</v>
      </c>
      <c r="F145" s="121">
        <v>59</v>
      </c>
      <c r="G145" s="121">
        <v>78</v>
      </c>
      <c r="H145" s="121">
        <v>83</v>
      </c>
      <c r="I145" s="121">
        <v>77</v>
      </c>
      <c r="J145" s="121">
        <v>71</v>
      </c>
      <c r="K145" s="121">
        <v>79</v>
      </c>
      <c r="L145" s="121">
        <v>61</v>
      </c>
      <c r="M145" s="121">
        <v>78</v>
      </c>
      <c r="N145" s="121">
        <v>64</v>
      </c>
      <c r="P145" s="172">
        <v>59</v>
      </c>
      <c r="Q145" s="172">
        <v>47</v>
      </c>
      <c r="R145" s="172">
        <v>46</v>
      </c>
      <c r="S145" s="172">
        <v>59</v>
      </c>
      <c r="T145" s="172">
        <v>78</v>
      </c>
      <c r="U145" s="172">
        <v>83</v>
      </c>
      <c r="V145" s="172">
        <v>77</v>
      </c>
      <c r="W145" s="172">
        <v>71</v>
      </c>
      <c r="X145" s="172">
        <v>79</v>
      </c>
      <c r="Y145" s="172">
        <v>61</v>
      </c>
      <c r="Z145" s="172">
        <v>78</v>
      </c>
      <c r="AA145" s="172">
        <v>64</v>
      </c>
      <c r="AB145" s="172"/>
      <c r="AC145" s="172"/>
    </row>
    <row r="146" spans="1:29" s="122" customFormat="1" ht="12">
      <c r="A146" s="119"/>
      <c r="B146" s="110" t="s">
        <v>72</v>
      </c>
      <c r="C146" s="121">
        <v>507</v>
      </c>
      <c r="D146" s="121">
        <v>486</v>
      </c>
      <c r="E146" s="121">
        <v>463</v>
      </c>
      <c r="F146" s="121">
        <v>545</v>
      </c>
      <c r="G146" s="121">
        <v>642</v>
      </c>
      <c r="H146" s="121">
        <v>504</v>
      </c>
      <c r="I146" s="121">
        <v>464</v>
      </c>
      <c r="J146" s="121">
        <v>432</v>
      </c>
      <c r="K146" s="121">
        <v>478</v>
      </c>
      <c r="L146" s="121">
        <v>438</v>
      </c>
      <c r="M146" s="121">
        <v>428</v>
      </c>
      <c r="N146" s="121">
        <v>392</v>
      </c>
      <c r="P146" s="172">
        <v>507</v>
      </c>
      <c r="Q146" s="172">
        <v>486</v>
      </c>
      <c r="R146" s="172">
        <v>463</v>
      </c>
      <c r="S146" s="172">
        <v>545</v>
      </c>
      <c r="T146" s="172">
        <v>642</v>
      </c>
      <c r="U146" s="172">
        <v>504</v>
      </c>
      <c r="V146" s="172">
        <v>464</v>
      </c>
      <c r="W146" s="172">
        <v>432</v>
      </c>
      <c r="X146" s="172">
        <v>478</v>
      </c>
      <c r="Y146" s="172">
        <v>438</v>
      </c>
      <c r="Z146" s="172">
        <v>428</v>
      </c>
      <c r="AA146" s="172">
        <v>392</v>
      </c>
      <c r="AB146" s="172"/>
      <c r="AC146" s="172"/>
    </row>
    <row r="147" spans="1:29" s="122" customFormat="1" ht="11.25">
      <c r="A147" s="119"/>
      <c r="B147" s="120"/>
      <c r="C147" s="123"/>
      <c r="D147" s="123"/>
      <c r="E147" s="123"/>
      <c r="F147" s="123"/>
      <c r="G147" s="123"/>
      <c r="H147" s="123"/>
      <c r="I147" s="123"/>
      <c r="J147" s="123"/>
      <c r="K147" s="123"/>
      <c r="L147" s="123"/>
      <c r="M147" s="123"/>
      <c r="N147" s="123"/>
      <c r="P147" s="172"/>
      <c r="Q147" s="172"/>
      <c r="R147" s="172"/>
      <c r="S147" s="172"/>
      <c r="T147" s="172"/>
      <c r="U147" s="172"/>
      <c r="V147" s="172"/>
      <c r="W147" s="172"/>
      <c r="X147" s="172"/>
      <c r="Y147" s="172"/>
      <c r="Z147" s="172"/>
      <c r="AA147" s="172"/>
      <c r="AB147" s="172"/>
      <c r="AC147" s="172"/>
    </row>
    <row r="148" spans="1:29" ht="30.6" customHeight="1">
      <c r="C148" s="124"/>
      <c r="D148" s="124"/>
      <c r="E148" s="124"/>
      <c r="F148" s="124"/>
      <c r="G148" s="124"/>
      <c r="H148" s="124"/>
      <c r="I148" s="124"/>
      <c r="J148" s="124"/>
      <c r="K148" s="124"/>
      <c r="L148" s="124"/>
      <c r="M148" s="124"/>
      <c r="N148" s="125"/>
    </row>
    <row r="149" spans="1:29" ht="72.95" customHeight="1">
      <c r="C149" s="124"/>
      <c r="D149" s="124"/>
      <c r="E149" s="124"/>
      <c r="F149" s="124"/>
      <c r="G149" s="124"/>
      <c r="H149" s="124"/>
      <c r="I149" s="124"/>
      <c r="J149" s="124"/>
      <c r="K149" s="124"/>
      <c r="L149" s="124"/>
      <c r="M149" s="124"/>
      <c r="N149" s="125"/>
    </row>
    <row r="150" spans="1:29" ht="47.25" customHeight="1">
      <c r="A150" s="312" t="s">
        <v>882</v>
      </c>
      <c r="C150" s="124"/>
      <c r="D150" s="124"/>
      <c r="E150" s="124"/>
      <c r="F150" s="124"/>
      <c r="G150" s="124"/>
      <c r="H150" s="124"/>
      <c r="I150" s="124"/>
      <c r="J150" s="124"/>
      <c r="K150" s="124"/>
      <c r="L150" s="124"/>
      <c r="M150" s="124"/>
      <c r="N150" s="125"/>
    </row>
    <row r="151" spans="1:29">
      <c r="A151" s="312"/>
      <c r="B151" s="400"/>
      <c r="C151" s="124"/>
      <c r="D151" s="124"/>
      <c r="E151" s="124"/>
      <c r="F151" s="124"/>
      <c r="G151" s="124"/>
      <c r="H151" s="124"/>
      <c r="I151" s="124"/>
      <c r="J151" s="124"/>
      <c r="K151" s="124"/>
      <c r="L151" s="124"/>
      <c r="M151" s="124"/>
      <c r="N151" s="125"/>
    </row>
    <row r="174" spans="3:14">
      <c r="C174" s="135"/>
      <c r="D174" s="135"/>
      <c r="E174" s="135"/>
      <c r="F174" s="135"/>
      <c r="G174" s="135"/>
      <c r="H174" s="135"/>
      <c r="I174" s="135"/>
      <c r="J174" s="135"/>
      <c r="K174" s="135"/>
      <c r="L174" s="135"/>
      <c r="M174" s="135"/>
      <c r="N174" s="136"/>
    </row>
    <row r="175" spans="3:14">
      <c r="C175" s="135"/>
      <c r="D175" s="135"/>
      <c r="E175" s="135"/>
      <c r="F175" s="135"/>
      <c r="G175" s="135"/>
      <c r="H175" s="135"/>
      <c r="I175" s="135"/>
      <c r="J175" s="135"/>
      <c r="K175" s="135"/>
      <c r="L175" s="135"/>
      <c r="M175" s="135"/>
      <c r="N175" s="136"/>
    </row>
    <row r="209" spans="3:14">
      <c r="C209" s="135"/>
      <c r="D209" s="135"/>
      <c r="E209" s="135"/>
      <c r="F209" s="135"/>
      <c r="G209" s="135"/>
      <c r="H209" s="135"/>
      <c r="I209" s="135"/>
      <c r="J209" s="135"/>
      <c r="K209" s="135"/>
      <c r="L209" s="135"/>
      <c r="M209" s="135"/>
      <c r="N209" s="136"/>
    </row>
    <row r="210" spans="3:14">
      <c r="C210" s="135"/>
      <c r="D210" s="135"/>
      <c r="E210" s="135"/>
      <c r="F210" s="135"/>
      <c r="G210" s="135"/>
      <c r="H210" s="135"/>
      <c r="I210" s="135"/>
      <c r="J210" s="135"/>
      <c r="K210" s="135"/>
      <c r="L210" s="135"/>
      <c r="M210" s="135"/>
      <c r="N210" s="136"/>
    </row>
  </sheetData>
  <mergeCells count="2">
    <mergeCell ref="A103:N103"/>
    <mergeCell ref="A105:N105"/>
  </mergeCells>
  <phoneticPr fontId="3" type="noConversion"/>
  <hyperlinks>
    <hyperlink ref="N66" location="StanProfile3" display="Go To Standardized Five Year Rate Indicator Comparison Profile"/>
    <hyperlink ref="N110" location="StanProfile3" display="Go To Standardized Five Year Rate Indicator Comparison Profile"/>
    <hyperlink ref="N1" location="StanProfile3" display="Go To Standardized Five Year Rate Indicator Comparison Profile"/>
    <hyperlink ref="H1:K1" location="pro3_pos2" display="Go To Indicator Comparison Profile"/>
    <hyperlink ref="N22" location="StanProfile3" display="Go To Standardized Five Year Rate Indicator Comparison Profile"/>
    <hyperlink ref="H22:K22" location="pro3_pos2" display="Go To Indicator Comparison Profile"/>
    <hyperlink ref="H66:K66" location="pro3_pos3" display="Go To Indicator Comparison Profile"/>
    <hyperlink ref="N44" location="StanProfile3" display="Go To Standardized Five Year Rate Indicator Comparison Profile"/>
    <hyperlink ref="H44:K44" location="pro3_pos3" display="Go To Indicator Comparison Profile"/>
    <hyperlink ref="N88" location="StanProfile3" display="Go To Standardized Five Year Rate Indicator Comparison Profile"/>
    <hyperlink ref="H88:K88" location="pro3_pos3" display="Go To Indicator Comparison Profile"/>
    <hyperlink ref="H110:K110" location="pro3_pos4" display="Go To Indicator Comparison Profile"/>
    <hyperlink ref="N132" location="StanProfile3" display="Go To Standardized Five Year Rate Indicator Comparison Profile"/>
    <hyperlink ref="H132:K132" location="pro3_pos4" display="Go To Indicator Comparison Profile"/>
    <hyperlink ref="A104" r:id="rId1"/>
  </hyperlinks>
  <printOptions horizontalCentered="1"/>
  <pageMargins left="0.25" right="0.25" top="1" bottom="1" header="0.67" footer="0.5"/>
  <pageSetup firstPageNumber="34" orientation="portrait" useFirstPageNumber="1" r:id="rId2"/>
  <headerFooter alignWithMargins="0">
    <oddHeader>&amp;C&amp;"-,Bold"&amp;11Problem Outcomes: Child or Family Health</oddHeader>
    <oddFooter>&amp;R&amp;8&amp;P&amp;L&amp;8&amp;"Calibri"Washington State Department of Social and Health Services
Research and Data Analysis,
Community Outcome and Risk Evaluation Geographic Information System (CORE-GIS).  Community Reports, Jan 2021.</oddFooter>
  </headerFooter>
  <rowBreaks count="6" manualBreakCount="6">
    <brk id="21" max="16383" man="1"/>
    <brk id="43" max="16383" man="1"/>
    <brk id="65" max="16383" man="1"/>
    <brk id="87" max="16383" man="1"/>
    <brk id="109" max="16383" man="1"/>
    <brk id="131" max="16383" man="1"/>
  </rowBreaks>
  <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AB134"/>
  <sheetViews>
    <sheetView showGridLines="0" view="pageLayout" zoomScaleNormal="100" workbookViewId="0"/>
  </sheetViews>
  <sheetFormatPr defaultColWidth="8.85546875" defaultRowHeight="12.75"/>
  <cols>
    <col min="1" max="1" width="2.140625" style="65" customWidth="1"/>
    <col min="2" max="2" width="12.85546875" style="101" customWidth="1"/>
    <col min="3" max="12" width="6.85546875" style="1" customWidth="1"/>
    <col min="13" max="13" width="6" style="1" customWidth="1"/>
    <col min="14" max="14" width="6.85546875" style="18" customWidth="1"/>
    <col min="15" max="15" width="8.85546875" style="1"/>
    <col min="16" max="27" width="6.5703125" style="181" customWidth="1"/>
    <col min="28" max="28" width="8.85546875" style="181"/>
    <col min="29" max="16384" width="8.85546875" style="1"/>
  </cols>
  <sheetData>
    <row r="1" spans="1:28" ht="15.75">
      <c r="A1" s="100" t="s">
        <v>369</v>
      </c>
      <c r="C1" s="102"/>
      <c r="D1" s="102"/>
      <c r="E1" s="102"/>
      <c r="G1" s="102"/>
      <c r="I1" s="314"/>
      <c r="J1" s="314"/>
      <c r="K1" s="314"/>
      <c r="L1" s="65"/>
      <c r="M1" s="65"/>
      <c r="N1" s="387" t="s">
        <v>255</v>
      </c>
    </row>
    <row r="2" spans="1:28" ht="15.75" customHeight="1">
      <c r="B2" s="388"/>
      <c r="C2" s="104"/>
      <c r="D2" s="104"/>
      <c r="E2" s="104"/>
      <c r="F2" s="104"/>
      <c r="G2" s="104"/>
      <c r="I2" s="104"/>
      <c r="J2" s="104"/>
      <c r="K2" s="104"/>
      <c r="L2" s="104"/>
      <c r="M2" s="104"/>
      <c r="N2" s="105"/>
    </row>
    <row r="3" spans="1:28" ht="15.75" customHeight="1">
      <c r="B3" s="103"/>
      <c r="C3" s="104"/>
      <c r="D3" s="104"/>
      <c r="E3" s="104"/>
      <c r="F3" s="104"/>
      <c r="G3" s="104"/>
      <c r="H3" s="104"/>
      <c r="I3" s="104"/>
      <c r="J3" s="104"/>
      <c r="K3" s="104"/>
      <c r="L3" s="104"/>
      <c r="M3" s="104"/>
      <c r="N3" s="105"/>
    </row>
    <row r="4" spans="1:28" ht="15.75" customHeight="1">
      <c r="B4" s="103"/>
      <c r="C4" s="104"/>
      <c r="D4" s="104"/>
      <c r="E4" s="104"/>
      <c r="F4" s="104"/>
      <c r="G4" s="104"/>
      <c r="H4" s="104"/>
      <c r="I4" s="104"/>
      <c r="J4" s="104"/>
      <c r="K4" s="104"/>
      <c r="L4" s="104"/>
      <c r="M4" s="104"/>
      <c r="N4" s="105"/>
    </row>
    <row r="5" spans="1:28" ht="15">
      <c r="A5" s="106"/>
      <c r="C5" s="107"/>
      <c r="D5" s="107"/>
      <c r="E5" s="107"/>
      <c r="F5" s="107"/>
      <c r="G5" s="107"/>
      <c r="H5" s="107"/>
      <c r="I5" s="107"/>
      <c r="J5" s="107"/>
      <c r="K5" s="107"/>
      <c r="L5" s="107"/>
      <c r="M5" s="107"/>
      <c r="N5" s="108"/>
    </row>
    <row r="6" spans="1:28" ht="48.6" customHeight="1">
      <c r="A6" s="106"/>
      <c r="C6" s="107"/>
      <c r="D6" s="107"/>
      <c r="E6" s="107"/>
      <c r="F6" s="107"/>
      <c r="G6" s="107"/>
      <c r="H6" s="107"/>
      <c r="I6" s="107"/>
      <c r="J6" s="107"/>
      <c r="K6" s="107"/>
      <c r="L6" s="107"/>
      <c r="M6" s="107"/>
      <c r="N6" s="108"/>
    </row>
    <row r="7" spans="1:28" ht="15">
      <c r="A7" s="106"/>
      <c r="B7" s="110" t="s">
        <v>45</v>
      </c>
      <c r="C7" s="107"/>
      <c r="D7" s="107"/>
      <c r="E7" s="107"/>
      <c r="F7" s="107"/>
      <c r="G7" s="107"/>
      <c r="H7" s="107"/>
      <c r="I7" s="107"/>
      <c r="J7" s="107"/>
      <c r="K7" s="107"/>
      <c r="L7" s="107"/>
      <c r="M7" s="107"/>
      <c r="N7" s="108"/>
    </row>
    <row r="8" spans="1:28" ht="30" customHeight="1">
      <c r="A8" s="106"/>
      <c r="B8" s="139">
        <v>1000</v>
      </c>
      <c r="C8" s="107"/>
      <c r="D8" s="107"/>
      <c r="E8" s="107"/>
      <c r="F8" s="107"/>
      <c r="G8" s="107"/>
      <c r="H8" s="107"/>
      <c r="I8" s="107"/>
      <c r="J8" s="107"/>
      <c r="K8" s="107"/>
      <c r="L8" s="107"/>
      <c r="M8" s="107"/>
      <c r="N8" s="108"/>
    </row>
    <row r="9" spans="1:28" ht="15">
      <c r="A9" s="106"/>
      <c r="B9" s="111"/>
      <c r="C9" s="107"/>
      <c r="D9" s="107"/>
      <c r="E9" s="107"/>
      <c r="F9" s="107"/>
      <c r="G9" s="107"/>
      <c r="H9" s="107"/>
      <c r="I9" s="107"/>
      <c r="J9" s="107"/>
      <c r="K9" s="107"/>
      <c r="L9" s="107"/>
      <c r="M9" s="107"/>
      <c r="N9" s="108"/>
    </row>
    <row r="10" spans="1:28" ht="15">
      <c r="A10" s="106"/>
      <c r="B10" s="109"/>
      <c r="C10" s="107"/>
      <c r="D10" s="107"/>
      <c r="E10" s="107"/>
      <c r="F10" s="107"/>
      <c r="G10" s="107"/>
      <c r="H10" s="107"/>
      <c r="I10" s="107"/>
      <c r="J10" s="107"/>
      <c r="K10" s="107"/>
      <c r="L10" s="107"/>
      <c r="M10" s="107"/>
      <c r="N10" s="108"/>
    </row>
    <row r="11" spans="1:28" ht="15">
      <c r="A11" s="106"/>
      <c r="B11" s="109"/>
      <c r="C11" s="55"/>
      <c r="D11" s="55"/>
      <c r="E11" s="55"/>
      <c r="F11" s="55"/>
      <c r="G11" s="55"/>
      <c r="H11" s="55"/>
      <c r="I11" s="55"/>
      <c r="J11" s="55"/>
      <c r="K11" s="55"/>
      <c r="L11" s="55"/>
      <c r="M11" s="55"/>
      <c r="N11" s="108"/>
    </row>
    <row r="12" spans="1:28" ht="15">
      <c r="A12" s="112"/>
      <c r="B12" s="113"/>
      <c r="C12" s="114">
        <v>2008</v>
      </c>
      <c r="D12" s="114">
        <v>2009</v>
      </c>
      <c r="E12" s="114">
        <v>2010</v>
      </c>
      <c r="F12" s="114">
        <v>2011</v>
      </c>
      <c r="G12" s="114">
        <v>2012</v>
      </c>
      <c r="H12" s="114">
        <v>2013</v>
      </c>
      <c r="I12" s="114">
        <v>2014</v>
      </c>
      <c r="J12" s="114">
        <v>2015</v>
      </c>
      <c r="K12" s="114">
        <v>2016</v>
      </c>
      <c r="L12" s="114">
        <v>2017</v>
      </c>
      <c r="M12" s="114">
        <v>2018</v>
      </c>
      <c r="N12" s="114">
        <v>2019</v>
      </c>
      <c r="P12" s="181">
        <v>2008</v>
      </c>
      <c r="Q12" s="181">
        <v>2009</v>
      </c>
      <c r="R12" s="181">
        <v>2010</v>
      </c>
      <c r="S12" s="181">
        <v>2011</v>
      </c>
      <c r="T12" s="181">
        <v>2012</v>
      </c>
      <c r="U12" s="181">
        <v>2013</v>
      </c>
      <c r="V12" s="181">
        <v>2014</v>
      </c>
      <c r="W12" s="181">
        <v>2015</v>
      </c>
      <c r="X12" s="181">
        <v>2016</v>
      </c>
      <c r="Y12" s="181">
        <v>2017</v>
      </c>
      <c r="Z12" s="181">
        <v>2018</v>
      </c>
      <c r="AA12" s="181">
        <v>2019</v>
      </c>
    </row>
    <row r="13" spans="1:28" s="118" customFormat="1" ht="11.25">
      <c r="A13" s="115" t="str">
        <f>Districts_in_this_Locale!A7</f>
        <v>Locale 118</v>
      </c>
      <c r="B13" s="116"/>
      <c r="C13" s="117">
        <v>4.4000000000000004</v>
      </c>
      <c r="D13" s="117">
        <v>5.49</v>
      </c>
      <c r="E13" s="117">
        <v>7.1</v>
      </c>
      <c r="F13" s="117">
        <v>4.8</v>
      </c>
      <c r="G13" s="117">
        <v>5.03</v>
      </c>
      <c r="H13" s="117">
        <v>5.42</v>
      </c>
      <c r="I13" s="117">
        <v>4.5999999999999996</v>
      </c>
      <c r="J13" s="117">
        <v>6.3</v>
      </c>
      <c r="K13" s="117">
        <v>6.08</v>
      </c>
      <c r="L13" s="117">
        <v>3.6</v>
      </c>
      <c r="M13" s="117">
        <v>5.25</v>
      </c>
      <c r="N13" s="117">
        <v>3.34</v>
      </c>
      <c r="P13" s="407">
        <v>4.4000000000000004</v>
      </c>
      <c r="Q13" s="407">
        <v>5.49</v>
      </c>
      <c r="R13" s="407">
        <v>7.1</v>
      </c>
      <c r="S13" s="407">
        <v>4.8</v>
      </c>
      <c r="T13" s="407">
        <v>5.03</v>
      </c>
      <c r="U13" s="407">
        <v>5.42</v>
      </c>
      <c r="V13" s="407">
        <v>4.5999999999999996</v>
      </c>
      <c r="W13" s="407">
        <v>6.3</v>
      </c>
      <c r="X13" s="407">
        <v>6.08</v>
      </c>
      <c r="Y13" s="407">
        <v>3.6</v>
      </c>
      <c r="Z13" s="407">
        <v>5.25</v>
      </c>
      <c r="AA13" s="407">
        <v>3.34</v>
      </c>
      <c r="AB13" s="176"/>
    </row>
    <row r="14" spans="1:28" s="122" customFormat="1" ht="11.25">
      <c r="A14" s="119"/>
      <c r="B14" s="120" t="s">
        <v>370</v>
      </c>
      <c r="C14" s="121">
        <v>89</v>
      </c>
      <c r="D14" s="121">
        <v>110</v>
      </c>
      <c r="E14" s="121">
        <v>136</v>
      </c>
      <c r="F14" s="121">
        <v>93</v>
      </c>
      <c r="G14" s="121">
        <v>98</v>
      </c>
      <c r="H14" s="121">
        <v>106</v>
      </c>
      <c r="I14" s="121">
        <v>95</v>
      </c>
      <c r="J14" s="121">
        <v>131</v>
      </c>
      <c r="K14" s="121">
        <v>128</v>
      </c>
      <c r="L14" s="121">
        <v>77</v>
      </c>
      <c r="M14" s="121">
        <v>114</v>
      </c>
      <c r="N14" s="121">
        <v>74</v>
      </c>
      <c r="P14" s="172">
        <v>89</v>
      </c>
      <c r="Q14" s="172">
        <v>110</v>
      </c>
      <c r="R14" s="172">
        <v>136</v>
      </c>
      <c r="S14" s="172">
        <v>93</v>
      </c>
      <c r="T14" s="172">
        <v>98</v>
      </c>
      <c r="U14" s="172">
        <v>106</v>
      </c>
      <c r="V14" s="172">
        <v>95</v>
      </c>
      <c r="W14" s="172">
        <v>131</v>
      </c>
      <c r="X14" s="172">
        <v>128</v>
      </c>
      <c r="Y14" s="172">
        <v>77</v>
      </c>
      <c r="Z14" s="172">
        <v>114</v>
      </c>
      <c r="AA14" s="172">
        <v>74</v>
      </c>
      <c r="AB14" s="172"/>
    </row>
    <row r="15" spans="1:28" s="122" customFormat="1" ht="11.25">
      <c r="A15" s="119"/>
      <c r="B15" s="120" t="s">
        <v>90</v>
      </c>
      <c r="C15" s="121">
        <v>20215</v>
      </c>
      <c r="D15" s="121">
        <v>20045</v>
      </c>
      <c r="E15" s="121">
        <v>19166</v>
      </c>
      <c r="F15" s="121">
        <v>19381</v>
      </c>
      <c r="G15" s="121">
        <v>19470</v>
      </c>
      <c r="H15" s="121">
        <v>19563</v>
      </c>
      <c r="I15" s="121">
        <v>20634</v>
      </c>
      <c r="J15" s="121">
        <v>20792</v>
      </c>
      <c r="K15" s="121">
        <v>21045</v>
      </c>
      <c r="L15" s="121">
        <v>21398</v>
      </c>
      <c r="M15" s="121">
        <v>21733</v>
      </c>
      <c r="N15" s="121">
        <v>22171</v>
      </c>
      <c r="P15" s="588">
        <v>20215</v>
      </c>
      <c r="Q15" s="588">
        <v>20045</v>
      </c>
      <c r="R15" s="588">
        <v>19166</v>
      </c>
      <c r="S15" s="588">
        <v>19381</v>
      </c>
      <c r="T15" s="588">
        <v>19470</v>
      </c>
      <c r="U15" s="588">
        <v>19563</v>
      </c>
      <c r="V15" s="588">
        <v>20634</v>
      </c>
      <c r="W15" s="588">
        <v>20792</v>
      </c>
      <c r="X15" s="588">
        <v>21045</v>
      </c>
      <c r="Y15" s="588">
        <v>21398</v>
      </c>
      <c r="Z15" s="588">
        <v>21733</v>
      </c>
      <c r="AA15" s="588">
        <v>22171</v>
      </c>
      <c r="AB15" s="172"/>
    </row>
    <row r="16" spans="1:28">
      <c r="A16" s="1"/>
    </row>
    <row r="17" spans="1:28" ht="208.5" customHeight="1">
      <c r="A17" s="1"/>
    </row>
    <row r="18" spans="1:28">
      <c r="A18" s="1"/>
    </row>
    <row r="19" spans="1:28">
      <c r="A19" s="1"/>
    </row>
    <row r="20" spans="1:28" s="101" customFormat="1" ht="47.25" customHeight="1">
      <c r="A20" s="101" t="s">
        <v>887</v>
      </c>
      <c r="P20" s="180"/>
      <c r="Q20" s="180"/>
      <c r="R20" s="180"/>
      <c r="S20" s="180"/>
      <c r="T20" s="180"/>
      <c r="U20" s="180"/>
      <c r="V20" s="180"/>
      <c r="W20" s="180"/>
      <c r="X20" s="180"/>
      <c r="Y20" s="180"/>
      <c r="Z20" s="180"/>
      <c r="AA20" s="180"/>
      <c r="AB20" s="180"/>
    </row>
    <row r="21" spans="1:28">
      <c r="B21" s="126"/>
    </row>
    <row r="22" spans="1:28" ht="15.75">
      <c r="A22" s="100" t="s">
        <v>108</v>
      </c>
      <c r="C22" s="102"/>
      <c r="D22" s="102"/>
      <c r="E22" s="102"/>
      <c r="G22" s="102"/>
      <c r="I22" s="314"/>
      <c r="J22" s="314"/>
      <c r="K22" s="314"/>
      <c r="L22" s="65"/>
      <c r="M22" s="65"/>
      <c r="N22" s="387" t="s">
        <v>255</v>
      </c>
    </row>
    <row r="23" spans="1:28" ht="15.75">
      <c r="B23" s="103"/>
      <c r="C23" s="104"/>
      <c r="D23" s="104"/>
      <c r="E23" s="104"/>
      <c r="F23" s="104"/>
      <c r="G23" s="104"/>
      <c r="H23" s="104"/>
      <c r="I23" s="104"/>
      <c r="J23" s="104"/>
      <c r="K23" s="104"/>
      <c r="L23" s="104"/>
      <c r="M23" s="104"/>
      <c r="N23" s="105"/>
    </row>
    <row r="24" spans="1:28" ht="16.5" customHeight="1">
      <c r="A24" s="106"/>
      <c r="C24" s="107"/>
      <c r="D24" s="107"/>
      <c r="E24" s="107"/>
      <c r="F24" s="107"/>
      <c r="G24" s="107"/>
      <c r="H24" s="107"/>
      <c r="I24" s="107"/>
      <c r="J24" s="107"/>
      <c r="K24" s="107"/>
      <c r="L24" s="107"/>
      <c r="M24" s="107"/>
      <c r="N24" s="108"/>
    </row>
    <row r="25" spans="1:28">
      <c r="C25" s="124"/>
      <c r="D25" s="124"/>
      <c r="E25" s="124"/>
      <c r="F25" s="124"/>
      <c r="G25" s="124"/>
      <c r="H25" s="124"/>
      <c r="I25" s="124"/>
      <c r="J25" s="124"/>
      <c r="K25" s="124"/>
      <c r="L25" s="124"/>
      <c r="M25" s="124"/>
      <c r="N25" s="125"/>
    </row>
    <row r="26" spans="1:28">
      <c r="C26" s="124"/>
      <c r="D26" s="124"/>
      <c r="E26" s="124"/>
      <c r="F26" s="124"/>
      <c r="G26" s="124"/>
      <c r="H26" s="124"/>
      <c r="I26" s="124"/>
      <c r="J26" s="124"/>
      <c r="K26" s="124"/>
      <c r="L26" s="124"/>
      <c r="M26" s="124"/>
      <c r="N26" s="125"/>
    </row>
    <row r="27" spans="1:28" ht="84.6" customHeight="1">
      <c r="B27" s="110" t="s">
        <v>45</v>
      </c>
      <c r="C27" s="124"/>
      <c r="D27" s="124"/>
      <c r="E27" s="124"/>
      <c r="F27" s="124"/>
      <c r="G27" s="124"/>
      <c r="H27" s="124"/>
      <c r="I27" s="124"/>
      <c r="J27" s="124"/>
      <c r="K27" s="124"/>
      <c r="L27" s="124"/>
      <c r="M27" s="124"/>
      <c r="N27" s="125"/>
    </row>
    <row r="28" spans="1:28">
      <c r="B28" s="111">
        <v>1000</v>
      </c>
      <c r="C28" s="124"/>
      <c r="D28" s="124"/>
      <c r="E28" s="124"/>
      <c r="F28" s="124"/>
      <c r="G28" s="124"/>
      <c r="H28" s="124"/>
      <c r="I28" s="124"/>
      <c r="J28" s="124"/>
      <c r="K28" s="124"/>
      <c r="L28" s="124"/>
      <c r="M28" s="124"/>
      <c r="N28" s="125"/>
    </row>
    <row r="29" spans="1:28" ht="21.75" customHeight="1">
      <c r="A29" s="106"/>
      <c r="C29" s="107"/>
      <c r="D29" s="107"/>
      <c r="E29" s="107"/>
      <c r="F29" s="107"/>
      <c r="G29" s="107"/>
      <c r="H29" s="107"/>
      <c r="I29" s="107"/>
      <c r="J29" s="107"/>
      <c r="K29" s="107"/>
      <c r="L29" s="107"/>
      <c r="M29" s="107"/>
      <c r="N29" s="108"/>
    </row>
    <row r="30" spans="1:28" ht="21.75" customHeight="1">
      <c r="A30" s="106"/>
      <c r="B30" s="110"/>
      <c r="C30" s="107"/>
      <c r="D30" s="107"/>
      <c r="E30" s="107"/>
      <c r="F30" s="107"/>
      <c r="G30" s="107"/>
      <c r="H30" s="107"/>
      <c r="I30" s="107"/>
      <c r="J30" s="107"/>
      <c r="K30" s="107"/>
      <c r="L30" s="107"/>
      <c r="M30" s="107"/>
      <c r="N30" s="108"/>
    </row>
    <row r="31" spans="1:28" ht="15">
      <c r="A31" s="106"/>
      <c r="B31" s="109"/>
      <c r="C31" s="107"/>
      <c r="D31" s="107"/>
      <c r="E31" s="107"/>
      <c r="F31" s="107"/>
      <c r="G31" s="107"/>
      <c r="H31" s="107"/>
      <c r="I31" s="107"/>
      <c r="J31" s="107"/>
      <c r="K31" s="107"/>
      <c r="L31" s="107"/>
      <c r="M31" s="107"/>
      <c r="N31" s="108"/>
    </row>
    <row r="32" spans="1:28" ht="15">
      <c r="A32" s="106"/>
      <c r="B32" s="109"/>
      <c r="C32" s="55"/>
      <c r="D32" s="55"/>
      <c r="E32" s="55"/>
      <c r="F32" s="55"/>
      <c r="G32" s="55"/>
      <c r="H32" s="55"/>
      <c r="I32" s="55"/>
      <c r="J32" s="55"/>
      <c r="K32" s="55"/>
      <c r="L32" s="55"/>
      <c r="M32" s="55"/>
      <c r="N32" s="108"/>
    </row>
    <row r="33" spans="1:28" ht="15">
      <c r="A33" s="112"/>
      <c r="B33" s="113"/>
      <c r="C33" s="114">
        <v>2008</v>
      </c>
      <c r="D33" s="114">
        <v>2009</v>
      </c>
      <c r="E33" s="114">
        <v>2010</v>
      </c>
      <c r="F33" s="114">
        <v>2011</v>
      </c>
      <c r="G33" s="114">
        <v>2012</v>
      </c>
      <c r="H33" s="114">
        <v>2013</v>
      </c>
      <c r="I33" s="114">
        <v>2014</v>
      </c>
      <c r="J33" s="114">
        <v>2015</v>
      </c>
      <c r="K33" s="114">
        <v>2016</v>
      </c>
      <c r="L33" s="114">
        <v>2017</v>
      </c>
      <c r="M33" s="114">
        <v>2018</v>
      </c>
      <c r="N33" s="114">
        <v>2019</v>
      </c>
      <c r="P33" s="181">
        <v>2008</v>
      </c>
      <c r="Q33" s="181">
        <v>2009</v>
      </c>
      <c r="R33" s="181">
        <v>2010</v>
      </c>
      <c r="S33" s="181">
        <v>2011</v>
      </c>
      <c r="T33" s="181">
        <v>2012</v>
      </c>
      <c r="U33" s="181">
        <v>2013</v>
      </c>
      <c r="V33" s="181">
        <v>2014</v>
      </c>
      <c r="W33" s="181">
        <v>2015</v>
      </c>
      <c r="X33" s="181">
        <v>2016</v>
      </c>
      <c r="Y33" s="181">
        <v>2017</v>
      </c>
      <c r="Z33" s="181">
        <v>2018</v>
      </c>
      <c r="AA33" s="181">
        <v>2019</v>
      </c>
    </row>
    <row r="34" spans="1:28" s="118" customFormat="1" ht="11.25">
      <c r="A34" s="115" t="str">
        <f>A13</f>
        <v>Locale 118</v>
      </c>
      <c r="B34" s="116"/>
      <c r="C34" s="117">
        <v>15.45</v>
      </c>
      <c r="D34" s="117">
        <v>21.8</v>
      </c>
      <c r="E34" s="117">
        <v>19.170000000000002</v>
      </c>
      <c r="F34" s="117">
        <v>14.29</v>
      </c>
      <c r="G34" s="117">
        <v>6.74</v>
      </c>
      <c r="H34" s="117">
        <v>8.39</v>
      </c>
      <c r="I34" s="117">
        <v>15.13</v>
      </c>
      <c r="J34" s="117">
        <v>9.6300000000000008</v>
      </c>
      <c r="K34" s="117">
        <v>8.68</v>
      </c>
      <c r="L34" s="117">
        <v>5.53</v>
      </c>
      <c r="M34" s="117">
        <v>9.23</v>
      </c>
      <c r="N34" s="117">
        <v>6.33</v>
      </c>
      <c r="P34" s="407">
        <v>15.45</v>
      </c>
      <c r="Q34" s="407">
        <v>21.8</v>
      </c>
      <c r="R34" s="407">
        <v>19.170000000000002</v>
      </c>
      <c r="S34" s="407">
        <v>14.29</v>
      </c>
      <c r="T34" s="407">
        <v>6.74</v>
      </c>
      <c r="U34" s="407">
        <v>8.39</v>
      </c>
      <c r="V34" s="407">
        <v>15.13</v>
      </c>
      <c r="W34" s="407">
        <v>9.6300000000000008</v>
      </c>
      <c r="X34" s="407">
        <v>8.68</v>
      </c>
      <c r="Y34" s="407">
        <v>5.53</v>
      </c>
      <c r="Z34" s="407">
        <v>9.23</v>
      </c>
      <c r="AA34" s="407">
        <v>6.33</v>
      </c>
      <c r="AB34" s="176"/>
    </row>
    <row r="35" spans="1:28" s="122" customFormat="1" ht="11.25">
      <c r="A35" s="119"/>
      <c r="B35" s="120" t="s">
        <v>93</v>
      </c>
      <c r="C35" s="121">
        <v>35</v>
      </c>
      <c r="D35" s="121">
        <v>47</v>
      </c>
      <c r="E35" s="121">
        <v>35</v>
      </c>
      <c r="F35" s="121">
        <v>19</v>
      </c>
      <c r="G35" s="121">
        <v>13</v>
      </c>
      <c r="H35" s="121">
        <v>16</v>
      </c>
      <c r="I35" s="121">
        <v>30</v>
      </c>
      <c r="J35" s="121">
        <v>19</v>
      </c>
      <c r="K35" s="121">
        <v>17</v>
      </c>
      <c r="L35" s="121">
        <v>11</v>
      </c>
      <c r="M35" s="121">
        <v>10</v>
      </c>
      <c r="N35" s="121">
        <v>7</v>
      </c>
      <c r="P35" s="172">
        <v>35</v>
      </c>
      <c r="Q35" s="172">
        <v>47</v>
      </c>
      <c r="R35" s="172">
        <v>35</v>
      </c>
      <c r="S35" s="172">
        <v>19</v>
      </c>
      <c r="T35" s="172">
        <v>13</v>
      </c>
      <c r="U35" s="172">
        <v>16</v>
      </c>
      <c r="V35" s="172">
        <v>30</v>
      </c>
      <c r="W35" s="172">
        <v>19</v>
      </c>
      <c r="X35" s="172">
        <v>17</v>
      </c>
      <c r="Y35" s="172">
        <v>11</v>
      </c>
      <c r="Z35" s="172">
        <v>10</v>
      </c>
      <c r="AA35" s="172">
        <v>7</v>
      </c>
      <c r="AB35" s="172"/>
    </row>
    <row r="36" spans="1:28" s="122" customFormat="1" ht="11.25">
      <c r="A36" s="119"/>
      <c r="B36" s="120" t="s">
        <v>365</v>
      </c>
      <c r="C36" s="121">
        <v>2266</v>
      </c>
      <c r="D36" s="121">
        <v>2156</v>
      </c>
      <c r="E36" s="121">
        <v>1826</v>
      </c>
      <c r="F36" s="121">
        <v>1330</v>
      </c>
      <c r="G36" s="121">
        <v>1929</v>
      </c>
      <c r="H36" s="121">
        <v>1906</v>
      </c>
      <c r="I36" s="121">
        <v>1983</v>
      </c>
      <c r="J36" s="121">
        <v>1972</v>
      </c>
      <c r="K36" s="121">
        <v>1959</v>
      </c>
      <c r="L36" s="121">
        <v>1988</v>
      </c>
      <c r="M36" s="121">
        <v>1084</v>
      </c>
      <c r="N36" s="121">
        <v>1105</v>
      </c>
      <c r="P36" s="588">
        <v>2266</v>
      </c>
      <c r="Q36" s="588">
        <v>2156</v>
      </c>
      <c r="R36" s="588">
        <v>1826</v>
      </c>
      <c r="S36" s="588">
        <v>1330</v>
      </c>
      <c r="T36" s="588">
        <v>1929</v>
      </c>
      <c r="U36" s="588">
        <v>1906</v>
      </c>
      <c r="V36" s="588">
        <v>1983</v>
      </c>
      <c r="W36" s="588">
        <v>1972</v>
      </c>
      <c r="X36" s="588">
        <v>1959</v>
      </c>
      <c r="Y36" s="588">
        <v>1988</v>
      </c>
      <c r="Z36" s="588">
        <v>1084</v>
      </c>
      <c r="AA36" s="588">
        <v>1105</v>
      </c>
      <c r="AB36" s="172"/>
    </row>
    <row r="37" spans="1:28" s="122" customFormat="1" ht="11.25">
      <c r="A37" s="119"/>
      <c r="B37" s="120"/>
      <c r="C37" s="123"/>
      <c r="D37" s="123"/>
      <c r="E37" s="123"/>
      <c r="F37" s="123"/>
      <c r="G37" s="123"/>
      <c r="H37" s="123"/>
      <c r="I37" s="123"/>
      <c r="J37" s="123"/>
      <c r="K37" s="123"/>
      <c r="L37" s="123"/>
      <c r="M37" s="123"/>
      <c r="N37" s="123"/>
      <c r="P37" s="172"/>
      <c r="Q37" s="172"/>
      <c r="R37" s="172"/>
      <c r="S37" s="172"/>
      <c r="T37" s="172"/>
      <c r="U37" s="172"/>
      <c r="V37" s="172"/>
      <c r="W37" s="172"/>
      <c r="X37" s="172"/>
      <c r="Y37" s="172"/>
      <c r="Z37" s="172"/>
      <c r="AA37" s="172"/>
      <c r="AB37" s="172"/>
    </row>
    <row r="38" spans="1:28" ht="99" customHeight="1">
      <c r="C38" s="124"/>
      <c r="D38" s="124"/>
      <c r="E38" s="124"/>
      <c r="F38" s="124"/>
      <c r="G38" s="124"/>
      <c r="H38" s="124"/>
      <c r="I38" s="124"/>
      <c r="J38" s="124"/>
      <c r="K38" s="124"/>
      <c r="L38" s="124"/>
      <c r="M38" s="124"/>
      <c r="N38" s="125"/>
    </row>
    <row r="39" spans="1:28" ht="39.6" customHeight="1">
      <c r="C39" s="124"/>
      <c r="D39" s="124"/>
      <c r="E39" s="124"/>
      <c r="F39" s="124"/>
      <c r="G39" s="124"/>
      <c r="H39" s="124"/>
      <c r="I39" s="124"/>
      <c r="J39" s="124"/>
      <c r="K39" s="124"/>
      <c r="L39" s="124"/>
      <c r="M39" s="124"/>
      <c r="N39" s="125"/>
    </row>
    <row r="42" spans="1:28" ht="21.75" customHeight="1">
      <c r="A42" s="65" t="s">
        <v>875</v>
      </c>
    </row>
    <row r="43" spans="1:28">
      <c r="B43" s="126"/>
    </row>
    <row r="44" spans="1:28" ht="15.75">
      <c r="A44" s="100" t="s">
        <v>91</v>
      </c>
      <c r="C44" s="102"/>
      <c r="D44" s="102"/>
      <c r="E44" s="102"/>
      <c r="G44" s="102"/>
      <c r="I44" s="315"/>
      <c r="J44" s="315"/>
      <c r="K44" s="315"/>
      <c r="L44" s="65"/>
      <c r="M44" s="65"/>
      <c r="N44" s="369" t="s">
        <v>255</v>
      </c>
    </row>
    <row r="45" spans="1:28" ht="15.75">
      <c r="B45" s="103"/>
      <c r="C45" s="104"/>
      <c r="D45" s="104"/>
      <c r="E45" s="104"/>
      <c r="F45" s="104"/>
      <c r="G45" s="104"/>
      <c r="H45" s="128"/>
      <c r="I45" s="128"/>
      <c r="J45" s="128"/>
      <c r="K45" s="128"/>
      <c r="L45" s="128"/>
      <c r="M45" s="128"/>
      <c r="N45" s="105"/>
    </row>
    <row r="46" spans="1:28" ht="15">
      <c r="A46" s="106"/>
      <c r="C46" s="107"/>
      <c r="D46" s="107"/>
      <c r="E46" s="107"/>
      <c r="F46" s="107"/>
      <c r="G46" s="107"/>
      <c r="H46" s="107"/>
      <c r="I46" s="107"/>
      <c r="J46" s="107"/>
      <c r="K46" s="107"/>
      <c r="L46" s="107"/>
      <c r="M46" s="107"/>
      <c r="N46" s="108"/>
    </row>
    <row r="47" spans="1:28" ht="15">
      <c r="A47" s="106"/>
      <c r="C47" s="107"/>
      <c r="D47" s="107"/>
      <c r="E47" s="107"/>
      <c r="F47" s="107"/>
      <c r="G47" s="107"/>
      <c r="H47" s="107"/>
      <c r="I47" s="107"/>
      <c r="J47" s="107"/>
      <c r="K47" s="107"/>
      <c r="L47" s="107"/>
      <c r="M47" s="107"/>
      <c r="N47" s="108"/>
    </row>
    <row r="48" spans="1:28" ht="15">
      <c r="A48" s="106"/>
      <c r="B48" s="110"/>
      <c r="C48" s="107"/>
      <c r="D48" s="107"/>
      <c r="E48" s="107"/>
      <c r="F48" s="107"/>
      <c r="G48" s="107"/>
      <c r="H48" s="107"/>
      <c r="I48" s="107"/>
      <c r="J48" s="107"/>
      <c r="K48" s="107"/>
      <c r="L48" s="107"/>
      <c r="M48" s="107"/>
      <c r="N48" s="108"/>
    </row>
    <row r="49" spans="1:28">
      <c r="C49" s="124"/>
      <c r="D49" s="124"/>
      <c r="E49" s="124"/>
      <c r="F49" s="124"/>
      <c r="G49" s="124"/>
      <c r="H49" s="124"/>
      <c r="I49" s="124"/>
      <c r="J49" s="124"/>
      <c r="K49" s="124"/>
      <c r="L49" s="124"/>
      <c r="M49" s="124"/>
      <c r="N49" s="125"/>
    </row>
    <row r="50" spans="1:28">
      <c r="C50" s="124"/>
      <c r="D50" s="124"/>
      <c r="E50" s="124"/>
      <c r="F50" s="124"/>
      <c r="G50" s="124"/>
      <c r="H50" s="124"/>
      <c r="I50" s="124"/>
      <c r="J50" s="124"/>
      <c r="K50" s="124"/>
      <c r="L50" s="124"/>
      <c r="M50" s="124"/>
      <c r="N50" s="125"/>
    </row>
    <row r="51" spans="1:28">
      <c r="B51" s="110" t="s">
        <v>45</v>
      </c>
      <c r="C51" s="124"/>
      <c r="D51" s="124"/>
      <c r="E51" s="124"/>
      <c r="F51" s="124"/>
      <c r="G51" s="124"/>
      <c r="H51" s="124"/>
      <c r="I51" s="124"/>
      <c r="J51" s="124"/>
      <c r="K51" s="124"/>
      <c r="L51" s="124"/>
      <c r="M51" s="124"/>
      <c r="N51" s="125"/>
    </row>
    <row r="52" spans="1:28">
      <c r="B52" s="111">
        <v>1000</v>
      </c>
      <c r="C52" s="124"/>
      <c r="D52" s="124"/>
      <c r="E52" s="124"/>
      <c r="F52" s="124"/>
      <c r="G52" s="124"/>
      <c r="H52" s="124"/>
      <c r="I52" s="124"/>
      <c r="J52" s="124"/>
      <c r="K52" s="124"/>
      <c r="L52" s="124"/>
      <c r="M52" s="124"/>
      <c r="N52" s="125"/>
    </row>
    <row r="53" spans="1:28" ht="84.75" customHeight="1">
      <c r="A53" s="106"/>
      <c r="B53" s="109"/>
      <c r="C53" s="107"/>
      <c r="D53" s="107"/>
      <c r="E53" s="107"/>
      <c r="F53" s="107"/>
      <c r="G53" s="107"/>
      <c r="H53" s="107"/>
      <c r="I53" s="107"/>
      <c r="J53" s="107"/>
      <c r="K53" s="107"/>
      <c r="L53" s="107"/>
      <c r="M53" s="107"/>
      <c r="N53" s="108"/>
    </row>
    <row r="54" spans="1:28" ht="15">
      <c r="A54" s="106"/>
      <c r="B54" s="109"/>
      <c r="C54" s="55"/>
      <c r="D54" s="55"/>
      <c r="E54" s="55"/>
      <c r="F54" s="55"/>
      <c r="G54" s="55"/>
      <c r="H54" s="55"/>
      <c r="I54" s="55"/>
      <c r="J54" s="55"/>
      <c r="K54" s="55"/>
      <c r="L54" s="55"/>
      <c r="M54" s="55"/>
      <c r="N54" s="108"/>
    </row>
    <row r="55" spans="1:28" ht="15">
      <c r="A55" s="112"/>
      <c r="B55" s="113"/>
      <c r="C55" s="114">
        <v>2008</v>
      </c>
      <c r="D55" s="114">
        <v>2009</v>
      </c>
      <c r="E55" s="114">
        <v>2010</v>
      </c>
      <c r="F55" s="114">
        <v>2011</v>
      </c>
      <c r="G55" s="114">
        <v>2012</v>
      </c>
      <c r="H55" s="114">
        <v>2013</v>
      </c>
      <c r="I55" s="114">
        <v>2014</v>
      </c>
      <c r="J55" s="114">
        <v>2015</v>
      </c>
      <c r="K55" s="114">
        <v>2016</v>
      </c>
      <c r="L55" s="114">
        <v>2017</v>
      </c>
      <c r="M55" s="114">
        <v>2018</v>
      </c>
      <c r="N55" s="114">
        <v>2019</v>
      </c>
      <c r="P55" s="181">
        <v>2008</v>
      </c>
      <c r="Q55" s="181">
        <v>2009</v>
      </c>
      <c r="R55" s="181">
        <v>2010</v>
      </c>
      <c r="S55" s="181">
        <v>2011</v>
      </c>
      <c r="T55" s="181">
        <v>2012</v>
      </c>
      <c r="U55" s="181">
        <v>2013</v>
      </c>
      <c r="V55" s="181">
        <v>2014</v>
      </c>
      <c r="W55" s="181">
        <v>2015</v>
      </c>
      <c r="X55" s="181">
        <v>2016</v>
      </c>
      <c r="Y55" s="181">
        <v>2017</v>
      </c>
      <c r="Z55" s="181">
        <v>2018</v>
      </c>
      <c r="AA55" s="181">
        <v>2019</v>
      </c>
    </row>
    <row r="56" spans="1:28" s="118" customFormat="1" ht="11.25">
      <c r="A56" s="115" t="str">
        <f>A13</f>
        <v>Locale 118</v>
      </c>
      <c r="B56" s="116"/>
      <c r="C56" s="117">
        <v>1.47</v>
      </c>
      <c r="D56" s="117">
        <v>10.65</v>
      </c>
      <c r="E56" s="117">
        <v>1.78</v>
      </c>
      <c r="F56" s="117">
        <v>2.41</v>
      </c>
      <c r="G56" s="117">
        <v>1.64</v>
      </c>
      <c r="H56" s="117">
        <v>0.84</v>
      </c>
      <c r="I56" s="117">
        <v>6.46</v>
      </c>
      <c r="J56" s="117">
        <v>0.81</v>
      </c>
      <c r="K56" s="117">
        <v>0</v>
      </c>
      <c r="L56" s="117">
        <v>0</v>
      </c>
      <c r="M56" s="117">
        <v>1.5</v>
      </c>
      <c r="N56" s="117">
        <v>0</v>
      </c>
      <c r="P56" s="407">
        <v>1.47</v>
      </c>
      <c r="Q56" s="407">
        <v>10.65</v>
      </c>
      <c r="R56" s="407">
        <v>1.78</v>
      </c>
      <c r="S56" s="407">
        <v>2.41</v>
      </c>
      <c r="T56" s="407">
        <v>1.64</v>
      </c>
      <c r="U56" s="407">
        <v>0.84</v>
      </c>
      <c r="V56" s="407">
        <v>6.46</v>
      </c>
      <c r="W56" s="407">
        <v>0.81</v>
      </c>
      <c r="X56" s="407">
        <v>0</v>
      </c>
      <c r="Y56" s="407">
        <v>0</v>
      </c>
      <c r="Z56" s="407">
        <v>1.5</v>
      </c>
      <c r="AA56" s="407">
        <v>0</v>
      </c>
      <c r="AB56" s="176"/>
    </row>
    <row r="57" spans="1:28" s="122" customFormat="1" ht="11.25">
      <c r="A57" s="119"/>
      <c r="B57" s="120" t="s">
        <v>68</v>
      </c>
      <c r="C57" s="121">
        <v>2</v>
      </c>
      <c r="D57" s="121">
        <v>14</v>
      </c>
      <c r="E57" s="121">
        <v>2</v>
      </c>
      <c r="F57" s="121">
        <v>2</v>
      </c>
      <c r="G57" s="121">
        <v>2</v>
      </c>
      <c r="H57" s="121">
        <v>1</v>
      </c>
      <c r="I57" s="121">
        <v>8</v>
      </c>
      <c r="J57" s="121">
        <v>1</v>
      </c>
      <c r="K57" s="121">
        <v>0</v>
      </c>
      <c r="L57" s="121">
        <v>0</v>
      </c>
      <c r="M57" s="121">
        <v>1</v>
      </c>
      <c r="N57" s="121">
        <v>0</v>
      </c>
      <c r="P57" s="172">
        <v>2</v>
      </c>
      <c r="Q57" s="172">
        <v>14</v>
      </c>
      <c r="R57" s="172">
        <v>2</v>
      </c>
      <c r="S57" s="172">
        <v>2</v>
      </c>
      <c r="T57" s="172">
        <v>2</v>
      </c>
      <c r="U57" s="172">
        <v>1</v>
      </c>
      <c r="V57" s="172">
        <v>8</v>
      </c>
      <c r="W57" s="172">
        <v>1</v>
      </c>
      <c r="X57" s="172">
        <v>0</v>
      </c>
      <c r="Y57" s="172">
        <v>0</v>
      </c>
      <c r="Z57" s="172">
        <v>1</v>
      </c>
      <c r="AA57" s="172">
        <v>0</v>
      </c>
      <c r="AB57" s="172"/>
    </row>
    <row r="58" spans="1:28" s="122" customFormat="1" ht="11.25">
      <c r="A58" s="119"/>
      <c r="B58" s="120" t="s">
        <v>364</v>
      </c>
      <c r="C58" s="121">
        <v>1363</v>
      </c>
      <c r="D58" s="121">
        <v>1314</v>
      </c>
      <c r="E58" s="121">
        <v>1125</v>
      </c>
      <c r="F58" s="121">
        <v>829</v>
      </c>
      <c r="G58" s="121">
        <v>1217</v>
      </c>
      <c r="H58" s="121">
        <v>1196</v>
      </c>
      <c r="I58" s="121">
        <v>1239</v>
      </c>
      <c r="J58" s="121">
        <v>1227</v>
      </c>
      <c r="K58" s="121">
        <v>1222</v>
      </c>
      <c r="L58" s="121">
        <v>1243</v>
      </c>
      <c r="M58" s="121">
        <v>666</v>
      </c>
      <c r="N58" s="121">
        <v>683</v>
      </c>
      <c r="P58" s="588">
        <v>1363</v>
      </c>
      <c r="Q58" s="588">
        <v>1314</v>
      </c>
      <c r="R58" s="588">
        <v>1125</v>
      </c>
      <c r="S58" s="172">
        <v>829</v>
      </c>
      <c r="T58" s="588">
        <v>1217</v>
      </c>
      <c r="U58" s="588">
        <v>1196</v>
      </c>
      <c r="V58" s="588">
        <v>1239</v>
      </c>
      <c r="W58" s="588">
        <v>1227</v>
      </c>
      <c r="X58" s="588">
        <v>1222</v>
      </c>
      <c r="Y58" s="588">
        <v>1243</v>
      </c>
      <c r="Z58" s="172">
        <v>666</v>
      </c>
      <c r="AA58" s="172">
        <v>683</v>
      </c>
      <c r="AB58" s="172"/>
    </row>
    <row r="59" spans="1:28" s="122" customFormat="1" ht="11.25">
      <c r="A59" s="119"/>
      <c r="B59" s="120"/>
      <c r="C59" s="123"/>
      <c r="D59" s="123"/>
      <c r="E59" s="123"/>
      <c r="F59" s="123"/>
      <c r="G59" s="123"/>
      <c r="H59" s="123"/>
      <c r="I59" s="123"/>
      <c r="J59" s="123"/>
      <c r="K59" s="123"/>
      <c r="L59" s="123"/>
      <c r="M59" s="123"/>
      <c r="N59" s="123"/>
      <c r="P59" s="172"/>
      <c r="Q59" s="172"/>
      <c r="R59" s="172"/>
      <c r="S59" s="172"/>
      <c r="T59" s="172"/>
      <c r="U59" s="172"/>
      <c r="V59" s="172"/>
      <c r="W59" s="172"/>
      <c r="X59" s="172"/>
      <c r="Y59" s="172"/>
      <c r="Z59" s="172"/>
      <c r="AA59" s="172"/>
      <c r="AB59" s="172"/>
    </row>
    <row r="60" spans="1:28">
      <c r="C60" s="124"/>
      <c r="D60" s="124"/>
      <c r="E60" s="124"/>
      <c r="F60" s="124"/>
      <c r="G60" s="124"/>
      <c r="H60" s="124"/>
      <c r="I60" s="124"/>
      <c r="J60" s="124"/>
      <c r="K60" s="124"/>
      <c r="L60" s="124"/>
      <c r="M60" s="124"/>
      <c r="N60" s="125"/>
    </row>
    <row r="61" spans="1:28">
      <c r="C61" s="124"/>
      <c r="D61" s="124"/>
      <c r="E61" s="124"/>
      <c r="F61" s="124"/>
      <c r="G61" s="124"/>
      <c r="H61" s="124"/>
      <c r="I61" s="124"/>
      <c r="J61" s="124"/>
      <c r="K61" s="124"/>
      <c r="L61" s="124"/>
      <c r="M61" s="124"/>
      <c r="N61" s="125"/>
    </row>
    <row r="62" spans="1:28">
      <c r="C62" s="124"/>
      <c r="D62" s="124"/>
      <c r="E62" s="124"/>
      <c r="F62" s="124"/>
      <c r="G62" s="124"/>
      <c r="H62" s="124"/>
      <c r="I62" s="124"/>
      <c r="J62" s="124"/>
      <c r="K62" s="124"/>
      <c r="L62" s="124"/>
      <c r="M62" s="124"/>
      <c r="N62" s="125"/>
    </row>
    <row r="63" spans="1:28" ht="113.45" customHeight="1">
      <c r="C63" s="124"/>
      <c r="D63" s="124"/>
      <c r="E63" s="124"/>
      <c r="F63" s="124"/>
      <c r="G63" s="124"/>
      <c r="H63" s="124"/>
      <c r="I63" s="124"/>
      <c r="J63" s="124"/>
      <c r="K63" s="124"/>
      <c r="L63" s="124"/>
      <c r="M63" s="124"/>
      <c r="N63" s="125"/>
    </row>
    <row r="64" spans="1:28" ht="19.5" customHeight="1">
      <c r="A64" s="65" t="s">
        <v>875</v>
      </c>
    </row>
    <row r="65" spans="1:28">
      <c r="B65" s="126"/>
    </row>
    <row r="66" spans="1:28" ht="15.75">
      <c r="A66" s="100" t="s">
        <v>92</v>
      </c>
      <c r="C66" s="102"/>
      <c r="D66" s="102"/>
      <c r="E66" s="102"/>
      <c r="G66" s="102"/>
      <c r="I66" s="315"/>
      <c r="J66" s="315"/>
      <c r="K66" s="315"/>
      <c r="L66" s="65"/>
      <c r="M66" s="65"/>
      <c r="N66" s="369" t="s">
        <v>255</v>
      </c>
    </row>
    <row r="67" spans="1:28" ht="15.75">
      <c r="B67" s="103"/>
      <c r="C67" s="104"/>
      <c r="D67" s="104"/>
      <c r="E67" s="104"/>
      <c r="F67" s="104"/>
      <c r="G67" s="104"/>
      <c r="H67" s="104"/>
      <c r="I67" s="104"/>
      <c r="J67" s="104"/>
      <c r="K67" s="104"/>
      <c r="L67" s="104"/>
      <c r="M67" s="104"/>
      <c r="N67" s="105"/>
    </row>
    <row r="68" spans="1:28" ht="15">
      <c r="A68" s="106"/>
      <c r="C68" s="107"/>
      <c r="D68" s="107"/>
      <c r="E68" s="107"/>
      <c r="F68" s="107"/>
      <c r="G68" s="107"/>
      <c r="H68" s="107"/>
      <c r="I68" s="107"/>
      <c r="J68" s="107"/>
      <c r="K68" s="107"/>
      <c r="L68" s="107"/>
      <c r="M68" s="107"/>
      <c r="N68" s="108"/>
    </row>
    <row r="69" spans="1:28" ht="15">
      <c r="A69" s="106"/>
      <c r="C69" s="107"/>
      <c r="D69" s="107"/>
      <c r="E69" s="107"/>
      <c r="F69" s="107"/>
      <c r="G69" s="107"/>
      <c r="H69" s="107"/>
      <c r="I69" s="107"/>
      <c r="J69" s="107"/>
      <c r="K69" s="107"/>
      <c r="L69" s="107"/>
      <c r="M69" s="107"/>
      <c r="N69" s="108"/>
    </row>
    <row r="70" spans="1:28" ht="15">
      <c r="A70" s="106"/>
      <c r="C70" s="107"/>
      <c r="D70" s="107"/>
      <c r="E70" s="107"/>
      <c r="F70" s="107"/>
      <c r="G70" s="107"/>
      <c r="H70" s="107"/>
      <c r="I70" s="107"/>
      <c r="J70" s="107"/>
      <c r="K70" s="107"/>
      <c r="L70" s="107"/>
      <c r="M70" s="107"/>
      <c r="N70" s="108"/>
    </row>
    <row r="71" spans="1:28" ht="15">
      <c r="A71" s="106"/>
      <c r="B71" s="111"/>
      <c r="C71" s="107"/>
      <c r="D71" s="107"/>
      <c r="E71" s="107"/>
      <c r="F71" s="107"/>
      <c r="G71" s="107"/>
      <c r="H71" s="107"/>
      <c r="I71" s="107"/>
      <c r="J71" s="107"/>
      <c r="K71" s="107"/>
      <c r="L71" s="107"/>
      <c r="M71" s="107"/>
      <c r="N71" s="108"/>
    </row>
    <row r="72" spans="1:28" ht="15">
      <c r="A72" s="106"/>
      <c r="B72" s="109"/>
      <c r="C72" s="107"/>
      <c r="D72" s="107"/>
      <c r="E72" s="107"/>
      <c r="F72" s="107"/>
      <c r="G72" s="107"/>
      <c r="H72" s="107"/>
      <c r="I72" s="107"/>
      <c r="J72" s="107"/>
      <c r="K72" s="107"/>
      <c r="L72" s="107"/>
      <c r="M72" s="107"/>
      <c r="N72" s="108"/>
    </row>
    <row r="73" spans="1:28" ht="15">
      <c r="A73" s="106"/>
      <c r="B73" s="110" t="s">
        <v>45</v>
      </c>
      <c r="C73" s="107"/>
      <c r="D73" s="107"/>
      <c r="E73" s="107"/>
      <c r="F73" s="107"/>
      <c r="G73" s="107"/>
      <c r="H73" s="107"/>
      <c r="I73" s="107"/>
      <c r="J73" s="107"/>
      <c r="K73" s="107"/>
      <c r="L73" s="107"/>
      <c r="M73" s="107"/>
      <c r="N73" s="108"/>
    </row>
    <row r="74" spans="1:28" ht="15">
      <c r="A74" s="106"/>
      <c r="B74" s="111">
        <v>1000</v>
      </c>
      <c r="C74" s="107"/>
      <c r="D74" s="107"/>
      <c r="E74" s="107"/>
      <c r="F74" s="107"/>
      <c r="G74" s="107"/>
      <c r="H74" s="107"/>
      <c r="I74" s="107"/>
      <c r="J74" s="107"/>
      <c r="K74" s="107"/>
      <c r="L74" s="107"/>
      <c r="M74" s="107"/>
      <c r="N74" s="108"/>
    </row>
    <row r="75" spans="1:28" ht="76.5" customHeight="1">
      <c r="A75" s="106"/>
      <c r="B75" s="109"/>
      <c r="C75" s="107"/>
      <c r="D75" s="107"/>
      <c r="E75" s="107"/>
      <c r="F75" s="107"/>
      <c r="G75" s="107"/>
      <c r="H75" s="107"/>
      <c r="I75" s="107"/>
      <c r="J75" s="107"/>
      <c r="K75" s="107"/>
      <c r="L75" s="107"/>
      <c r="M75" s="107"/>
      <c r="N75" s="108"/>
    </row>
    <row r="76" spans="1:28" ht="15">
      <c r="A76" s="106"/>
      <c r="B76" s="109"/>
      <c r="C76" s="55"/>
      <c r="D76" s="55"/>
      <c r="E76" s="55"/>
      <c r="F76" s="55"/>
      <c r="G76" s="55"/>
      <c r="H76" s="55"/>
      <c r="I76" s="55"/>
      <c r="J76" s="55"/>
      <c r="K76" s="55"/>
      <c r="L76" s="55"/>
      <c r="M76" s="55"/>
      <c r="N76" s="108"/>
    </row>
    <row r="77" spans="1:28" ht="15">
      <c r="A77" s="112"/>
      <c r="B77" s="113"/>
      <c r="C77" s="114">
        <v>2008</v>
      </c>
      <c r="D77" s="114">
        <v>2009</v>
      </c>
      <c r="E77" s="114">
        <v>2010</v>
      </c>
      <c r="F77" s="114">
        <v>2011</v>
      </c>
      <c r="G77" s="114">
        <v>2012</v>
      </c>
      <c r="H77" s="114">
        <v>2013</v>
      </c>
      <c r="I77" s="114">
        <v>2014</v>
      </c>
      <c r="J77" s="114">
        <v>2015</v>
      </c>
      <c r="K77" s="114">
        <v>2016</v>
      </c>
      <c r="L77" s="114">
        <v>2017</v>
      </c>
      <c r="M77" s="114">
        <v>2018</v>
      </c>
      <c r="N77" s="114">
        <v>2019</v>
      </c>
      <c r="P77" s="181">
        <v>2008</v>
      </c>
      <c r="Q77" s="181">
        <v>2009</v>
      </c>
      <c r="R77" s="181">
        <v>2010</v>
      </c>
      <c r="S77" s="181">
        <v>2011</v>
      </c>
      <c r="T77" s="181">
        <v>2012</v>
      </c>
      <c r="U77" s="181">
        <v>2013</v>
      </c>
      <c r="V77" s="181">
        <v>2014</v>
      </c>
      <c r="W77" s="181">
        <v>2015</v>
      </c>
      <c r="X77" s="181">
        <v>2016</v>
      </c>
      <c r="Y77" s="181">
        <v>2017</v>
      </c>
      <c r="Z77" s="181">
        <v>2018</v>
      </c>
      <c r="AA77" s="181">
        <v>2019</v>
      </c>
    </row>
    <row r="78" spans="1:28" s="118" customFormat="1" ht="11.25">
      <c r="A78" s="115" t="str">
        <f>A13</f>
        <v>Locale 118</v>
      </c>
      <c r="B78" s="116"/>
      <c r="C78" s="117">
        <v>7.5</v>
      </c>
      <c r="D78" s="117">
        <v>10.67</v>
      </c>
      <c r="E78" s="117">
        <v>2.74</v>
      </c>
      <c r="F78" s="117">
        <v>6.02</v>
      </c>
      <c r="G78" s="117">
        <v>1.56</v>
      </c>
      <c r="H78" s="117">
        <v>1.05</v>
      </c>
      <c r="I78" s="117">
        <v>6.05</v>
      </c>
      <c r="J78" s="117">
        <v>1.52</v>
      </c>
      <c r="K78" s="117">
        <v>0.51</v>
      </c>
      <c r="L78" s="117">
        <v>1.01</v>
      </c>
      <c r="M78" s="117">
        <v>1.85</v>
      </c>
      <c r="N78" s="117">
        <v>0</v>
      </c>
      <c r="P78" s="407">
        <v>7.5</v>
      </c>
      <c r="Q78" s="407">
        <v>10.67</v>
      </c>
      <c r="R78" s="407">
        <v>2.74</v>
      </c>
      <c r="S78" s="407">
        <v>6.02</v>
      </c>
      <c r="T78" s="407">
        <v>1.56</v>
      </c>
      <c r="U78" s="407">
        <v>1.05</v>
      </c>
      <c r="V78" s="407">
        <v>6.05</v>
      </c>
      <c r="W78" s="407">
        <v>1.52</v>
      </c>
      <c r="X78" s="407">
        <v>0.51</v>
      </c>
      <c r="Y78" s="407">
        <v>1.01</v>
      </c>
      <c r="Z78" s="407">
        <v>1.85</v>
      </c>
      <c r="AA78" s="407">
        <v>0</v>
      </c>
      <c r="AB78" s="176"/>
    </row>
    <row r="79" spans="1:28" s="122" customFormat="1" ht="11.25">
      <c r="A79" s="119"/>
      <c r="B79" s="120" t="s">
        <v>93</v>
      </c>
      <c r="C79" s="121">
        <v>17</v>
      </c>
      <c r="D79" s="121">
        <v>23</v>
      </c>
      <c r="E79" s="121">
        <v>5</v>
      </c>
      <c r="F79" s="121">
        <v>8</v>
      </c>
      <c r="G79" s="121">
        <v>3</v>
      </c>
      <c r="H79" s="121">
        <v>2</v>
      </c>
      <c r="I79" s="121">
        <v>12</v>
      </c>
      <c r="J79" s="121">
        <v>3</v>
      </c>
      <c r="K79" s="121">
        <v>1</v>
      </c>
      <c r="L79" s="121">
        <v>2</v>
      </c>
      <c r="M79" s="121">
        <v>2</v>
      </c>
      <c r="N79" s="121">
        <v>0</v>
      </c>
      <c r="P79" s="172">
        <v>17</v>
      </c>
      <c r="Q79" s="172">
        <v>23</v>
      </c>
      <c r="R79" s="172">
        <v>5</v>
      </c>
      <c r="S79" s="172">
        <v>8</v>
      </c>
      <c r="T79" s="172">
        <v>3</v>
      </c>
      <c r="U79" s="172">
        <v>2</v>
      </c>
      <c r="V79" s="172">
        <v>12</v>
      </c>
      <c r="W79" s="172">
        <v>3</v>
      </c>
      <c r="X79" s="172">
        <v>1</v>
      </c>
      <c r="Y79" s="172">
        <v>2</v>
      </c>
      <c r="Z79" s="172">
        <v>2</v>
      </c>
      <c r="AA79" s="172">
        <v>0</v>
      </c>
      <c r="AB79" s="172"/>
    </row>
    <row r="80" spans="1:28" s="122" customFormat="1" ht="11.25">
      <c r="A80" s="119"/>
      <c r="B80" s="120" t="s">
        <v>365</v>
      </c>
      <c r="C80" s="121">
        <v>2266</v>
      </c>
      <c r="D80" s="121">
        <v>2156</v>
      </c>
      <c r="E80" s="121">
        <v>1826</v>
      </c>
      <c r="F80" s="121">
        <v>1330</v>
      </c>
      <c r="G80" s="121">
        <v>1929</v>
      </c>
      <c r="H80" s="121">
        <v>1906</v>
      </c>
      <c r="I80" s="121">
        <v>1983</v>
      </c>
      <c r="J80" s="121">
        <v>1972</v>
      </c>
      <c r="K80" s="121">
        <v>1959</v>
      </c>
      <c r="L80" s="121">
        <v>1988</v>
      </c>
      <c r="M80" s="121">
        <v>1084</v>
      </c>
      <c r="N80" s="121">
        <v>1105</v>
      </c>
      <c r="P80" s="588">
        <v>2266</v>
      </c>
      <c r="Q80" s="588">
        <v>2156</v>
      </c>
      <c r="R80" s="588">
        <v>1826</v>
      </c>
      <c r="S80" s="588">
        <v>1330</v>
      </c>
      <c r="T80" s="588">
        <v>1929</v>
      </c>
      <c r="U80" s="588">
        <v>1906</v>
      </c>
      <c r="V80" s="588">
        <v>1983</v>
      </c>
      <c r="W80" s="588">
        <v>1972</v>
      </c>
      <c r="X80" s="588">
        <v>1959</v>
      </c>
      <c r="Y80" s="588">
        <v>1988</v>
      </c>
      <c r="Z80" s="588">
        <v>1084</v>
      </c>
      <c r="AA80" s="588">
        <v>1105</v>
      </c>
      <c r="AB80" s="172"/>
    </row>
    <row r="81" spans="1:28" s="122" customFormat="1" ht="11.25">
      <c r="A81" s="119"/>
      <c r="B81" s="120"/>
      <c r="C81" s="123"/>
      <c r="D81" s="123"/>
      <c r="E81" s="123"/>
      <c r="F81" s="123"/>
      <c r="G81" s="123"/>
      <c r="H81" s="123"/>
      <c r="I81" s="123"/>
      <c r="J81" s="123"/>
      <c r="K81" s="123"/>
      <c r="L81" s="123"/>
      <c r="M81" s="123"/>
      <c r="N81" s="123"/>
      <c r="P81" s="172"/>
      <c r="Q81" s="172"/>
      <c r="R81" s="172"/>
      <c r="S81" s="172"/>
      <c r="T81" s="172"/>
      <c r="U81" s="172"/>
      <c r="V81" s="172"/>
      <c r="W81" s="172"/>
      <c r="X81" s="172"/>
      <c r="Y81" s="172"/>
      <c r="Z81" s="172"/>
      <c r="AA81" s="172"/>
      <c r="AB81" s="172"/>
    </row>
    <row r="82" spans="1:28" ht="120.95" customHeight="1">
      <c r="C82" s="124"/>
      <c r="D82" s="124"/>
      <c r="E82" s="124"/>
      <c r="F82" s="124"/>
      <c r="G82" s="124"/>
      <c r="H82" s="124"/>
      <c r="I82" s="124"/>
      <c r="J82" s="124"/>
      <c r="K82" s="124"/>
      <c r="L82" s="124"/>
      <c r="M82" s="124"/>
      <c r="N82" s="125"/>
    </row>
    <row r="83" spans="1:28" ht="18" customHeight="1">
      <c r="C83" s="124"/>
      <c r="D83" s="124"/>
      <c r="E83" s="124"/>
      <c r="F83" s="124"/>
      <c r="G83" s="124"/>
      <c r="H83" s="124"/>
      <c r="I83" s="124"/>
      <c r="J83" s="124"/>
      <c r="K83" s="124"/>
      <c r="L83" s="124"/>
      <c r="M83" s="124"/>
      <c r="N83" s="125"/>
    </row>
    <row r="84" spans="1:28">
      <c r="C84" s="124"/>
      <c r="D84" s="124"/>
      <c r="E84" s="124"/>
      <c r="F84" s="124"/>
      <c r="G84" s="124"/>
      <c r="H84" s="124"/>
      <c r="I84" s="124"/>
      <c r="J84" s="124"/>
      <c r="K84" s="124"/>
      <c r="L84" s="124"/>
      <c r="M84" s="124"/>
      <c r="N84" s="125"/>
    </row>
    <row r="85" spans="1:28">
      <c r="C85" s="124"/>
      <c r="D85" s="124"/>
      <c r="E85" s="124"/>
      <c r="F85" s="124"/>
      <c r="G85" s="124"/>
      <c r="H85" s="124"/>
      <c r="I85" s="124"/>
      <c r="J85" s="124"/>
      <c r="K85" s="124"/>
      <c r="L85" s="124"/>
      <c r="M85" s="124"/>
      <c r="N85" s="125"/>
    </row>
    <row r="86" spans="1:28" s="101" customFormat="1" ht="30.75" customHeight="1">
      <c r="A86" s="101" t="s">
        <v>875</v>
      </c>
      <c r="C86" s="124"/>
      <c r="D86" s="124"/>
      <c r="E86" s="124"/>
      <c r="F86" s="124"/>
      <c r="G86" s="124"/>
      <c r="H86" s="124"/>
      <c r="I86" s="124"/>
      <c r="J86" s="124"/>
      <c r="K86" s="124"/>
      <c r="L86" s="124"/>
      <c r="M86" s="124"/>
      <c r="N86" s="124"/>
      <c r="P86" s="180"/>
      <c r="Q86" s="180"/>
      <c r="R86" s="180"/>
      <c r="S86" s="180"/>
      <c r="T86" s="180"/>
      <c r="U86" s="180"/>
      <c r="V86" s="180"/>
      <c r="W86" s="180"/>
      <c r="X86" s="180"/>
      <c r="Y86" s="180"/>
      <c r="Z86" s="180"/>
      <c r="AA86" s="180"/>
      <c r="AB86" s="180"/>
    </row>
    <row r="87" spans="1:28">
      <c r="B87" s="126"/>
      <c r="C87" s="124"/>
      <c r="D87" s="124"/>
      <c r="E87" s="124"/>
      <c r="F87" s="124"/>
      <c r="G87" s="124"/>
      <c r="H87" s="124"/>
      <c r="I87" s="124"/>
      <c r="J87" s="124"/>
      <c r="K87" s="124"/>
      <c r="L87" s="124"/>
      <c r="M87" s="124"/>
      <c r="N87" s="125"/>
    </row>
    <row r="88" spans="1:28" ht="15.75">
      <c r="A88" s="100" t="s">
        <v>94</v>
      </c>
      <c r="C88" s="102"/>
      <c r="D88" s="102"/>
      <c r="E88" s="102"/>
      <c r="G88" s="102"/>
      <c r="I88" s="369"/>
      <c r="J88" s="369"/>
      <c r="K88" s="369"/>
      <c r="L88" s="65"/>
      <c r="M88" s="65"/>
      <c r="N88" s="369" t="s">
        <v>255</v>
      </c>
    </row>
    <row r="89" spans="1:28" ht="15.75">
      <c r="B89" s="103"/>
      <c r="C89" s="104"/>
      <c r="D89" s="104"/>
      <c r="E89" s="104"/>
      <c r="F89" s="104"/>
      <c r="G89" s="104"/>
      <c r="H89" s="104"/>
      <c r="I89" s="104"/>
      <c r="J89" s="104"/>
      <c r="K89" s="104"/>
      <c r="L89" s="104"/>
      <c r="M89" s="104"/>
      <c r="N89" s="105"/>
    </row>
    <row r="90" spans="1:28" ht="15">
      <c r="A90" s="106"/>
      <c r="C90" s="107"/>
      <c r="D90" s="107"/>
      <c r="E90" s="107"/>
      <c r="F90" s="107"/>
      <c r="G90" s="107"/>
      <c r="H90" s="107"/>
      <c r="I90" s="107"/>
      <c r="J90" s="107"/>
      <c r="K90" s="107"/>
      <c r="L90" s="107"/>
      <c r="M90" s="107"/>
      <c r="N90" s="108"/>
    </row>
    <row r="91" spans="1:28" ht="12.75" customHeight="1">
      <c r="A91" s="106"/>
      <c r="C91" s="107"/>
      <c r="D91" s="107"/>
      <c r="E91" s="107"/>
      <c r="F91" s="107"/>
      <c r="G91" s="107"/>
      <c r="H91" s="107"/>
      <c r="I91" s="107"/>
      <c r="J91" s="107"/>
      <c r="K91" s="107"/>
      <c r="L91" s="107"/>
      <c r="M91" s="107"/>
      <c r="N91" s="108"/>
    </row>
    <row r="92" spans="1:28" ht="12.75" customHeight="1">
      <c r="A92" s="106"/>
      <c r="B92" s="109"/>
      <c r="C92" s="107"/>
      <c r="D92" s="107"/>
      <c r="E92" s="107"/>
      <c r="F92" s="107"/>
      <c r="G92" s="107"/>
      <c r="H92" s="107"/>
      <c r="I92" s="107"/>
      <c r="J92" s="107"/>
      <c r="K92" s="107"/>
      <c r="L92" s="107"/>
      <c r="M92" s="107"/>
      <c r="N92" s="108"/>
    </row>
    <row r="93" spans="1:28" ht="15">
      <c r="A93" s="106"/>
      <c r="B93" s="109"/>
      <c r="C93" s="107"/>
      <c r="D93" s="107"/>
      <c r="E93" s="107"/>
      <c r="F93" s="107"/>
      <c r="G93" s="107"/>
      <c r="H93" s="107"/>
      <c r="I93" s="107"/>
      <c r="J93" s="107"/>
      <c r="K93" s="107"/>
      <c r="L93" s="107"/>
      <c r="M93" s="107"/>
      <c r="N93" s="108"/>
    </row>
    <row r="94" spans="1:28" ht="15">
      <c r="A94" s="106"/>
      <c r="B94" s="110" t="s">
        <v>45</v>
      </c>
      <c r="C94" s="107"/>
      <c r="D94" s="107"/>
      <c r="E94" s="107"/>
      <c r="F94" s="107"/>
      <c r="G94" s="107"/>
      <c r="H94" s="107"/>
      <c r="I94" s="107"/>
      <c r="J94" s="107"/>
      <c r="K94" s="107"/>
      <c r="L94" s="107"/>
      <c r="M94" s="107"/>
      <c r="N94" s="108"/>
    </row>
    <row r="95" spans="1:28" ht="15">
      <c r="A95" s="106"/>
      <c r="B95" s="139">
        <v>1000</v>
      </c>
      <c r="C95" s="107"/>
      <c r="D95" s="107"/>
      <c r="E95" s="107"/>
      <c r="F95" s="107"/>
      <c r="G95" s="107"/>
      <c r="H95" s="107"/>
      <c r="I95" s="107"/>
      <c r="J95" s="107"/>
      <c r="K95" s="107"/>
      <c r="L95" s="107"/>
      <c r="M95" s="107"/>
      <c r="N95" s="108"/>
    </row>
    <row r="96" spans="1:28" ht="15">
      <c r="A96" s="106"/>
      <c r="C96" s="107"/>
      <c r="D96" s="107"/>
      <c r="E96" s="107"/>
      <c r="F96" s="107"/>
      <c r="G96" s="107"/>
      <c r="H96" s="107"/>
      <c r="I96" s="107"/>
      <c r="J96" s="107"/>
      <c r="K96" s="107"/>
      <c r="L96" s="107"/>
      <c r="M96" s="107"/>
      <c r="N96" s="108"/>
    </row>
    <row r="97" spans="1:28" ht="83.25" customHeight="1">
      <c r="A97" s="106"/>
      <c r="B97" s="109"/>
      <c r="C97" s="107"/>
      <c r="D97" s="107"/>
      <c r="E97" s="107"/>
      <c r="F97" s="107"/>
      <c r="G97" s="107"/>
      <c r="H97" s="107"/>
      <c r="I97" s="107"/>
      <c r="J97" s="107"/>
      <c r="K97" s="107"/>
      <c r="L97" s="107"/>
      <c r="M97" s="107"/>
      <c r="N97" s="108"/>
    </row>
    <row r="98" spans="1:28" ht="15">
      <c r="A98" s="106"/>
      <c r="B98" s="109"/>
      <c r="C98" s="55"/>
      <c r="D98" s="55"/>
      <c r="E98" s="55"/>
      <c r="F98" s="55"/>
      <c r="G98" s="55"/>
      <c r="H98" s="55"/>
      <c r="I98" s="55"/>
      <c r="J98" s="55"/>
      <c r="K98" s="55"/>
      <c r="L98" s="55"/>
      <c r="M98" s="55"/>
      <c r="N98" s="108"/>
    </row>
    <row r="99" spans="1:28" ht="15">
      <c r="A99" s="112"/>
      <c r="B99" s="113"/>
      <c r="C99" s="114">
        <v>2008</v>
      </c>
      <c r="D99" s="114">
        <v>2009</v>
      </c>
      <c r="E99" s="114">
        <v>2010</v>
      </c>
      <c r="F99" s="114">
        <v>2011</v>
      </c>
      <c r="G99" s="114">
        <v>2012</v>
      </c>
      <c r="H99" s="114">
        <v>2013</v>
      </c>
      <c r="I99" s="114">
        <v>2014</v>
      </c>
      <c r="J99" s="114">
        <v>2015</v>
      </c>
      <c r="K99" s="114">
        <v>2016</v>
      </c>
      <c r="L99" s="114">
        <v>2017</v>
      </c>
      <c r="M99" s="114">
        <v>2018</v>
      </c>
      <c r="N99" s="114">
        <v>2019</v>
      </c>
      <c r="P99" s="181">
        <v>2008</v>
      </c>
      <c r="Q99" s="181">
        <v>2009</v>
      </c>
      <c r="R99" s="181">
        <v>2010</v>
      </c>
      <c r="S99" s="181">
        <v>2011</v>
      </c>
      <c r="T99" s="181">
        <v>2012</v>
      </c>
      <c r="U99" s="181">
        <v>2013</v>
      </c>
      <c r="V99" s="181">
        <v>2014</v>
      </c>
      <c r="W99" s="181">
        <v>2015</v>
      </c>
      <c r="X99" s="181">
        <v>2016</v>
      </c>
      <c r="Y99" s="181">
        <v>2017</v>
      </c>
      <c r="Z99" s="181">
        <v>2018</v>
      </c>
      <c r="AA99" s="181">
        <v>2019</v>
      </c>
    </row>
    <row r="100" spans="1:28" s="118" customFormat="1" ht="11.25">
      <c r="A100" s="115" t="str">
        <f>A13</f>
        <v>Locale 118</v>
      </c>
      <c r="B100" s="116"/>
      <c r="C100" s="117">
        <v>3.48</v>
      </c>
      <c r="D100" s="117">
        <v>2.9</v>
      </c>
      <c r="E100" s="117">
        <v>3.97</v>
      </c>
      <c r="F100" s="117">
        <v>3.74</v>
      </c>
      <c r="G100" s="117">
        <v>1.05</v>
      </c>
      <c r="H100" s="117">
        <v>1.49</v>
      </c>
      <c r="I100" s="117">
        <v>0.43</v>
      </c>
      <c r="J100" s="117">
        <v>1.57</v>
      </c>
      <c r="K100" s="117">
        <v>0.77</v>
      </c>
      <c r="L100" s="117">
        <v>1.29</v>
      </c>
      <c r="M100" s="117">
        <v>0.75</v>
      </c>
      <c r="N100" s="117">
        <v>0.68</v>
      </c>
      <c r="P100" s="407">
        <v>3.48</v>
      </c>
      <c r="Q100" s="407">
        <v>2.9</v>
      </c>
      <c r="R100" s="407">
        <v>3.97</v>
      </c>
      <c r="S100" s="407">
        <v>3.74</v>
      </c>
      <c r="T100" s="407">
        <v>1.05</v>
      </c>
      <c r="U100" s="407">
        <v>1.49</v>
      </c>
      <c r="V100" s="407">
        <v>0.43</v>
      </c>
      <c r="W100" s="407">
        <v>1.57</v>
      </c>
      <c r="X100" s="407">
        <v>0.77</v>
      </c>
      <c r="Y100" s="407">
        <v>1.29</v>
      </c>
      <c r="Z100" s="407">
        <v>0.75</v>
      </c>
      <c r="AA100" s="407">
        <v>0.68</v>
      </c>
      <c r="AB100" s="176"/>
    </row>
    <row r="101" spans="1:28" s="122" customFormat="1" ht="11.25">
      <c r="A101" s="119"/>
      <c r="B101" s="120" t="s">
        <v>59</v>
      </c>
      <c r="C101" s="121">
        <v>54</v>
      </c>
      <c r="D101" s="121">
        <v>45</v>
      </c>
      <c r="E101" s="121">
        <v>59</v>
      </c>
      <c r="F101" s="121">
        <v>42</v>
      </c>
      <c r="G101" s="121">
        <v>16</v>
      </c>
      <c r="H101" s="121">
        <v>23</v>
      </c>
      <c r="I101" s="121">
        <v>7</v>
      </c>
      <c r="J101" s="121">
        <v>26</v>
      </c>
      <c r="K101" s="121">
        <v>13</v>
      </c>
      <c r="L101" s="121">
        <v>22</v>
      </c>
      <c r="M101" s="121">
        <v>13</v>
      </c>
      <c r="N101" s="121">
        <v>12</v>
      </c>
      <c r="P101" s="172">
        <v>54</v>
      </c>
      <c r="Q101" s="172">
        <v>45</v>
      </c>
      <c r="R101" s="172">
        <v>59</v>
      </c>
      <c r="S101" s="172">
        <v>42</v>
      </c>
      <c r="T101" s="172">
        <v>16</v>
      </c>
      <c r="U101" s="172">
        <v>23</v>
      </c>
      <c r="V101" s="172">
        <v>7</v>
      </c>
      <c r="W101" s="172">
        <v>26</v>
      </c>
      <c r="X101" s="172">
        <v>13</v>
      </c>
      <c r="Y101" s="172">
        <v>22</v>
      </c>
      <c r="Z101" s="172">
        <v>13</v>
      </c>
      <c r="AA101" s="172">
        <v>12</v>
      </c>
      <c r="AB101" s="172"/>
    </row>
    <row r="102" spans="1:28" s="122" customFormat="1" ht="11.25">
      <c r="A102" s="119"/>
      <c r="B102" s="120" t="s">
        <v>363</v>
      </c>
      <c r="C102" s="121">
        <v>15506</v>
      </c>
      <c r="D102" s="121">
        <v>15501</v>
      </c>
      <c r="E102" s="121">
        <v>14870</v>
      </c>
      <c r="F102" s="121">
        <v>11226</v>
      </c>
      <c r="G102" s="121">
        <v>15295</v>
      </c>
      <c r="H102" s="121">
        <v>15434</v>
      </c>
      <c r="I102" s="121">
        <v>16337</v>
      </c>
      <c r="J102" s="121">
        <v>16531</v>
      </c>
      <c r="K102" s="121">
        <v>16788</v>
      </c>
      <c r="L102" s="121">
        <v>17119</v>
      </c>
      <c r="M102" s="121">
        <v>17387</v>
      </c>
      <c r="N102" s="121">
        <v>17765</v>
      </c>
      <c r="P102" s="588">
        <v>15506</v>
      </c>
      <c r="Q102" s="588">
        <v>15501</v>
      </c>
      <c r="R102" s="588">
        <v>14870</v>
      </c>
      <c r="S102" s="588">
        <v>11226</v>
      </c>
      <c r="T102" s="588">
        <v>15295</v>
      </c>
      <c r="U102" s="588">
        <v>15434</v>
      </c>
      <c r="V102" s="588">
        <v>16337</v>
      </c>
      <c r="W102" s="588">
        <v>16531</v>
      </c>
      <c r="X102" s="588">
        <v>16788</v>
      </c>
      <c r="Y102" s="588">
        <v>17119</v>
      </c>
      <c r="Z102" s="588">
        <v>17387</v>
      </c>
      <c r="AA102" s="588">
        <v>17765</v>
      </c>
      <c r="AB102" s="172"/>
    </row>
    <row r="103" spans="1:28" s="122" customFormat="1" ht="11.25">
      <c r="A103" s="119"/>
      <c r="B103" s="120"/>
      <c r="C103" s="123"/>
      <c r="D103" s="123"/>
      <c r="E103" s="123"/>
      <c r="F103" s="123"/>
      <c r="G103" s="123"/>
      <c r="H103" s="123"/>
      <c r="I103" s="123"/>
      <c r="J103" s="123"/>
      <c r="K103" s="123"/>
      <c r="L103" s="123"/>
      <c r="M103" s="123"/>
      <c r="N103" s="123"/>
      <c r="P103" s="172"/>
      <c r="Q103" s="172"/>
      <c r="R103" s="172"/>
      <c r="S103" s="172"/>
      <c r="T103" s="172"/>
      <c r="U103" s="172"/>
      <c r="V103" s="172"/>
      <c r="W103" s="172"/>
      <c r="X103" s="172"/>
      <c r="Y103" s="172"/>
      <c r="Z103" s="172"/>
      <c r="AA103" s="172"/>
      <c r="AB103" s="172"/>
    </row>
    <row r="104" spans="1:28">
      <c r="B104" s="101" t="s">
        <v>57</v>
      </c>
      <c r="C104" s="124"/>
      <c r="D104" s="124"/>
      <c r="E104" s="124"/>
      <c r="F104" s="124"/>
      <c r="G104" s="124"/>
      <c r="H104" s="124"/>
      <c r="I104" s="124"/>
      <c r="J104" s="124"/>
      <c r="K104" s="124"/>
      <c r="L104" s="124"/>
      <c r="M104" s="124"/>
      <c r="N104" s="125"/>
    </row>
    <row r="105" spans="1:28" ht="33.75" customHeight="1">
      <c r="C105" s="124"/>
      <c r="D105" s="124"/>
      <c r="E105" s="124"/>
      <c r="F105" s="124"/>
      <c r="G105" s="124"/>
      <c r="H105" s="124"/>
      <c r="I105" s="124"/>
      <c r="J105" s="124"/>
      <c r="K105" s="124"/>
      <c r="L105" s="124"/>
      <c r="M105" s="124"/>
      <c r="N105" s="125"/>
    </row>
    <row r="106" spans="1:28" ht="97.5" customHeight="1">
      <c r="C106" s="124"/>
      <c r="D106" s="124"/>
      <c r="E106" s="124"/>
      <c r="F106" s="124"/>
      <c r="G106" s="124"/>
      <c r="H106" s="124"/>
      <c r="I106" s="124"/>
      <c r="J106" s="124"/>
      <c r="K106" s="124"/>
      <c r="L106" s="124"/>
      <c r="M106" s="124"/>
      <c r="N106" s="125"/>
    </row>
    <row r="107" spans="1:28">
      <c r="C107" s="124"/>
      <c r="D107" s="124"/>
      <c r="E107" s="124"/>
      <c r="F107" s="124"/>
      <c r="G107" s="124"/>
      <c r="H107" s="124"/>
      <c r="I107" s="124"/>
      <c r="J107" s="124"/>
      <c r="K107" s="124"/>
      <c r="L107" s="124"/>
      <c r="M107" s="124"/>
      <c r="N107" s="125"/>
    </row>
    <row r="108" spans="1:28" s="101" customFormat="1" ht="48" customHeight="1">
      <c r="A108" s="101" t="s">
        <v>875</v>
      </c>
      <c r="C108" s="124"/>
      <c r="D108" s="124"/>
      <c r="E108" s="124"/>
      <c r="F108" s="124"/>
      <c r="G108" s="124"/>
      <c r="H108" s="124"/>
      <c r="I108" s="124"/>
      <c r="J108" s="124"/>
      <c r="K108" s="124"/>
      <c r="L108" s="124"/>
      <c r="M108" s="124"/>
      <c r="N108" s="124"/>
      <c r="P108" s="180"/>
      <c r="Q108" s="180"/>
      <c r="R108" s="180"/>
      <c r="S108" s="180"/>
      <c r="T108" s="180"/>
      <c r="U108" s="180"/>
      <c r="V108" s="180"/>
      <c r="W108" s="180"/>
      <c r="X108" s="180"/>
      <c r="Y108" s="180"/>
      <c r="Z108" s="180"/>
      <c r="AA108" s="180"/>
      <c r="AB108" s="180"/>
    </row>
    <row r="109" spans="1:28" ht="12.75" customHeight="1">
      <c r="B109" s="126"/>
      <c r="C109" s="124"/>
      <c r="D109" s="124"/>
      <c r="E109" s="124"/>
      <c r="F109" s="124"/>
      <c r="G109" s="124"/>
      <c r="H109" s="124"/>
      <c r="I109" s="124"/>
      <c r="J109" s="124"/>
      <c r="K109" s="124"/>
      <c r="L109" s="124"/>
      <c r="M109" s="124"/>
      <c r="N109" s="125"/>
    </row>
    <row r="110" spans="1:28" ht="12.75" customHeight="1">
      <c r="A110" s="100" t="s">
        <v>95</v>
      </c>
      <c r="C110" s="102"/>
      <c r="D110" s="102"/>
      <c r="E110" s="102"/>
      <c r="G110" s="102"/>
      <c r="I110" s="315"/>
      <c r="J110" s="315"/>
      <c r="K110" s="315"/>
      <c r="L110" s="65"/>
      <c r="M110" s="65"/>
      <c r="N110" s="369" t="s">
        <v>255</v>
      </c>
    </row>
    <row r="111" spans="1:28" ht="12.75" customHeight="1">
      <c r="B111" s="103"/>
      <c r="C111" s="104"/>
      <c r="D111" s="104"/>
      <c r="E111" s="104"/>
      <c r="F111" s="104"/>
      <c r="G111" s="104"/>
      <c r="H111" s="104"/>
      <c r="I111" s="104"/>
      <c r="J111" s="104"/>
      <c r="K111" s="104"/>
      <c r="L111" s="104"/>
      <c r="M111" s="104"/>
      <c r="N111" s="105"/>
    </row>
    <row r="112" spans="1:28" ht="12.75" customHeight="1">
      <c r="A112" s="106"/>
      <c r="C112" s="107"/>
      <c r="D112" s="107"/>
      <c r="E112" s="107"/>
      <c r="F112" s="107"/>
      <c r="G112" s="107"/>
      <c r="H112" s="107"/>
      <c r="I112" s="107"/>
      <c r="J112" s="107"/>
      <c r="K112" s="107"/>
      <c r="L112" s="107"/>
      <c r="M112" s="107"/>
      <c r="N112" s="108"/>
    </row>
    <row r="113" spans="1:28" ht="15">
      <c r="A113" s="106"/>
      <c r="C113" s="107"/>
      <c r="D113" s="107"/>
      <c r="E113" s="107"/>
      <c r="F113" s="107"/>
      <c r="G113" s="107"/>
      <c r="H113" s="107"/>
      <c r="I113" s="107"/>
      <c r="J113" s="107"/>
      <c r="K113" s="107"/>
      <c r="L113" s="107"/>
      <c r="M113" s="107"/>
      <c r="N113" s="108"/>
    </row>
    <row r="114" spans="1:28" ht="15">
      <c r="A114" s="106"/>
      <c r="B114" s="109"/>
      <c r="C114" s="107"/>
      <c r="D114" s="107"/>
      <c r="E114" s="107"/>
      <c r="F114" s="107"/>
      <c r="G114" s="107"/>
      <c r="H114" s="107"/>
      <c r="I114" s="107"/>
      <c r="J114" s="107"/>
      <c r="K114" s="107"/>
      <c r="L114" s="107"/>
      <c r="M114" s="107"/>
      <c r="N114" s="108"/>
    </row>
    <row r="115" spans="1:28" ht="15">
      <c r="A115" s="106"/>
      <c r="B115" s="109"/>
      <c r="C115" s="107"/>
      <c r="D115" s="107"/>
      <c r="E115" s="107"/>
      <c r="F115" s="107"/>
      <c r="G115" s="107"/>
      <c r="H115" s="107"/>
      <c r="I115" s="107"/>
      <c r="J115" s="107"/>
      <c r="K115" s="107"/>
      <c r="L115" s="107"/>
      <c r="M115" s="107"/>
      <c r="N115" s="108"/>
    </row>
    <row r="116" spans="1:28" ht="15">
      <c r="A116" s="106"/>
      <c r="C116" s="107"/>
      <c r="D116" s="107"/>
      <c r="E116" s="107"/>
      <c r="F116" s="107"/>
      <c r="G116" s="107"/>
      <c r="H116" s="107"/>
      <c r="I116" s="107"/>
      <c r="J116" s="107"/>
      <c r="K116" s="107"/>
      <c r="L116" s="107"/>
      <c r="M116" s="107"/>
      <c r="N116" s="108"/>
    </row>
    <row r="117" spans="1:28" ht="15">
      <c r="A117" s="106"/>
      <c r="B117" s="110" t="s">
        <v>45</v>
      </c>
      <c r="C117" s="107"/>
      <c r="D117" s="107"/>
      <c r="E117" s="107"/>
      <c r="F117" s="107"/>
      <c r="G117" s="107"/>
      <c r="H117" s="107"/>
      <c r="I117" s="107"/>
      <c r="J117" s="107"/>
      <c r="K117" s="107"/>
      <c r="L117" s="107"/>
      <c r="M117" s="107"/>
      <c r="N117" s="108"/>
    </row>
    <row r="118" spans="1:28" ht="15">
      <c r="A118" s="106"/>
      <c r="B118" s="139">
        <v>1000</v>
      </c>
      <c r="C118" s="107"/>
      <c r="D118" s="107"/>
      <c r="E118" s="107"/>
      <c r="F118" s="107"/>
      <c r="G118" s="107"/>
      <c r="H118" s="107"/>
      <c r="I118" s="107"/>
      <c r="J118" s="107"/>
      <c r="K118" s="107"/>
      <c r="L118" s="107"/>
      <c r="M118" s="107"/>
      <c r="N118" s="108"/>
    </row>
    <row r="119" spans="1:28" ht="82.5" customHeight="1">
      <c r="A119" s="106"/>
      <c r="B119" s="109"/>
      <c r="C119" s="107"/>
      <c r="D119" s="107"/>
      <c r="E119" s="107"/>
      <c r="F119" s="107"/>
      <c r="G119" s="107"/>
      <c r="H119" s="107"/>
      <c r="I119" s="107"/>
      <c r="J119" s="107"/>
      <c r="K119" s="107"/>
      <c r="L119" s="107"/>
      <c r="M119" s="107"/>
      <c r="N119" s="108"/>
    </row>
    <row r="120" spans="1:28" ht="15">
      <c r="A120" s="106"/>
      <c r="B120" s="109"/>
      <c r="C120" s="55"/>
      <c r="D120" s="55"/>
      <c r="E120" s="55"/>
      <c r="F120" s="55"/>
      <c r="G120" s="55"/>
      <c r="H120" s="55"/>
      <c r="I120" s="55"/>
      <c r="J120" s="55"/>
      <c r="K120" s="55"/>
      <c r="L120" s="55"/>
      <c r="M120" s="55"/>
      <c r="N120" s="108"/>
    </row>
    <row r="121" spans="1:28" ht="15">
      <c r="A121" s="112"/>
      <c r="B121" s="113"/>
      <c r="C121" s="114">
        <v>2008</v>
      </c>
      <c r="D121" s="114">
        <v>2009</v>
      </c>
      <c r="E121" s="114">
        <v>2010</v>
      </c>
      <c r="F121" s="114">
        <v>2011</v>
      </c>
      <c r="G121" s="114">
        <v>2012</v>
      </c>
      <c r="H121" s="114">
        <v>2013</v>
      </c>
      <c r="I121" s="114">
        <v>2014</v>
      </c>
      <c r="J121" s="114">
        <v>2015</v>
      </c>
      <c r="K121" s="114">
        <v>2016</v>
      </c>
      <c r="L121" s="114">
        <v>2017</v>
      </c>
      <c r="M121" s="114">
        <v>2018</v>
      </c>
      <c r="N121" s="114">
        <v>2019</v>
      </c>
      <c r="P121" s="181">
        <v>2008</v>
      </c>
      <c r="Q121" s="181">
        <v>2009</v>
      </c>
      <c r="R121" s="181">
        <v>2010</v>
      </c>
      <c r="S121" s="181">
        <v>2011</v>
      </c>
      <c r="T121" s="181">
        <v>2012</v>
      </c>
      <c r="U121" s="181">
        <v>2013</v>
      </c>
      <c r="V121" s="181">
        <v>2014</v>
      </c>
      <c r="W121" s="181">
        <v>2015</v>
      </c>
      <c r="X121" s="181">
        <v>2016</v>
      </c>
      <c r="Y121" s="181">
        <v>2017</v>
      </c>
      <c r="Z121" s="181">
        <v>2018</v>
      </c>
      <c r="AA121" s="181">
        <v>2019</v>
      </c>
    </row>
    <row r="122" spans="1:28" s="118" customFormat="1" ht="11.25">
      <c r="A122" s="115" t="str">
        <f>A13</f>
        <v>Locale 118</v>
      </c>
      <c r="B122" s="116"/>
      <c r="C122" s="117">
        <v>0</v>
      </c>
      <c r="D122" s="117">
        <v>0.46</v>
      </c>
      <c r="E122" s="117">
        <v>0.55000000000000004</v>
      </c>
      <c r="F122" s="117">
        <v>0.75</v>
      </c>
      <c r="G122" s="117">
        <v>0</v>
      </c>
      <c r="H122" s="117">
        <v>0</v>
      </c>
      <c r="I122" s="117">
        <v>2.02</v>
      </c>
      <c r="J122" s="117">
        <v>0.51</v>
      </c>
      <c r="K122" s="117">
        <v>0.51</v>
      </c>
      <c r="L122" s="117">
        <v>0</v>
      </c>
      <c r="M122" s="117">
        <v>0.92</v>
      </c>
      <c r="N122" s="117">
        <v>0.9</v>
      </c>
      <c r="P122" s="407">
        <v>0</v>
      </c>
      <c r="Q122" s="407">
        <v>0.46</v>
      </c>
      <c r="R122" s="407">
        <v>0.55000000000000004</v>
      </c>
      <c r="S122" s="407">
        <v>0.75</v>
      </c>
      <c r="T122" s="407">
        <v>0</v>
      </c>
      <c r="U122" s="407">
        <v>0</v>
      </c>
      <c r="V122" s="407">
        <v>2.02</v>
      </c>
      <c r="W122" s="407">
        <v>0.51</v>
      </c>
      <c r="X122" s="407">
        <v>0.51</v>
      </c>
      <c r="Y122" s="407">
        <v>0</v>
      </c>
      <c r="Z122" s="407">
        <v>0.92</v>
      </c>
      <c r="AA122" s="407">
        <v>0.9</v>
      </c>
      <c r="AB122" s="176"/>
    </row>
    <row r="123" spans="1:28" s="122" customFormat="1" ht="11.25">
      <c r="A123" s="119"/>
      <c r="B123" s="120" t="s">
        <v>93</v>
      </c>
      <c r="C123" s="121">
        <v>0</v>
      </c>
      <c r="D123" s="121">
        <v>1</v>
      </c>
      <c r="E123" s="121">
        <v>1</v>
      </c>
      <c r="F123" s="121">
        <v>1</v>
      </c>
      <c r="G123" s="121">
        <v>0</v>
      </c>
      <c r="H123" s="121">
        <v>0</v>
      </c>
      <c r="I123" s="121">
        <v>4</v>
      </c>
      <c r="J123" s="121">
        <v>1</v>
      </c>
      <c r="K123" s="121">
        <v>1</v>
      </c>
      <c r="L123" s="121">
        <v>0</v>
      </c>
      <c r="M123" s="121">
        <v>1</v>
      </c>
      <c r="N123" s="121">
        <v>1</v>
      </c>
      <c r="P123" s="172">
        <v>0</v>
      </c>
      <c r="Q123" s="172">
        <v>1</v>
      </c>
      <c r="R123" s="172">
        <v>1</v>
      </c>
      <c r="S123" s="172">
        <v>1</v>
      </c>
      <c r="T123" s="172">
        <v>0</v>
      </c>
      <c r="U123" s="172">
        <v>0</v>
      </c>
      <c r="V123" s="172">
        <v>4</v>
      </c>
      <c r="W123" s="172">
        <v>1</v>
      </c>
      <c r="X123" s="172">
        <v>1</v>
      </c>
      <c r="Y123" s="172">
        <v>0</v>
      </c>
      <c r="Z123" s="172">
        <v>1</v>
      </c>
      <c r="AA123" s="172">
        <v>1</v>
      </c>
      <c r="AB123" s="172"/>
    </row>
    <row r="124" spans="1:28" s="122" customFormat="1" ht="11.25">
      <c r="A124" s="119"/>
      <c r="B124" s="120" t="s">
        <v>365</v>
      </c>
      <c r="C124" s="121">
        <v>2266</v>
      </c>
      <c r="D124" s="121">
        <v>2156</v>
      </c>
      <c r="E124" s="121">
        <v>1826</v>
      </c>
      <c r="F124" s="121">
        <v>1330</v>
      </c>
      <c r="G124" s="121">
        <v>1929</v>
      </c>
      <c r="H124" s="121">
        <v>1906</v>
      </c>
      <c r="I124" s="121">
        <v>1983</v>
      </c>
      <c r="J124" s="121">
        <v>1972</v>
      </c>
      <c r="K124" s="121">
        <v>1959</v>
      </c>
      <c r="L124" s="121">
        <v>1988</v>
      </c>
      <c r="M124" s="121">
        <v>1084</v>
      </c>
      <c r="N124" s="121">
        <v>1105</v>
      </c>
      <c r="P124" s="588">
        <v>2266</v>
      </c>
      <c r="Q124" s="588">
        <v>2156</v>
      </c>
      <c r="R124" s="588">
        <v>1826</v>
      </c>
      <c r="S124" s="588">
        <v>1330</v>
      </c>
      <c r="T124" s="588">
        <v>1929</v>
      </c>
      <c r="U124" s="588">
        <v>1906</v>
      </c>
      <c r="V124" s="588">
        <v>1983</v>
      </c>
      <c r="W124" s="588">
        <v>1972</v>
      </c>
      <c r="X124" s="588">
        <v>1959</v>
      </c>
      <c r="Y124" s="588">
        <v>1988</v>
      </c>
      <c r="Z124" s="588">
        <v>1084</v>
      </c>
      <c r="AA124" s="588">
        <v>1105</v>
      </c>
      <c r="AB124" s="172"/>
    </row>
    <row r="125" spans="1:28" s="122" customFormat="1" ht="11.25">
      <c r="A125" s="119"/>
      <c r="B125" s="120"/>
      <c r="C125" s="123"/>
      <c r="D125" s="123"/>
      <c r="E125" s="123"/>
      <c r="F125" s="123"/>
      <c r="G125" s="123"/>
      <c r="H125" s="123"/>
      <c r="I125" s="123"/>
      <c r="J125" s="123"/>
      <c r="K125" s="123"/>
      <c r="L125" s="123"/>
      <c r="M125" s="123"/>
      <c r="N125" s="123"/>
      <c r="P125" s="172"/>
      <c r="Q125" s="172"/>
      <c r="R125" s="172"/>
      <c r="S125" s="172"/>
      <c r="T125" s="172"/>
      <c r="U125" s="172"/>
      <c r="V125" s="172"/>
      <c r="W125" s="172"/>
      <c r="X125" s="172"/>
      <c r="Y125" s="172"/>
      <c r="Z125" s="172"/>
      <c r="AA125" s="172"/>
      <c r="AB125" s="172"/>
    </row>
    <row r="126" spans="1:28" ht="43.5" customHeight="1">
      <c r="C126" s="124"/>
      <c r="D126" s="124"/>
      <c r="E126" s="124"/>
      <c r="F126" s="124"/>
      <c r="G126" s="124"/>
      <c r="H126" s="124"/>
      <c r="I126" s="124"/>
      <c r="J126" s="124"/>
      <c r="K126" s="124"/>
      <c r="L126" s="124"/>
      <c r="M126" s="124"/>
      <c r="N126" s="125"/>
    </row>
    <row r="127" spans="1:28" ht="92.45" customHeight="1">
      <c r="C127" s="124"/>
      <c r="D127" s="124"/>
      <c r="E127" s="124"/>
      <c r="F127" s="124"/>
      <c r="G127" s="124"/>
      <c r="H127" s="124"/>
      <c r="I127" s="124"/>
      <c r="J127" s="124"/>
      <c r="K127" s="124"/>
      <c r="L127" s="124"/>
      <c r="M127" s="124"/>
      <c r="N127" s="125"/>
    </row>
    <row r="128" spans="1:28">
      <c r="C128" s="124"/>
      <c r="D128" s="124"/>
      <c r="E128" s="124"/>
      <c r="F128" s="124"/>
      <c r="G128" s="124"/>
      <c r="H128" s="124"/>
      <c r="I128" s="124"/>
      <c r="J128" s="124"/>
      <c r="K128" s="124"/>
      <c r="L128" s="124"/>
      <c r="M128" s="124"/>
      <c r="N128" s="125"/>
    </row>
    <row r="129" spans="1:14">
      <c r="C129" s="124"/>
      <c r="D129" s="124"/>
      <c r="E129" s="124"/>
      <c r="F129" s="124"/>
      <c r="G129" s="124"/>
      <c r="H129" s="124"/>
      <c r="I129" s="124"/>
      <c r="J129" s="124"/>
      <c r="K129" s="124"/>
      <c r="L129" s="124"/>
      <c r="M129" s="124"/>
      <c r="N129" s="125"/>
    </row>
    <row r="130" spans="1:14" ht="41.25" customHeight="1">
      <c r="A130" s="65" t="s">
        <v>875</v>
      </c>
      <c r="C130" s="124"/>
      <c r="D130" s="124"/>
      <c r="E130" s="124"/>
      <c r="F130" s="124"/>
      <c r="G130" s="124"/>
      <c r="H130" s="124"/>
      <c r="I130" s="124"/>
      <c r="J130" s="124"/>
      <c r="K130" s="124"/>
      <c r="L130" s="124"/>
      <c r="M130" s="124"/>
      <c r="N130" s="125"/>
    </row>
    <row r="131" spans="1:14">
      <c r="B131" s="400"/>
      <c r="C131" s="124"/>
      <c r="D131" s="124"/>
      <c r="E131" s="124"/>
      <c r="F131" s="124"/>
      <c r="G131" s="124"/>
      <c r="H131" s="124"/>
      <c r="I131" s="124"/>
      <c r="J131" s="124"/>
      <c r="K131" s="124"/>
      <c r="L131" s="124"/>
      <c r="M131" s="124"/>
      <c r="N131" s="125"/>
    </row>
    <row r="132" spans="1:14">
      <c r="C132" s="124"/>
      <c r="D132" s="124"/>
      <c r="E132" s="124"/>
      <c r="F132" s="124"/>
      <c r="G132" s="124"/>
      <c r="H132" s="129"/>
      <c r="I132" s="129"/>
      <c r="J132" s="129"/>
      <c r="K132" s="129"/>
      <c r="L132" s="129"/>
      <c r="M132" s="129"/>
      <c r="N132" s="130"/>
    </row>
    <row r="133" spans="1:14">
      <c r="C133" s="124"/>
      <c r="D133" s="124"/>
      <c r="E133" s="124"/>
      <c r="F133" s="124"/>
      <c r="G133" s="124"/>
      <c r="H133" s="124"/>
      <c r="I133" s="124"/>
      <c r="J133" s="124"/>
      <c r="K133" s="124"/>
      <c r="L133" s="124"/>
      <c r="M133" s="124"/>
      <c r="N133" s="125"/>
    </row>
    <row r="134" spans="1:14">
      <c r="C134" s="124"/>
      <c r="D134" s="124"/>
      <c r="E134" s="124"/>
      <c r="F134" s="124"/>
      <c r="G134" s="124"/>
      <c r="H134" s="124"/>
      <c r="I134" s="124"/>
      <c r="J134" s="124"/>
      <c r="K134" s="124"/>
      <c r="L134" s="124"/>
      <c r="M134" s="124"/>
      <c r="N134" s="125"/>
    </row>
  </sheetData>
  <phoneticPr fontId="3" type="noConversion"/>
  <hyperlinks>
    <hyperlink ref="N22" location="StanProfile4" display="Go To Standardized Five Year Rate Indicator Comparison Profile"/>
    <hyperlink ref="N44" location="pro4_pos3" display="Go To Indicator Comparison Profile"/>
    <hyperlink ref="N1" location="StanProfile4" display="Go To Standardized Five Year Rate Indicator Comparison Profile"/>
    <hyperlink ref="N66" location="pro4_pos3" display="Go To Indicator Comparison Profile"/>
    <hyperlink ref="N88" location="pro4_pos3" display="Go To Indicator Comparison Profile"/>
    <hyperlink ref="N110" location="pro4_pos3" display="Go To Indicator Comparison Profile"/>
    <hyperlink ref="H44:K44" location="pro4_pos2" display="Go To Indicator Comparison Profile"/>
  </hyperlinks>
  <printOptions horizontalCentered="1"/>
  <pageMargins left="0.25" right="0.25" top="1" bottom="1" header="0.67" footer="0.5"/>
  <pageSetup firstPageNumber="41" orientation="portrait" useFirstPageNumber="1" r:id="rId1"/>
  <headerFooter alignWithMargins="0">
    <oddHeader>&amp;C&amp;"-,Bold"&amp;11Problem Outcomes: Criminal Justice</oddHeader>
    <oddFooter>&amp;R&amp;"-,Regular"&amp;9&amp;P&amp;L&amp;8&amp;"Calibri"Washington State Department of Social and Health Services
Research and Data Analysis,
Community Outcome and Risk Evaluation Geographic Information System (CORE-GIS).  Community Reports, Jan 2021.</oddFooter>
  </headerFooter>
  <rowBreaks count="5" manualBreakCount="5">
    <brk id="21" max="16383" man="1"/>
    <brk id="43" max="16383" man="1"/>
    <brk id="65" max="16383" man="1"/>
    <brk id="87" max="16383" man="1"/>
    <brk id="109" max="16383" man="1"/>
  </row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AB132"/>
  <sheetViews>
    <sheetView showGridLines="0" view="pageLayout" topLeftCell="A44" zoomScaleNormal="100" workbookViewId="0"/>
  </sheetViews>
  <sheetFormatPr defaultColWidth="8.85546875" defaultRowHeight="12.75"/>
  <cols>
    <col min="1" max="1" width="2.140625" style="65" customWidth="1"/>
    <col min="2" max="2" width="12.85546875" style="101" customWidth="1"/>
    <col min="3" max="12" width="6.85546875" style="1" customWidth="1"/>
    <col min="13" max="13" width="6" style="1" customWidth="1"/>
    <col min="14" max="14" width="6.85546875" style="18" customWidth="1"/>
    <col min="15" max="15" width="8.85546875" style="1"/>
    <col min="16" max="27" width="5.85546875" style="181" customWidth="1"/>
    <col min="28" max="28" width="8.85546875" style="181"/>
    <col min="29" max="16384" width="8.85546875" style="1"/>
  </cols>
  <sheetData>
    <row r="1" spans="1:28" ht="15.75">
      <c r="A1" s="100" t="s">
        <v>96</v>
      </c>
      <c r="C1" s="102"/>
      <c r="D1" s="102"/>
      <c r="E1" s="102"/>
      <c r="G1" s="102"/>
      <c r="I1" s="369"/>
      <c r="J1" s="369"/>
      <c r="K1" s="369"/>
      <c r="L1" s="65"/>
      <c r="M1" s="65"/>
      <c r="N1" s="369" t="s">
        <v>255</v>
      </c>
    </row>
    <row r="2" spans="1:28" ht="15.75">
      <c r="B2" s="103"/>
      <c r="C2" s="104"/>
      <c r="D2" s="104"/>
      <c r="E2" s="104"/>
      <c r="F2" s="104"/>
      <c r="G2" s="104"/>
      <c r="I2" s="104"/>
      <c r="J2" s="104"/>
      <c r="K2" s="104"/>
      <c r="L2" s="104"/>
      <c r="M2" s="104"/>
      <c r="N2" s="105"/>
    </row>
    <row r="3" spans="1:28" ht="15">
      <c r="A3" s="106"/>
      <c r="C3" s="107"/>
      <c r="D3" s="107"/>
      <c r="E3" s="107"/>
      <c r="F3" s="107"/>
      <c r="G3" s="107"/>
      <c r="H3" s="107"/>
      <c r="I3" s="107"/>
      <c r="J3" s="107"/>
      <c r="K3" s="107"/>
      <c r="L3" s="107"/>
      <c r="M3" s="107"/>
      <c r="N3" s="108"/>
    </row>
    <row r="4" spans="1:28" ht="15">
      <c r="A4" s="106"/>
      <c r="C4" s="107"/>
      <c r="D4" s="107"/>
      <c r="E4" s="107"/>
      <c r="F4" s="107"/>
      <c r="G4" s="107"/>
      <c r="H4" s="107"/>
      <c r="I4" s="107"/>
      <c r="J4" s="107"/>
      <c r="K4" s="107"/>
      <c r="L4" s="107"/>
      <c r="M4" s="107"/>
      <c r="N4" s="108"/>
    </row>
    <row r="5" spans="1:28" ht="15">
      <c r="A5" s="106"/>
      <c r="B5" s="109"/>
      <c r="C5" s="107"/>
      <c r="D5" s="107"/>
      <c r="E5" s="107"/>
      <c r="F5" s="107"/>
      <c r="G5" s="107"/>
      <c r="H5" s="107"/>
      <c r="I5" s="107"/>
      <c r="J5" s="107"/>
      <c r="K5" s="107"/>
      <c r="L5" s="107"/>
      <c r="M5" s="107"/>
      <c r="N5" s="108"/>
    </row>
    <row r="6" spans="1:28" ht="60" customHeight="1">
      <c r="A6" s="106"/>
      <c r="B6" s="110" t="s">
        <v>45</v>
      </c>
      <c r="C6" s="107"/>
      <c r="D6" s="107"/>
      <c r="E6" s="107"/>
      <c r="F6" s="107"/>
      <c r="G6" s="107"/>
      <c r="H6" s="107"/>
      <c r="I6" s="107"/>
      <c r="J6" s="107"/>
      <c r="K6" s="107"/>
      <c r="L6" s="107"/>
      <c r="M6" s="107"/>
      <c r="N6" s="108"/>
    </row>
    <row r="7" spans="1:28" ht="15">
      <c r="A7" s="106"/>
      <c r="B7" s="139">
        <v>1000</v>
      </c>
      <c r="C7" s="107"/>
      <c r="D7" s="107"/>
      <c r="E7" s="107"/>
      <c r="F7" s="107"/>
      <c r="G7" s="107"/>
      <c r="H7" s="107"/>
      <c r="I7" s="107"/>
      <c r="J7" s="107"/>
      <c r="K7" s="107"/>
      <c r="L7" s="107"/>
      <c r="M7" s="107"/>
      <c r="N7" s="108"/>
    </row>
    <row r="8" spans="1:28" ht="15">
      <c r="A8" s="106"/>
      <c r="C8" s="107"/>
      <c r="D8" s="107"/>
      <c r="E8" s="107"/>
      <c r="F8" s="107"/>
      <c r="G8" s="107"/>
      <c r="H8" s="107"/>
      <c r="I8" s="107"/>
      <c r="J8" s="107"/>
      <c r="K8" s="107"/>
      <c r="L8" s="107"/>
      <c r="M8" s="107"/>
      <c r="N8" s="108"/>
    </row>
    <row r="9" spans="1:28" ht="15">
      <c r="A9" s="106"/>
      <c r="B9" s="111"/>
      <c r="C9" s="107"/>
      <c r="D9" s="107"/>
      <c r="E9" s="107"/>
      <c r="F9" s="107"/>
      <c r="G9" s="107"/>
      <c r="H9" s="107"/>
      <c r="I9" s="107"/>
      <c r="J9" s="107"/>
      <c r="K9" s="107"/>
      <c r="L9" s="107"/>
      <c r="M9" s="107"/>
      <c r="N9" s="108"/>
    </row>
    <row r="10" spans="1:28" ht="15">
      <c r="A10" s="106"/>
      <c r="B10" s="109"/>
      <c r="C10" s="107"/>
      <c r="D10" s="107"/>
      <c r="E10" s="107"/>
      <c r="F10" s="107"/>
      <c r="G10" s="107"/>
      <c r="H10" s="107"/>
      <c r="I10" s="107"/>
      <c r="J10" s="107"/>
      <c r="K10" s="107"/>
      <c r="L10" s="107"/>
      <c r="M10" s="107"/>
      <c r="N10" s="108"/>
    </row>
    <row r="11" spans="1:28" ht="15">
      <c r="A11" s="106"/>
      <c r="B11" s="109"/>
      <c r="C11" s="55"/>
      <c r="D11" s="55"/>
      <c r="E11" s="55"/>
      <c r="F11" s="55"/>
      <c r="G11" s="55"/>
      <c r="H11" s="55"/>
      <c r="I11" s="55"/>
      <c r="J11" s="55"/>
      <c r="K11" s="55"/>
      <c r="L11" s="55"/>
      <c r="M11" s="55"/>
      <c r="N11" s="108"/>
    </row>
    <row r="12" spans="1:28" ht="15">
      <c r="A12" s="112"/>
      <c r="B12" s="113"/>
      <c r="C12" s="114">
        <v>2008</v>
      </c>
      <c r="D12" s="114">
        <v>2009</v>
      </c>
      <c r="E12" s="114">
        <v>2010</v>
      </c>
      <c r="F12" s="114">
        <v>2011</v>
      </c>
      <c r="G12" s="114">
        <v>2012</v>
      </c>
      <c r="H12" s="114">
        <v>2013</v>
      </c>
      <c r="I12" s="114">
        <v>2014</v>
      </c>
      <c r="J12" s="114">
        <v>2015</v>
      </c>
      <c r="K12" s="114">
        <v>2016</v>
      </c>
      <c r="L12" s="114">
        <v>2017</v>
      </c>
      <c r="M12" s="114">
        <v>2018</v>
      </c>
      <c r="N12" s="114">
        <v>2019</v>
      </c>
      <c r="P12" s="181">
        <v>2008</v>
      </c>
      <c r="Q12" s="181">
        <v>2009</v>
      </c>
      <c r="R12" s="181">
        <v>2010</v>
      </c>
      <c r="S12" s="181">
        <v>2011</v>
      </c>
      <c r="T12" s="181">
        <v>2012</v>
      </c>
      <c r="U12" s="181">
        <v>2013</v>
      </c>
      <c r="V12" s="181">
        <v>2014</v>
      </c>
      <c r="W12" s="181">
        <v>2015</v>
      </c>
      <c r="X12" s="181">
        <v>2016</v>
      </c>
      <c r="Y12" s="181">
        <v>2017</v>
      </c>
      <c r="Z12" s="181">
        <v>2018</v>
      </c>
      <c r="AA12" s="181">
        <v>2019</v>
      </c>
    </row>
    <row r="13" spans="1:28" s="118" customFormat="1" ht="11.25">
      <c r="A13" s="115" t="str">
        <f>Districts_in_this_Locale!A7</f>
        <v>Locale 118</v>
      </c>
      <c r="B13" s="116"/>
      <c r="C13" s="117">
        <v>0.44</v>
      </c>
      <c r="D13" s="117">
        <v>0.93</v>
      </c>
      <c r="E13" s="117">
        <v>1.64</v>
      </c>
      <c r="F13" s="117">
        <v>0</v>
      </c>
      <c r="G13" s="117">
        <v>0.52</v>
      </c>
      <c r="H13" s="117">
        <v>0</v>
      </c>
      <c r="I13" s="117">
        <v>0.5</v>
      </c>
      <c r="J13" s="117">
        <v>0</v>
      </c>
      <c r="K13" s="117">
        <v>0</v>
      </c>
      <c r="L13" s="117">
        <v>0.5</v>
      </c>
      <c r="M13" s="117">
        <v>2.77</v>
      </c>
      <c r="N13" s="117">
        <v>0</v>
      </c>
      <c r="P13" s="407">
        <v>0.44</v>
      </c>
      <c r="Q13" s="407">
        <v>0.93</v>
      </c>
      <c r="R13" s="407">
        <v>1.64</v>
      </c>
      <c r="S13" s="407">
        <v>0</v>
      </c>
      <c r="T13" s="407">
        <v>0.52</v>
      </c>
      <c r="U13" s="407">
        <v>0</v>
      </c>
      <c r="V13" s="407">
        <v>0.5</v>
      </c>
      <c r="W13" s="407">
        <v>0</v>
      </c>
      <c r="X13" s="407">
        <v>0</v>
      </c>
      <c r="Y13" s="407">
        <v>0.5</v>
      </c>
      <c r="Z13" s="407">
        <v>2.77</v>
      </c>
      <c r="AA13" s="407">
        <v>0</v>
      </c>
      <c r="AB13" s="176"/>
    </row>
    <row r="14" spans="1:28" s="122" customFormat="1" ht="11.25">
      <c r="A14" s="119"/>
      <c r="B14" s="120" t="s">
        <v>93</v>
      </c>
      <c r="C14" s="121">
        <v>1</v>
      </c>
      <c r="D14" s="121">
        <v>2</v>
      </c>
      <c r="E14" s="121">
        <v>3</v>
      </c>
      <c r="F14" s="121">
        <v>0</v>
      </c>
      <c r="G14" s="121">
        <v>1</v>
      </c>
      <c r="H14" s="121">
        <v>0</v>
      </c>
      <c r="I14" s="121">
        <v>1</v>
      </c>
      <c r="J14" s="121">
        <v>0</v>
      </c>
      <c r="K14" s="121">
        <v>0</v>
      </c>
      <c r="L14" s="121">
        <v>1</v>
      </c>
      <c r="M14" s="121">
        <v>3</v>
      </c>
      <c r="N14" s="121">
        <v>0</v>
      </c>
      <c r="P14" s="172">
        <v>1</v>
      </c>
      <c r="Q14" s="172">
        <v>2</v>
      </c>
      <c r="R14" s="172">
        <v>3</v>
      </c>
      <c r="S14" s="172">
        <v>0</v>
      </c>
      <c r="T14" s="172">
        <v>1</v>
      </c>
      <c r="U14" s="172">
        <v>0</v>
      </c>
      <c r="V14" s="172">
        <v>1</v>
      </c>
      <c r="W14" s="172">
        <v>0</v>
      </c>
      <c r="X14" s="172">
        <v>0</v>
      </c>
      <c r="Y14" s="172">
        <v>1</v>
      </c>
      <c r="Z14" s="172">
        <v>3</v>
      </c>
      <c r="AA14" s="172">
        <v>0</v>
      </c>
      <c r="AB14" s="172"/>
    </row>
    <row r="15" spans="1:28" s="122" customFormat="1" ht="11.25">
      <c r="A15" s="119"/>
      <c r="B15" s="120" t="s">
        <v>365</v>
      </c>
      <c r="C15" s="121">
        <v>2266</v>
      </c>
      <c r="D15" s="121">
        <v>2156</v>
      </c>
      <c r="E15" s="121">
        <v>1826</v>
      </c>
      <c r="F15" s="121">
        <v>1330</v>
      </c>
      <c r="G15" s="121">
        <v>1929</v>
      </c>
      <c r="H15" s="121">
        <v>1906</v>
      </c>
      <c r="I15" s="121">
        <v>1983</v>
      </c>
      <c r="J15" s="121">
        <v>1972</v>
      </c>
      <c r="K15" s="121">
        <v>1959</v>
      </c>
      <c r="L15" s="121">
        <v>1988</v>
      </c>
      <c r="M15" s="121">
        <v>1084</v>
      </c>
      <c r="N15" s="121">
        <v>1105</v>
      </c>
      <c r="P15" s="588">
        <v>2266</v>
      </c>
      <c r="Q15" s="588">
        <v>2156</v>
      </c>
      <c r="R15" s="588">
        <v>1826</v>
      </c>
      <c r="S15" s="588">
        <v>1330</v>
      </c>
      <c r="T15" s="588">
        <v>1929</v>
      </c>
      <c r="U15" s="588">
        <v>1906</v>
      </c>
      <c r="V15" s="588">
        <v>1983</v>
      </c>
      <c r="W15" s="588">
        <v>1972</v>
      </c>
      <c r="X15" s="588">
        <v>1959</v>
      </c>
      <c r="Y15" s="588">
        <v>1988</v>
      </c>
      <c r="Z15" s="588">
        <v>1084</v>
      </c>
      <c r="AA15" s="588">
        <v>1105</v>
      </c>
      <c r="AB15" s="172"/>
    </row>
    <row r="16" spans="1:28" s="122" customFormat="1" ht="11.25">
      <c r="A16" s="119"/>
      <c r="B16" s="120"/>
      <c r="C16" s="123"/>
      <c r="D16" s="123"/>
      <c r="E16" s="123"/>
      <c r="F16" s="123"/>
      <c r="G16" s="123"/>
      <c r="H16" s="123"/>
      <c r="I16" s="123"/>
      <c r="J16" s="123"/>
      <c r="K16" s="123"/>
      <c r="L16" s="123"/>
      <c r="M16" s="123"/>
      <c r="N16" s="123"/>
      <c r="P16" s="172"/>
      <c r="Q16" s="172"/>
      <c r="R16" s="172"/>
      <c r="S16" s="172"/>
      <c r="T16" s="172"/>
      <c r="U16" s="172"/>
      <c r="V16" s="172"/>
      <c r="W16" s="172"/>
      <c r="X16" s="172"/>
      <c r="Y16" s="172"/>
      <c r="Z16" s="172"/>
      <c r="AA16" s="172"/>
      <c r="AB16" s="172"/>
    </row>
    <row r="17" spans="1:14">
      <c r="C17" s="124"/>
      <c r="D17" s="124"/>
      <c r="E17" s="124"/>
      <c r="F17" s="124"/>
      <c r="G17" s="124"/>
      <c r="H17" s="124"/>
      <c r="I17" s="124"/>
      <c r="J17" s="124"/>
      <c r="K17" s="124"/>
      <c r="L17" s="124"/>
      <c r="M17" s="124"/>
      <c r="N17" s="125"/>
    </row>
    <row r="18" spans="1:14" ht="25.5" customHeight="1">
      <c r="C18" s="124"/>
      <c r="D18" s="124"/>
      <c r="E18" s="124"/>
      <c r="F18" s="124"/>
      <c r="G18" s="124"/>
      <c r="H18" s="124"/>
      <c r="I18" s="124"/>
      <c r="J18" s="124"/>
      <c r="K18" s="124"/>
      <c r="L18" s="124"/>
      <c r="M18" s="124"/>
      <c r="N18" s="125"/>
    </row>
    <row r="19" spans="1:14" ht="146.25" customHeight="1">
      <c r="C19" s="124"/>
      <c r="D19" s="124"/>
      <c r="E19" s="124"/>
      <c r="F19" s="124"/>
      <c r="G19" s="124"/>
      <c r="H19" s="124"/>
      <c r="I19" s="124"/>
      <c r="J19" s="124"/>
      <c r="K19" s="124"/>
      <c r="L19" s="124"/>
      <c r="M19" s="124"/>
      <c r="N19" s="125"/>
    </row>
    <row r="20" spans="1:14" ht="36" customHeight="1">
      <c r="A20" s="65" t="s">
        <v>875</v>
      </c>
      <c r="C20" s="124"/>
      <c r="D20" s="124"/>
      <c r="E20" s="124"/>
      <c r="F20" s="124"/>
      <c r="G20" s="124"/>
      <c r="H20" s="124"/>
      <c r="I20" s="124"/>
      <c r="J20" s="124"/>
      <c r="K20" s="124"/>
      <c r="L20" s="124"/>
      <c r="M20" s="124"/>
      <c r="N20" s="125"/>
    </row>
    <row r="21" spans="1:14">
      <c r="B21" s="126"/>
      <c r="C21" s="124"/>
      <c r="D21" s="124"/>
      <c r="E21" s="124"/>
      <c r="F21" s="124"/>
      <c r="G21" s="124"/>
      <c r="H21" s="124"/>
      <c r="I21" s="124"/>
      <c r="J21" s="124"/>
      <c r="K21" s="124"/>
      <c r="L21" s="124"/>
      <c r="M21" s="124"/>
      <c r="N21" s="125"/>
    </row>
    <row r="22" spans="1:14" ht="15.75">
      <c r="A22" s="100" t="s">
        <v>97</v>
      </c>
      <c r="C22" s="102"/>
      <c r="D22" s="102"/>
      <c r="E22" s="102"/>
      <c r="G22" s="102"/>
      <c r="I22" s="315"/>
      <c r="J22" s="315"/>
      <c r="K22" s="315"/>
      <c r="L22" s="65"/>
      <c r="M22" s="65"/>
      <c r="N22" s="369" t="s">
        <v>255</v>
      </c>
    </row>
    <row r="23" spans="1:14" ht="15.75">
      <c r="B23" s="103"/>
      <c r="C23" s="104"/>
      <c r="D23" s="104"/>
      <c r="E23" s="104"/>
      <c r="F23" s="104"/>
      <c r="G23" s="104"/>
      <c r="H23" s="104"/>
      <c r="I23" s="104"/>
      <c r="J23" s="104"/>
      <c r="K23" s="104"/>
      <c r="L23" s="104"/>
      <c r="M23" s="104"/>
      <c r="N23" s="105"/>
    </row>
    <row r="24" spans="1:14" ht="15">
      <c r="A24" s="106"/>
      <c r="C24" s="107"/>
      <c r="D24" s="107"/>
      <c r="E24" s="107"/>
      <c r="F24" s="107"/>
      <c r="G24" s="107"/>
      <c r="H24" s="107"/>
      <c r="I24" s="107"/>
      <c r="J24" s="107"/>
      <c r="K24" s="107"/>
      <c r="L24" s="107"/>
      <c r="M24" s="107"/>
      <c r="N24" s="108"/>
    </row>
    <row r="25" spans="1:14" ht="15">
      <c r="A25" s="106"/>
      <c r="C25" s="107"/>
      <c r="D25" s="107"/>
      <c r="E25" s="107"/>
      <c r="F25" s="107"/>
      <c r="G25" s="107"/>
      <c r="H25" s="107"/>
      <c r="I25" s="107"/>
      <c r="J25" s="107"/>
      <c r="K25" s="107"/>
      <c r="L25" s="107"/>
      <c r="M25" s="107"/>
      <c r="N25" s="108"/>
    </row>
    <row r="26" spans="1:14" ht="15">
      <c r="A26" s="106"/>
      <c r="B26" s="109"/>
      <c r="C26" s="107"/>
      <c r="D26" s="107"/>
      <c r="E26" s="107"/>
      <c r="F26" s="107"/>
      <c r="G26" s="107"/>
      <c r="H26" s="107"/>
      <c r="I26" s="107"/>
      <c r="J26" s="107"/>
      <c r="K26" s="107"/>
      <c r="L26" s="107"/>
      <c r="M26" s="107"/>
      <c r="N26" s="108"/>
    </row>
    <row r="27" spans="1:14" ht="15">
      <c r="A27" s="106"/>
      <c r="B27" s="109"/>
      <c r="C27" s="107"/>
      <c r="D27" s="107"/>
      <c r="E27" s="107"/>
      <c r="F27" s="107"/>
      <c r="G27" s="107"/>
      <c r="H27" s="107"/>
      <c r="I27" s="107"/>
      <c r="J27" s="107"/>
      <c r="K27" s="107"/>
      <c r="L27" s="107"/>
      <c r="M27" s="107"/>
      <c r="N27" s="108"/>
    </row>
    <row r="28" spans="1:14" ht="15">
      <c r="A28" s="106"/>
      <c r="C28" s="107"/>
      <c r="D28" s="107"/>
      <c r="E28" s="107"/>
      <c r="F28" s="107"/>
      <c r="G28" s="107"/>
      <c r="H28" s="107"/>
      <c r="I28" s="107"/>
      <c r="J28" s="107"/>
      <c r="K28" s="107"/>
      <c r="L28" s="107"/>
      <c r="M28" s="107"/>
      <c r="N28" s="108"/>
    </row>
    <row r="29" spans="1:14" ht="15">
      <c r="A29" s="106"/>
      <c r="B29" s="110" t="s">
        <v>45</v>
      </c>
      <c r="C29" s="107"/>
      <c r="D29" s="107"/>
      <c r="E29" s="107"/>
      <c r="F29" s="107"/>
      <c r="G29" s="107"/>
      <c r="H29" s="107"/>
      <c r="I29" s="107"/>
      <c r="J29" s="107"/>
      <c r="K29" s="107"/>
      <c r="L29" s="107"/>
      <c r="M29" s="107"/>
      <c r="N29" s="108"/>
    </row>
    <row r="30" spans="1:14" ht="15">
      <c r="A30" s="106"/>
      <c r="B30" s="139">
        <v>1000</v>
      </c>
      <c r="C30" s="107"/>
      <c r="D30" s="107"/>
      <c r="E30" s="107"/>
      <c r="F30" s="107"/>
      <c r="G30" s="107"/>
      <c r="H30" s="107"/>
      <c r="I30" s="107"/>
      <c r="J30" s="107"/>
      <c r="K30" s="107"/>
      <c r="L30" s="107"/>
      <c r="M30" s="107"/>
      <c r="N30" s="108"/>
    </row>
    <row r="31" spans="1:14" ht="59.25" customHeight="1">
      <c r="A31" s="106"/>
      <c r="B31" s="109"/>
      <c r="C31" s="107"/>
      <c r="D31" s="107"/>
      <c r="E31" s="107"/>
      <c r="F31" s="107"/>
      <c r="G31" s="107"/>
      <c r="H31" s="107"/>
      <c r="I31" s="107"/>
      <c r="J31" s="107"/>
      <c r="K31" s="107"/>
      <c r="L31" s="107"/>
      <c r="M31" s="107"/>
      <c r="N31" s="108"/>
    </row>
    <row r="32" spans="1:14" ht="15">
      <c r="A32" s="106"/>
      <c r="B32" s="109"/>
      <c r="C32" s="55"/>
      <c r="D32" s="55"/>
      <c r="E32" s="55"/>
      <c r="F32" s="55"/>
      <c r="G32" s="55"/>
      <c r="H32" s="55"/>
      <c r="I32" s="55"/>
      <c r="J32" s="55"/>
      <c r="K32" s="55"/>
      <c r="L32" s="55"/>
      <c r="M32" s="55"/>
      <c r="N32" s="108"/>
    </row>
    <row r="33" spans="1:28" ht="15">
      <c r="A33" s="112"/>
      <c r="B33" s="113"/>
      <c r="C33" s="114">
        <v>2008</v>
      </c>
      <c r="D33" s="114">
        <v>2009</v>
      </c>
      <c r="E33" s="114">
        <v>2010</v>
      </c>
      <c r="F33" s="114">
        <v>2011</v>
      </c>
      <c r="G33" s="114">
        <v>2012</v>
      </c>
      <c r="H33" s="114">
        <v>2013</v>
      </c>
      <c r="I33" s="114">
        <v>2014</v>
      </c>
      <c r="J33" s="114">
        <v>2015</v>
      </c>
      <c r="K33" s="114">
        <v>2016</v>
      </c>
      <c r="L33" s="114">
        <v>2017</v>
      </c>
      <c r="M33" s="114">
        <v>2018</v>
      </c>
      <c r="N33" s="114">
        <v>2019</v>
      </c>
      <c r="P33" s="181">
        <v>2008</v>
      </c>
      <c r="Q33" s="181">
        <v>2009</v>
      </c>
      <c r="R33" s="181">
        <v>2010</v>
      </c>
      <c r="S33" s="181">
        <v>2011</v>
      </c>
      <c r="T33" s="181">
        <v>2012</v>
      </c>
      <c r="U33" s="181">
        <v>2013</v>
      </c>
      <c r="V33" s="181">
        <v>2014</v>
      </c>
      <c r="W33" s="181">
        <v>2015</v>
      </c>
      <c r="X33" s="181">
        <v>2016</v>
      </c>
      <c r="Y33" s="181">
        <v>2017</v>
      </c>
      <c r="Z33" s="181">
        <v>2018</v>
      </c>
      <c r="AA33" s="181">
        <v>2019</v>
      </c>
    </row>
    <row r="34" spans="1:28" s="118" customFormat="1" ht="11.25">
      <c r="A34" s="115" t="str">
        <f>A13</f>
        <v>Locale 118</v>
      </c>
      <c r="B34" s="116"/>
      <c r="C34" s="117">
        <v>1.32</v>
      </c>
      <c r="D34" s="117">
        <v>2.78</v>
      </c>
      <c r="E34" s="117">
        <v>2.74</v>
      </c>
      <c r="F34" s="117">
        <v>1.5</v>
      </c>
      <c r="G34" s="117">
        <v>0</v>
      </c>
      <c r="H34" s="117">
        <v>1.05</v>
      </c>
      <c r="I34" s="117">
        <v>0</v>
      </c>
      <c r="J34" s="117">
        <v>1.01</v>
      </c>
      <c r="K34" s="117">
        <v>0</v>
      </c>
      <c r="L34" s="117">
        <v>0.5</v>
      </c>
      <c r="M34" s="117">
        <v>1.85</v>
      </c>
      <c r="N34" s="117">
        <v>0.9</v>
      </c>
      <c r="P34" s="407">
        <v>1.32</v>
      </c>
      <c r="Q34" s="407">
        <v>2.78</v>
      </c>
      <c r="R34" s="407">
        <v>2.74</v>
      </c>
      <c r="S34" s="407">
        <v>1.5</v>
      </c>
      <c r="T34" s="407">
        <v>0</v>
      </c>
      <c r="U34" s="407">
        <v>1.05</v>
      </c>
      <c r="V34" s="407">
        <v>0</v>
      </c>
      <c r="W34" s="407">
        <v>1.01</v>
      </c>
      <c r="X34" s="407">
        <v>0</v>
      </c>
      <c r="Y34" s="407">
        <v>0.5</v>
      </c>
      <c r="Z34" s="407">
        <v>1.85</v>
      </c>
      <c r="AA34" s="407">
        <v>0.9</v>
      </c>
      <c r="AB34" s="176"/>
    </row>
    <row r="35" spans="1:28" s="122" customFormat="1" ht="11.25">
      <c r="A35" s="119"/>
      <c r="B35" s="120" t="s">
        <v>93</v>
      </c>
      <c r="C35" s="121">
        <v>3</v>
      </c>
      <c r="D35" s="121">
        <v>6</v>
      </c>
      <c r="E35" s="121">
        <v>5</v>
      </c>
      <c r="F35" s="121">
        <v>2</v>
      </c>
      <c r="G35" s="121">
        <v>0</v>
      </c>
      <c r="H35" s="121">
        <v>2</v>
      </c>
      <c r="I35" s="121">
        <v>0</v>
      </c>
      <c r="J35" s="121">
        <v>2</v>
      </c>
      <c r="K35" s="121">
        <v>0</v>
      </c>
      <c r="L35" s="121">
        <v>1</v>
      </c>
      <c r="M35" s="121">
        <v>2</v>
      </c>
      <c r="N35" s="121">
        <v>1</v>
      </c>
      <c r="P35" s="172">
        <v>3</v>
      </c>
      <c r="Q35" s="172">
        <v>6</v>
      </c>
      <c r="R35" s="172">
        <v>5</v>
      </c>
      <c r="S35" s="172">
        <v>2</v>
      </c>
      <c r="T35" s="172">
        <v>0</v>
      </c>
      <c r="U35" s="172">
        <v>2</v>
      </c>
      <c r="V35" s="172">
        <v>0</v>
      </c>
      <c r="W35" s="172">
        <v>2</v>
      </c>
      <c r="X35" s="172">
        <v>0</v>
      </c>
      <c r="Y35" s="172">
        <v>1</v>
      </c>
      <c r="Z35" s="172">
        <v>2</v>
      </c>
      <c r="AA35" s="172">
        <v>1</v>
      </c>
      <c r="AB35" s="172"/>
    </row>
    <row r="36" spans="1:28" s="122" customFormat="1" ht="11.25">
      <c r="A36" s="119"/>
      <c r="B36" s="120" t="s">
        <v>365</v>
      </c>
      <c r="C36" s="121">
        <v>2266</v>
      </c>
      <c r="D36" s="121">
        <v>2156</v>
      </c>
      <c r="E36" s="121">
        <v>1826</v>
      </c>
      <c r="F36" s="121">
        <v>1330</v>
      </c>
      <c r="G36" s="121">
        <v>1929</v>
      </c>
      <c r="H36" s="121">
        <v>1906</v>
      </c>
      <c r="I36" s="121">
        <v>1983</v>
      </c>
      <c r="J36" s="121">
        <v>1972</v>
      </c>
      <c r="K36" s="121">
        <v>1959</v>
      </c>
      <c r="L36" s="121">
        <v>1988</v>
      </c>
      <c r="M36" s="121">
        <v>1084</v>
      </c>
      <c r="N36" s="121">
        <v>1105</v>
      </c>
      <c r="P36" s="588">
        <v>2266</v>
      </c>
      <c r="Q36" s="588">
        <v>2156</v>
      </c>
      <c r="R36" s="588">
        <v>1826</v>
      </c>
      <c r="S36" s="588">
        <v>1330</v>
      </c>
      <c r="T36" s="588">
        <v>1929</v>
      </c>
      <c r="U36" s="588">
        <v>1906</v>
      </c>
      <c r="V36" s="588">
        <v>1983</v>
      </c>
      <c r="W36" s="588">
        <v>1972</v>
      </c>
      <c r="X36" s="588">
        <v>1959</v>
      </c>
      <c r="Y36" s="588">
        <v>1988</v>
      </c>
      <c r="Z36" s="588">
        <v>1084</v>
      </c>
      <c r="AA36" s="588">
        <v>1105</v>
      </c>
      <c r="AB36" s="172"/>
    </row>
    <row r="37" spans="1:28" s="122" customFormat="1" ht="11.25">
      <c r="A37" s="119"/>
      <c r="B37" s="120"/>
      <c r="C37" s="123"/>
      <c r="D37" s="123"/>
      <c r="E37" s="123"/>
      <c r="F37" s="123"/>
      <c r="G37" s="123"/>
      <c r="H37" s="123"/>
      <c r="I37" s="123"/>
      <c r="J37" s="123"/>
      <c r="K37" s="123"/>
      <c r="L37" s="123"/>
      <c r="M37" s="123"/>
      <c r="N37" s="123"/>
      <c r="P37" s="172"/>
      <c r="Q37" s="172"/>
      <c r="R37" s="172"/>
      <c r="S37" s="172"/>
      <c r="T37" s="172"/>
      <c r="U37" s="172"/>
      <c r="V37" s="172"/>
      <c r="W37" s="172"/>
      <c r="X37" s="172"/>
      <c r="Y37" s="172"/>
      <c r="Z37" s="172"/>
      <c r="AA37" s="172"/>
      <c r="AB37" s="172"/>
    </row>
    <row r="38" spans="1:28">
      <c r="C38" s="124"/>
      <c r="D38" s="124"/>
      <c r="E38" s="124"/>
      <c r="F38" s="124"/>
      <c r="G38" s="124"/>
      <c r="H38" s="124"/>
      <c r="I38" s="124"/>
      <c r="J38" s="124"/>
      <c r="K38" s="124"/>
      <c r="L38" s="124"/>
      <c r="M38" s="124"/>
      <c r="N38" s="125"/>
    </row>
    <row r="39" spans="1:28" ht="127.5" customHeight="1">
      <c r="C39" s="124"/>
      <c r="D39" s="124"/>
      <c r="E39" s="124"/>
      <c r="F39" s="124"/>
      <c r="G39" s="124"/>
      <c r="H39" s="124"/>
      <c r="I39" s="124"/>
      <c r="J39" s="124"/>
      <c r="K39" s="124"/>
      <c r="L39" s="124"/>
      <c r="M39" s="124"/>
      <c r="N39" s="125"/>
    </row>
    <row r="40" spans="1:28">
      <c r="C40" s="124"/>
      <c r="D40" s="124"/>
      <c r="E40" s="124"/>
      <c r="F40" s="124"/>
      <c r="G40" s="124"/>
      <c r="H40" s="124"/>
      <c r="I40" s="124"/>
      <c r="J40" s="124"/>
      <c r="K40" s="124"/>
      <c r="L40" s="124"/>
      <c r="M40" s="124"/>
      <c r="N40" s="125"/>
    </row>
    <row r="41" spans="1:28">
      <c r="C41" s="124"/>
      <c r="D41" s="124"/>
      <c r="E41" s="124"/>
      <c r="F41" s="124"/>
      <c r="G41" s="124"/>
      <c r="H41" s="124"/>
      <c r="I41" s="124"/>
      <c r="J41" s="124"/>
      <c r="K41" s="124"/>
      <c r="L41" s="124"/>
      <c r="M41" s="124"/>
      <c r="N41" s="125"/>
    </row>
    <row r="42" spans="1:28" s="101" customFormat="1" ht="32.25" customHeight="1">
      <c r="A42" s="101" t="s">
        <v>875</v>
      </c>
      <c r="C42" s="124"/>
      <c r="D42" s="124"/>
      <c r="E42" s="124"/>
      <c r="F42" s="124"/>
      <c r="G42" s="124"/>
      <c r="H42" s="124"/>
      <c r="I42" s="124"/>
      <c r="J42" s="124"/>
      <c r="K42" s="124"/>
      <c r="L42" s="124"/>
      <c r="M42" s="124"/>
      <c r="N42" s="124"/>
      <c r="P42" s="180"/>
      <c r="Q42" s="180"/>
      <c r="R42" s="180"/>
      <c r="S42" s="180"/>
      <c r="T42" s="180"/>
      <c r="U42" s="180"/>
      <c r="V42" s="180"/>
      <c r="W42" s="180"/>
      <c r="X42" s="180"/>
      <c r="Y42" s="180"/>
      <c r="Z42" s="180"/>
      <c r="AA42" s="180"/>
      <c r="AB42" s="180"/>
    </row>
    <row r="43" spans="1:28">
      <c r="B43" s="126"/>
      <c r="C43" s="124"/>
      <c r="D43" s="124"/>
      <c r="E43" s="124"/>
      <c r="F43" s="124"/>
      <c r="G43" s="124"/>
      <c r="H43" s="124"/>
      <c r="I43" s="124"/>
      <c r="J43" s="124"/>
      <c r="K43" s="124"/>
      <c r="L43" s="124"/>
      <c r="M43" s="124"/>
      <c r="N43" s="125"/>
    </row>
    <row r="44" spans="1:28" ht="15.75">
      <c r="A44" s="100" t="s">
        <v>831</v>
      </c>
      <c r="C44" s="102"/>
      <c r="D44" s="102"/>
      <c r="E44" s="102"/>
      <c r="G44" s="102"/>
      <c r="H44" s="127"/>
      <c r="I44" s="127"/>
      <c r="J44" s="127"/>
      <c r="K44" s="127"/>
      <c r="L44" s="127"/>
      <c r="M44" s="127"/>
      <c r="N44" s="369" t="s">
        <v>255</v>
      </c>
    </row>
    <row r="45" spans="1:28" ht="15.75">
      <c r="B45" s="103"/>
      <c r="C45" s="104"/>
      <c r="D45" s="104"/>
      <c r="E45" s="104"/>
      <c r="F45" s="104"/>
      <c r="G45" s="104"/>
      <c r="I45" s="369"/>
      <c r="J45" s="369"/>
      <c r="K45" s="369"/>
      <c r="L45" s="65"/>
      <c r="M45" s="65"/>
    </row>
    <row r="46" spans="1:28" ht="15">
      <c r="A46" s="106"/>
      <c r="C46" s="107"/>
      <c r="D46" s="107"/>
      <c r="E46" s="107"/>
      <c r="F46" s="107"/>
      <c r="G46" s="107"/>
      <c r="H46" s="107"/>
      <c r="I46" s="107"/>
      <c r="J46" s="107"/>
      <c r="K46" s="107"/>
      <c r="L46" s="107"/>
      <c r="M46" s="107"/>
      <c r="N46" s="108"/>
    </row>
    <row r="47" spans="1:28" ht="15">
      <c r="A47" s="106"/>
      <c r="C47" s="107"/>
      <c r="D47" s="107"/>
      <c r="E47" s="107"/>
      <c r="F47" s="107"/>
      <c r="G47" s="107"/>
      <c r="H47" s="107"/>
      <c r="I47" s="107"/>
      <c r="J47" s="107"/>
      <c r="K47" s="107"/>
      <c r="L47" s="107"/>
      <c r="M47" s="107"/>
      <c r="N47" s="108"/>
    </row>
    <row r="48" spans="1:28" ht="15">
      <c r="A48" s="106"/>
      <c r="B48" s="109"/>
      <c r="C48" s="107"/>
      <c r="D48" s="107"/>
      <c r="E48" s="107"/>
      <c r="F48" s="107"/>
      <c r="G48" s="107"/>
      <c r="H48" s="107"/>
      <c r="I48" s="107"/>
      <c r="J48" s="107"/>
      <c r="K48" s="107"/>
      <c r="L48" s="107"/>
      <c r="M48" s="107"/>
      <c r="N48" s="108"/>
    </row>
    <row r="49" spans="1:28" ht="76.5" customHeight="1">
      <c r="A49" s="106"/>
      <c r="B49" s="110" t="s">
        <v>45</v>
      </c>
      <c r="C49" s="107"/>
      <c r="D49" s="107"/>
      <c r="E49" s="107"/>
      <c r="F49" s="107"/>
      <c r="G49" s="107"/>
      <c r="H49" s="107"/>
      <c r="I49" s="107"/>
      <c r="J49" s="107"/>
      <c r="K49" s="107"/>
      <c r="L49" s="107"/>
      <c r="M49" s="107"/>
      <c r="N49" s="108"/>
    </row>
    <row r="50" spans="1:28" ht="15">
      <c r="A50" s="106"/>
      <c r="B50" s="139">
        <v>1000</v>
      </c>
      <c r="C50" s="107"/>
      <c r="D50" s="107"/>
      <c r="E50" s="107"/>
      <c r="F50" s="107"/>
      <c r="G50" s="107"/>
      <c r="H50" s="107"/>
      <c r="I50" s="107"/>
      <c r="J50" s="107"/>
      <c r="K50" s="107"/>
      <c r="L50" s="107"/>
      <c r="M50" s="107"/>
      <c r="N50" s="108"/>
    </row>
    <row r="51" spans="1:28" ht="15">
      <c r="A51" s="106"/>
      <c r="C51" s="107"/>
      <c r="D51" s="107"/>
      <c r="E51" s="107"/>
      <c r="F51" s="107"/>
      <c r="G51" s="107"/>
      <c r="H51" s="107"/>
      <c r="I51" s="107"/>
      <c r="J51" s="107"/>
      <c r="K51" s="107"/>
      <c r="L51" s="107"/>
      <c r="M51" s="107"/>
      <c r="N51" s="108"/>
    </row>
    <row r="52" spans="1:28" ht="15">
      <c r="A52" s="106"/>
      <c r="B52" s="111"/>
      <c r="C52" s="107"/>
      <c r="D52" s="107"/>
      <c r="E52" s="107"/>
      <c r="F52" s="107"/>
      <c r="G52" s="107"/>
      <c r="H52" s="107"/>
      <c r="I52" s="107"/>
      <c r="J52" s="107"/>
      <c r="K52" s="107"/>
      <c r="L52" s="107"/>
      <c r="M52" s="107"/>
      <c r="N52" s="108"/>
    </row>
    <row r="53" spans="1:28" ht="15">
      <c r="A53" s="106"/>
      <c r="B53" s="109"/>
      <c r="C53" s="107"/>
      <c r="D53" s="107"/>
      <c r="E53" s="107"/>
      <c r="F53" s="107"/>
      <c r="G53" s="107"/>
      <c r="H53" s="107"/>
      <c r="I53" s="107"/>
      <c r="J53" s="107"/>
      <c r="K53" s="107"/>
      <c r="L53" s="107"/>
      <c r="M53" s="107"/>
      <c r="N53" s="108"/>
    </row>
    <row r="54" spans="1:28" ht="15">
      <c r="A54" s="106"/>
      <c r="B54" s="109"/>
      <c r="C54" s="55"/>
      <c r="D54" s="55"/>
      <c r="E54" s="55"/>
      <c r="F54" s="55"/>
      <c r="G54" s="55"/>
      <c r="H54" s="55"/>
      <c r="I54" s="55"/>
      <c r="J54" s="55"/>
      <c r="K54" s="55"/>
      <c r="L54" s="55"/>
      <c r="M54" s="55"/>
      <c r="N54" s="108"/>
    </row>
    <row r="55" spans="1:28" ht="15">
      <c r="A55" s="112"/>
      <c r="B55" s="113"/>
      <c r="C55" s="114">
        <v>2007</v>
      </c>
      <c r="D55" s="114">
        <v>2008</v>
      </c>
      <c r="E55" s="114">
        <v>2009</v>
      </c>
      <c r="F55" s="114">
        <v>2010</v>
      </c>
      <c r="G55" s="114">
        <v>2011</v>
      </c>
      <c r="H55" s="114">
        <v>2012</v>
      </c>
      <c r="I55" s="114">
        <v>2013</v>
      </c>
      <c r="J55" s="114">
        <v>2014</v>
      </c>
      <c r="K55" s="114">
        <v>2015</v>
      </c>
      <c r="L55" s="114">
        <v>2016</v>
      </c>
      <c r="M55" s="114">
        <v>2017</v>
      </c>
      <c r="N55" s="114">
        <v>2018</v>
      </c>
      <c r="P55" s="181">
        <v>2007</v>
      </c>
      <c r="Q55" s="181">
        <v>2008</v>
      </c>
      <c r="R55" s="181">
        <v>2009</v>
      </c>
      <c r="S55" s="181">
        <v>2010</v>
      </c>
      <c r="T55" s="181">
        <v>2011</v>
      </c>
      <c r="U55" s="181">
        <v>2012</v>
      </c>
      <c r="V55" s="181">
        <v>2013</v>
      </c>
      <c r="W55" s="181">
        <v>2014</v>
      </c>
      <c r="X55" s="181">
        <v>2015</v>
      </c>
      <c r="Y55" s="181">
        <v>2016</v>
      </c>
      <c r="Z55" s="181">
        <v>2017</v>
      </c>
      <c r="AA55" s="181">
        <v>2018</v>
      </c>
    </row>
    <row r="56" spans="1:28" s="118" customFormat="1" ht="11.25">
      <c r="A56" s="115" t="str">
        <f>A13</f>
        <v>Locale 118</v>
      </c>
      <c r="B56" s="116"/>
      <c r="C56" s="117">
        <v>17.96</v>
      </c>
      <c r="D56" s="117">
        <v>26.48</v>
      </c>
      <c r="E56" s="117">
        <v>15.08</v>
      </c>
      <c r="F56" s="117">
        <v>12.09</v>
      </c>
      <c r="G56" s="117">
        <v>10.35</v>
      </c>
      <c r="H56" s="117">
        <v>10.18</v>
      </c>
      <c r="I56" s="117">
        <v>12.77</v>
      </c>
      <c r="J56" s="117">
        <v>13.9</v>
      </c>
      <c r="K56" s="117">
        <v>16.48</v>
      </c>
      <c r="L56" s="117">
        <v>14.59</v>
      </c>
      <c r="M56" s="117">
        <v>5.45</v>
      </c>
      <c r="N56" s="117">
        <v>5.93</v>
      </c>
      <c r="P56" s="407">
        <v>17.96</v>
      </c>
      <c r="Q56" s="407">
        <v>26.48</v>
      </c>
      <c r="R56" s="407">
        <v>15.08</v>
      </c>
      <c r="S56" s="407">
        <v>12.09</v>
      </c>
      <c r="T56" s="407">
        <v>10.35</v>
      </c>
      <c r="U56" s="407">
        <v>10.18</v>
      </c>
      <c r="V56" s="407">
        <v>12.77</v>
      </c>
      <c r="W56" s="407">
        <v>13.9</v>
      </c>
      <c r="X56" s="407">
        <v>16.48</v>
      </c>
      <c r="Y56" s="407">
        <v>14.59</v>
      </c>
      <c r="Z56" s="407">
        <v>5.45</v>
      </c>
      <c r="AA56" s="407">
        <v>5.93</v>
      </c>
      <c r="AB56" s="176"/>
    </row>
    <row r="57" spans="1:28" s="122" customFormat="1" ht="11.25">
      <c r="A57" s="119"/>
      <c r="B57" s="120" t="s">
        <v>98</v>
      </c>
      <c r="C57" s="121">
        <v>42</v>
      </c>
      <c r="D57" s="121">
        <v>60</v>
      </c>
      <c r="E57" s="121">
        <v>33</v>
      </c>
      <c r="F57" s="121">
        <v>26</v>
      </c>
      <c r="G57" s="121">
        <v>22</v>
      </c>
      <c r="H57" s="121">
        <v>21</v>
      </c>
      <c r="I57" s="121">
        <v>26</v>
      </c>
      <c r="J57" s="121">
        <v>28</v>
      </c>
      <c r="K57" s="121">
        <v>33</v>
      </c>
      <c r="L57" s="121">
        <v>29</v>
      </c>
      <c r="M57" s="121">
        <v>11</v>
      </c>
      <c r="N57" s="121">
        <v>12</v>
      </c>
      <c r="P57" s="172">
        <v>42</v>
      </c>
      <c r="Q57" s="172">
        <v>60</v>
      </c>
      <c r="R57" s="172">
        <v>33</v>
      </c>
      <c r="S57" s="172">
        <v>26</v>
      </c>
      <c r="T57" s="172">
        <v>22</v>
      </c>
      <c r="U57" s="172">
        <v>21</v>
      </c>
      <c r="V57" s="172">
        <v>26</v>
      </c>
      <c r="W57" s="172">
        <v>28</v>
      </c>
      <c r="X57" s="172">
        <v>33</v>
      </c>
      <c r="Y57" s="172">
        <v>29</v>
      </c>
      <c r="Z57" s="172">
        <v>11</v>
      </c>
      <c r="AA57" s="172">
        <v>12</v>
      </c>
      <c r="AB57" s="172"/>
    </row>
    <row r="58" spans="1:28" s="122" customFormat="1" ht="11.25">
      <c r="A58" s="119"/>
      <c r="B58" s="120" t="s">
        <v>82</v>
      </c>
      <c r="C58" s="121">
        <v>2338</v>
      </c>
      <c r="D58" s="121">
        <v>2266</v>
      </c>
      <c r="E58" s="121">
        <v>2189</v>
      </c>
      <c r="F58" s="121">
        <v>2150</v>
      </c>
      <c r="G58" s="121">
        <v>2125</v>
      </c>
      <c r="H58" s="121">
        <v>2062</v>
      </c>
      <c r="I58" s="121">
        <v>2036</v>
      </c>
      <c r="J58" s="121">
        <v>2014</v>
      </c>
      <c r="K58" s="121">
        <v>2003</v>
      </c>
      <c r="L58" s="121">
        <v>1988</v>
      </c>
      <c r="M58" s="121">
        <v>2018</v>
      </c>
      <c r="N58" s="121">
        <v>2025</v>
      </c>
      <c r="P58" s="588">
        <v>2338</v>
      </c>
      <c r="Q58" s="588">
        <v>2266</v>
      </c>
      <c r="R58" s="588">
        <v>2189</v>
      </c>
      <c r="S58" s="588">
        <v>2150</v>
      </c>
      <c r="T58" s="588">
        <v>2125</v>
      </c>
      <c r="U58" s="588">
        <v>2062</v>
      </c>
      <c r="V58" s="588">
        <v>2036</v>
      </c>
      <c r="W58" s="588">
        <v>2014</v>
      </c>
      <c r="X58" s="588">
        <v>2003</v>
      </c>
      <c r="Y58" s="588">
        <v>1988</v>
      </c>
      <c r="Z58" s="588">
        <v>2018</v>
      </c>
      <c r="AA58" s="588">
        <v>2025</v>
      </c>
      <c r="AB58" s="172"/>
    </row>
    <row r="59" spans="1:28" s="122" customFormat="1" ht="11.25">
      <c r="A59" s="119"/>
      <c r="B59" s="120"/>
      <c r="C59" s="123"/>
      <c r="D59" s="123"/>
      <c r="E59" s="123"/>
      <c r="F59" s="123"/>
      <c r="G59" s="123"/>
      <c r="H59" s="123"/>
      <c r="I59" s="123"/>
      <c r="J59" s="123"/>
      <c r="K59" s="123"/>
      <c r="L59" s="123"/>
      <c r="M59" s="123"/>
      <c r="N59" s="123"/>
      <c r="P59" s="172"/>
      <c r="Q59" s="172"/>
      <c r="R59" s="172"/>
      <c r="S59" s="172"/>
      <c r="T59" s="172"/>
      <c r="U59" s="172"/>
      <c r="V59" s="172"/>
      <c r="W59" s="172"/>
      <c r="X59" s="172"/>
      <c r="Y59" s="172"/>
      <c r="Z59" s="172"/>
      <c r="AA59" s="172"/>
      <c r="AB59" s="172"/>
    </row>
    <row r="60" spans="1:28">
      <c r="C60" s="124"/>
      <c r="D60" s="124"/>
      <c r="E60" s="124"/>
      <c r="F60" s="124"/>
      <c r="G60" s="124"/>
      <c r="H60" s="124"/>
      <c r="I60" s="124"/>
      <c r="J60" s="124"/>
      <c r="K60" s="124"/>
      <c r="L60" s="124"/>
      <c r="M60" s="124"/>
      <c r="N60" s="125"/>
    </row>
    <row r="61" spans="1:28">
      <c r="C61" s="124"/>
      <c r="D61" s="124"/>
      <c r="E61" s="124"/>
      <c r="F61" s="124"/>
      <c r="G61" s="124"/>
      <c r="H61" s="124"/>
      <c r="I61" s="124"/>
      <c r="J61" s="124"/>
      <c r="K61" s="124"/>
      <c r="L61" s="124"/>
      <c r="M61" s="124"/>
      <c r="N61" s="125"/>
    </row>
    <row r="62" spans="1:28" ht="66.599999999999994" customHeight="1">
      <c r="C62" s="124"/>
      <c r="D62" s="124"/>
      <c r="E62" s="124"/>
      <c r="F62" s="124"/>
      <c r="G62" s="124"/>
      <c r="H62" s="124"/>
      <c r="I62" s="124"/>
      <c r="J62" s="124"/>
      <c r="K62" s="124"/>
      <c r="L62" s="124"/>
      <c r="M62" s="124"/>
      <c r="N62" s="125"/>
    </row>
    <row r="63" spans="1:28">
      <c r="C63" s="124"/>
      <c r="D63" s="124"/>
      <c r="E63" s="124"/>
      <c r="F63" s="124"/>
      <c r="G63" s="124"/>
      <c r="H63" s="124"/>
      <c r="I63" s="124"/>
      <c r="J63" s="124"/>
      <c r="K63" s="124"/>
      <c r="L63" s="124"/>
      <c r="M63" s="124"/>
      <c r="N63" s="125"/>
    </row>
    <row r="64" spans="1:28" ht="57" customHeight="1">
      <c r="A64" s="65" t="s">
        <v>874</v>
      </c>
      <c r="C64" s="124"/>
      <c r="D64" s="124"/>
      <c r="E64" s="124"/>
      <c r="F64" s="124"/>
      <c r="G64" s="124"/>
      <c r="H64" s="124"/>
      <c r="I64" s="124"/>
      <c r="J64" s="124"/>
      <c r="K64" s="124"/>
      <c r="L64" s="124"/>
      <c r="M64" s="124"/>
      <c r="N64" s="125"/>
    </row>
    <row r="65" spans="2:14">
      <c r="B65" s="400"/>
      <c r="C65" s="124"/>
      <c r="D65" s="124"/>
      <c r="E65" s="124"/>
      <c r="F65" s="124"/>
      <c r="G65" s="124"/>
      <c r="H65" s="124"/>
      <c r="I65" s="124"/>
      <c r="J65" s="124"/>
      <c r="K65" s="124"/>
      <c r="L65" s="124"/>
      <c r="M65" s="124"/>
      <c r="N65" s="125"/>
    </row>
    <row r="66" spans="2:14">
      <c r="H66" s="65"/>
      <c r="I66" s="65"/>
      <c r="J66" s="65"/>
      <c r="K66" s="65"/>
      <c r="L66" s="65"/>
      <c r="M66" s="65"/>
    </row>
    <row r="88" spans="8:13">
      <c r="H88" s="65"/>
      <c r="I88" s="65"/>
      <c r="J88" s="65"/>
      <c r="K88" s="65"/>
      <c r="L88" s="65"/>
      <c r="M88" s="65"/>
    </row>
    <row r="110" spans="8:13">
      <c r="H110" s="65"/>
      <c r="I110" s="65"/>
      <c r="J110" s="65"/>
      <c r="K110" s="65"/>
      <c r="L110" s="65"/>
      <c r="M110" s="65"/>
    </row>
    <row r="132" spans="8:13">
      <c r="H132" s="65"/>
      <c r="I132" s="65"/>
      <c r="J132" s="65"/>
      <c r="K132" s="65"/>
      <c r="L132" s="65"/>
      <c r="M132" s="65"/>
    </row>
  </sheetData>
  <phoneticPr fontId="3" type="noConversion"/>
  <hyperlinks>
    <hyperlink ref="N22" location="StanProfile4" display="Go To Standardized Five Year Rate Indicator Comparison Profile"/>
    <hyperlink ref="H22:K22" location="pro4_pos4" display="Go To Indicator Comparison Profile"/>
    <hyperlink ref="N1" location="StanProfile4" display="Go To Standardized Five Year Rate Indicator Comparison Profile"/>
    <hyperlink ref="H1:K1" location="pro4_pos4" display="Go To Indicator Comparison Profile"/>
    <hyperlink ref="N44" location="StanProfile4" display="Go To Standardized Five Year Rate Indicator Comparison Profile"/>
    <hyperlink ref="H45:K45" location="pro4_pos4" display="Go To Indicator Comparison Profile"/>
  </hyperlinks>
  <printOptions horizontalCentered="1"/>
  <pageMargins left="0.25" right="0.25" top="1" bottom="1" header="0.67" footer="0.5"/>
  <pageSetup firstPageNumber="47" orientation="portrait" useFirstPageNumber="1" r:id="rId1"/>
  <headerFooter alignWithMargins="0">
    <oddHeader>&amp;C&amp;"-,Bold"&amp;11Problem Outcomes: Substance Use</oddHeader>
    <oddFooter>&amp;R&amp;"-,Regular"&amp;9&amp;P&amp;L&amp;8&amp;"Calibri"Washington State Department of Social and Health Services
Research and Data Analysis,
Community Outcome and Risk Evaluation Geographic Information System (CORE-GIS).  Community Reports, Jan 2021.</oddFooter>
  </headerFooter>
  <rowBreaks count="2" manualBreakCount="2">
    <brk id="21" max="16383" man="1"/>
    <brk id="43" max="16383" man="1"/>
  </rowBreaks>
  <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dimension ref="A1:XFD565"/>
  <sheetViews>
    <sheetView showGridLines="0" view="pageLayout" topLeftCell="A10" zoomScaleNormal="100" workbookViewId="0"/>
  </sheetViews>
  <sheetFormatPr defaultColWidth="9.140625" defaultRowHeight="12.75"/>
  <cols>
    <col min="1" max="1" width="36" style="75" customWidth="1"/>
    <col min="2" max="2" width="25.140625" style="75" customWidth="1"/>
    <col min="3" max="3" width="28.7109375" style="75" customWidth="1"/>
    <col min="4" max="4" width="9" style="75" customWidth="1"/>
    <col min="5" max="5" width="5.28515625" style="75" customWidth="1"/>
    <col min="6" max="6" width="0" style="75" hidden="1" customWidth="1"/>
    <col min="7" max="7" width="21.85546875" style="75" customWidth="1"/>
    <col min="8" max="8" width="19.42578125" style="75" customWidth="1"/>
    <col min="9" max="16384" width="9.140625" style="75"/>
  </cols>
  <sheetData>
    <row r="1" spans="1:5" ht="15.75">
      <c r="A1" s="74" t="s">
        <v>99</v>
      </c>
    </row>
    <row r="2" spans="1:5" s="77" customFormat="1" ht="6.6" customHeight="1">
      <c r="A2" s="76"/>
    </row>
    <row r="3" spans="1:5" s="79" customFormat="1" ht="12">
      <c r="A3" s="78" t="s">
        <v>436</v>
      </c>
      <c r="B3" s="78"/>
      <c r="C3" s="78" t="s">
        <v>104</v>
      </c>
    </row>
    <row r="4" spans="1:5" s="80" customFormat="1" ht="12">
      <c r="A4" s="78" t="s">
        <v>100</v>
      </c>
      <c r="B4" s="78"/>
      <c r="C4" s="78" t="s">
        <v>355</v>
      </c>
    </row>
    <row r="5" spans="1:5" s="80" customFormat="1">
      <c r="A5" s="78" t="s">
        <v>102</v>
      </c>
      <c r="B5" s="1"/>
      <c r="C5" s="81" t="s">
        <v>443</v>
      </c>
    </row>
    <row r="6" spans="1:5" s="80" customFormat="1" ht="12">
      <c r="A6" s="78" t="s">
        <v>461</v>
      </c>
      <c r="C6" s="81" t="s">
        <v>460</v>
      </c>
    </row>
    <row r="7" spans="1:5" s="80" customFormat="1" ht="12">
      <c r="A7" s="78" t="s">
        <v>101</v>
      </c>
      <c r="C7" s="78" t="s">
        <v>103</v>
      </c>
    </row>
    <row r="8" spans="1:5" s="80" customFormat="1" ht="12">
      <c r="A8" s="78" t="s">
        <v>449</v>
      </c>
      <c r="B8" s="78"/>
      <c r="C8" s="81" t="s">
        <v>737</v>
      </c>
    </row>
    <row r="9" spans="1:5" s="80" customFormat="1" ht="12">
      <c r="B9" s="78"/>
      <c r="C9" s="81" t="s">
        <v>471</v>
      </c>
    </row>
    <row r="10" spans="1:5">
      <c r="A10" s="82"/>
    </row>
    <row r="11" spans="1:5" ht="15.75">
      <c r="A11" s="74" t="s">
        <v>436</v>
      </c>
      <c r="B11" s="1"/>
    </row>
    <row r="12" spans="1:5">
      <c r="A12" s="1"/>
      <c r="B12" s="1"/>
    </row>
    <row r="13" spans="1:5" ht="12.95" customHeight="1">
      <c r="A13" s="565" t="s">
        <v>437</v>
      </c>
      <c r="B13" s="565"/>
      <c r="C13" s="565"/>
      <c r="D13" s="565"/>
      <c r="E13" s="565"/>
    </row>
    <row r="14" spans="1:5">
      <c r="A14" s="565"/>
      <c r="B14" s="565"/>
      <c r="C14" s="565"/>
      <c r="D14" s="565"/>
      <c r="E14" s="565"/>
    </row>
    <row r="15" spans="1:5">
      <c r="A15" s="565"/>
      <c r="B15" s="565"/>
      <c r="C15" s="565"/>
      <c r="D15" s="565"/>
      <c r="E15" s="565"/>
    </row>
    <row r="17" spans="1:5" ht="15.75">
      <c r="A17" s="74" t="s">
        <v>100</v>
      </c>
    </row>
    <row r="19" spans="1:5" s="80" customFormat="1" ht="11.45" customHeight="1">
      <c r="A19" s="572" t="s">
        <v>105</v>
      </c>
      <c r="B19" s="572"/>
      <c r="C19" s="572"/>
      <c r="D19" s="572"/>
      <c r="E19" s="572"/>
    </row>
    <row r="20" spans="1:5" s="80" customFormat="1" ht="11.45" customHeight="1">
      <c r="A20" s="572"/>
      <c r="B20" s="572"/>
      <c r="C20" s="572"/>
      <c r="D20" s="572"/>
      <c r="E20" s="572"/>
    </row>
    <row r="21" spans="1:5" s="80" customFormat="1" ht="11.45" customHeight="1">
      <c r="A21" s="572"/>
      <c r="B21" s="572"/>
      <c r="C21" s="572"/>
      <c r="D21" s="572"/>
      <c r="E21" s="572"/>
    </row>
    <row r="22" spans="1:5" s="80" customFormat="1" ht="11.45" customHeight="1">
      <c r="A22" s="572"/>
      <c r="B22" s="572"/>
      <c r="C22" s="572"/>
      <c r="D22" s="572"/>
      <c r="E22" s="572"/>
    </row>
    <row r="23" spans="1:5" s="80" customFormat="1" ht="11.45" customHeight="1">
      <c r="A23" s="572"/>
      <c r="B23" s="572"/>
      <c r="C23" s="572"/>
      <c r="D23" s="572"/>
      <c r="E23" s="572"/>
    </row>
    <row r="24" spans="1:5" s="80" customFormat="1" ht="11.45" customHeight="1">
      <c r="A24" s="572"/>
      <c r="B24" s="572"/>
      <c r="C24" s="572"/>
      <c r="D24" s="572"/>
      <c r="E24" s="572"/>
    </row>
    <row r="25" spans="1:5" s="80" customFormat="1" ht="11.45" customHeight="1">
      <c r="A25" s="572"/>
      <c r="B25" s="572"/>
      <c r="C25" s="572"/>
      <c r="D25" s="572"/>
      <c r="E25" s="572"/>
    </row>
    <row r="26" spans="1:5" s="80" customFormat="1" ht="11.45" customHeight="1">
      <c r="A26" s="572"/>
      <c r="B26" s="572"/>
      <c r="C26" s="572"/>
      <c r="D26" s="572"/>
      <c r="E26" s="572"/>
    </row>
    <row r="27" spans="1:5" s="80" customFormat="1" ht="6.6" customHeight="1"/>
    <row r="28" spans="1:5" ht="12.95" customHeight="1">
      <c r="A28" s="572" t="s">
        <v>106</v>
      </c>
      <c r="B28" s="572"/>
      <c r="C28" s="572"/>
      <c r="D28" s="572"/>
      <c r="E28" s="572"/>
    </row>
    <row r="29" spans="1:5">
      <c r="A29" s="572"/>
      <c r="B29" s="572"/>
      <c r="C29" s="572"/>
      <c r="D29" s="572"/>
      <c r="E29" s="572"/>
    </row>
    <row r="30" spans="1:5">
      <c r="A30" s="572"/>
      <c r="B30" s="572"/>
      <c r="C30" s="572"/>
      <c r="D30" s="572"/>
      <c r="E30" s="572"/>
    </row>
    <row r="31" spans="1:5">
      <c r="A31" s="572"/>
      <c r="B31" s="572"/>
      <c r="C31" s="572"/>
      <c r="D31" s="572"/>
      <c r="E31" s="572"/>
    </row>
    <row r="32" spans="1:5">
      <c r="A32" s="572"/>
      <c r="B32" s="572"/>
      <c r="C32" s="572"/>
      <c r="D32" s="572"/>
      <c r="E32" s="572"/>
    </row>
    <row r="33" spans="1:5" ht="7.35" customHeight="1">
      <c r="A33" s="572"/>
      <c r="B33" s="572"/>
      <c r="C33" s="572"/>
      <c r="D33" s="572"/>
      <c r="E33" s="572"/>
    </row>
    <row r="34" spans="1:5" ht="12.95" customHeight="1">
      <c r="A34" s="572" t="s">
        <v>107</v>
      </c>
      <c r="B34" s="572"/>
      <c r="C34" s="572"/>
      <c r="D34" s="572"/>
      <c r="E34" s="572"/>
    </row>
    <row r="35" spans="1:5">
      <c r="A35" s="572"/>
      <c r="B35" s="572"/>
      <c r="C35" s="572"/>
      <c r="D35" s="572"/>
      <c r="E35" s="572"/>
    </row>
    <row r="36" spans="1:5">
      <c r="A36" s="572"/>
      <c r="B36" s="572"/>
      <c r="C36" s="572"/>
      <c r="D36" s="572"/>
      <c r="E36" s="572"/>
    </row>
    <row r="37" spans="1:5">
      <c r="A37" s="572"/>
      <c r="B37" s="572"/>
      <c r="C37" s="572"/>
      <c r="D37" s="572"/>
      <c r="E37" s="572"/>
    </row>
    <row r="38" spans="1:5">
      <c r="A38" s="572"/>
      <c r="B38" s="572"/>
      <c r="C38" s="572"/>
      <c r="D38" s="572"/>
      <c r="E38" s="572"/>
    </row>
    <row r="39" spans="1:5" ht="7.35" customHeight="1">
      <c r="A39" s="572"/>
      <c r="B39" s="572"/>
      <c r="C39" s="572"/>
      <c r="D39" s="572"/>
      <c r="E39" s="572"/>
    </row>
    <row r="40" spans="1:5" ht="12.95" customHeight="1">
      <c r="A40" s="572" t="s">
        <v>109</v>
      </c>
      <c r="B40" s="572"/>
      <c r="C40" s="572"/>
      <c r="D40" s="572"/>
      <c r="E40" s="572"/>
    </row>
    <row r="41" spans="1:5">
      <c r="A41" s="572"/>
      <c r="B41" s="572"/>
      <c r="C41" s="572"/>
      <c r="D41" s="572"/>
      <c r="E41" s="572"/>
    </row>
    <row r="42" spans="1:5" ht="7.35" customHeight="1">
      <c r="A42" s="572"/>
      <c r="B42" s="572"/>
      <c r="C42" s="572"/>
      <c r="D42" s="572"/>
      <c r="E42" s="572"/>
    </row>
    <row r="43" spans="1:5" ht="12.95" customHeight="1">
      <c r="A43" s="577" t="s">
        <v>747</v>
      </c>
      <c r="B43" s="577"/>
      <c r="C43" s="577"/>
      <c r="D43" s="577"/>
      <c r="E43" s="577"/>
    </row>
    <row r="44" spans="1:5">
      <c r="A44" s="577"/>
      <c r="B44" s="577"/>
      <c r="C44" s="577"/>
      <c r="D44" s="577"/>
      <c r="E44" s="577"/>
    </row>
    <row r="45" spans="1:5" ht="6" customHeight="1"/>
    <row r="46" spans="1:5" ht="12.95" customHeight="1">
      <c r="A46" s="577" t="s">
        <v>748</v>
      </c>
      <c r="B46" s="577"/>
      <c r="C46" s="577"/>
      <c r="D46" s="577"/>
      <c r="E46" s="577"/>
    </row>
    <row r="47" spans="1:5">
      <c r="A47" s="577"/>
      <c r="B47" s="577"/>
      <c r="C47" s="577"/>
      <c r="D47" s="577"/>
      <c r="E47" s="577"/>
    </row>
    <row r="48" spans="1:5">
      <c r="A48" s="577"/>
      <c r="B48" s="577"/>
      <c r="C48" s="577"/>
      <c r="D48" s="577"/>
      <c r="E48" s="577"/>
    </row>
    <row r="49" spans="1:5" ht="6" customHeight="1">
      <c r="A49" s="577"/>
      <c r="B49" s="577"/>
      <c r="C49" s="577"/>
      <c r="D49" s="577"/>
      <c r="E49" s="577"/>
    </row>
    <row r="50" spans="1:5" ht="12.95" customHeight="1">
      <c r="A50" s="577" t="s">
        <v>749</v>
      </c>
      <c r="B50" s="577"/>
      <c r="C50" s="577"/>
      <c r="D50" s="577"/>
      <c r="E50" s="577"/>
    </row>
    <row r="51" spans="1:5">
      <c r="A51" s="577"/>
      <c r="B51" s="577"/>
      <c r="C51" s="577"/>
      <c r="D51" s="577"/>
      <c r="E51" s="577"/>
    </row>
    <row r="52" spans="1:5" ht="6" customHeight="1"/>
    <row r="53" spans="1:5" ht="12.95" customHeight="1">
      <c r="A53" s="578" t="s">
        <v>750</v>
      </c>
      <c r="B53" s="578"/>
      <c r="C53" s="578"/>
      <c r="D53" s="578"/>
      <c r="E53" s="578"/>
    </row>
    <row r="54" spans="1:5">
      <c r="A54" s="578"/>
      <c r="B54" s="578"/>
      <c r="C54" s="578"/>
      <c r="D54" s="578"/>
      <c r="E54" s="578"/>
    </row>
    <row r="55" spans="1:5" ht="6" customHeight="1">
      <c r="A55" s="578"/>
      <c r="B55" s="578"/>
      <c r="C55" s="578"/>
      <c r="D55" s="578"/>
      <c r="E55" s="578"/>
    </row>
    <row r="56" spans="1:5" s="80" customFormat="1">
      <c r="A56" s="427" t="s">
        <v>110</v>
      </c>
      <c r="B56" s="428" t="s">
        <v>111</v>
      </c>
      <c r="C56" s="428" t="s">
        <v>112</v>
      </c>
      <c r="D56" s="429" t="s">
        <v>113</v>
      </c>
      <c r="E56" s="430" t="s">
        <v>114</v>
      </c>
    </row>
    <row r="57" spans="1:5" s="80" customFormat="1">
      <c r="A57" s="431" t="s">
        <v>115</v>
      </c>
      <c r="B57" s="432"/>
      <c r="C57" s="432"/>
      <c r="D57" s="432"/>
      <c r="E57" s="433"/>
    </row>
    <row r="58" spans="1:5" s="88" customFormat="1" ht="12">
      <c r="A58" s="434" t="s">
        <v>116</v>
      </c>
      <c r="B58" s="435" t="s">
        <v>117</v>
      </c>
      <c r="C58" s="435">
        <v>291</v>
      </c>
      <c r="D58" s="436">
        <v>1</v>
      </c>
      <c r="E58" s="437" t="s">
        <v>118</v>
      </c>
    </row>
    <row r="59" spans="1:5" s="88" customFormat="1" ht="12">
      <c r="A59" s="434" t="s">
        <v>119</v>
      </c>
      <c r="B59" s="435" t="s">
        <v>120</v>
      </c>
      <c r="C59" s="435">
        <v>303</v>
      </c>
      <c r="D59" s="436">
        <v>1</v>
      </c>
      <c r="E59" s="437" t="s">
        <v>118</v>
      </c>
    </row>
    <row r="60" spans="1:5" s="88" customFormat="1" ht="12">
      <c r="A60" s="434" t="s">
        <v>121</v>
      </c>
      <c r="B60" s="435" t="s">
        <v>122</v>
      </c>
      <c r="C60" s="435">
        <v>357.5</v>
      </c>
      <c r="D60" s="436">
        <v>1</v>
      </c>
      <c r="E60" s="437" t="s">
        <v>118</v>
      </c>
    </row>
    <row r="61" spans="1:5" s="88" customFormat="1" ht="12">
      <c r="A61" s="434" t="s">
        <v>123</v>
      </c>
      <c r="B61" s="435" t="s">
        <v>124</v>
      </c>
      <c r="C61" s="435">
        <v>425.5</v>
      </c>
      <c r="D61" s="436">
        <v>1</v>
      </c>
      <c r="E61" s="437" t="s">
        <v>118</v>
      </c>
    </row>
    <row r="62" spans="1:5" s="88" customFormat="1" ht="12">
      <c r="A62" s="434" t="s">
        <v>125</v>
      </c>
      <c r="B62" s="435" t="s">
        <v>126</v>
      </c>
      <c r="C62" s="435">
        <v>535.29999999999995</v>
      </c>
      <c r="D62" s="436">
        <v>1</v>
      </c>
      <c r="E62" s="437" t="s">
        <v>118</v>
      </c>
    </row>
    <row r="63" spans="1:5" s="88" customFormat="1" ht="12">
      <c r="A63" s="434" t="s">
        <v>127</v>
      </c>
      <c r="B63" s="435" t="s">
        <v>128</v>
      </c>
      <c r="C63" s="435" t="s">
        <v>129</v>
      </c>
      <c r="D63" s="436">
        <v>1</v>
      </c>
      <c r="E63" s="437" t="s">
        <v>118</v>
      </c>
    </row>
    <row r="64" spans="1:5" s="88" customFormat="1" ht="12">
      <c r="A64" s="434" t="s">
        <v>130</v>
      </c>
      <c r="B64" s="435" t="s">
        <v>131</v>
      </c>
      <c r="C64" s="435">
        <v>571.1</v>
      </c>
      <c r="D64" s="436">
        <v>1</v>
      </c>
      <c r="E64" s="437" t="s">
        <v>118</v>
      </c>
    </row>
    <row r="65" spans="1:5" s="88" customFormat="1" ht="12">
      <c r="A65" s="434" t="s">
        <v>132</v>
      </c>
      <c r="B65" s="435" t="s">
        <v>133</v>
      </c>
      <c r="C65" s="435">
        <v>571.20000000000005</v>
      </c>
      <c r="D65" s="436">
        <v>1</v>
      </c>
      <c r="E65" s="437" t="s">
        <v>118</v>
      </c>
    </row>
    <row r="66" spans="1:5" s="88" customFormat="1" ht="12">
      <c r="A66" s="434" t="s">
        <v>134</v>
      </c>
      <c r="B66" s="435" t="s">
        <v>135</v>
      </c>
      <c r="C66" s="435">
        <v>571.29999999999995</v>
      </c>
      <c r="D66" s="436">
        <v>1</v>
      </c>
      <c r="E66" s="437" t="s">
        <v>118</v>
      </c>
    </row>
    <row r="67" spans="1:5" s="88" customFormat="1" ht="24">
      <c r="A67" s="434" t="s">
        <v>136</v>
      </c>
      <c r="B67" s="435" t="s">
        <v>137</v>
      </c>
      <c r="C67" s="435" t="s">
        <v>138</v>
      </c>
      <c r="D67" s="436">
        <v>1</v>
      </c>
      <c r="E67" s="437" t="s">
        <v>139</v>
      </c>
    </row>
    <row r="68" spans="1:5" s="88" customFormat="1" ht="12">
      <c r="A68" s="434" t="s">
        <v>140</v>
      </c>
      <c r="B68" s="435" t="s">
        <v>141</v>
      </c>
      <c r="C68" s="435" t="s">
        <v>142</v>
      </c>
      <c r="D68" s="436">
        <v>1</v>
      </c>
      <c r="E68" s="437" t="s">
        <v>139</v>
      </c>
    </row>
    <row r="69" spans="1:5" s="88" customFormat="1" ht="12">
      <c r="A69" s="438" t="s">
        <v>143</v>
      </c>
      <c r="B69" s="435" t="s">
        <v>144</v>
      </c>
      <c r="C69" s="435" t="s">
        <v>145</v>
      </c>
      <c r="D69" s="436">
        <v>1</v>
      </c>
      <c r="E69" s="437" t="s">
        <v>139</v>
      </c>
    </row>
    <row r="70" spans="1:5" s="88" customFormat="1" ht="24">
      <c r="A70" s="439" t="s">
        <v>146</v>
      </c>
      <c r="B70" s="435" t="s">
        <v>147</v>
      </c>
      <c r="C70" s="435" t="s">
        <v>148</v>
      </c>
      <c r="D70" s="436">
        <v>1</v>
      </c>
      <c r="E70" s="437" t="s">
        <v>118</v>
      </c>
    </row>
    <row r="71" spans="1:5" s="88" customFormat="1" ht="24">
      <c r="A71" s="439" t="s">
        <v>149</v>
      </c>
      <c r="B71" s="440" t="s">
        <v>150</v>
      </c>
      <c r="C71" s="435" t="s">
        <v>148</v>
      </c>
      <c r="D71" s="436">
        <v>1</v>
      </c>
      <c r="E71" s="437" t="s">
        <v>118</v>
      </c>
    </row>
    <row r="72" spans="1:5" s="88" customFormat="1" ht="12">
      <c r="A72" s="438" t="s">
        <v>151</v>
      </c>
      <c r="B72" s="435" t="s">
        <v>152</v>
      </c>
      <c r="C72" s="435" t="s">
        <v>148</v>
      </c>
      <c r="D72" s="436">
        <v>1</v>
      </c>
      <c r="E72" s="437" t="s">
        <v>118</v>
      </c>
    </row>
    <row r="73" spans="1:5" s="88" customFormat="1" ht="24">
      <c r="A73" s="438" t="s">
        <v>153</v>
      </c>
      <c r="B73" s="435" t="s">
        <v>154</v>
      </c>
      <c r="C73" s="435" t="s">
        <v>148</v>
      </c>
      <c r="D73" s="436">
        <v>1</v>
      </c>
      <c r="E73" s="437" t="s">
        <v>118</v>
      </c>
    </row>
    <row r="74" spans="1:5" s="88" customFormat="1" ht="24">
      <c r="A74" s="438" t="s">
        <v>155</v>
      </c>
      <c r="B74" s="435" t="s">
        <v>156</v>
      </c>
      <c r="C74" s="435" t="s">
        <v>148</v>
      </c>
      <c r="D74" s="436">
        <v>1</v>
      </c>
      <c r="E74" s="437" t="s">
        <v>139</v>
      </c>
    </row>
    <row r="75" spans="1:5" s="88" customFormat="1" ht="12">
      <c r="A75" s="438" t="s">
        <v>157</v>
      </c>
      <c r="B75" s="435" t="s">
        <v>158</v>
      </c>
      <c r="C75" s="435" t="s">
        <v>148</v>
      </c>
      <c r="D75" s="436">
        <v>1</v>
      </c>
      <c r="E75" s="437" t="s">
        <v>139</v>
      </c>
    </row>
    <row r="76" spans="1:5" s="88" customFormat="1" ht="12">
      <c r="A76" s="438" t="s">
        <v>159</v>
      </c>
      <c r="B76" s="435" t="s">
        <v>160</v>
      </c>
      <c r="C76" s="435" t="s">
        <v>148</v>
      </c>
      <c r="D76" s="436">
        <v>1</v>
      </c>
      <c r="E76" s="437" t="s">
        <v>139</v>
      </c>
    </row>
    <row r="77" spans="1:5" s="88" customFormat="1" ht="12">
      <c r="A77" s="438" t="s">
        <v>161</v>
      </c>
      <c r="B77" s="435" t="s">
        <v>162</v>
      </c>
      <c r="C77" s="435" t="s">
        <v>163</v>
      </c>
      <c r="D77" s="436">
        <v>1</v>
      </c>
      <c r="E77" s="441" t="s">
        <v>139</v>
      </c>
    </row>
    <row r="78" spans="1:5" s="88" customFormat="1">
      <c r="A78" s="442" t="s">
        <v>164</v>
      </c>
      <c r="B78" s="443"/>
      <c r="C78" s="443"/>
      <c r="D78" s="443"/>
      <c r="E78" s="444"/>
    </row>
    <row r="79" spans="1:5" s="88" customFormat="1" ht="12">
      <c r="A79" s="434" t="s">
        <v>165</v>
      </c>
      <c r="B79" s="435"/>
      <c r="C79" s="435"/>
      <c r="D79" s="436"/>
      <c r="E79" s="437"/>
    </row>
    <row r="80" spans="1:5" s="88" customFormat="1" ht="12">
      <c r="A80" s="434" t="s">
        <v>166</v>
      </c>
      <c r="B80" s="435" t="s">
        <v>167</v>
      </c>
      <c r="C80" s="435" t="s">
        <v>168</v>
      </c>
      <c r="D80" s="436" t="s">
        <v>810</v>
      </c>
      <c r="E80" s="437" t="s">
        <v>169</v>
      </c>
    </row>
    <row r="81" spans="1:5" s="88" customFormat="1" ht="12">
      <c r="A81" s="434" t="s">
        <v>170</v>
      </c>
      <c r="B81" s="435" t="s">
        <v>171</v>
      </c>
      <c r="C81" s="435" t="s">
        <v>172</v>
      </c>
      <c r="D81" s="436">
        <v>0.75</v>
      </c>
      <c r="E81" s="437" t="s">
        <v>169</v>
      </c>
    </row>
    <row r="82" spans="1:5" s="88" customFormat="1" ht="24.75" customHeight="1">
      <c r="A82" s="434" t="s">
        <v>173</v>
      </c>
      <c r="B82" s="435" t="s">
        <v>174</v>
      </c>
      <c r="C82" s="435" t="s">
        <v>175</v>
      </c>
      <c r="D82" s="436" t="s">
        <v>811</v>
      </c>
      <c r="E82" s="437" t="s">
        <v>169</v>
      </c>
    </row>
    <row r="83" spans="1:5" s="88" customFormat="1" ht="24" customHeight="1">
      <c r="A83" s="434" t="s">
        <v>176</v>
      </c>
      <c r="B83" s="435" t="s">
        <v>177</v>
      </c>
      <c r="C83" s="435" t="s">
        <v>178</v>
      </c>
      <c r="D83" s="436" t="s">
        <v>811</v>
      </c>
      <c r="E83" s="437" t="s">
        <v>169</v>
      </c>
    </row>
    <row r="84" spans="1:5" s="88" customFormat="1" ht="12">
      <c r="A84" s="434" t="s">
        <v>179</v>
      </c>
      <c r="B84" s="435" t="s">
        <v>180</v>
      </c>
      <c r="C84" s="435" t="s">
        <v>181</v>
      </c>
      <c r="D84" s="436">
        <v>0.28999999999999998</v>
      </c>
      <c r="E84" s="437" t="s">
        <v>169</v>
      </c>
    </row>
    <row r="85" spans="1:5" s="88" customFormat="1" ht="12">
      <c r="A85" s="434" t="s">
        <v>182</v>
      </c>
      <c r="B85" s="435"/>
      <c r="C85" s="435"/>
      <c r="D85" s="436"/>
      <c r="E85" s="437"/>
    </row>
    <row r="86" spans="1:5" s="88" customFormat="1" ht="12">
      <c r="A86" s="434" t="s">
        <v>183</v>
      </c>
      <c r="B86" s="435" t="s">
        <v>184</v>
      </c>
      <c r="C86" s="435" t="s">
        <v>185</v>
      </c>
      <c r="D86" s="436" t="s">
        <v>186</v>
      </c>
      <c r="E86" s="437" t="s">
        <v>169</v>
      </c>
    </row>
    <row r="87" spans="1:5" s="88" customFormat="1" ht="12">
      <c r="A87" s="434" t="s">
        <v>187</v>
      </c>
      <c r="B87" s="435" t="s">
        <v>188</v>
      </c>
      <c r="C87" s="435" t="s">
        <v>189</v>
      </c>
      <c r="D87" s="436">
        <v>0.11</v>
      </c>
      <c r="E87" s="437" t="s">
        <v>169</v>
      </c>
    </row>
    <row r="88" spans="1:5" s="88" customFormat="1" ht="12">
      <c r="A88" s="434" t="s">
        <v>190</v>
      </c>
      <c r="B88" s="435"/>
      <c r="C88" s="435"/>
      <c r="D88" s="436"/>
      <c r="E88" s="437"/>
    </row>
    <row r="89" spans="1:5" s="88" customFormat="1" ht="12">
      <c r="A89" s="434" t="s">
        <v>191</v>
      </c>
      <c r="B89" s="435" t="s">
        <v>192</v>
      </c>
      <c r="C89" s="435">
        <v>571.5</v>
      </c>
      <c r="D89" s="436">
        <v>0.74</v>
      </c>
      <c r="E89" s="437" t="s">
        <v>169</v>
      </c>
    </row>
    <row r="90" spans="1:5" s="88" customFormat="1" ht="12">
      <c r="A90" s="434" t="s">
        <v>193</v>
      </c>
      <c r="B90" s="435" t="s">
        <v>194</v>
      </c>
      <c r="C90" s="435" t="s">
        <v>195</v>
      </c>
      <c r="D90" s="436">
        <v>0.1</v>
      </c>
      <c r="E90" s="437" t="s">
        <v>169</v>
      </c>
    </row>
    <row r="91" spans="1:5" s="88" customFormat="1" ht="12">
      <c r="A91" s="434" t="s">
        <v>196</v>
      </c>
      <c r="B91" s="435" t="s">
        <v>197</v>
      </c>
      <c r="C91" s="435" t="s">
        <v>198</v>
      </c>
      <c r="D91" s="436">
        <v>0.47</v>
      </c>
      <c r="E91" s="437" t="s">
        <v>169</v>
      </c>
    </row>
    <row r="92" spans="1:5" s="88" customFormat="1" ht="12">
      <c r="A92" s="434" t="s">
        <v>199</v>
      </c>
      <c r="B92" s="435" t="s">
        <v>200</v>
      </c>
      <c r="C92" s="435" t="s">
        <v>201</v>
      </c>
      <c r="D92" s="436">
        <v>0.72</v>
      </c>
      <c r="E92" s="437" t="s">
        <v>169</v>
      </c>
    </row>
    <row r="93" spans="1:5" s="88" customFormat="1" ht="12">
      <c r="A93" s="434" t="s">
        <v>202</v>
      </c>
      <c r="B93" s="435"/>
      <c r="C93" s="435"/>
      <c r="D93" s="436"/>
      <c r="E93" s="437"/>
    </row>
    <row r="94" spans="1:5" s="88" customFormat="1" ht="12">
      <c r="A94" s="434" t="s">
        <v>203</v>
      </c>
      <c r="B94" s="435" t="s">
        <v>204</v>
      </c>
      <c r="C94" s="435" t="s">
        <v>205</v>
      </c>
      <c r="D94" s="436">
        <v>0.3</v>
      </c>
      <c r="E94" s="437" t="s">
        <v>118</v>
      </c>
    </row>
    <row r="95" spans="1:5" s="88" customFormat="1" ht="12">
      <c r="A95" s="434" t="s">
        <v>206</v>
      </c>
      <c r="B95" s="435" t="s">
        <v>207</v>
      </c>
      <c r="C95" s="435">
        <v>780.3</v>
      </c>
      <c r="D95" s="436">
        <v>0.41</v>
      </c>
      <c r="E95" s="437" t="s">
        <v>118</v>
      </c>
    </row>
    <row r="96" spans="1:5" s="88" customFormat="1" ht="12">
      <c r="A96" s="434" t="s">
        <v>208</v>
      </c>
      <c r="B96" s="435" t="s">
        <v>459</v>
      </c>
      <c r="C96" s="435" t="s">
        <v>209</v>
      </c>
      <c r="D96" s="436">
        <v>0.25</v>
      </c>
      <c r="E96" s="437" t="s">
        <v>118</v>
      </c>
    </row>
    <row r="97" spans="1:5" s="88" customFormat="1" ht="72">
      <c r="A97" s="448" t="s">
        <v>458</v>
      </c>
      <c r="B97" s="435" t="s">
        <v>210</v>
      </c>
      <c r="C97" s="435" t="s">
        <v>211</v>
      </c>
      <c r="D97" s="436">
        <v>0.42</v>
      </c>
      <c r="E97" s="449" t="s">
        <v>139</v>
      </c>
    </row>
    <row r="98" spans="1:5" s="80" customFormat="1">
      <c r="A98" s="456" t="s">
        <v>110</v>
      </c>
      <c r="B98" s="457" t="s">
        <v>111</v>
      </c>
      <c r="C98" s="457" t="s">
        <v>112</v>
      </c>
      <c r="D98" s="458" t="s">
        <v>113</v>
      </c>
      <c r="E98" s="459" t="s">
        <v>114</v>
      </c>
    </row>
    <row r="99" spans="1:5" s="421" customFormat="1" ht="12" customHeight="1">
      <c r="A99" s="445" t="s">
        <v>812</v>
      </c>
      <c r="B99" s="446"/>
      <c r="C99" s="446"/>
      <c r="D99" s="446"/>
      <c r="E99" s="447"/>
    </row>
    <row r="100" spans="1:5" s="88" customFormat="1" ht="60">
      <c r="A100" s="434" t="s">
        <v>212</v>
      </c>
      <c r="B100" s="435" t="s">
        <v>213</v>
      </c>
      <c r="C100" s="435" t="s">
        <v>214</v>
      </c>
      <c r="D100" s="436">
        <v>0.2</v>
      </c>
      <c r="E100" s="437" t="s">
        <v>139</v>
      </c>
    </row>
    <row r="101" spans="1:5" s="88" customFormat="1" ht="12">
      <c r="A101" s="434" t="s">
        <v>215</v>
      </c>
      <c r="B101" s="435" t="s">
        <v>216</v>
      </c>
      <c r="C101" s="435" t="s">
        <v>217</v>
      </c>
      <c r="D101" s="436">
        <v>0.2</v>
      </c>
      <c r="E101" s="437" t="s">
        <v>139</v>
      </c>
    </row>
    <row r="102" spans="1:5" s="88" customFormat="1" ht="12">
      <c r="A102" s="434" t="s">
        <v>218</v>
      </c>
      <c r="B102" s="435" t="s">
        <v>219</v>
      </c>
      <c r="C102" s="435" t="s">
        <v>220</v>
      </c>
      <c r="D102" s="436">
        <v>0.16</v>
      </c>
      <c r="E102" s="437" t="s">
        <v>139</v>
      </c>
    </row>
    <row r="103" spans="1:5" s="88" customFormat="1" ht="12">
      <c r="A103" s="434" t="s">
        <v>221</v>
      </c>
      <c r="B103" s="435" t="s">
        <v>222</v>
      </c>
      <c r="C103" s="435" t="s">
        <v>223</v>
      </c>
      <c r="D103" s="436">
        <v>0.35</v>
      </c>
      <c r="E103" s="437" t="s">
        <v>118</v>
      </c>
    </row>
    <row r="104" spans="1:5" s="88" customFormat="1" ht="12">
      <c r="A104" s="434" t="s">
        <v>224</v>
      </c>
      <c r="B104" s="435" t="s">
        <v>225</v>
      </c>
      <c r="C104" s="435" t="s">
        <v>226</v>
      </c>
      <c r="D104" s="436">
        <v>0.45</v>
      </c>
      <c r="E104" s="437" t="s">
        <v>139</v>
      </c>
    </row>
    <row r="105" spans="1:5" s="88" customFormat="1" ht="12">
      <c r="A105" s="434" t="s">
        <v>227</v>
      </c>
      <c r="B105" s="435" t="s">
        <v>228</v>
      </c>
      <c r="C105" s="435" t="s">
        <v>229</v>
      </c>
      <c r="D105" s="436">
        <v>0.38</v>
      </c>
      <c r="E105" s="437" t="s">
        <v>139</v>
      </c>
    </row>
    <row r="106" spans="1:5" s="88" customFormat="1" ht="25.5" customHeight="1">
      <c r="A106" s="579" t="s">
        <v>230</v>
      </c>
      <c r="B106" s="580"/>
      <c r="C106" s="580"/>
      <c r="D106" s="580"/>
      <c r="E106" s="581"/>
    </row>
    <row r="107" spans="1:5" s="88" customFormat="1" ht="12">
      <c r="A107" s="434" t="s">
        <v>231</v>
      </c>
      <c r="B107" s="435" t="s">
        <v>232</v>
      </c>
      <c r="C107" s="435" t="s">
        <v>233</v>
      </c>
      <c r="D107" s="436">
        <v>0.46</v>
      </c>
      <c r="E107" s="437" t="s">
        <v>118</v>
      </c>
    </row>
    <row r="108" spans="1:5" s="88" customFormat="1" ht="24">
      <c r="A108" s="434" t="s">
        <v>234</v>
      </c>
      <c r="B108" s="435" t="s">
        <v>235</v>
      </c>
      <c r="C108" s="435" t="s">
        <v>236</v>
      </c>
      <c r="D108" s="436">
        <v>0.25</v>
      </c>
      <c r="E108" s="437" t="s">
        <v>118</v>
      </c>
    </row>
    <row r="109" spans="1:5" s="88" customFormat="1" ht="25.5" customHeight="1">
      <c r="A109" s="579" t="s">
        <v>237</v>
      </c>
      <c r="B109" s="580"/>
      <c r="C109" s="580"/>
      <c r="D109" s="580"/>
      <c r="E109" s="581"/>
    </row>
    <row r="110" spans="1:5" s="88" customFormat="1" ht="12">
      <c r="A110" s="450" t="s">
        <v>238</v>
      </c>
      <c r="B110" s="451"/>
      <c r="C110" s="451"/>
      <c r="D110" s="451"/>
      <c r="E110" s="452"/>
    </row>
    <row r="111" spans="1:5" s="88" customFormat="1" ht="12">
      <c r="A111" s="434" t="s">
        <v>239</v>
      </c>
      <c r="B111" s="435" t="s">
        <v>240</v>
      </c>
      <c r="C111" s="435">
        <v>292</v>
      </c>
      <c r="D111" s="436">
        <v>1</v>
      </c>
      <c r="E111" s="437" t="s">
        <v>139</v>
      </c>
    </row>
    <row r="112" spans="1:5" s="88" customFormat="1" ht="12">
      <c r="A112" s="434" t="s">
        <v>241</v>
      </c>
      <c r="B112" s="435" t="s">
        <v>240</v>
      </c>
      <c r="C112" s="435">
        <v>304</v>
      </c>
      <c r="D112" s="436">
        <v>1</v>
      </c>
      <c r="E112" s="437" t="s">
        <v>139</v>
      </c>
    </row>
    <row r="113" spans="1:5" s="88" customFormat="1" ht="12">
      <c r="A113" s="434" t="s">
        <v>242</v>
      </c>
      <c r="B113" s="435" t="s">
        <v>243</v>
      </c>
      <c r="C113" s="435">
        <v>357.6</v>
      </c>
      <c r="D113" s="436">
        <v>1</v>
      </c>
      <c r="E113" s="453" t="s">
        <v>118</v>
      </c>
    </row>
    <row r="114" spans="1:5" s="88" customFormat="1" ht="12" customHeight="1">
      <c r="A114" s="434" t="s">
        <v>244</v>
      </c>
      <c r="B114" s="435" t="s">
        <v>240</v>
      </c>
      <c r="C114" s="435">
        <v>648.29999999999995</v>
      </c>
      <c r="D114" s="436">
        <v>1</v>
      </c>
      <c r="E114" s="453" t="s">
        <v>139</v>
      </c>
    </row>
    <row r="115" spans="1:5" s="88" customFormat="1" ht="14.25" customHeight="1">
      <c r="A115" s="434" t="s">
        <v>245</v>
      </c>
      <c r="B115" s="435" t="s">
        <v>246</v>
      </c>
      <c r="C115" s="435">
        <v>655.5</v>
      </c>
      <c r="D115" s="436">
        <v>1</v>
      </c>
      <c r="E115" s="453" t="s">
        <v>139</v>
      </c>
    </row>
    <row r="116" spans="1:5" s="88" customFormat="1" ht="13.5" customHeight="1">
      <c r="A116" s="434" t="s">
        <v>261</v>
      </c>
      <c r="B116" s="435" t="s">
        <v>262</v>
      </c>
      <c r="C116" s="435">
        <v>760.7</v>
      </c>
      <c r="D116" s="436">
        <v>1</v>
      </c>
      <c r="E116" s="453" t="s">
        <v>139</v>
      </c>
    </row>
    <row r="117" spans="1:5" s="88" customFormat="1" ht="24">
      <c r="A117" s="434" t="s">
        <v>263</v>
      </c>
      <c r="B117" s="435" t="s">
        <v>264</v>
      </c>
      <c r="C117" s="435" t="s">
        <v>265</v>
      </c>
      <c r="D117" s="436">
        <v>1</v>
      </c>
      <c r="E117" s="453" t="s">
        <v>139</v>
      </c>
    </row>
    <row r="118" spans="1:5" s="88" customFormat="1" ht="24">
      <c r="A118" s="434" t="s">
        <v>266</v>
      </c>
      <c r="B118" s="435" t="s">
        <v>267</v>
      </c>
      <c r="C118" s="435" t="s">
        <v>268</v>
      </c>
      <c r="D118" s="436">
        <v>1</v>
      </c>
      <c r="E118" s="453" t="s">
        <v>139</v>
      </c>
    </row>
    <row r="119" spans="1:5" s="88" customFormat="1" ht="12">
      <c r="A119" s="434" t="s">
        <v>269</v>
      </c>
      <c r="B119" s="435" t="s">
        <v>270</v>
      </c>
      <c r="C119" s="435" t="s">
        <v>271</v>
      </c>
      <c r="D119" s="436">
        <v>1</v>
      </c>
      <c r="E119" s="453" t="s">
        <v>139</v>
      </c>
    </row>
    <row r="120" spans="1:5" s="88" customFormat="1" ht="24">
      <c r="A120" s="434" t="s">
        <v>272</v>
      </c>
      <c r="B120" s="435" t="s">
        <v>273</v>
      </c>
      <c r="C120" s="435" t="s">
        <v>274</v>
      </c>
      <c r="D120" s="436">
        <v>1</v>
      </c>
      <c r="E120" s="453" t="s">
        <v>139</v>
      </c>
    </row>
    <row r="121" spans="1:5" s="88" customFormat="1" ht="12">
      <c r="A121" s="434" t="s">
        <v>275</v>
      </c>
      <c r="B121" s="435" t="s">
        <v>240</v>
      </c>
      <c r="C121" s="435" t="s">
        <v>276</v>
      </c>
      <c r="D121" s="436">
        <v>1</v>
      </c>
      <c r="E121" s="453" t="s">
        <v>139</v>
      </c>
    </row>
    <row r="122" spans="1:5" s="88" customFormat="1" ht="24">
      <c r="A122" s="434" t="s">
        <v>277</v>
      </c>
      <c r="B122" s="435" t="s">
        <v>278</v>
      </c>
      <c r="C122" s="435" t="s">
        <v>279</v>
      </c>
      <c r="D122" s="436">
        <v>1</v>
      </c>
      <c r="E122" s="453" t="s">
        <v>139</v>
      </c>
    </row>
    <row r="123" spans="1:5" s="88" customFormat="1" ht="12">
      <c r="A123" s="434" t="s">
        <v>280</v>
      </c>
      <c r="B123" s="435" t="s">
        <v>281</v>
      </c>
      <c r="C123" s="435" t="s">
        <v>148</v>
      </c>
      <c r="D123" s="436">
        <v>1</v>
      </c>
      <c r="E123" s="453"/>
    </row>
    <row r="124" spans="1:5" s="88" customFormat="1" ht="24">
      <c r="A124" s="434" t="s">
        <v>282</v>
      </c>
      <c r="B124" s="435" t="s">
        <v>283</v>
      </c>
      <c r="C124" s="435" t="s">
        <v>284</v>
      </c>
      <c r="D124" s="436">
        <v>1</v>
      </c>
      <c r="E124" s="453" t="s">
        <v>139</v>
      </c>
    </row>
    <row r="125" spans="1:5" s="88" customFormat="1" ht="12">
      <c r="A125" s="434" t="s">
        <v>285</v>
      </c>
      <c r="B125" s="454" t="s">
        <v>286</v>
      </c>
      <c r="C125" s="454" t="s">
        <v>287</v>
      </c>
      <c r="D125" s="436">
        <v>1</v>
      </c>
      <c r="E125" s="453" t="s">
        <v>139</v>
      </c>
    </row>
    <row r="126" spans="1:5" s="88" customFormat="1" ht="12">
      <c r="A126" s="450" t="s">
        <v>288</v>
      </c>
      <c r="B126" s="451"/>
      <c r="C126" s="451"/>
      <c r="D126" s="451"/>
      <c r="E126" s="452"/>
    </row>
    <row r="127" spans="1:5" s="88" customFormat="1" ht="12" customHeight="1">
      <c r="A127" s="434" t="s">
        <v>289</v>
      </c>
      <c r="B127" s="435" t="s">
        <v>290</v>
      </c>
      <c r="C127" s="435" t="s">
        <v>291</v>
      </c>
      <c r="D127" s="436">
        <v>0.05</v>
      </c>
      <c r="E127" s="437" t="s">
        <v>118</v>
      </c>
    </row>
    <row r="128" spans="1:5" s="88" customFormat="1" ht="12">
      <c r="A128" s="434" t="s">
        <v>182</v>
      </c>
      <c r="B128" s="435"/>
      <c r="C128" s="435"/>
      <c r="D128" s="436"/>
      <c r="E128" s="437"/>
    </row>
    <row r="129" spans="1:5" s="88" customFormat="1" ht="12">
      <c r="A129" s="434" t="s">
        <v>292</v>
      </c>
      <c r="B129" s="435" t="s">
        <v>293</v>
      </c>
      <c r="C129" s="435" t="s">
        <v>294</v>
      </c>
      <c r="D129" s="436">
        <v>0.75</v>
      </c>
      <c r="E129" s="437" t="s">
        <v>118</v>
      </c>
    </row>
    <row r="130" spans="1:5" s="88" customFormat="1" ht="12">
      <c r="A130" s="434" t="s">
        <v>234</v>
      </c>
      <c r="B130" s="435"/>
      <c r="C130" s="435"/>
      <c r="D130" s="436"/>
      <c r="E130" s="437"/>
    </row>
    <row r="131" spans="1:5" s="88" customFormat="1" ht="12">
      <c r="A131" s="434" t="s">
        <v>295</v>
      </c>
      <c r="B131" s="435" t="s">
        <v>296</v>
      </c>
      <c r="C131" s="435">
        <v>70.099999999999994</v>
      </c>
      <c r="D131" s="436">
        <v>0.12</v>
      </c>
      <c r="E131" s="437" t="s">
        <v>118</v>
      </c>
    </row>
    <row r="132" spans="1:5" s="88" customFormat="1" ht="12">
      <c r="A132" s="434" t="s">
        <v>297</v>
      </c>
      <c r="B132" s="435" t="s">
        <v>298</v>
      </c>
      <c r="C132" s="435" t="s">
        <v>299</v>
      </c>
      <c r="D132" s="436">
        <v>0.36</v>
      </c>
      <c r="E132" s="437" t="s">
        <v>118</v>
      </c>
    </row>
    <row r="133" spans="1:5" s="88" customFormat="1" ht="12">
      <c r="A133" s="434" t="s">
        <v>300</v>
      </c>
      <c r="B133" s="435" t="s">
        <v>301</v>
      </c>
      <c r="C133" s="435" t="s">
        <v>302</v>
      </c>
      <c r="D133" s="436">
        <v>0.1</v>
      </c>
      <c r="E133" s="437" t="s">
        <v>118</v>
      </c>
    </row>
    <row r="134" spans="1:5" ht="15.75">
      <c r="A134" s="74" t="s">
        <v>402</v>
      </c>
    </row>
    <row r="135" spans="1:5" ht="3.75" customHeight="1"/>
    <row r="136" spans="1:5" ht="12.95" customHeight="1">
      <c r="A136" s="574" t="s">
        <v>457</v>
      </c>
      <c r="B136" s="574"/>
      <c r="C136" s="574"/>
      <c r="D136" s="574"/>
      <c r="E136" s="574"/>
    </row>
    <row r="137" spans="1:5">
      <c r="A137" s="574"/>
      <c r="B137" s="574"/>
      <c r="C137" s="574"/>
      <c r="D137" s="574"/>
      <c r="E137" s="574"/>
    </row>
    <row r="138" spans="1:5" ht="7.5" customHeight="1">
      <c r="A138" s="574"/>
      <c r="B138" s="574"/>
      <c r="C138" s="574"/>
      <c r="D138" s="574"/>
      <c r="E138" s="574"/>
    </row>
    <row r="139" spans="1:5" ht="12.95" customHeight="1">
      <c r="A139" s="574" t="s">
        <v>751</v>
      </c>
      <c r="B139" s="574"/>
      <c r="C139" s="574"/>
      <c r="D139" s="574"/>
      <c r="E139" s="574"/>
    </row>
    <row r="140" spans="1:5">
      <c r="A140" s="574"/>
      <c r="B140" s="574"/>
      <c r="C140" s="574"/>
      <c r="D140" s="574"/>
      <c r="E140" s="574"/>
    </row>
    <row r="141" spans="1:5" ht="7.5" customHeight="1">
      <c r="A141" s="574"/>
      <c r="B141" s="574"/>
      <c r="C141" s="574"/>
      <c r="D141" s="574"/>
      <c r="E141" s="574"/>
    </row>
    <row r="142" spans="1:5" ht="12.95" customHeight="1">
      <c r="A142" s="574" t="s">
        <v>752</v>
      </c>
      <c r="B142" s="574"/>
      <c r="C142" s="574"/>
      <c r="D142" s="574"/>
      <c r="E142" s="574"/>
    </row>
    <row r="143" spans="1:5" ht="7.5" customHeight="1">
      <c r="A143" s="574"/>
      <c r="B143" s="574"/>
      <c r="C143" s="574"/>
      <c r="D143" s="574"/>
      <c r="E143" s="574"/>
    </row>
    <row r="144" spans="1:5" ht="12.95" customHeight="1">
      <c r="A144" s="574" t="s">
        <v>753</v>
      </c>
      <c r="B144" s="574"/>
      <c r="C144" s="574"/>
      <c r="D144" s="574"/>
      <c r="E144" s="574"/>
    </row>
    <row r="145" spans="1:5">
      <c r="A145" s="574"/>
      <c r="B145" s="574"/>
      <c r="C145" s="574"/>
      <c r="D145" s="574"/>
      <c r="E145" s="574"/>
    </row>
    <row r="146" spans="1:5" ht="6" customHeight="1"/>
    <row r="148" spans="1:5" ht="15.75">
      <c r="A148" s="74" t="s">
        <v>102</v>
      </c>
    </row>
    <row r="149" spans="1:5" ht="3.75" customHeight="1"/>
    <row r="150" spans="1:5" ht="12.95" customHeight="1">
      <c r="A150" s="572" t="s">
        <v>456</v>
      </c>
      <c r="B150" s="572"/>
      <c r="C150" s="572"/>
      <c r="D150" s="572"/>
      <c r="E150" s="572"/>
    </row>
    <row r="151" spans="1:5">
      <c r="A151" s="572"/>
      <c r="B151" s="572"/>
      <c r="C151" s="572"/>
      <c r="D151" s="572"/>
      <c r="E151" s="572"/>
    </row>
    <row r="152" spans="1:5">
      <c r="A152" s="572"/>
      <c r="B152" s="572"/>
      <c r="C152" s="572"/>
      <c r="D152" s="572"/>
      <c r="E152" s="572"/>
    </row>
    <row r="153" spans="1:5">
      <c r="A153" s="572"/>
      <c r="B153" s="572"/>
      <c r="C153" s="572"/>
      <c r="D153" s="572"/>
      <c r="E153" s="572"/>
    </row>
    <row r="154" spans="1:5">
      <c r="A154" s="572"/>
      <c r="B154" s="572"/>
      <c r="C154" s="572"/>
      <c r="D154" s="572"/>
      <c r="E154" s="572"/>
    </row>
    <row r="155" spans="1:5" ht="31.5" customHeight="1">
      <c r="A155" s="572"/>
      <c r="B155" s="572"/>
      <c r="C155" s="572"/>
      <c r="D155" s="572"/>
      <c r="E155" s="572"/>
    </row>
    <row r="156" spans="1:5">
      <c r="A156" s="83"/>
      <c r="B156" s="83"/>
      <c r="C156" s="83"/>
      <c r="D156" s="83"/>
      <c r="E156" s="83"/>
    </row>
    <row r="157" spans="1:5" ht="15.75">
      <c r="A157" s="84" t="s">
        <v>455</v>
      </c>
    </row>
    <row r="158" spans="1:5" ht="3.75" customHeight="1">
      <c r="A158" s="85"/>
    </row>
    <row r="159" spans="1:5">
      <c r="A159" s="531" t="s">
        <v>454</v>
      </c>
      <c r="B159" s="531"/>
      <c r="C159" s="531"/>
      <c r="D159" s="531"/>
      <c r="E159" s="531"/>
    </row>
    <row r="160" spans="1:5">
      <c r="A160" s="531"/>
      <c r="B160" s="531"/>
      <c r="C160" s="531"/>
      <c r="D160" s="531"/>
      <c r="E160" s="531"/>
    </row>
    <row r="161" spans="1:5">
      <c r="A161" s="531"/>
      <c r="B161" s="531"/>
      <c r="C161" s="531"/>
      <c r="D161" s="531"/>
      <c r="E161" s="531"/>
    </row>
    <row r="162" spans="1:5">
      <c r="A162" s="531"/>
      <c r="B162" s="531"/>
      <c r="C162" s="531"/>
      <c r="D162" s="531"/>
      <c r="E162" s="531"/>
    </row>
    <row r="163" spans="1:5">
      <c r="A163" s="531"/>
      <c r="B163" s="531"/>
      <c r="C163" s="531"/>
      <c r="D163" s="531"/>
      <c r="E163" s="531"/>
    </row>
    <row r="164" spans="1:5">
      <c r="A164" s="531"/>
      <c r="B164" s="531"/>
      <c r="C164" s="531"/>
      <c r="D164" s="531"/>
      <c r="E164" s="531"/>
    </row>
    <row r="165" spans="1:5">
      <c r="A165" s="531"/>
      <c r="B165" s="531"/>
      <c r="C165" s="531"/>
      <c r="D165" s="531"/>
      <c r="E165" s="531"/>
    </row>
    <row r="166" spans="1:5">
      <c r="A166" s="531"/>
      <c r="B166" s="531"/>
      <c r="C166" s="531"/>
      <c r="D166" s="531"/>
      <c r="E166" s="531"/>
    </row>
    <row r="167" spans="1:5">
      <c r="A167" s="531" t="s">
        <v>453</v>
      </c>
      <c r="B167" s="531"/>
      <c r="C167" s="531"/>
      <c r="D167" s="531"/>
      <c r="E167" s="531"/>
    </row>
    <row r="168" spans="1:5">
      <c r="A168" s="531"/>
      <c r="B168" s="531"/>
      <c r="C168" s="531"/>
      <c r="D168" s="531"/>
      <c r="E168" s="531"/>
    </row>
    <row r="169" spans="1:5">
      <c r="A169" s="531"/>
      <c r="B169" s="531"/>
      <c r="C169" s="531"/>
      <c r="D169" s="531"/>
      <c r="E169" s="531"/>
    </row>
    <row r="170" spans="1:5">
      <c r="A170" s="531"/>
      <c r="B170" s="531"/>
      <c r="C170" s="531"/>
      <c r="D170" s="531"/>
      <c r="E170" s="531"/>
    </row>
    <row r="171" spans="1:5">
      <c r="A171" s="531"/>
      <c r="B171" s="531"/>
      <c r="C171" s="531"/>
      <c r="D171" s="531"/>
      <c r="E171" s="531"/>
    </row>
    <row r="172" spans="1:5" ht="12.95" customHeight="1">
      <c r="A172" s="531" t="s">
        <v>754</v>
      </c>
      <c r="B172" s="531"/>
      <c r="C172" s="531"/>
      <c r="D172" s="531"/>
      <c r="E172" s="531"/>
    </row>
    <row r="173" spans="1:5">
      <c r="A173" s="531"/>
      <c r="B173" s="531"/>
      <c r="C173" s="531"/>
      <c r="D173" s="531"/>
      <c r="E173" s="531"/>
    </row>
    <row r="174" spans="1:5">
      <c r="A174" s="531"/>
      <c r="B174" s="531"/>
      <c r="C174" s="531"/>
      <c r="D174" s="531"/>
      <c r="E174" s="531"/>
    </row>
    <row r="175" spans="1:5">
      <c r="A175" s="531"/>
      <c r="B175" s="531"/>
      <c r="C175" s="531"/>
      <c r="D175" s="531"/>
      <c r="E175" s="531"/>
    </row>
    <row r="176" spans="1:5">
      <c r="A176" s="531"/>
      <c r="B176" s="531"/>
      <c r="C176" s="531"/>
      <c r="D176" s="531"/>
      <c r="E176" s="531"/>
    </row>
    <row r="177" spans="1:5">
      <c r="A177" s="531"/>
      <c r="B177" s="531"/>
      <c r="C177" s="531"/>
      <c r="D177" s="531"/>
      <c r="E177" s="531"/>
    </row>
    <row r="178" spans="1:5" ht="45" customHeight="1">
      <c r="A178" s="531"/>
      <c r="B178" s="531"/>
      <c r="C178" s="531"/>
      <c r="D178" s="531"/>
      <c r="E178" s="531"/>
    </row>
    <row r="179" spans="1:5" ht="5.25" customHeight="1">
      <c r="A179" s="71"/>
      <c r="B179" s="71"/>
      <c r="C179" s="71"/>
      <c r="D179" s="71"/>
      <c r="E179" s="71"/>
    </row>
    <row r="180" spans="1:5" ht="3" customHeight="1">
      <c r="A180" s="71"/>
      <c r="B180" s="71"/>
      <c r="C180" s="71"/>
      <c r="D180" s="71"/>
      <c r="E180" s="71"/>
    </row>
    <row r="181" spans="1:5" ht="15.75">
      <c r="A181" s="74" t="s">
        <v>303</v>
      </c>
    </row>
    <row r="183" spans="1:5" ht="12.95" customHeight="1">
      <c r="A183" s="572" t="s">
        <v>452</v>
      </c>
      <c r="B183" s="572"/>
      <c r="C183" s="572"/>
      <c r="D183" s="572"/>
      <c r="E183" s="572"/>
    </row>
    <row r="184" spans="1:5">
      <c r="A184" s="572"/>
      <c r="B184" s="572"/>
      <c r="C184" s="572"/>
      <c r="D184" s="572"/>
      <c r="E184" s="572"/>
    </row>
    <row r="185" spans="1:5">
      <c r="A185" s="572"/>
      <c r="B185" s="572"/>
      <c r="C185" s="572"/>
      <c r="D185" s="572"/>
      <c r="E185" s="572"/>
    </row>
    <row r="186" spans="1:5">
      <c r="A186" s="572"/>
      <c r="B186" s="572"/>
      <c r="C186" s="572"/>
      <c r="D186" s="572"/>
      <c r="E186" s="572"/>
    </row>
    <row r="187" spans="1:5">
      <c r="A187" s="572"/>
      <c r="B187" s="572"/>
      <c r="C187" s="572"/>
      <c r="D187" s="572"/>
      <c r="E187" s="572"/>
    </row>
    <row r="188" spans="1:5">
      <c r="A188" s="572"/>
      <c r="B188" s="572"/>
      <c r="C188" s="572"/>
      <c r="D188" s="572"/>
      <c r="E188" s="572"/>
    </row>
    <row r="189" spans="1:5">
      <c r="A189" s="572"/>
      <c r="B189" s="572"/>
      <c r="C189" s="572"/>
      <c r="D189" s="572"/>
      <c r="E189" s="572"/>
    </row>
    <row r="190" spans="1:5" ht="12.95" customHeight="1">
      <c r="A190" s="572" t="s">
        <v>451</v>
      </c>
      <c r="B190" s="572"/>
      <c r="C190" s="572"/>
      <c r="D190" s="572"/>
      <c r="E190" s="572"/>
    </row>
    <row r="191" spans="1:5">
      <c r="A191" s="572"/>
      <c r="B191" s="572"/>
      <c r="C191" s="572"/>
      <c r="D191" s="572"/>
      <c r="E191" s="572"/>
    </row>
    <row r="192" spans="1:5">
      <c r="A192" s="572"/>
      <c r="B192" s="572"/>
      <c r="C192" s="572"/>
      <c r="D192" s="572"/>
      <c r="E192" s="572"/>
    </row>
    <row r="193" spans="1:5">
      <c r="A193" s="572"/>
      <c r="B193" s="572"/>
      <c r="C193" s="572"/>
      <c r="D193" s="572"/>
      <c r="E193" s="572"/>
    </row>
    <row r="194" spans="1:5">
      <c r="A194" s="572"/>
      <c r="B194" s="572"/>
      <c r="C194" s="572"/>
      <c r="D194" s="572"/>
      <c r="E194" s="572"/>
    </row>
    <row r="195" spans="1:5">
      <c r="A195" s="572"/>
      <c r="B195" s="572"/>
      <c r="C195" s="572"/>
      <c r="D195" s="572"/>
      <c r="E195" s="572"/>
    </row>
    <row r="196" spans="1:5">
      <c r="A196" s="572"/>
      <c r="B196" s="572"/>
      <c r="C196" s="572"/>
      <c r="D196" s="572"/>
      <c r="E196" s="572"/>
    </row>
    <row r="197" spans="1:5">
      <c r="A197" s="572"/>
      <c r="B197" s="572"/>
      <c r="C197" s="572"/>
      <c r="D197" s="572"/>
      <c r="E197" s="572"/>
    </row>
    <row r="198" spans="1:5" ht="12.95" customHeight="1">
      <c r="A198" s="572" t="s">
        <v>450</v>
      </c>
      <c r="B198" s="572"/>
      <c r="C198" s="572"/>
      <c r="D198" s="572"/>
      <c r="E198" s="572"/>
    </row>
    <row r="199" spans="1:5">
      <c r="A199" s="572"/>
      <c r="B199" s="572"/>
      <c r="C199" s="572"/>
      <c r="D199" s="572"/>
      <c r="E199" s="572"/>
    </row>
    <row r="200" spans="1:5">
      <c r="A200" s="572"/>
      <c r="B200" s="572"/>
      <c r="C200" s="572"/>
      <c r="D200" s="572"/>
      <c r="E200" s="572"/>
    </row>
    <row r="201" spans="1:5">
      <c r="A201" s="572"/>
      <c r="B201" s="572"/>
      <c r="C201" s="572"/>
      <c r="D201" s="572"/>
      <c r="E201" s="572"/>
    </row>
    <row r="202" spans="1:5">
      <c r="A202" s="572"/>
      <c r="B202" s="572"/>
      <c r="C202" s="572"/>
      <c r="D202" s="572"/>
      <c r="E202" s="572"/>
    </row>
    <row r="203" spans="1:5">
      <c r="A203" s="572"/>
      <c r="B203" s="572"/>
      <c r="C203" s="572"/>
      <c r="D203" s="572"/>
      <c r="E203" s="572"/>
    </row>
    <row r="204" spans="1:5">
      <c r="A204" s="572"/>
      <c r="B204" s="572"/>
      <c r="C204" s="572"/>
      <c r="D204" s="572"/>
      <c r="E204" s="572"/>
    </row>
    <row r="205" spans="1:5" ht="12.95" customHeight="1">
      <c r="A205" s="572" t="s">
        <v>367</v>
      </c>
      <c r="B205" s="572"/>
      <c r="C205" s="572"/>
      <c r="D205" s="572"/>
      <c r="E205" s="572"/>
    </row>
    <row r="206" spans="1:5">
      <c r="A206" s="572"/>
      <c r="B206" s="572"/>
      <c r="C206" s="572"/>
      <c r="D206" s="572"/>
      <c r="E206" s="572"/>
    </row>
    <row r="207" spans="1:5">
      <c r="A207" s="572"/>
      <c r="B207" s="572"/>
      <c r="C207" s="572"/>
      <c r="D207" s="572"/>
      <c r="E207" s="572"/>
    </row>
    <row r="208" spans="1:5">
      <c r="A208" s="572"/>
      <c r="B208" s="572"/>
      <c r="C208" s="572"/>
      <c r="D208" s="572"/>
      <c r="E208" s="572"/>
    </row>
    <row r="209" spans="1:5">
      <c r="A209" s="572"/>
      <c r="B209" s="572"/>
      <c r="C209" s="572"/>
      <c r="D209" s="572"/>
      <c r="E209" s="572"/>
    </row>
    <row r="210" spans="1:5">
      <c r="A210" s="572"/>
      <c r="B210" s="572"/>
      <c r="C210" s="572"/>
      <c r="D210" s="572"/>
      <c r="E210" s="572"/>
    </row>
    <row r="211" spans="1:5">
      <c r="A211" s="572"/>
      <c r="B211" s="572"/>
      <c r="C211" s="572"/>
      <c r="D211" s="572"/>
      <c r="E211" s="572"/>
    </row>
    <row r="212" spans="1:5">
      <c r="A212" s="572"/>
      <c r="B212" s="572"/>
      <c r="C212" s="572"/>
      <c r="D212" s="572"/>
      <c r="E212" s="572"/>
    </row>
    <row r="213" spans="1:5" ht="12.95" customHeight="1">
      <c r="A213" s="572" t="s">
        <v>304</v>
      </c>
      <c r="B213" s="572"/>
      <c r="C213" s="572"/>
      <c r="D213" s="572"/>
      <c r="E213" s="572"/>
    </row>
    <row r="214" spans="1:5">
      <c r="A214" s="572"/>
      <c r="B214" s="572"/>
      <c r="C214" s="572"/>
      <c r="D214" s="572"/>
      <c r="E214" s="572"/>
    </row>
    <row r="215" spans="1:5">
      <c r="A215" s="572"/>
      <c r="B215" s="572"/>
      <c r="C215" s="572"/>
      <c r="D215" s="572"/>
      <c r="E215" s="572"/>
    </row>
    <row r="216" spans="1:5">
      <c r="A216" s="572"/>
      <c r="B216" s="572"/>
      <c r="C216" s="572"/>
      <c r="D216" s="572"/>
      <c r="E216" s="572"/>
    </row>
    <row r="217" spans="1:5">
      <c r="A217" s="572"/>
      <c r="B217" s="572"/>
      <c r="C217" s="572"/>
      <c r="D217" s="572"/>
      <c r="E217" s="572"/>
    </row>
    <row r="218" spans="1:5">
      <c r="A218" s="572"/>
      <c r="B218" s="572"/>
      <c r="C218" s="572"/>
      <c r="D218" s="572"/>
      <c r="E218" s="572"/>
    </row>
    <row r="219" spans="1:5">
      <c r="A219" s="572"/>
      <c r="B219" s="572"/>
      <c r="C219" s="572"/>
      <c r="D219" s="572"/>
      <c r="E219" s="572"/>
    </row>
    <row r="220" spans="1:5" ht="21" customHeight="1">
      <c r="A220" s="572"/>
      <c r="B220" s="572"/>
      <c r="C220" s="572"/>
      <c r="D220" s="572"/>
      <c r="E220" s="572"/>
    </row>
    <row r="221" spans="1:5">
      <c r="A221" s="83"/>
      <c r="B221" s="83"/>
      <c r="C221" s="83"/>
      <c r="D221" s="83"/>
      <c r="E221" s="83"/>
    </row>
    <row r="222" spans="1:5" ht="15.75">
      <c r="A222" s="74" t="s">
        <v>449</v>
      </c>
    </row>
    <row r="223" spans="1:5" ht="6" customHeight="1">
      <c r="A223" s="86"/>
    </row>
    <row r="224" spans="1:5" ht="12.95" customHeight="1">
      <c r="A224" s="565" t="s">
        <v>448</v>
      </c>
      <c r="B224" s="565"/>
      <c r="C224" s="565"/>
      <c r="D224" s="565"/>
      <c r="E224" s="565"/>
    </row>
    <row r="225" spans="1:5">
      <c r="A225" s="565"/>
      <c r="B225" s="565"/>
      <c r="C225" s="565"/>
      <c r="D225" s="565"/>
      <c r="E225" s="565"/>
    </row>
    <row r="226" spans="1:5">
      <c r="A226" s="565"/>
      <c r="B226" s="565"/>
      <c r="C226" s="565"/>
      <c r="D226" s="565"/>
      <c r="E226" s="565"/>
    </row>
    <row r="227" spans="1:5">
      <c r="A227" s="565"/>
      <c r="B227" s="565"/>
      <c r="C227" s="565"/>
      <c r="D227" s="565"/>
      <c r="E227" s="565"/>
    </row>
    <row r="228" spans="1:5">
      <c r="A228" s="565"/>
      <c r="B228" s="565"/>
      <c r="C228" s="565"/>
      <c r="D228" s="565"/>
      <c r="E228" s="565"/>
    </row>
    <row r="229" spans="1:5" ht="12.95" customHeight="1">
      <c r="A229" s="565" t="s">
        <v>447</v>
      </c>
      <c r="B229" s="565"/>
      <c r="C229" s="565"/>
      <c r="D229" s="565"/>
      <c r="E229" s="565"/>
    </row>
    <row r="230" spans="1:5">
      <c r="A230" s="565"/>
      <c r="B230" s="565"/>
      <c r="C230" s="565"/>
      <c r="D230" s="565"/>
      <c r="E230" s="565"/>
    </row>
    <row r="231" spans="1:5" ht="3.75" customHeight="1">
      <c r="A231" s="565"/>
      <c r="B231" s="565"/>
      <c r="C231" s="565"/>
      <c r="D231" s="565"/>
      <c r="E231" s="565"/>
    </row>
    <row r="232" spans="1:5" ht="12.95" customHeight="1">
      <c r="A232" s="565" t="s">
        <v>38</v>
      </c>
      <c r="B232" s="565"/>
      <c r="C232" s="565"/>
      <c r="D232" s="565"/>
      <c r="E232" s="565"/>
    </row>
    <row r="233" spans="1:5">
      <c r="A233" s="565"/>
      <c r="B233" s="565"/>
      <c r="C233" s="565"/>
      <c r="D233" s="565"/>
      <c r="E233" s="565"/>
    </row>
    <row r="234" spans="1:5">
      <c r="A234" s="565"/>
      <c r="B234" s="565"/>
      <c r="C234" s="565"/>
      <c r="D234" s="565"/>
      <c r="E234" s="565"/>
    </row>
    <row r="235" spans="1:5">
      <c r="A235" s="565"/>
      <c r="B235" s="565"/>
      <c r="C235" s="565"/>
      <c r="D235" s="565"/>
      <c r="E235" s="565"/>
    </row>
    <row r="236" spans="1:5">
      <c r="A236" s="565"/>
      <c r="B236" s="565"/>
      <c r="C236" s="565"/>
      <c r="D236" s="565"/>
      <c r="E236" s="565"/>
    </row>
    <row r="237" spans="1:5">
      <c r="A237" s="565"/>
      <c r="B237" s="565"/>
      <c r="C237" s="565"/>
      <c r="D237" s="565"/>
      <c r="E237" s="565"/>
    </row>
    <row r="238" spans="1:5" ht="12.95" customHeight="1">
      <c r="A238" s="565" t="s">
        <v>305</v>
      </c>
      <c r="B238" s="565"/>
      <c r="C238" s="565"/>
      <c r="D238" s="565"/>
      <c r="E238" s="565"/>
    </row>
    <row r="239" spans="1:5">
      <c r="A239" s="565"/>
      <c r="B239" s="565"/>
      <c r="C239" s="565"/>
      <c r="D239" s="565"/>
      <c r="E239" s="565"/>
    </row>
    <row r="240" spans="1:5">
      <c r="A240" s="565"/>
      <c r="B240" s="565"/>
      <c r="C240" s="565"/>
      <c r="D240" s="565"/>
      <c r="E240" s="565"/>
    </row>
    <row r="241" spans="1:5" ht="12.95" customHeight="1">
      <c r="A241" s="565" t="s">
        <v>306</v>
      </c>
      <c r="B241" s="565"/>
      <c r="C241" s="565"/>
      <c r="D241" s="565"/>
      <c r="E241" s="565"/>
    </row>
    <row r="242" spans="1:5">
      <c r="A242" s="565"/>
      <c r="B242" s="565"/>
      <c r="C242" s="565"/>
      <c r="D242" s="565"/>
      <c r="E242" s="565"/>
    </row>
    <row r="243" spans="1:5">
      <c r="A243" s="565"/>
      <c r="B243" s="565"/>
      <c r="C243" s="565"/>
      <c r="D243" s="565"/>
      <c r="E243" s="565"/>
    </row>
    <row r="244" spans="1:5">
      <c r="A244" s="565"/>
      <c r="B244" s="565"/>
      <c r="C244" s="565"/>
      <c r="D244" s="565"/>
      <c r="E244" s="565"/>
    </row>
    <row r="245" spans="1:5" s="80" customFormat="1">
      <c r="B245" s="87" t="s">
        <v>307</v>
      </c>
      <c r="C245" s="88"/>
      <c r="D245" s="88"/>
      <c r="E245" s="88"/>
    </row>
    <row r="246" spans="1:5" ht="6" customHeight="1"/>
    <row r="247" spans="1:5">
      <c r="A247" s="75" t="s">
        <v>308</v>
      </c>
    </row>
    <row r="249" spans="1:5" ht="12.95" customHeight="1">
      <c r="A249" s="582" t="s">
        <v>309</v>
      </c>
      <c r="B249" s="531"/>
    </row>
    <row r="250" spans="1:5">
      <c r="A250" s="531"/>
      <c r="B250" s="531"/>
    </row>
    <row r="252" spans="1:5">
      <c r="A252" s="582" t="s">
        <v>310</v>
      </c>
      <c r="B252" s="531"/>
    </row>
    <row r="253" spans="1:5">
      <c r="A253" s="531"/>
      <c r="B253" s="531"/>
    </row>
    <row r="254" spans="1:5">
      <c r="A254" s="531"/>
      <c r="B254" s="531"/>
    </row>
    <row r="255" spans="1:5">
      <c r="A255" s="531"/>
      <c r="B255" s="531"/>
    </row>
    <row r="256" spans="1:5">
      <c r="A256" s="531"/>
      <c r="B256" s="531"/>
    </row>
    <row r="257" spans="1:5">
      <c r="A257" s="531"/>
      <c r="B257" s="531"/>
    </row>
    <row r="258" spans="1:5" ht="12.95" customHeight="1">
      <c r="A258" s="582" t="s">
        <v>311</v>
      </c>
      <c r="B258" s="582"/>
      <c r="C258" s="582"/>
      <c r="D258" s="582"/>
      <c r="E258" s="582"/>
    </row>
    <row r="259" spans="1:5">
      <c r="A259" s="582"/>
      <c r="B259" s="582"/>
      <c r="C259" s="582"/>
      <c r="D259" s="582"/>
      <c r="E259" s="582"/>
    </row>
    <row r="260" spans="1:5">
      <c r="A260" s="582"/>
      <c r="B260" s="582"/>
      <c r="C260" s="582"/>
      <c r="D260" s="582"/>
      <c r="E260" s="582"/>
    </row>
    <row r="261" spans="1:5">
      <c r="A261" s="582"/>
      <c r="B261" s="582"/>
      <c r="C261" s="582"/>
      <c r="D261" s="582"/>
      <c r="E261" s="582"/>
    </row>
    <row r="262" spans="1:5">
      <c r="A262" s="582"/>
      <c r="B262" s="582"/>
      <c r="C262" s="582"/>
      <c r="D262" s="582"/>
      <c r="E262" s="582"/>
    </row>
    <row r="263" spans="1:5">
      <c r="A263" s="582"/>
      <c r="B263" s="582"/>
      <c r="C263" s="582"/>
      <c r="D263" s="582"/>
      <c r="E263" s="582"/>
    </row>
    <row r="264" spans="1:5" ht="12.95" customHeight="1">
      <c r="A264" s="565" t="s">
        <v>312</v>
      </c>
      <c r="B264" s="565"/>
      <c r="C264" s="565"/>
      <c r="D264" s="565"/>
      <c r="E264" s="565"/>
    </row>
    <row r="265" spans="1:5">
      <c r="A265" s="565"/>
      <c r="B265" s="565"/>
      <c r="C265" s="565"/>
      <c r="D265" s="565"/>
      <c r="E265" s="565"/>
    </row>
    <row r="266" spans="1:5">
      <c r="A266" s="565"/>
      <c r="B266" s="565"/>
      <c r="C266" s="565"/>
      <c r="D266" s="565"/>
      <c r="E266" s="565"/>
    </row>
    <row r="267" spans="1:5" ht="12.95" customHeight="1">
      <c r="A267" s="565" t="s">
        <v>313</v>
      </c>
      <c r="B267" s="565"/>
      <c r="C267" s="565"/>
      <c r="D267" s="565"/>
      <c r="E267" s="565"/>
    </row>
    <row r="268" spans="1:5">
      <c r="A268" s="565"/>
      <c r="B268" s="565"/>
      <c r="C268" s="565"/>
      <c r="D268" s="565"/>
      <c r="E268" s="565"/>
    </row>
    <row r="269" spans="1:5">
      <c r="A269" s="565"/>
      <c r="B269" s="565"/>
      <c r="C269" s="565"/>
      <c r="D269" s="565"/>
      <c r="E269" s="565"/>
    </row>
    <row r="270" spans="1:5">
      <c r="A270" s="565"/>
      <c r="B270" s="565"/>
      <c r="C270" s="565"/>
      <c r="D270" s="565"/>
      <c r="E270" s="565"/>
    </row>
    <row r="271" spans="1:5" ht="3.75" customHeight="1"/>
    <row r="272" spans="1:5">
      <c r="A272" s="82" t="s">
        <v>314</v>
      </c>
    </row>
    <row r="284" spans="1:5" ht="7.5" customHeight="1"/>
    <row r="285" spans="1:5" ht="12.95" customHeight="1">
      <c r="A285" s="565" t="s">
        <v>446</v>
      </c>
      <c r="B285" s="565"/>
      <c r="C285" s="565"/>
      <c r="D285" s="565"/>
      <c r="E285" s="565"/>
    </row>
    <row r="286" spans="1:5">
      <c r="A286" s="565"/>
      <c r="B286" s="565"/>
      <c r="C286" s="565"/>
      <c r="D286" s="565"/>
      <c r="E286" s="565"/>
    </row>
    <row r="287" spans="1:5">
      <c r="A287" s="565"/>
      <c r="B287" s="565"/>
      <c r="C287" s="565"/>
      <c r="D287" s="565"/>
      <c r="E287" s="565"/>
    </row>
    <row r="288" spans="1:5" ht="12.95" customHeight="1">
      <c r="A288" s="565" t="s">
        <v>315</v>
      </c>
      <c r="B288" s="565"/>
      <c r="C288" s="565"/>
      <c r="D288" s="565"/>
      <c r="E288" s="565"/>
    </row>
    <row r="289" spans="1:5">
      <c r="A289" s="565"/>
      <c r="B289" s="565"/>
      <c r="C289" s="565"/>
      <c r="D289" s="565"/>
      <c r="E289" s="565"/>
    </row>
    <row r="290" spans="1:5">
      <c r="A290" s="565"/>
      <c r="B290" s="565"/>
      <c r="C290" s="565"/>
      <c r="D290" s="565"/>
      <c r="E290" s="565"/>
    </row>
    <row r="291" spans="1:5">
      <c r="A291" s="75" t="s">
        <v>445</v>
      </c>
    </row>
    <row r="293" spans="1:5" ht="12.95" customHeight="1">
      <c r="A293" s="583" t="s">
        <v>316</v>
      </c>
      <c r="B293" s="583"/>
      <c r="C293" s="583"/>
      <c r="D293" s="583"/>
      <c r="E293" s="583"/>
    </row>
    <row r="294" spans="1:5">
      <c r="A294" s="583"/>
      <c r="B294" s="583"/>
      <c r="C294" s="583"/>
      <c r="D294" s="583"/>
      <c r="E294" s="583"/>
    </row>
    <row r="295" spans="1:5">
      <c r="A295" s="583"/>
      <c r="B295" s="583"/>
      <c r="C295" s="583"/>
      <c r="D295" s="583"/>
      <c r="E295" s="583"/>
    </row>
    <row r="296" spans="1:5" ht="12.95" customHeight="1">
      <c r="A296" s="565" t="s">
        <v>317</v>
      </c>
      <c r="B296" s="565"/>
      <c r="C296" s="565"/>
      <c r="D296" s="565"/>
      <c r="E296" s="565"/>
    </row>
    <row r="297" spans="1:5">
      <c r="A297" s="565"/>
      <c r="B297" s="565"/>
      <c r="C297" s="565"/>
      <c r="D297" s="565"/>
      <c r="E297" s="565"/>
    </row>
    <row r="298" spans="1:5">
      <c r="A298" s="565"/>
      <c r="B298" s="565"/>
      <c r="C298" s="565"/>
      <c r="D298" s="565"/>
      <c r="E298" s="565"/>
    </row>
    <row r="299" spans="1:5" ht="12.95" customHeight="1">
      <c r="A299" s="565" t="s">
        <v>318</v>
      </c>
      <c r="B299" s="565"/>
      <c r="C299" s="565"/>
      <c r="D299" s="565"/>
      <c r="E299" s="565"/>
    </row>
    <row r="300" spans="1:5">
      <c r="A300" s="565"/>
      <c r="B300" s="565"/>
      <c r="C300" s="565"/>
      <c r="D300" s="565"/>
      <c r="E300" s="565"/>
    </row>
    <row r="301" spans="1:5">
      <c r="A301" s="89"/>
      <c r="B301" s="89"/>
      <c r="C301" s="89"/>
      <c r="D301" s="89"/>
      <c r="E301" s="89"/>
    </row>
    <row r="302" spans="1:5">
      <c r="A302" s="422" t="s">
        <v>319</v>
      </c>
    </row>
    <row r="317" spans="1:5" ht="12.95" customHeight="1">
      <c r="A317" s="565" t="s">
        <v>372</v>
      </c>
      <c r="B317" s="565"/>
      <c r="C317" s="565"/>
      <c r="D317" s="565"/>
      <c r="E317" s="565"/>
    </row>
    <row r="318" spans="1:5">
      <c r="A318" s="565"/>
      <c r="B318" s="565"/>
      <c r="C318" s="565"/>
      <c r="D318" s="565"/>
      <c r="E318" s="565"/>
    </row>
    <row r="319" spans="1:5">
      <c r="A319" s="565"/>
      <c r="B319" s="565"/>
      <c r="C319" s="565"/>
      <c r="D319" s="565"/>
      <c r="E319" s="565"/>
    </row>
    <row r="320" spans="1:5">
      <c r="A320" s="565"/>
      <c r="B320" s="565"/>
      <c r="C320" s="565"/>
      <c r="D320" s="565"/>
      <c r="E320" s="565"/>
    </row>
    <row r="321" spans="1:5">
      <c r="A321" s="565"/>
      <c r="B321" s="565"/>
      <c r="C321" s="565"/>
      <c r="D321" s="565"/>
      <c r="E321" s="565"/>
    </row>
    <row r="322" spans="1:5" ht="12.95" customHeight="1">
      <c r="A322" s="566" t="s">
        <v>755</v>
      </c>
      <c r="B322" s="566"/>
      <c r="C322" s="566"/>
      <c r="D322" s="566"/>
      <c r="E322" s="566"/>
    </row>
    <row r="323" spans="1:5">
      <c r="A323" s="566"/>
      <c r="B323" s="566"/>
      <c r="C323" s="566"/>
      <c r="D323" s="566"/>
      <c r="E323" s="566"/>
    </row>
    <row r="324" spans="1:5">
      <c r="A324" s="566"/>
      <c r="B324" s="566"/>
      <c r="C324" s="566"/>
      <c r="D324" s="566"/>
      <c r="E324" s="566"/>
    </row>
    <row r="325" spans="1:5" ht="25.5">
      <c r="B325" s="90" t="s">
        <v>373</v>
      </c>
      <c r="C325" s="424" t="s">
        <v>374</v>
      </c>
      <c r="D325" s="570" t="s">
        <v>375</v>
      </c>
      <c r="E325" s="570"/>
    </row>
    <row r="326" spans="1:5">
      <c r="A326" s="91" t="s">
        <v>376</v>
      </c>
      <c r="B326" s="91" t="s">
        <v>377</v>
      </c>
      <c r="C326" s="423" t="s">
        <v>378</v>
      </c>
      <c r="D326" s="569">
        <v>1.25</v>
      </c>
      <c r="E326" s="569"/>
    </row>
    <row r="327" spans="1:5">
      <c r="A327" s="91" t="s">
        <v>379</v>
      </c>
      <c r="B327" s="91" t="s">
        <v>380</v>
      </c>
      <c r="C327" s="423" t="s">
        <v>381</v>
      </c>
      <c r="D327" s="569">
        <v>810</v>
      </c>
      <c r="E327" s="569"/>
    </row>
    <row r="328" spans="1:5">
      <c r="B328" s="92" t="s">
        <v>382</v>
      </c>
      <c r="C328" s="93">
        <v>910</v>
      </c>
      <c r="D328" s="573">
        <v>811.25</v>
      </c>
      <c r="E328" s="573"/>
    </row>
    <row r="330" spans="1:5" ht="12.95" customHeight="1">
      <c r="A330" s="566" t="s">
        <v>756</v>
      </c>
      <c r="B330" s="566"/>
      <c r="C330" s="566"/>
      <c r="D330" s="566"/>
      <c r="E330" s="566"/>
    </row>
    <row r="331" spans="1:5">
      <c r="A331" s="566"/>
      <c r="B331" s="566"/>
      <c r="C331" s="566"/>
      <c r="D331" s="566"/>
      <c r="E331" s="566"/>
    </row>
    <row r="332" spans="1:5">
      <c r="A332" s="566"/>
      <c r="B332" s="566"/>
      <c r="C332" s="566"/>
      <c r="D332" s="566"/>
      <c r="E332" s="566"/>
    </row>
    <row r="333" spans="1:5">
      <c r="A333" s="566"/>
      <c r="B333" s="566"/>
      <c r="C333" s="566"/>
      <c r="D333" s="566"/>
      <c r="E333" s="566"/>
    </row>
    <row r="334" spans="1:5">
      <c r="A334" s="566"/>
      <c r="B334" s="566"/>
      <c r="C334" s="566"/>
      <c r="D334" s="566"/>
      <c r="E334" s="566"/>
    </row>
    <row r="335" spans="1:5" ht="15.75">
      <c r="A335" s="74" t="s">
        <v>383</v>
      </c>
    </row>
    <row r="336" spans="1:5" ht="6" customHeight="1"/>
    <row r="337" spans="1:5" ht="12.95" customHeight="1">
      <c r="A337" s="566" t="s">
        <v>384</v>
      </c>
      <c r="B337" s="566"/>
      <c r="C337" s="566"/>
      <c r="D337" s="566"/>
      <c r="E337" s="566"/>
    </row>
    <row r="338" spans="1:5">
      <c r="A338" s="566"/>
      <c r="B338" s="566"/>
      <c r="C338" s="566"/>
      <c r="D338" s="566"/>
      <c r="E338" s="566"/>
    </row>
    <row r="339" spans="1:5">
      <c r="A339" s="566"/>
      <c r="B339" s="566"/>
      <c r="C339" s="566"/>
      <c r="D339" s="566"/>
      <c r="E339" s="566"/>
    </row>
    <row r="340" spans="1:5">
      <c r="A340" s="566"/>
      <c r="B340" s="566"/>
      <c r="C340" s="566"/>
      <c r="D340" s="566"/>
      <c r="E340" s="566"/>
    </row>
    <row r="341" spans="1:5">
      <c r="A341" s="566"/>
      <c r="B341" s="566"/>
      <c r="C341" s="566"/>
      <c r="D341" s="566"/>
      <c r="E341" s="566"/>
    </row>
    <row r="342" spans="1:5">
      <c r="A342" s="566"/>
      <c r="B342" s="566"/>
      <c r="C342" s="566"/>
      <c r="D342" s="566"/>
      <c r="E342" s="566"/>
    </row>
    <row r="343" spans="1:5" ht="12.95" customHeight="1">
      <c r="A343" s="565" t="s">
        <v>385</v>
      </c>
      <c r="B343" s="565"/>
      <c r="C343" s="565"/>
      <c r="D343" s="565"/>
      <c r="E343" s="565"/>
    </row>
    <row r="344" spans="1:5">
      <c r="A344" s="565"/>
      <c r="B344" s="565"/>
      <c r="C344" s="565"/>
      <c r="D344" s="565"/>
      <c r="E344" s="565"/>
    </row>
    <row r="345" spans="1:5">
      <c r="A345" s="565"/>
      <c r="B345" s="565"/>
      <c r="C345" s="565"/>
      <c r="D345" s="565"/>
      <c r="E345" s="565"/>
    </row>
    <row r="346" spans="1:5">
      <c r="A346" s="565"/>
      <c r="B346" s="565"/>
      <c r="C346" s="565"/>
      <c r="D346" s="565"/>
      <c r="E346" s="565"/>
    </row>
    <row r="347" spans="1:5">
      <c r="A347" s="565"/>
      <c r="B347" s="565"/>
      <c r="C347" s="565"/>
      <c r="D347" s="565"/>
      <c r="E347" s="565"/>
    </row>
    <row r="349" spans="1:5">
      <c r="A349" s="425" t="s">
        <v>386</v>
      </c>
    </row>
    <row r="372" spans="1:5" ht="12.95" customHeight="1">
      <c r="A372" s="565" t="s">
        <v>398</v>
      </c>
      <c r="B372" s="565"/>
      <c r="C372" s="565"/>
      <c r="D372" s="565"/>
      <c r="E372" s="565"/>
    </row>
    <row r="373" spans="1:5">
      <c r="A373" s="565"/>
      <c r="B373" s="565"/>
      <c r="C373" s="565"/>
      <c r="D373" s="565"/>
      <c r="E373" s="565"/>
    </row>
    <row r="374" spans="1:5">
      <c r="A374" s="565"/>
      <c r="B374" s="565"/>
      <c r="C374" s="565"/>
      <c r="D374" s="565"/>
      <c r="E374" s="565"/>
    </row>
    <row r="375" spans="1:5">
      <c r="A375" s="565"/>
      <c r="B375" s="565"/>
      <c r="C375" s="565"/>
      <c r="D375" s="565"/>
      <c r="E375" s="565"/>
    </row>
    <row r="376" spans="1:5">
      <c r="A376" s="565"/>
      <c r="B376" s="565"/>
      <c r="C376" s="565"/>
      <c r="D376" s="565"/>
      <c r="E376" s="565"/>
    </row>
    <row r="377" spans="1:5">
      <c r="A377" s="565"/>
      <c r="B377" s="565"/>
      <c r="C377" s="565"/>
      <c r="D377" s="565"/>
      <c r="E377" s="565"/>
    </row>
    <row r="378" spans="1:5">
      <c r="A378" s="565"/>
      <c r="B378" s="565"/>
      <c r="C378" s="565"/>
      <c r="D378" s="565"/>
      <c r="E378" s="565"/>
    </row>
    <row r="379" spans="1:5">
      <c r="A379" s="565"/>
      <c r="B379" s="565"/>
      <c r="C379" s="565"/>
      <c r="D379" s="565"/>
      <c r="E379" s="565"/>
    </row>
    <row r="380" spans="1:5" ht="12.95" customHeight="1">
      <c r="A380" s="565" t="s">
        <v>444</v>
      </c>
      <c r="B380" s="565"/>
      <c r="C380" s="565"/>
      <c r="D380" s="565"/>
      <c r="E380" s="565"/>
    </row>
    <row r="381" spans="1:5">
      <c r="A381" s="565"/>
      <c r="B381" s="565"/>
      <c r="C381" s="565"/>
      <c r="D381" s="565"/>
      <c r="E381" s="565"/>
    </row>
    <row r="382" spans="1:5">
      <c r="A382" s="565"/>
      <c r="B382" s="565"/>
      <c r="C382" s="565"/>
      <c r="D382" s="565"/>
      <c r="E382" s="565"/>
    </row>
    <row r="383" spans="1:5" ht="5.25" customHeight="1"/>
    <row r="384" spans="1:5" ht="12.95" customHeight="1">
      <c r="A384" s="565" t="s">
        <v>401</v>
      </c>
      <c r="B384" s="565"/>
      <c r="C384" s="565"/>
      <c r="D384" s="565"/>
      <c r="E384" s="565"/>
    </row>
    <row r="385" spans="1:5">
      <c r="A385" s="565"/>
      <c r="B385" s="565"/>
      <c r="C385" s="565"/>
      <c r="D385" s="565"/>
      <c r="E385" s="565"/>
    </row>
    <row r="386" spans="1:5">
      <c r="A386" s="565"/>
      <c r="B386" s="565"/>
      <c r="C386" s="565"/>
      <c r="D386" s="565"/>
      <c r="E386" s="565"/>
    </row>
    <row r="387" spans="1:5" ht="15.75">
      <c r="A387" s="74" t="s">
        <v>403</v>
      </c>
    </row>
    <row r="388" spans="1:5" ht="6" customHeight="1"/>
    <row r="389" spans="1:5" ht="12.95" customHeight="1">
      <c r="A389" s="572" t="s">
        <v>413</v>
      </c>
      <c r="B389" s="572"/>
      <c r="C389" s="572"/>
      <c r="D389" s="572"/>
      <c r="E389" s="572"/>
    </row>
    <row r="390" spans="1:5">
      <c r="A390" s="572"/>
      <c r="B390" s="572"/>
      <c r="C390" s="572"/>
      <c r="D390" s="572"/>
      <c r="E390" s="572"/>
    </row>
    <row r="391" spans="1:5">
      <c r="A391" s="572"/>
      <c r="B391" s="572"/>
      <c r="C391" s="572"/>
      <c r="D391" s="572"/>
      <c r="E391" s="572"/>
    </row>
    <row r="392" spans="1:5">
      <c r="A392" s="572"/>
      <c r="B392" s="572"/>
      <c r="C392" s="572"/>
      <c r="D392" s="572"/>
      <c r="E392" s="572"/>
    </row>
    <row r="393" spans="1:5">
      <c r="A393" s="572"/>
      <c r="B393" s="572"/>
      <c r="C393" s="572"/>
      <c r="D393" s="572"/>
      <c r="E393" s="572"/>
    </row>
    <row r="394" spans="1:5">
      <c r="A394" s="572"/>
      <c r="B394" s="572"/>
      <c r="C394" s="572"/>
      <c r="D394" s="572"/>
      <c r="E394" s="572"/>
    </row>
    <row r="395" spans="1:5">
      <c r="A395" s="572"/>
      <c r="B395" s="572"/>
      <c r="C395" s="572"/>
      <c r="D395" s="572"/>
      <c r="E395" s="572"/>
    </row>
    <row r="396" spans="1:5">
      <c r="A396" s="75" t="s">
        <v>414</v>
      </c>
    </row>
    <row r="397" spans="1:5">
      <c r="A397" s="75" t="s">
        <v>415</v>
      </c>
    </row>
    <row r="398" spans="1:5">
      <c r="A398" s="75" t="s">
        <v>416</v>
      </c>
    </row>
    <row r="399" spans="1:5">
      <c r="A399" s="75" t="s">
        <v>417</v>
      </c>
    </row>
    <row r="400" spans="1:5">
      <c r="A400" s="75" t="s">
        <v>418</v>
      </c>
    </row>
    <row r="401" spans="1:5">
      <c r="A401" s="75" t="s">
        <v>419</v>
      </c>
    </row>
    <row r="402" spans="1:5" ht="12.95" customHeight="1">
      <c r="A402" s="565" t="s">
        <v>420</v>
      </c>
      <c r="B402" s="565"/>
      <c r="C402" s="565"/>
      <c r="D402" s="565"/>
      <c r="E402" s="565"/>
    </row>
    <row r="403" spans="1:5">
      <c r="A403" s="565"/>
      <c r="B403" s="565"/>
      <c r="C403" s="565"/>
      <c r="D403" s="565"/>
      <c r="E403" s="565"/>
    </row>
    <row r="404" spans="1:5" ht="15.75">
      <c r="A404" s="84" t="s">
        <v>355</v>
      </c>
    </row>
    <row r="405" spans="1:5" ht="6" customHeight="1"/>
    <row r="406" spans="1:5" ht="12.95" customHeight="1">
      <c r="A406" s="531" t="s">
        <v>354</v>
      </c>
      <c r="B406" s="531"/>
      <c r="C406" s="531"/>
      <c r="D406" s="531"/>
      <c r="E406" s="531"/>
    </row>
    <row r="407" spans="1:5">
      <c r="A407" s="531"/>
      <c r="B407" s="531"/>
      <c r="C407" s="531"/>
      <c r="D407" s="531"/>
      <c r="E407" s="531"/>
    </row>
    <row r="408" spans="1:5">
      <c r="A408" s="531"/>
      <c r="B408" s="531"/>
      <c r="C408" s="531"/>
      <c r="D408" s="531"/>
      <c r="E408" s="531"/>
    </row>
    <row r="409" spans="1:5">
      <c r="A409" s="531"/>
      <c r="B409" s="531"/>
      <c r="C409" s="531"/>
      <c r="D409" s="531"/>
      <c r="E409" s="531"/>
    </row>
    <row r="410" spans="1:5">
      <c r="A410" s="531"/>
      <c r="B410" s="531"/>
      <c r="C410" s="531"/>
      <c r="D410" s="531"/>
      <c r="E410" s="531"/>
    </row>
    <row r="411" spans="1:5">
      <c r="A411" s="531"/>
      <c r="B411" s="531"/>
      <c r="C411" s="531"/>
      <c r="D411" s="531"/>
      <c r="E411" s="531"/>
    </row>
    <row r="412" spans="1:5" ht="12.95" customHeight="1">
      <c r="A412" s="531" t="s">
        <v>757</v>
      </c>
      <c r="B412" s="531"/>
      <c r="C412" s="531"/>
      <c r="D412" s="531"/>
      <c r="E412" s="531"/>
    </row>
    <row r="413" spans="1:5">
      <c r="A413" s="531"/>
      <c r="B413" s="531"/>
      <c r="C413" s="531"/>
      <c r="D413" s="531"/>
      <c r="E413" s="531"/>
    </row>
    <row r="414" spans="1:5">
      <c r="A414" s="531"/>
      <c r="B414" s="531"/>
      <c r="C414" s="531"/>
      <c r="D414" s="531"/>
      <c r="E414" s="531"/>
    </row>
    <row r="415" spans="1:5">
      <c r="A415" s="531"/>
      <c r="B415" s="531"/>
      <c r="C415" s="531"/>
      <c r="D415" s="531"/>
      <c r="E415" s="531"/>
    </row>
    <row r="416" spans="1:5">
      <c r="A416" s="531"/>
      <c r="B416" s="531"/>
      <c r="C416" s="531"/>
      <c r="D416" s="531"/>
      <c r="E416" s="531"/>
    </row>
    <row r="417" spans="1:5">
      <c r="A417" s="531"/>
      <c r="B417" s="531"/>
      <c r="C417" s="531"/>
      <c r="D417" s="531"/>
      <c r="E417" s="531"/>
    </row>
    <row r="418" spans="1:5">
      <c r="A418" s="531"/>
      <c r="B418" s="531"/>
      <c r="C418" s="531"/>
      <c r="D418" s="531"/>
      <c r="E418" s="531"/>
    </row>
    <row r="419" spans="1:5">
      <c r="A419" s="531"/>
      <c r="B419" s="531"/>
      <c r="C419" s="531"/>
      <c r="D419" s="531"/>
      <c r="E419" s="531"/>
    </row>
    <row r="420" spans="1:5" ht="12.95" customHeight="1">
      <c r="A420" s="531" t="s">
        <v>353</v>
      </c>
      <c r="B420" s="531"/>
      <c r="C420" s="531"/>
      <c r="D420" s="531"/>
      <c r="E420" s="531"/>
    </row>
    <row r="421" spans="1:5">
      <c r="A421" s="531"/>
      <c r="B421" s="531"/>
      <c r="C421" s="531"/>
      <c r="D421" s="531"/>
      <c r="E421" s="531"/>
    </row>
    <row r="422" spans="1:5">
      <c r="A422" s="531"/>
      <c r="B422" s="531"/>
      <c r="C422" s="531"/>
      <c r="D422" s="531"/>
      <c r="E422" s="531"/>
    </row>
    <row r="423" spans="1:5">
      <c r="A423" s="531"/>
      <c r="B423" s="531"/>
      <c r="C423" s="531"/>
      <c r="D423" s="531"/>
      <c r="E423" s="531"/>
    </row>
    <row r="424" spans="1:5">
      <c r="A424" s="531"/>
      <c r="B424" s="531"/>
      <c r="C424" s="531"/>
      <c r="D424" s="531"/>
      <c r="E424" s="531"/>
    </row>
    <row r="425" spans="1:5" ht="12.95" customHeight="1">
      <c r="A425" s="531" t="s">
        <v>352</v>
      </c>
      <c r="B425" s="531"/>
      <c r="C425" s="531"/>
      <c r="D425" s="531"/>
      <c r="E425" s="531"/>
    </row>
    <row r="426" spans="1:5">
      <c r="A426" s="531"/>
      <c r="B426" s="531"/>
      <c r="C426" s="531"/>
      <c r="D426" s="531"/>
      <c r="E426" s="531"/>
    </row>
    <row r="427" spans="1:5">
      <c r="A427" s="531"/>
      <c r="B427" s="531"/>
      <c r="C427" s="531"/>
      <c r="D427" s="531"/>
      <c r="E427" s="531"/>
    </row>
    <row r="428" spans="1:5">
      <c r="A428" s="531"/>
      <c r="B428" s="531"/>
      <c r="C428" s="531"/>
      <c r="D428" s="531"/>
      <c r="E428" s="531"/>
    </row>
    <row r="429" spans="1:5">
      <c r="A429" s="531"/>
      <c r="B429" s="531"/>
      <c r="C429" s="531"/>
      <c r="D429" s="531"/>
      <c r="E429" s="531"/>
    </row>
    <row r="430" spans="1:5">
      <c r="A430" s="531"/>
      <c r="B430" s="531"/>
      <c r="C430" s="531"/>
      <c r="D430" s="531"/>
      <c r="E430" s="531"/>
    </row>
    <row r="431" spans="1:5">
      <c r="A431" s="531"/>
      <c r="B431" s="531"/>
      <c r="C431" s="531"/>
      <c r="D431" s="531"/>
      <c r="E431" s="531"/>
    </row>
    <row r="432" spans="1:5" ht="13.35" customHeight="1">
      <c r="A432" s="531" t="s">
        <v>323</v>
      </c>
      <c r="B432" s="531"/>
      <c r="C432" s="531"/>
      <c r="D432" s="531"/>
      <c r="E432" s="531"/>
    </row>
    <row r="433" spans="1:5" ht="13.35" customHeight="1">
      <c r="A433" s="531"/>
      <c r="B433" s="531"/>
      <c r="C433" s="531"/>
      <c r="D433" s="531"/>
      <c r="E433" s="531"/>
    </row>
    <row r="434" spans="1:5">
      <c r="A434" s="531"/>
      <c r="B434" s="531"/>
      <c r="C434" s="531"/>
      <c r="D434" s="531"/>
      <c r="E434" s="531"/>
    </row>
    <row r="435" spans="1:5">
      <c r="A435" s="1"/>
    </row>
    <row r="436" spans="1:5">
      <c r="A436" s="1"/>
    </row>
    <row r="439" spans="1:5" ht="15.75">
      <c r="A439" s="84" t="s">
        <v>443</v>
      </c>
    </row>
    <row r="441" spans="1:5">
      <c r="A441" s="567" t="s">
        <v>758</v>
      </c>
      <c r="B441" s="568"/>
      <c r="C441" s="568"/>
      <c r="D441" s="568"/>
      <c r="E441" s="568"/>
    </row>
    <row r="442" spans="1:5">
      <c r="A442" s="568"/>
      <c r="B442" s="568"/>
      <c r="C442" s="568"/>
      <c r="D442" s="568"/>
      <c r="E442" s="568"/>
    </row>
    <row r="443" spans="1:5">
      <c r="A443" s="568"/>
      <c r="B443" s="568"/>
      <c r="C443" s="568"/>
      <c r="D443" s="568"/>
      <c r="E443" s="568"/>
    </row>
    <row r="444" spans="1:5" ht="6" customHeight="1">
      <c r="A444" s="568"/>
      <c r="B444" s="568"/>
      <c r="C444" s="568"/>
      <c r="D444" s="568"/>
      <c r="E444" s="568"/>
    </row>
    <row r="445" spans="1:5">
      <c r="A445" s="69" t="s">
        <v>813</v>
      </c>
      <c r="C445" s="1"/>
    </row>
    <row r="446" spans="1:5">
      <c r="A446" s="94"/>
      <c r="C446" s="1"/>
    </row>
    <row r="447" spans="1:5">
      <c r="A447" s="562"/>
      <c r="B447" s="562"/>
      <c r="C447" s="562"/>
      <c r="D447" s="562"/>
      <c r="E447" s="562"/>
    </row>
    <row r="448" spans="1:5">
      <c r="A448" s="562"/>
      <c r="B448" s="562"/>
      <c r="C448" s="562"/>
      <c r="D448" s="562"/>
      <c r="E448" s="562"/>
    </row>
    <row r="449" spans="1:5">
      <c r="A449" s="562"/>
      <c r="B449" s="562"/>
      <c r="C449" s="563"/>
      <c r="D449" s="564"/>
      <c r="E449" s="564"/>
    </row>
    <row r="450" spans="1:5" ht="34.5" customHeight="1">
      <c r="A450" s="564"/>
      <c r="B450" s="564"/>
      <c r="C450" s="564"/>
      <c r="D450" s="564"/>
      <c r="E450" s="564"/>
    </row>
    <row r="451" spans="1:5" ht="46.5" customHeight="1">
      <c r="A451" s="564"/>
      <c r="B451" s="564"/>
      <c r="C451" s="564"/>
      <c r="D451" s="564"/>
      <c r="E451" s="564"/>
    </row>
    <row r="452" spans="1:5" ht="57" customHeight="1">
      <c r="A452" s="564"/>
      <c r="B452" s="564"/>
      <c r="C452" s="564"/>
      <c r="D452" s="564"/>
      <c r="E452" s="564"/>
    </row>
    <row r="453" spans="1:5" ht="21" customHeight="1"/>
    <row r="454" spans="1:5" ht="15.75">
      <c r="A454" s="84" t="s">
        <v>324</v>
      </c>
    </row>
    <row r="455" spans="1:5" ht="6" customHeight="1"/>
    <row r="456" spans="1:5">
      <c r="A456" s="8" t="s">
        <v>325</v>
      </c>
    </row>
    <row r="457" spans="1:5">
      <c r="A457" s="1" t="s">
        <v>442</v>
      </c>
    </row>
    <row r="458" spans="1:5">
      <c r="A458" s="95" t="s">
        <v>733</v>
      </c>
    </row>
    <row r="459" spans="1:5">
      <c r="A459" s="95" t="s">
        <v>734</v>
      </c>
    </row>
    <row r="460" spans="1:5">
      <c r="A460" s="95" t="s">
        <v>735</v>
      </c>
    </row>
    <row r="461" spans="1:5" ht="4.5" customHeight="1">
      <c r="A461" s="23"/>
    </row>
    <row r="462" spans="1:5">
      <c r="A462" s="96" t="s">
        <v>326</v>
      </c>
    </row>
    <row r="463" spans="1:5" ht="3.75" customHeight="1">
      <c r="A463" s="96"/>
    </row>
    <row r="464" spans="1:5" ht="12.95" customHeight="1">
      <c r="A464" s="531" t="s">
        <v>759</v>
      </c>
      <c r="B464" s="531"/>
      <c r="C464" s="531"/>
      <c r="D464" s="531"/>
      <c r="E464" s="531"/>
    </row>
    <row r="465" spans="1:16384">
      <c r="A465" s="531"/>
      <c r="B465" s="531"/>
      <c r="C465" s="531"/>
      <c r="D465" s="531"/>
      <c r="E465" s="531"/>
    </row>
    <row r="466" spans="1:16384">
      <c r="A466" s="531"/>
      <c r="B466" s="531"/>
      <c r="C466" s="531"/>
      <c r="D466" s="531"/>
      <c r="E466" s="531"/>
    </row>
    <row r="467" spans="1:16384">
      <c r="A467" s="531"/>
      <c r="B467" s="531"/>
      <c r="C467" s="531"/>
      <c r="D467" s="531"/>
      <c r="E467" s="531"/>
    </row>
    <row r="468" spans="1:16384">
      <c r="A468" s="531"/>
      <c r="B468" s="531"/>
      <c r="C468" s="531"/>
      <c r="D468" s="531"/>
      <c r="E468" s="531"/>
    </row>
    <row r="469" spans="1:16384">
      <c r="A469" s="531"/>
      <c r="B469" s="531"/>
      <c r="C469" s="531"/>
      <c r="D469" s="531"/>
      <c r="E469" s="531"/>
    </row>
    <row r="470" spans="1:16384">
      <c r="A470" s="531"/>
      <c r="B470" s="531"/>
      <c r="C470" s="531"/>
      <c r="D470" s="531"/>
      <c r="E470" s="531"/>
    </row>
    <row r="471" spans="1:16384">
      <c r="A471" s="96" t="s">
        <v>327</v>
      </c>
    </row>
    <row r="472" spans="1:16384" ht="3.75" customHeight="1">
      <c r="A472" s="97"/>
    </row>
    <row r="473" spans="1:16384">
      <c r="A473" s="561" t="s">
        <v>736</v>
      </c>
      <c r="B473" s="561"/>
      <c r="C473" s="561"/>
      <c r="D473" s="561"/>
      <c r="E473" s="561"/>
      <c r="F473" s="561"/>
      <c r="G473" s="561"/>
      <c r="H473" s="561"/>
      <c r="I473" s="561"/>
      <c r="J473" s="561"/>
      <c r="K473" s="561"/>
      <c r="L473" s="561"/>
      <c r="M473" s="561"/>
      <c r="N473" s="561"/>
      <c r="O473" s="561"/>
      <c r="P473" s="561"/>
      <c r="Q473" s="561"/>
      <c r="R473" s="561"/>
      <c r="S473" s="561"/>
      <c r="T473" s="561"/>
      <c r="U473" s="561"/>
      <c r="V473" s="561"/>
      <c r="W473" s="561"/>
      <c r="X473" s="561"/>
      <c r="Y473" s="561"/>
      <c r="Z473" s="561"/>
      <c r="AA473" s="561"/>
      <c r="AB473" s="561"/>
      <c r="AC473" s="561"/>
      <c r="AD473" s="561"/>
      <c r="AE473" s="561"/>
      <c r="AF473" s="561"/>
      <c r="AG473" s="561"/>
      <c r="AH473" s="561"/>
      <c r="AI473" s="561"/>
      <c r="AJ473" s="561"/>
      <c r="AK473" s="561"/>
      <c r="AL473" s="561"/>
      <c r="AM473" s="561"/>
      <c r="AN473" s="561"/>
      <c r="AO473" s="561"/>
      <c r="AP473" s="561"/>
      <c r="AQ473" s="561"/>
      <c r="AR473" s="561"/>
      <c r="AS473" s="561"/>
      <c r="AT473" s="561"/>
      <c r="AU473" s="561"/>
      <c r="AV473" s="561"/>
      <c r="AW473" s="561"/>
      <c r="AX473" s="561"/>
      <c r="AY473" s="561"/>
      <c r="AZ473" s="561"/>
      <c r="BA473" s="561"/>
      <c r="BB473" s="561"/>
      <c r="BC473" s="561"/>
      <c r="BD473" s="561"/>
      <c r="BE473" s="561"/>
      <c r="BF473" s="561"/>
      <c r="BG473" s="561"/>
      <c r="BH473" s="561"/>
      <c r="BI473" s="561"/>
      <c r="BJ473" s="561"/>
      <c r="BK473" s="561"/>
      <c r="BL473" s="561"/>
      <c r="BM473" s="561"/>
      <c r="BN473" s="561"/>
      <c r="BO473" s="561"/>
      <c r="BP473" s="561"/>
      <c r="BQ473" s="561"/>
      <c r="BR473" s="561"/>
      <c r="BS473" s="561"/>
      <c r="BT473" s="561"/>
      <c r="BU473" s="561"/>
      <c r="BV473" s="561"/>
      <c r="BW473" s="561"/>
      <c r="BX473" s="561"/>
      <c r="BY473" s="561"/>
      <c r="BZ473" s="561"/>
      <c r="CA473" s="561"/>
      <c r="CB473" s="561"/>
      <c r="CC473" s="561"/>
      <c r="CD473" s="561"/>
      <c r="CE473" s="561"/>
      <c r="CF473" s="561"/>
      <c r="CG473" s="561"/>
      <c r="CH473" s="561"/>
      <c r="CI473" s="561"/>
      <c r="CJ473" s="561"/>
      <c r="CK473" s="561"/>
      <c r="CL473" s="561"/>
      <c r="CM473" s="561"/>
      <c r="CN473" s="561"/>
      <c r="CO473" s="561"/>
      <c r="CP473" s="561"/>
      <c r="CQ473" s="561"/>
      <c r="CR473" s="561"/>
      <c r="CS473" s="561"/>
      <c r="CT473" s="561"/>
      <c r="CU473" s="561"/>
      <c r="CV473" s="561"/>
      <c r="CW473" s="561"/>
      <c r="CX473" s="561"/>
      <c r="CY473" s="561"/>
      <c r="CZ473" s="561"/>
      <c r="DA473" s="561"/>
      <c r="DB473" s="561"/>
      <c r="DC473" s="561"/>
      <c r="DD473" s="561"/>
      <c r="DE473" s="561"/>
      <c r="DF473" s="561"/>
      <c r="DG473" s="561"/>
      <c r="DH473" s="561"/>
      <c r="DI473" s="561"/>
      <c r="DJ473" s="561"/>
      <c r="DK473" s="561"/>
      <c r="DL473" s="561"/>
      <c r="DM473" s="561"/>
      <c r="DN473" s="561"/>
      <c r="DO473" s="561"/>
      <c r="DP473" s="561"/>
      <c r="DQ473" s="561"/>
      <c r="DR473" s="561"/>
      <c r="DS473" s="561"/>
      <c r="DT473" s="561"/>
      <c r="DU473" s="561"/>
      <c r="DV473" s="561"/>
      <c r="DW473" s="561"/>
      <c r="DX473" s="561"/>
      <c r="DY473" s="561"/>
      <c r="DZ473" s="561"/>
      <c r="EA473" s="561"/>
      <c r="EB473" s="561"/>
      <c r="EC473" s="561"/>
      <c r="ED473" s="561"/>
      <c r="EE473" s="561"/>
      <c r="EF473" s="561"/>
      <c r="EG473" s="561"/>
      <c r="EH473" s="561"/>
      <c r="EI473" s="561"/>
      <c r="EJ473" s="561"/>
      <c r="EK473" s="561"/>
      <c r="EL473" s="561"/>
      <c r="EM473" s="561"/>
      <c r="EN473" s="561"/>
      <c r="EO473" s="561"/>
      <c r="EP473" s="561"/>
      <c r="EQ473" s="561"/>
      <c r="ER473" s="561"/>
      <c r="ES473" s="561"/>
      <c r="ET473" s="561"/>
      <c r="EU473" s="561"/>
      <c r="EV473" s="561"/>
      <c r="EW473" s="561"/>
      <c r="EX473" s="561"/>
      <c r="EY473" s="561"/>
      <c r="EZ473" s="561"/>
      <c r="FA473" s="561"/>
      <c r="FB473" s="561"/>
      <c r="FC473" s="561"/>
      <c r="FD473" s="561"/>
      <c r="FE473" s="561"/>
      <c r="FF473" s="561"/>
      <c r="FG473" s="561"/>
      <c r="FH473" s="561"/>
      <c r="FI473" s="561"/>
      <c r="FJ473" s="561"/>
      <c r="FK473" s="561"/>
      <c r="FL473" s="561"/>
      <c r="FM473" s="561"/>
      <c r="FN473" s="561"/>
      <c r="FO473" s="561"/>
      <c r="FP473" s="561"/>
      <c r="FQ473" s="561"/>
      <c r="FR473" s="561"/>
      <c r="FS473" s="561"/>
      <c r="FT473" s="561"/>
      <c r="FU473" s="561"/>
      <c r="FV473" s="561"/>
      <c r="FW473" s="561"/>
      <c r="FX473" s="561"/>
      <c r="FY473" s="561"/>
      <c r="FZ473" s="561"/>
      <c r="GA473" s="561"/>
      <c r="GB473" s="561"/>
      <c r="GC473" s="561"/>
      <c r="GD473" s="561"/>
      <c r="GE473" s="561"/>
      <c r="GF473" s="561"/>
      <c r="GG473" s="561"/>
      <c r="GH473" s="561"/>
      <c r="GI473" s="561"/>
      <c r="GJ473" s="561"/>
      <c r="GK473" s="561"/>
      <c r="GL473" s="561"/>
      <c r="GM473" s="561"/>
      <c r="GN473" s="561"/>
      <c r="GO473" s="561"/>
      <c r="GP473" s="561"/>
      <c r="GQ473" s="561"/>
      <c r="GR473" s="561"/>
      <c r="GS473" s="561"/>
      <c r="GT473" s="561"/>
      <c r="GU473" s="561"/>
      <c r="GV473" s="561"/>
      <c r="GW473" s="561"/>
      <c r="GX473" s="561"/>
      <c r="GY473" s="561"/>
      <c r="GZ473" s="561"/>
      <c r="HA473" s="561"/>
      <c r="HB473" s="561"/>
      <c r="HC473" s="561"/>
      <c r="HD473" s="561"/>
      <c r="HE473" s="561"/>
      <c r="HF473" s="561"/>
      <c r="HG473" s="561"/>
      <c r="HH473" s="561"/>
      <c r="HI473" s="561"/>
      <c r="HJ473" s="561"/>
      <c r="HK473" s="561"/>
      <c r="HL473" s="561"/>
      <c r="HM473" s="561"/>
      <c r="HN473" s="561"/>
      <c r="HO473" s="561"/>
      <c r="HP473" s="561"/>
      <c r="HQ473" s="561"/>
      <c r="HR473" s="561"/>
      <c r="HS473" s="561"/>
      <c r="HT473" s="561"/>
      <c r="HU473" s="561"/>
      <c r="HV473" s="561"/>
      <c r="HW473" s="561"/>
      <c r="HX473" s="561"/>
      <c r="HY473" s="561"/>
      <c r="HZ473" s="561"/>
      <c r="IA473" s="561"/>
      <c r="IB473" s="561"/>
      <c r="IC473" s="561"/>
      <c r="ID473" s="561"/>
      <c r="IE473" s="561"/>
      <c r="IF473" s="561"/>
      <c r="IG473" s="561"/>
      <c r="IH473" s="561"/>
      <c r="II473" s="561"/>
      <c r="IJ473" s="561"/>
      <c r="IK473" s="561"/>
      <c r="IL473" s="561"/>
      <c r="IM473" s="561"/>
      <c r="IN473" s="561"/>
      <c r="IO473" s="561"/>
      <c r="IP473" s="561"/>
      <c r="IQ473" s="561"/>
      <c r="IR473" s="561"/>
      <c r="IS473" s="561"/>
      <c r="IT473" s="561"/>
      <c r="IU473" s="561"/>
      <c r="IV473" s="561"/>
      <c r="IW473" s="561"/>
      <c r="IX473" s="561"/>
      <c r="IY473" s="561"/>
      <c r="IZ473" s="561"/>
      <c r="JA473" s="561"/>
      <c r="JB473" s="561"/>
      <c r="JC473" s="561"/>
      <c r="JD473" s="561"/>
      <c r="JE473" s="561"/>
      <c r="JF473" s="561"/>
      <c r="JG473" s="561"/>
      <c r="JH473" s="561"/>
      <c r="JI473" s="561"/>
      <c r="JJ473" s="561"/>
      <c r="JK473" s="561"/>
      <c r="JL473" s="561"/>
      <c r="JM473" s="561"/>
      <c r="JN473" s="561"/>
      <c r="JO473" s="561"/>
      <c r="JP473" s="561"/>
      <c r="JQ473" s="561"/>
      <c r="JR473" s="561"/>
      <c r="JS473" s="561"/>
      <c r="JT473" s="561"/>
      <c r="JU473" s="561"/>
      <c r="JV473" s="561"/>
      <c r="JW473" s="561"/>
      <c r="JX473" s="561"/>
      <c r="JY473" s="561"/>
      <c r="JZ473" s="561"/>
      <c r="KA473" s="561"/>
      <c r="KB473" s="561"/>
      <c r="KC473" s="561"/>
      <c r="KD473" s="561"/>
      <c r="KE473" s="561"/>
      <c r="KF473" s="561"/>
      <c r="KG473" s="561"/>
      <c r="KH473" s="561"/>
      <c r="KI473" s="561"/>
      <c r="KJ473" s="561"/>
      <c r="KK473" s="561"/>
      <c r="KL473" s="561"/>
      <c r="KM473" s="561"/>
      <c r="KN473" s="561"/>
      <c r="KO473" s="561"/>
      <c r="KP473" s="561"/>
      <c r="KQ473" s="561"/>
      <c r="KR473" s="561"/>
      <c r="KS473" s="561"/>
      <c r="KT473" s="561"/>
      <c r="KU473" s="561"/>
      <c r="KV473" s="561"/>
      <c r="KW473" s="561"/>
      <c r="KX473" s="561"/>
      <c r="KY473" s="561"/>
      <c r="KZ473" s="561"/>
      <c r="LA473" s="561"/>
      <c r="LB473" s="561"/>
      <c r="LC473" s="561"/>
      <c r="LD473" s="561"/>
      <c r="LE473" s="561"/>
      <c r="LF473" s="561"/>
      <c r="LG473" s="561"/>
      <c r="LH473" s="561"/>
      <c r="LI473" s="561"/>
      <c r="LJ473" s="561"/>
      <c r="LK473" s="561"/>
      <c r="LL473" s="561"/>
      <c r="LM473" s="561"/>
      <c r="LN473" s="561"/>
      <c r="LO473" s="561"/>
      <c r="LP473" s="561"/>
      <c r="LQ473" s="561"/>
      <c r="LR473" s="561"/>
      <c r="LS473" s="561"/>
      <c r="LT473" s="561"/>
      <c r="LU473" s="561"/>
      <c r="LV473" s="561"/>
      <c r="LW473" s="561"/>
      <c r="LX473" s="561"/>
      <c r="LY473" s="561"/>
      <c r="LZ473" s="561"/>
      <c r="MA473" s="561"/>
      <c r="MB473" s="561"/>
      <c r="MC473" s="561"/>
      <c r="MD473" s="561"/>
      <c r="ME473" s="561"/>
      <c r="MF473" s="561"/>
      <c r="MG473" s="561"/>
      <c r="MH473" s="561"/>
      <c r="MI473" s="561"/>
      <c r="MJ473" s="561"/>
      <c r="MK473" s="561"/>
      <c r="ML473" s="561"/>
      <c r="MM473" s="561"/>
      <c r="MN473" s="561"/>
      <c r="MO473" s="561"/>
      <c r="MP473" s="561"/>
      <c r="MQ473" s="561"/>
      <c r="MR473" s="561"/>
      <c r="MS473" s="561"/>
      <c r="MT473" s="561"/>
      <c r="MU473" s="561"/>
      <c r="MV473" s="561"/>
      <c r="MW473" s="561"/>
      <c r="MX473" s="561"/>
      <c r="MY473" s="561"/>
      <c r="MZ473" s="561"/>
      <c r="NA473" s="561"/>
      <c r="NB473" s="561"/>
      <c r="NC473" s="561"/>
      <c r="ND473" s="561"/>
      <c r="NE473" s="561"/>
      <c r="NF473" s="561"/>
      <c r="NG473" s="561"/>
      <c r="NH473" s="561"/>
      <c r="NI473" s="561"/>
      <c r="NJ473" s="561"/>
      <c r="NK473" s="561"/>
      <c r="NL473" s="561"/>
      <c r="NM473" s="561"/>
      <c r="NN473" s="561"/>
      <c r="NO473" s="561"/>
      <c r="NP473" s="561"/>
      <c r="NQ473" s="561"/>
      <c r="NR473" s="561"/>
      <c r="NS473" s="561"/>
      <c r="NT473" s="561"/>
      <c r="NU473" s="561"/>
      <c r="NV473" s="561"/>
      <c r="NW473" s="561"/>
      <c r="NX473" s="561"/>
      <c r="NY473" s="561"/>
      <c r="NZ473" s="561"/>
      <c r="OA473" s="561"/>
      <c r="OB473" s="561"/>
      <c r="OC473" s="561"/>
      <c r="OD473" s="561"/>
      <c r="OE473" s="561"/>
      <c r="OF473" s="561"/>
      <c r="OG473" s="561"/>
      <c r="OH473" s="561"/>
      <c r="OI473" s="561"/>
      <c r="OJ473" s="561"/>
      <c r="OK473" s="561"/>
      <c r="OL473" s="561"/>
      <c r="OM473" s="561"/>
      <c r="ON473" s="561"/>
      <c r="OO473" s="561"/>
      <c r="OP473" s="561"/>
      <c r="OQ473" s="561"/>
      <c r="OR473" s="561"/>
      <c r="OS473" s="561"/>
      <c r="OT473" s="561"/>
      <c r="OU473" s="561"/>
      <c r="OV473" s="561"/>
      <c r="OW473" s="561"/>
      <c r="OX473" s="561"/>
      <c r="OY473" s="561"/>
      <c r="OZ473" s="561"/>
      <c r="PA473" s="561"/>
      <c r="PB473" s="561"/>
      <c r="PC473" s="561"/>
      <c r="PD473" s="561"/>
      <c r="PE473" s="561"/>
      <c r="PF473" s="561"/>
      <c r="PG473" s="561"/>
      <c r="PH473" s="561"/>
      <c r="PI473" s="561"/>
      <c r="PJ473" s="561"/>
      <c r="PK473" s="561"/>
      <c r="PL473" s="561"/>
      <c r="PM473" s="561"/>
      <c r="PN473" s="561"/>
      <c r="PO473" s="561"/>
      <c r="PP473" s="561"/>
      <c r="PQ473" s="561"/>
      <c r="PR473" s="561"/>
      <c r="PS473" s="561"/>
      <c r="PT473" s="561"/>
      <c r="PU473" s="561"/>
      <c r="PV473" s="561"/>
      <c r="PW473" s="561"/>
      <c r="PX473" s="561"/>
      <c r="PY473" s="561"/>
      <c r="PZ473" s="561"/>
      <c r="QA473" s="561"/>
      <c r="QB473" s="561"/>
      <c r="QC473" s="561"/>
      <c r="QD473" s="561"/>
      <c r="QE473" s="561"/>
      <c r="QF473" s="561"/>
      <c r="QG473" s="561"/>
      <c r="QH473" s="561"/>
      <c r="QI473" s="561"/>
      <c r="QJ473" s="561"/>
      <c r="QK473" s="561"/>
      <c r="QL473" s="561"/>
      <c r="QM473" s="561"/>
      <c r="QN473" s="561"/>
      <c r="QO473" s="561"/>
      <c r="QP473" s="561"/>
      <c r="QQ473" s="561"/>
      <c r="QR473" s="561"/>
      <c r="QS473" s="561"/>
      <c r="QT473" s="561"/>
      <c r="QU473" s="561"/>
      <c r="QV473" s="561"/>
      <c r="QW473" s="561"/>
      <c r="QX473" s="561"/>
      <c r="QY473" s="561"/>
      <c r="QZ473" s="561"/>
      <c r="RA473" s="561"/>
      <c r="RB473" s="561"/>
      <c r="RC473" s="561"/>
      <c r="RD473" s="561"/>
      <c r="RE473" s="561"/>
      <c r="RF473" s="561"/>
      <c r="RG473" s="561"/>
      <c r="RH473" s="561"/>
      <c r="RI473" s="561"/>
      <c r="RJ473" s="561"/>
      <c r="RK473" s="561"/>
      <c r="RL473" s="561"/>
      <c r="RM473" s="561"/>
      <c r="RN473" s="561"/>
      <c r="RO473" s="561"/>
      <c r="RP473" s="561"/>
      <c r="RQ473" s="561"/>
      <c r="RR473" s="561"/>
      <c r="RS473" s="561"/>
      <c r="RT473" s="561"/>
      <c r="RU473" s="561"/>
      <c r="RV473" s="561"/>
      <c r="RW473" s="561"/>
      <c r="RX473" s="561"/>
      <c r="RY473" s="561"/>
      <c r="RZ473" s="561"/>
      <c r="SA473" s="561"/>
      <c r="SB473" s="561"/>
      <c r="SC473" s="561"/>
      <c r="SD473" s="561"/>
      <c r="SE473" s="561"/>
      <c r="SF473" s="561"/>
      <c r="SG473" s="561"/>
      <c r="SH473" s="561"/>
      <c r="SI473" s="561"/>
      <c r="SJ473" s="561"/>
      <c r="SK473" s="561"/>
      <c r="SL473" s="561"/>
      <c r="SM473" s="561"/>
      <c r="SN473" s="561"/>
      <c r="SO473" s="561"/>
      <c r="SP473" s="561"/>
      <c r="SQ473" s="561"/>
      <c r="SR473" s="561"/>
      <c r="SS473" s="561"/>
      <c r="ST473" s="561"/>
      <c r="SU473" s="561"/>
      <c r="SV473" s="561"/>
      <c r="SW473" s="561"/>
      <c r="SX473" s="561"/>
      <c r="SY473" s="561"/>
      <c r="SZ473" s="561"/>
      <c r="TA473" s="561"/>
      <c r="TB473" s="561"/>
      <c r="TC473" s="561"/>
      <c r="TD473" s="561"/>
      <c r="TE473" s="561"/>
      <c r="TF473" s="561"/>
      <c r="TG473" s="561"/>
      <c r="TH473" s="561"/>
      <c r="TI473" s="561"/>
      <c r="TJ473" s="561"/>
      <c r="TK473" s="561"/>
      <c r="TL473" s="561"/>
      <c r="TM473" s="561"/>
      <c r="TN473" s="561"/>
      <c r="TO473" s="561"/>
      <c r="TP473" s="561"/>
      <c r="TQ473" s="561"/>
      <c r="TR473" s="561"/>
      <c r="TS473" s="561"/>
      <c r="TT473" s="561"/>
      <c r="TU473" s="561"/>
      <c r="TV473" s="561"/>
      <c r="TW473" s="561"/>
      <c r="TX473" s="561"/>
      <c r="TY473" s="561"/>
      <c r="TZ473" s="561"/>
      <c r="UA473" s="561"/>
      <c r="UB473" s="561"/>
      <c r="UC473" s="561"/>
      <c r="UD473" s="561"/>
      <c r="UE473" s="561"/>
      <c r="UF473" s="561"/>
      <c r="UG473" s="561"/>
      <c r="UH473" s="561"/>
      <c r="UI473" s="561"/>
      <c r="UJ473" s="561"/>
      <c r="UK473" s="561"/>
      <c r="UL473" s="561"/>
      <c r="UM473" s="561"/>
      <c r="UN473" s="561"/>
      <c r="UO473" s="561"/>
      <c r="UP473" s="561"/>
      <c r="UQ473" s="561"/>
      <c r="UR473" s="561"/>
      <c r="US473" s="561"/>
      <c r="UT473" s="561"/>
      <c r="UU473" s="561"/>
      <c r="UV473" s="561"/>
      <c r="UW473" s="561"/>
      <c r="UX473" s="561"/>
      <c r="UY473" s="561"/>
      <c r="UZ473" s="561"/>
      <c r="VA473" s="561"/>
      <c r="VB473" s="561"/>
      <c r="VC473" s="561"/>
      <c r="VD473" s="561"/>
      <c r="VE473" s="561"/>
      <c r="VF473" s="561"/>
      <c r="VG473" s="561"/>
      <c r="VH473" s="561"/>
      <c r="VI473" s="561"/>
      <c r="VJ473" s="561"/>
      <c r="VK473" s="561"/>
      <c r="VL473" s="561"/>
      <c r="VM473" s="561"/>
      <c r="VN473" s="561"/>
      <c r="VO473" s="561"/>
      <c r="VP473" s="561"/>
      <c r="VQ473" s="561"/>
      <c r="VR473" s="561"/>
      <c r="VS473" s="561"/>
      <c r="VT473" s="561"/>
      <c r="VU473" s="561"/>
      <c r="VV473" s="561"/>
      <c r="VW473" s="561"/>
      <c r="VX473" s="561"/>
      <c r="VY473" s="561"/>
      <c r="VZ473" s="561"/>
      <c r="WA473" s="561"/>
      <c r="WB473" s="561"/>
      <c r="WC473" s="561"/>
      <c r="WD473" s="561"/>
      <c r="WE473" s="561"/>
      <c r="WF473" s="561"/>
      <c r="WG473" s="561"/>
      <c r="WH473" s="561"/>
      <c r="WI473" s="561"/>
      <c r="WJ473" s="561"/>
      <c r="WK473" s="561"/>
      <c r="WL473" s="561"/>
      <c r="WM473" s="561"/>
      <c r="WN473" s="561"/>
      <c r="WO473" s="561"/>
      <c r="WP473" s="561"/>
      <c r="WQ473" s="561"/>
      <c r="WR473" s="561"/>
      <c r="WS473" s="561"/>
      <c r="WT473" s="561"/>
      <c r="WU473" s="561"/>
      <c r="WV473" s="561"/>
      <c r="WW473" s="561"/>
      <c r="WX473" s="561"/>
      <c r="WY473" s="561"/>
      <c r="WZ473" s="561"/>
      <c r="XA473" s="561"/>
      <c r="XB473" s="561"/>
      <c r="XC473" s="561"/>
      <c r="XD473" s="561"/>
      <c r="XE473" s="561"/>
      <c r="XF473" s="561"/>
      <c r="XG473" s="561"/>
      <c r="XH473" s="561"/>
      <c r="XI473" s="561"/>
      <c r="XJ473" s="561"/>
      <c r="XK473" s="561"/>
      <c r="XL473" s="561"/>
      <c r="XM473" s="561"/>
      <c r="XN473" s="561"/>
      <c r="XO473" s="561"/>
      <c r="XP473" s="561"/>
      <c r="XQ473" s="561"/>
      <c r="XR473" s="561"/>
      <c r="XS473" s="561"/>
      <c r="XT473" s="561"/>
      <c r="XU473" s="561"/>
      <c r="XV473" s="561"/>
      <c r="XW473" s="561"/>
      <c r="XX473" s="561"/>
      <c r="XY473" s="561"/>
      <c r="XZ473" s="561"/>
      <c r="YA473" s="561"/>
      <c r="YB473" s="561"/>
      <c r="YC473" s="561"/>
      <c r="YD473" s="561"/>
      <c r="YE473" s="561"/>
      <c r="YF473" s="561"/>
      <c r="YG473" s="561"/>
      <c r="YH473" s="561"/>
      <c r="YI473" s="561"/>
      <c r="YJ473" s="561"/>
      <c r="YK473" s="561"/>
      <c r="YL473" s="561"/>
      <c r="YM473" s="561"/>
      <c r="YN473" s="561"/>
      <c r="YO473" s="561"/>
      <c r="YP473" s="561"/>
      <c r="YQ473" s="561"/>
      <c r="YR473" s="561"/>
      <c r="YS473" s="561"/>
      <c r="YT473" s="561"/>
      <c r="YU473" s="561"/>
      <c r="YV473" s="561"/>
      <c r="YW473" s="561"/>
      <c r="YX473" s="561"/>
      <c r="YY473" s="561"/>
      <c r="YZ473" s="561"/>
      <c r="ZA473" s="561"/>
      <c r="ZB473" s="561"/>
      <c r="ZC473" s="561"/>
      <c r="ZD473" s="561"/>
      <c r="ZE473" s="561"/>
      <c r="ZF473" s="561"/>
      <c r="ZG473" s="561"/>
      <c r="ZH473" s="561"/>
      <c r="ZI473" s="561"/>
      <c r="ZJ473" s="561"/>
      <c r="ZK473" s="561"/>
      <c r="ZL473" s="561"/>
      <c r="ZM473" s="561"/>
      <c r="ZN473" s="561"/>
      <c r="ZO473" s="561"/>
      <c r="ZP473" s="561"/>
      <c r="ZQ473" s="561"/>
      <c r="ZR473" s="561"/>
      <c r="ZS473" s="561"/>
      <c r="ZT473" s="561"/>
      <c r="ZU473" s="561"/>
      <c r="ZV473" s="561"/>
      <c r="ZW473" s="561"/>
      <c r="ZX473" s="561"/>
      <c r="ZY473" s="561"/>
      <c r="ZZ473" s="561"/>
      <c r="AAA473" s="561"/>
      <c r="AAB473" s="561"/>
      <c r="AAC473" s="561"/>
      <c r="AAD473" s="561"/>
      <c r="AAE473" s="561"/>
      <c r="AAF473" s="561"/>
      <c r="AAG473" s="561"/>
      <c r="AAH473" s="561"/>
      <c r="AAI473" s="561"/>
      <c r="AAJ473" s="561"/>
      <c r="AAK473" s="561"/>
      <c r="AAL473" s="561"/>
      <c r="AAM473" s="561"/>
      <c r="AAN473" s="561"/>
      <c r="AAO473" s="561"/>
      <c r="AAP473" s="561"/>
      <c r="AAQ473" s="561"/>
      <c r="AAR473" s="561"/>
      <c r="AAS473" s="561"/>
      <c r="AAT473" s="561"/>
      <c r="AAU473" s="561"/>
      <c r="AAV473" s="561"/>
      <c r="AAW473" s="561"/>
      <c r="AAX473" s="561"/>
      <c r="AAY473" s="561"/>
      <c r="AAZ473" s="561"/>
      <c r="ABA473" s="561"/>
      <c r="ABB473" s="561"/>
      <c r="ABC473" s="561"/>
      <c r="ABD473" s="561"/>
      <c r="ABE473" s="561"/>
      <c r="ABF473" s="561"/>
      <c r="ABG473" s="561"/>
      <c r="ABH473" s="561"/>
      <c r="ABI473" s="561"/>
      <c r="ABJ473" s="561"/>
      <c r="ABK473" s="561"/>
      <c r="ABL473" s="561"/>
      <c r="ABM473" s="561"/>
      <c r="ABN473" s="561"/>
      <c r="ABO473" s="561"/>
      <c r="ABP473" s="561"/>
      <c r="ABQ473" s="561"/>
      <c r="ABR473" s="561"/>
      <c r="ABS473" s="561"/>
      <c r="ABT473" s="561"/>
      <c r="ABU473" s="561"/>
      <c r="ABV473" s="561"/>
      <c r="ABW473" s="561"/>
      <c r="ABX473" s="561"/>
      <c r="ABY473" s="561"/>
      <c r="ABZ473" s="561"/>
      <c r="ACA473" s="561"/>
      <c r="ACB473" s="561"/>
      <c r="ACC473" s="561"/>
      <c r="ACD473" s="561"/>
      <c r="ACE473" s="561"/>
      <c r="ACF473" s="561"/>
      <c r="ACG473" s="561"/>
      <c r="ACH473" s="561"/>
      <c r="ACI473" s="561"/>
      <c r="ACJ473" s="561"/>
      <c r="ACK473" s="561"/>
      <c r="ACL473" s="561"/>
      <c r="ACM473" s="561"/>
      <c r="ACN473" s="561"/>
      <c r="ACO473" s="561"/>
      <c r="ACP473" s="561"/>
      <c r="ACQ473" s="561"/>
      <c r="ACR473" s="561"/>
      <c r="ACS473" s="561"/>
      <c r="ACT473" s="561"/>
      <c r="ACU473" s="561"/>
      <c r="ACV473" s="561"/>
      <c r="ACW473" s="561"/>
      <c r="ACX473" s="561"/>
      <c r="ACY473" s="561"/>
      <c r="ACZ473" s="561"/>
      <c r="ADA473" s="561"/>
      <c r="ADB473" s="561"/>
      <c r="ADC473" s="561"/>
      <c r="ADD473" s="561"/>
      <c r="ADE473" s="561"/>
      <c r="ADF473" s="561"/>
      <c r="ADG473" s="561"/>
      <c r="ADH473" s="561"/>
      <c r="ADI473" s="561"/>
      <c r="ADJ473" s="561"/>
      <c r="ADK473" s="561"/>
      <c r="ADL473" s="561"/>
      <c r="ADM473" s="561"/>
      <c r="ADN473" s="561"/>
      <c r="ADO473" s="561"/>
      <c r="ADP473" s="561"/>
      <c r="ADQ473" s="561"/>
      <c r="ADR473" s="561"/>
      <c r="ADS473" s="561"/>
      <c r="ADT473" s="561"/>
      <c r="ADU473" s="561"/>
      <c r="ADV473" s="561"/>
      <c r="ADW473" s="561"/>
      <c r="ADX473" s="561"/>
      <c r="ADY473" s="561"/>
      <c r="ADZ473" s="561"/>
      <c r="AEA473" s="561"/>
      <c r="AEB473" s="561"/>
      <c r="AEC473" s="561"/>
      <c r="AED473" s="561"/>
      <c r="AEE473" s="561"/>
      <c r="AEF473" s="561"/>
      <c r="AEG473" s="561"/>
      <c r="AEH473" s="561"/>
      <c r="AEI473" s="561"/>
      <c r="AEJ473" s="561"/>
      <c r="AEK473" s="561"/>
      <c r="AEL473" s="561"/>
      <c r="AEM473" s="561"/>
      <c r="AEN473" s="561"/>
      <c r="AEO473" s="561"/>
      <c r="AEP473" s="561"/>
      <c r="AEQ473" s="561"/>
      <c r="AER473" s="561"/>
      <c r="AES473" s="561"/>
      <c r="AET473" s="561"/>
      <c r="AEU473" s="561"/>
      <c r="AEV473" s="561"/>
      <c r="AEW473" s="561"/>
      <c r="AEX473" s="561"/>
      <c r="AEY473" s="561"/>
      <c r="AEZ473" s="561"/>
      <c r="AFA473" s="561"/>
      <c r="AFB473" s="561"/>
      <c r="AFC473" s="561"/>
      <c r="AFD473" s="561"/>
      <c r="AFE473" s="561"/>
      <c r="AFF473" s="561"/>
      <c r="AFG473" s="561"/>
      <c r="AFH473" s="561"/>
      <c r="AFI473" s="561"/>
      <c r="AFJ473" s="561"/>
      <c r="AFK473" s="561"/>
      <c r="AFL473" s="561"/>
      <c r="AFM473" s="561"/>
      <c r="AFN473" s="561"/>
      <c r="AFO473" s="561"/>
      <c r="AFP473" s="561"/>
      <c r="AFQ473" s="561"/>
      <c r="AFR473" s="561"/>
      <c r="AFS473" s="561"/>
      <c r="AFT473" s="561"/>
      <c r="AFU473" s="561"/>
      <c r="AFV473" s="561"/>
      <c r="AFW473" s="561"/>
      <c r="AFX473" s="561"/>
      <c r="AFY473" s="561"/>
      <c r="AFZ473" s="561"/>
      <c r="AGA473" s="561"/>
      <c r="AGB473" s="561"/>
      <c r="AGC473" s="561"/>
      <c r="AGD473" s="561"/>
      <c r="AGE473" s="561"/>
      <c r="AGF473" s="561"/>
      <c r="AGG473" s="561"/>
      <c r="AGH473" s="561"/>
      <c r="AGI473" s="561"/>
      <c r="AGJ473" s="561"/>
      <c r="AGK473" s="561"/>
      <c r="AGL473" s="561"/>
      <c r="AGM473" s="561"/>
      <c r="AGN473" s="561"/>
      <c r="AGO473" s="561"/>
      <c r="AGP473" s="561"/>
      <c r="AGQ473" s="561"/>
      <c r="AGR473" s="561"/>
      <c r="AGS473" s="561"/>
      <c r="AGT473" s="561"/>
      <c r="AGU473" s="561"/>
      <c r="AGV473" s="561"/>
      <c r="AGW473" s="561"/>
      <c r="AGX473" s="561"/>
      <c r="AGY473" s="561"/>
      <c r="AGZ473" s="561"/>
      <c r="AHA473" s="561"/>
      <c r="AHB473" s="561"/>
      <c r="AHC473" s="561"/>
      <c r="AHD473" s="561"/>
      <c r="AHE473" s="561"/>
      <c r="AHF473" s="561"/>
      <c r="AHG473" s="561"/>
      <c r="AHH473" s="561"/>
      <c r="AHI473" s="561"/>
      <c r="AHJ473" s="561"/>
      <c r="AHK473" s="561"/>
      <c r="AHL473" s="561"/>
      <c r="AHM473" s="561"/>
      <c r="AHN473" s="561"/>
      <c r="AHO473" s="561"/>
      <c r="AHP473" s="561"/>
      <c r="AHQ473" s="561"/>
      <c r="AHR473" s="561"/>
      <c r="AHS473" s="561"/>
      <c r="AHT473" s="561"/>
      <c r="AHU473" s="561"/>
      <c r="AHV473" s="561"/>
      <c r="AHW473" s="561"/>
      <c r="AHX473" s="561"/>
      <c r="AHY473" s="561"/>
      <c r="AHZ473" s="561"/>
      <c r="AIA473" s="561"/>
      <c r="AIB473" s="561"/>
      <c r="AIC473" s="561"/>
      <c r="AID473" s="561"/>
      <c r="AIE473" s="561"/>
      <c r="AIF473" s="561"/>
      <c r="AIG473" s="561"/>
      <c r="AIH473" s="561"/>
      <c r="AII473" s="561"/>
      <c r="AIJ473" s="561"/>
      <c r="AIK473" s="561"/>
      <c r="AIL473" s="561"/>
      <c r="AIM473" s="561"/>
      <c r="AIN473" s="561"/>
      <c r="AIO473" s="561"/>
      <c r="AIP473" s="561"/>
      <c r="AIQ473" s="561"/>
      <c r="AIR473" s="561"/>
      <c r="AIS473" s="561"/>
      <c r="AIT473" s="561"/>
      <c r="AIU473" s="561"/>
      <c r="AIV473" s="561"/>
      <c r="AIW473" s="561"/>
      <c r="AIX473" s="561"/>
      <c r="AIY473" s="561"/>
      <c r="AIZ473" s="561"/>
      <c r="AJA473" s="561"/>
      <c r="AJB473" s="561"/>
      <c r="AJC473" s="561"/>
      <c r="AJD473" s="561"/>
      <c r="AJE473" s="561"/>
      <c r="AJF473" s="561"/>
      <c r="AJG473" s="561"/>
      <c r="AJH473" s="561"/>
      <c r="AJI473" s="561"/>
      <c r="AJJ473" s="561"/>
      <c r="AJK473" s="561"/>
      <c r="AJL473" s="561"/>
      <c r="AJM473" s="561"/>
      <c r="AJN473" s="561"/>
      <c r="AJO473" s="561"/>
      <c r="AJP473" s="561"/>
      <c r="AJQ473" s="561"/>
      <c r="AJR473" s="561"/>
      <c r="AJS473" s="561"/>
      <c r="AJT473" s="561"/>
      <c r="AJU473" s="561"/>
      <c r="AJV473" s="561"/>
      <c r="AJW473" s="561"/>
      <c r="AJX473" s="561"/>
      <c r="AJY473" s="561"/>
      <c r="AJZ473" s="561"/>
      <c r="AKA473" s="561"/>
      <c r="AKB473" s="561"/>
      <c r="AKC473" s="561"/>
      <c r="AKD473" s="561"/>
      <c r="AKE473" s="561"/>
      <c r="AKF473" s="561"/>
      <c r="AKG473" s="561"/>
      <c r="AKH473" s="561"/>
      <c r="AKI473" s="561"/>
      <c r="AKJ473" s="561"/>
      <c r="AKK473" s="561"/>
      <c r="AKL473" s="561"/>
      <c r="AKM473" s="561"/>
      <c r="AKN473" s="561"/>
      <c r="AKO473" s="561"/>
      <c r="AKP473" s="561"/>
      <c r="AKQ473" s="561"/>
      <c r="AKR473" s="561"/>
      <c r="AKS473" s="561"/>
      <c r="AKT473" s="561"/>
      <c r="AKU473" s="561"/>
      <c r="AKV473" s="561"/>
      <c r="AKW473" s="561"/>
      <c r="AKX473" s="561"/>
      <c r="AKY473" s="561"/>
      <c r="AKZ473" s="561"/>
      <c r="ALA473" s="561"/>
      <c r="ALB473" s="561"/>
      <c r="ALC473" s="561"/>
      <c r="ALD473" s="561"/>
      <c r="ALE473" s="561"/>
      <c r="ALF473" s="561"/>
      <c r="ALG473" s="561"/>
      <c r="ALH473" s="561"/>
      <c r="ALI473" s="561"/>
      <c r="ALJ473" s="561"/>
      <c r="ALK473" s="561"/>
      <c r="ALL473" s="561"/>
      <c r="ALM473" s="561"/>
      <c r="ALN473" s="561"/>
      <c r="ALO473" s="561"/>
      <c r="ALP473" s="561"/>
      <c r="ALQ473" s="561"/>
      <c r="ALR473" s="561"/>
      <c r="ALS473" s="561"/>
      <c r="ALT473" s="561"/>
      <c r="ALU473" s="561"/>
      <c r="ALV473" s="561"/>
      <c r="ALW473" s="561"/>
      <c r="ALX473" s="561"/>
      <c r="ALY473" s="561"/>
      <c r="ALZ473" s="561"/>
      <c r="AMA473" s="561"/>
      <c r="AMB473" s="561"/>
      <c r="AMC473" s="561"/>
      <c r="AMD473" s="561"/>
      <c r="AME473" s="561"/>
      <c r="AMF473" s="561"/>
      <c r="AMG473" s="561"/>
      <c r="AMH473" s="561"/>
      <c r="AMI473" s="561"/>
      <c r="AMJ473" s="561"/>
      <c r="AMK473" s="561"/>
      <c r="AML473" s="561"/>
      <c r="AMM473" s="561"/>
      <c r="AMN473" s="561"/>
      <c r="AMO473" s="561"/>
      <c r="AMP473" s="561"/>
      <c r="AMQ473" s="561"/>
      <c r="AMR473" s="561"/>
      <c r="AMS473" s="561"/>
      <c r="AMT473" s="561"/>
      <c r="AMU473" s="561"/>
      <c r="AMV473" s="561"/>
      <c r="AMW473" s="561"/>
      <c r="AMX473" s="561"/>
      <c r="AMY473" s="561"/>
      <c r="AMZ473" s="561"/>
      <c r="ANA473" s="561"/>
      <c r="ANB473" s="561"/>
      <c r="ANC473" s="561"/>
      <c r="AND473" s="561"/>
      <c r="ANE473" s="561"/>
      <c r="ANF473" s="561"/>
      <c r="ANG473" s="561"/>
      <c r="ANH473" s="561"/>
      <c r="ANI473" s="561"/>
      <c r="ANJ473" s="561"/>
      <c r="ANK473" s="561"/>
      <c r="ANL473" s="561"/>
      <c r="ANM473" s="561"/>
      <c r="ANN473" s="561"/>
      <c r="ANO473" s="561"/>
      <c r="ANP473" s="561"/>
      <c r="ANQ473" s="561"/>
      <c r="ANR473" s="561"/>
      <c r="ANS473" s="561"/>
      <c r="ANT473" s="561"/>
      <c r="ANU473" s="561"/>
      <c r="ANV473" s="561"/>
      <c r="ANW473" s="561"/>
      <c r="ANX473" s="561"/>
      <c r="ANY473" s="561"/>
      <c r="ANZ473" s="561"/>
      <c r="AOA473" s="561"/>
      <c r="AOB473" s="561"/>
      <c r="AOC473" s="561"/>
      <c r="AOD473" s="561"/>
      <c r="AOE473" s="561"/>
      <c r="AOF473" s="561"/>
      <c r="AOG473" s="561"/>
      <c r="AOH473" s="561"/>
      <c r="AOI473" s="561"/>
      <c r="AOJ473" s="561"/>
      <c r="AOK473" s="561"/>
      <c r="AOL473" s="561"/>
      <c r="AOM473" s="561"/>
      <c r="AON473" s="561"/>
      <c r="AOO473" s="561"/>
      <c r="AOP473" s="561"/>
      <c r="AOQ473" s="561"/>
      <c r="AOR473" s="561"/>
      <c r="AOS473" s="561"/>
      <c r="AOT473" s="561"/>
      <c r="AOU473" s="561"/>
      <c r="AOV473" s="561"/>
      <c r="AOW473" s="561"/>
      <c r="AOX473" s="561"/>
      <c r="AOY473" s="561"/>
      <c r="AOZ473" s="561"/>
      <c r="APA473" s="561"/>
      <c r="APB473" s="561"/>
      <c r="APC473" s="561"/>
      <c r="APD473" s="561"/>
      <c r="APE473" s="561"/>
      <c r="APF473" s="561"/>
      <c r="APG473" s="561"/>
      <c r="APH473" s="561"/>
      <c r="API473" s="561"/>
      <c r="APJ473" s="561"/>
      <c r="APK473" s="561"/>
      <c r="APL473" s="561"/>
      <c r="APM473" s="561"/>
      <c r="APN473" s="561"/>
      <c r="APO473" s="561"/>
      <c r="APP473" s="561"/>
      <c r="APQ473" s="561"/>
      <c r="APR473" s="561"/>
      <c r="APS473" s="561"/>
      <c r="APT473" s="561"/>
      <c r="APU473" s="561"/>
      <c r="APV473" s="561"/>
      <c r="APW473" s="561"/>
      <c r="APX473" s="561"/>
      <c r="APY473" s="561"/>
      <c r="APZ473" s="561"/>
      <c r="AQA473" s="561"/>
      <c r="AQB473" s="561"/>
      <c r="AQC473" s="561"/>
      <c r="AQD473" s="561"/>
      <c r="AQE473" s="561"/>
      <c r="AQF473" s="561"/>
      <c r="AQG473" s="561"/>
      <c r="AQH473" s="561"/>
      <c r="AQI473" s="561"/>
      <c r="AQJ473" s="561"/>
      <c r="AQK473" s="561"/>
      <c r="AQL473" s="561"/>
      <c r="AQM473" s="561"/>
      <c r="AQN473" s="561"/>
      <c r="AQO473" s="561"/>
      <c r="AQP473" s="561"/>
      <c r="AQQ473" s="561"/>
      <c r="AQR473" s="561"/>
      <c r="AQS473" s="561"/>
      <c r="AQT473" s="561"/>
      <c r="AQU473" s="561"/>
      <c r="AQV473" s="561"/>
      <c r="AQW473" s="561"/>
      <c r="AQX473" s="561"/>
      <c r="AQY473" s="561"/>
      <c r="AQZ473" s="561"/>
      <c r="ARA473" s="561"/>
      <c r="ARB473" s="561"/>
      <c r="ARC473" s="561"/>
      <c r="ARD473" s="561"/>
      <c r="ARE473" s="561"/>
      <c r="ARF473" s="561"/>
      <c r="ARG473" s="561"/>
      <c r="ARH473" s="561"/>
      <c r="ARI473" s="561"/>
      <c r="ARJ473" s="561"/>
      <c r="ARK473" s="561"/>
      <c r="ARL473" s="561"/>
      <c r="ARM473" s="561"/>
      <c r="ARN473" s="561"/>
      <c r="ARO473" s="561"/>
      <c r="ARP473" s="561"/>
      <c r="ARQ473" s="561"/>
      <c r="ARR473" s="561"/>
      <c r="ARS473" s="561"/>
      <c r="ART473" s="561"/>
      <c r="ARU473" s="561"/>
      <c r="ARV473" s="561"/>
      <c r="ARW473" s="561"/>
      <c r="ARX473" s="561"/>
      <c r="ARY473" s="561"/>
      <c r="ARZ473" s="561"/>
      <c r="ASA473" s="561"/>
      <c r="ASB473" s="561"/>
      <c r="ASC473" s="561"/>
      <c r="ASD473" s="561"/>
      <c r="ASE473" s="561"/>
      <c r="ASF473" s="561"/>
      <c r="ASG473" s="561"/>
      <c r="ASH473" s="561"/>
      <c r="ASI473" s="561"/>
      <c r="ASJ473" s="561"/>
      <c r="ASK473" s="561"/>
      <c r="ASL473" s="561"/>
      <c r="ASM473" s="561"/>
      <c r="ASN473" s="561"/>
      <c r="ASO473" s="561"/>
      <c r="ASP473" s="561"/>
      <c r="ASQ473" s="561"/>
      <c r="ASR473" s="561"/>
      <c r="ASS473" s="561"/>
      <c r="AST473" s="561"/>
      <c r="ASU473" s="561"/>
      <c r="ASV473" s="561"/>
      <c r="ASW473" s="561"/>
      <c r="ASX473" s="561"/>
      <c r="ASY473" s="561"/>
      <c r="ASZ473" s="561"/>
      <c r="ATA473" s="561"/>
      <c r="ATB473" s="561"/>
      <c r="ATC473" s="561"/>
      <c r="ATD473" s="561"/>
      <c r="ATE473" s="561"/>
      <c r="ATF473" s="561"/>
      <c r="ATG473" s="561"/>
      <c r="ATH473" s="561"/>
      <c r="ATI473" s="561"/>
      <c r="ATJ473" s="561"/>
      <c r="ATK473" s="561"/>
      <c r="ATL473" s="561"/>
      <c r="ATM473" s="561"/>
      <c r="ATN473" s="561"/>
      <c r="ATO473" s="561"/>
      <c r="ATP473" s="561"/>
      <c r="ATQ473" s="561"/>
      <c r="ATR473" s="561"/>
      <c r="ATS473" s="561"/>
      <c r="ATT473" s="561"/>
      <c r="ATU473" s="561"/>
      <c r="ATV473" s="561"/>
      <c r="ATW473" s="561"/>
      <c r="ATX473" s="561"/>
      <c r="ATY473" s="561"/>
      <c r="ATZ473" s="561"/>
      <c r="AUA473" s="561"/>
      <c r="AUB473" s="561"/>
      <c r="AUC473" s="561"/>
      <c r="AUD473" s="561"/>
      <c r="AUE473" s="561"/>
      <c r="AUF473" s="561"/>
      <c r="AUG473" s="561"/>
      <c r="AUH473" s="561"/>
      <c r="AUI473" s="561"/>
      <c r="AUJ473" s="561"/>
      <c r="AUK473" s="561"/>
      <c r="AUL473" s="561"/>
      <c r="AUM473" s="561"/>
      <c r="AUN473" s="561"/>
      <c r="AUO473" s="561"/>
      <c r="AUP473" s="561"/>
      <c r="AUQ473" s="561"/>
      <c r="AUR473" s="561"/>
      <c r="AUS473" s="561"/>
      <c r="AUT473" s="561"/>
      <c r="AUU473" s="561"/>
      <c r="AUV473" s="561"/>
      <c r="AUW473" s="561"/>
      <c r="AUX473" s="561"/>
      <c r="AUY473" s="561"/>
      <c r="AUZ473" s="561"/>
      <c r="AVA473" s="561"/>
      <c r="AVB473" s="561"/>
      <c r="AVC473" s="561"/>
      <c r="AVD473" s="561"/>
      <c r="AVE473" s="561"/>
      <c r="AVF473" s="561"/>
      <c r="AVG473" s="561"/>
      <c r="AVH473" s="561"/>
      <c r="AVI473" s="561"/>
      <c r="AVJ473" s="561"/>
      <c r="AVK473" s="561"/>
      <c r="AVL473" s="561"/>
      <c r="AVM473" s="561"/>
      <c r="AVN473" s="561"/>
      <c r="AVO473" s="561"/>
      <c r="AVP473" s="561"/>
      <c r="AVQ473" s="561"/>
      <c r="AVR473" s="561"/>
      <c r="AVS473" s="561"/>
      <c r="AVT473" s="561"/>
      <c r="AVU473" s="561"/>
      <c r="AVV473" s="561"/>
      <c r="AVW473" s="561"/>
      <c r="AVX473" s="561"/>
      <c r="AVY473" s="561"/>
      <c r="AVZ473" s="561"/>
      <c r="AWA473" s="561"/>
      <c r="AWB473" s="561"/>
      <c r="AWC473" s="561"/>
      <c r="AWD473" s="561"/>
      <c r="AWE473" s="561"/>
      <c r="AWF473" s="561"/>
      <c r="AWG473" s="561"/>
      <c r="AWH473" s="561"/>
      <c r="AWI473" s="561"/>
      <c r="AWJ473" s="561"/>
      <c r="AWK473" s="561"/>
      <c r="AWL473" s="561"/>
      <c r="AWM473" s="561"/>
      <c r="AWN473" s="561"/>
      <c r="AWO473" s="561"/>
      <c r="AWP473" s="561"/>
      <c r="AWQ473" s="561"/>
      <c r="AWR473" s="561"/>
      <c r="AWS473" s="561"/>
      <c r="AWT473" s="561"/>
      <c r="AWU473" s="561"/>
      <c r="AWV473" s="561"/>
      <c r="AWW473" s="561"/>
      <c r="AWX473" s="561"/>
      <c r="AWY473" s="561"/>
      <c r="AWZ473" s="561"/>
      <c r="AXA473" s="561"/>
      <c r="AXB473" s="561"/>
      <c r="AXC473" s="561"/>
      <c r="AXD473" s="561"/>
      <c r="AXE473" s="561"/>
      <c r="AXF473" s="561"/>
      <c r="AXG473" s="561"/>
      <c r="AXH473" s="561"/>
      <c r="AXI473" s="561"/>
      <c r="AXJ473" s="561"/>
      <c r="AXK473" s="561"/>
      <c r="AXL473" s="561"/>
      <c r="AXM473" s="561"/>
      <c r="AXN473" s="561"/>
      <c r="AXO473" s="561"/>
      <c r="AXP473" s="561"/>
      <c r="AXQ473" s="561"/>
      <c r="AXR473" s="561"/>
      <c r="AXS473" s="561"/>
      <c r="AXT473" s="561"/>
      <c r="AXU473" s="561"/>
      <c r="AXV473" s="561"/>
      <c r="AXW473" s="561"/>
      <c r="AXX473" s="561"/>
      <c r="AXY473" s="561"/>
      <c r="AXZ473" s="561"/>
      <c r="AYA473" s="561"/>
      <c r="AYB473" s="561"/>
      <c r="AYC473" s="561"/>
      <c r="AYD473" s="561"/>
      <c r="AYE473" s="561"/>
      <c r="AYF473" s="561"/>
      <c r="AYG473" s="561"/>
      <c r="AYH473" s="561"/>
      <c r="AYI473" s="561"/>
      <c r="AYJ473" s="561"/>
      <c r="AYK473" s="561"/>
      <c r="AYL473" s="561"/>
      <c r="AYM473" s="561"/>
      <c r="AYN473" s="561"/>
      <c r="AYO473" s="561"/>
      <c r="AYP473" s="561"/>
      <c r="AYQ473" s="561"/>
      <c r="AYR473" s="561"/>
      <c r="AYS473" s="561"/>
      <c r="AYT473" s="561"/>
      <c r="AYU473" s="561"/>
      <c r="AYV473" s="561"/>
      <c r="AYW473" s="561"/>
      <c r="AYX473" s="561"/>
      <c r="AYY473" s="561"/>
      <c r="AYZ473" s="561"/>
      <c r="AZA473" s="561"/>
      <c r="AZB473" s="561"/>
      <c r="AZC473" s="561"/>
      <c r="AZD473" s="561"/>
      <c r="AZE473" s="561"/>
      <c r="AZF473" s="561"/>
      <c r="AZG473" s="561"/>
      <c r="AZH473" s="561"/>
      <c r="AZI473" s="561"/>
      <c r="AZJ473" s="561"/>
      <c r="AZK473" s="561"/>
      <c r="AZL473" s="561"/>
      <c r="AZM473" s="561"/>
      <c r="AZN473" s="561"/>
      <c r="AZO473" s="561"/>
      <c r="AZP473" s="561"/>
      <c r="AZQ473" s="561"/>
      <c r="AZR473" s="561"/>
      <c r="AZS473" s="561"/>
      <c r="AZT473" s="561"/>
      <c r="AZU473" s="561"/>
      <c r="AZV473" s="561"/>
      <c r="AZW473" s="561"/>
      <c r="AZX473" s="561"/>
      <c r="AZY473" s="561"/>
      <c r="AZZ473" s="561"/>
      <c r="BAA473" s="561"/>
      <c r="BAB473" s="561"/>
      <c r="BAC473" s="561"/>
      <c r="BAD473" s="561"/>
      <c r="BAE473" s="561"/>
      <c r="BAF473" s="561"/>
      <c r="BAG473" s="561"/>
      <c r="BAH473" s="561"/>
      <c r="BAI473" s="561"/>
      <c r="BAJ473" s="561"/>
      <c r="BAK473" s="561"/>
      <c r="BAL473" s="561"/>
      <c r="BAM473" s="561"/>
      <c r="BAN473" s="561"/>
      <c r="BAO473" s="561"/>
      <c r="BAP473" s="561"/>
      <c r="BAQ473" s="561"/>
      <c r="BAR473" s="561"/>
      <c r="BAS473" s="561"/>
      <c r="BAT473" s="561"/>
      <c r="BAU473" s="561"/>
      <c r="BAV473" s="561"/>
      <c r="BAW473" s="561"/>
      <c r="BAX473" s="561"/>
      <c r="BAY473" s="561"/>
      <c r="BAZ473" s="561"/>
      <c r="BBA473" s="561"/>
      <c r="BBB473" s="561"/>
      <c r="BBC473" s="561"/>
      <c r="BBD473" s="561"/>
      <c r="BBE473" s="561"/>
      <c r="BBF473" s="561"/>
      <c r="BBG473" s="561"/>
      <c r="BBH473" s="561"/>
      <c r="BBI473" s="561"/>
      <c r="BBJ473" s="561"/>
      <c r="BBK473" s="561"/>
      <c r="BBL473" s="561"/>
      <c r="BBM473" s="561"/>
      <c r="BBN473" s="561"/>
      <c r="BBO473" s="561"/>
      <c r="BBP473" s="561"/>
      <c r="BBQ473" s="561"/>
      <c r="BBR473" s="561"/>
      <c r="BBS473" s="561"/>
      <c r="BBT473" s="561"/>
      <c r="BBU473" s="561"/>
      <c r="BBV473" s="561"/>
      <c r="BBW473" s="561"/>
      <c r="BBX473" s="561"/>
      <c r="BBY473" s="561"/>
      <c r="BBZ473" s="561"/>
      <c r="BCA473" s="561"/>
      <c r="BCB473" s="561"/>
      <c r="BCC473" s="561"/>
      <c r="BCD473" s="561"/>
      <c r="BCE473" s="561"/>
      <c r="BCF473" s="561"/>
      <c r="BCG473" s="561"/>
      <c r="BCH473" s="561"/>
      <c r="BCI473" s="561"/>
      <c r="BCJ473" s="561"/>
      <c r="BCK473" s="561"/>
      <c r="BCL473" s="561"/>
      <c r="BCM473" s="561"/>
      <c r="BCN473" s="561"/>
      <c r="BCO473" s="561"/>
      <c r="BCP473" s="561"/>
      <c r="BCQ473" s="561"/>
      <c r="BCR473" s="561"/>
      <c r="BCS473" s="561"/>
      <c r="BCT473" s="561"/>
      <c r="BCU473" s="561"/>
      <c r="BCV473" s="561"/>
      <c r="BCW473" s="561"/>
      <c r="BCX473" s="561"/>
      <c r="BCY473" s="561"/>
      <c r="BCZ473" s="561"/>
      <c r="BDA473" s="561"/>
      <c r="BDB473" s="561"/>
      <c r="BDC473" s="561"/>
      <c r="BDD473" s="561"/>
      <c r="BDE473" s="561"/>
      <c r="BDF473" s="561"/>
      <c r="BDG473" s="561"/>
      <c r="BDH473" s="561"/>
      <c r="BDI473" s="561"/>
      <c r="BDJ473" s="561"/>
      <c r="BDK473" s="561"/>
      <c r="BDL473" s="561"/>
      <c r="BDM473" s="561"/>
      <c r="BDN473" s="561"/>
      <c r="BDO473" s="561"/>
      <c r="BDP473" s="561"/>
      <c r="BDQ473" s="561"/>
      <c r="BDR473" s="561"/>
      <c r="BDS473" s="561"/>
      <c r="BDT473" s="561"/>
      <c r="BDU473" s="561"/>
      <c r="BDV473" s="561"/>
      <c r="BDW473" s="561"/>
      <c r="BDX473" s="561"/>
      <c r="BDY473" s="561"/>
      <c r="BDZ473" s="561"/>
      <c r="BEA473" s="561"/>
      <c r="BEB473" s="561"/>
      <c r="BEC473" s="561"/>
      <c r="BED473" s="561"/>
      <c r="BEE473" s="561"/>
      <c r="BEF473" s="561"/>
      <c r="BEG473" s="561"/>
      <c r="BEH473" s="561"/>
      <c r="BEI473" s="561"/>
      <c r="BEJ473" s="561"/>
      <c r="BEK473" s="561"/>
      <c r="BEL473" s="561"/>
      <c r="BEM473" s="561"/>
      <c r="BEN473" s="561"/>
      <c r="BEO473" s="561"/>
      <c r="BEP473" s="561"/>
      <c r="BEQ473" s="561"/>
      <c r="BER473" s="561"/>
      <c r="BES473" s="561"/>
      <c r="BET473" s="561"/>
      <c r="BEU473" s="561"/>
      <c r="BEV473" s="561"/>
      <c r="BEW473" s="561"/>
      <c r="BEX473" s="561"/>
      <c r="BEY473" s="561"/>
      <c r="BEZ473" s="561"/>
      <c r="BFA473" s="561"/>
      <c r="BFB473" s="561"/>
      <c r="BFC473" s="561"/>
      <c r="BFD473" s="561"/>
      <c r="BFE473" s="561"/>
      <c r="BFF473" s="561"/>
      <c r="BFG473" s="561"/>
      <c r="BFH473" s="561"/>
      <c r="BFI473" s="561"/>
      <c r="BFJ473" s="561"/>
      <c r="BFK473" s="561"/>
      <c r="BFL473" s="561"/>
      <c r="BFM473" s="561"/>
      <c r="BFN473" s="561"/>
      <c r="BFO473" s="561"/>
      <c r="BFP473" s="561"/>
      <c r="BFQ473" s="561"/>
      <c r="BFR473" s="561"/>
      <c r="BFS473" s="561"/>
      <c r="BFT473" s="561"/>
      <c r="BFU473" s="561"/>
      <c r="BFV473" s="561"/>
      <c r="BFW473" s="561"/>
      <c r="BFX473" s="561"/>
      <c r="BFY473" s="561"/>
      <c r="BFZ473" s="561"/>
      <c r="BGA473" s="561"/>
      <c r="BGB473" s="561"/>
      <c r="BGC473" s="561"/>
      <c r="BGD473" s="561"/>
      <c r="BGE473" s="561"/>
      <c r="BGF473" s="561"/>
      <c r="BGG473" s="561"/>
      <c r="BGH473" s="561"/>
      <c r="BGI473" s="561"/>
      <c r="BGJ473" s="561"/>
      <c r="BGK473" s="561"/>
      <c r="BGL473" s="561"/>
      <c r="BGM473" s="561"/>
      <c r="BGN473" s="561"/>
      <c r="BGO473" s="561"/>
      <c r="BGP473" s="561"/>
      <c r="BGQ473" s="561"/>
      <c r="BGR473" s="561"/>
      <c r="BGS473" s="561"/>
      <c r="BGT473" s="561"/>
      <c r="BGU473" s="561"/>
      <c r="BGV473" s="561"/>
      <c r="BGW473" s="561"/>
      <c r="BGX473" s="561"/>
      <c r="BGY473" s="561"/>
      <c r="BGZ473" s="561"/>
      <c r="BHA473" s="561"/>
      <c r="BHB473" s="561"/>
      <c r="BHC473" s="561"/>
      <c r="BHD473" s="561"/>
      <c r="BHE473" s="561"/>
      <c r="BHF473" s="561"/>
      <c r="BHG473" s="561"/>
      <c r="BHH473" s="561"/>
      <c r="BHI473" s="561"/>
      <c r="BHJ473" s="561"/>
      <c r="BHK473" s="561"/>
      <c r="BHL473" s="561"/>
      <c r="BHM473" s="561"/>
      <c r="BHN473" s="561"/>
      <c r="BHO473" s="561"/>
      <c r="BHP473" s="561"/>
      <c r="BHQ473" s="561"/>
      <c r="BHR473" s="561"/>
      <c r="BHS473" s="561"/>
      <c r="BHT473" s="561"/>
      <c r="BHU473" s="561"/>
      <c r="BHV473" s="561"/>
      <c r="BHW473" s="561"/>
      <c r="BHX473" s="561"/>
      <c r="BHY473" s="561"/>
      <c r="BHZ473" s="561"/>
      <c r="BIA473" s="561"/>
      <c r="BIB473" s="561"/>
      <c r="BIC473" s="561"/>
      <c r="BID473" s="561"/>
      <c r="BIE473" s="561"/>
      <c r="BIF473" s="561"/>
      <c r="BIG473" s="561"/>
      <c r="BIH473" s="561"/>
      <c r="BII473" s="561"/>
      <c r="BIJ473" s="561"/>
      <c r="BIK473" s="561"/>
      <c r="BIL473" s="561"/>
      <c r="BIM473" s="561"/>
      <c r="BIN473" s="561"/>
      <c r="BIO473" s="561"/>
      <c r="BIP473" s="561"/>
      <c r="BIQ473" s="561"/>
      <c r="BIR473" s="561"/>
      <c r="BIS473" s="561"/>
      <c r="BIT473" s="561"/>
      <c r="BIU473" s="561"/>
      <c r="BIV473" s="561"/>
      <c r="BIW473" s="561"/>
      <c r="BIX473" s="561"/>
      <c r="BIY473" s="561"/>
      <c r="BIZ473" s="561"/>
      <c r="BJA473" s="561"/>
      <c r="BJB473" s="561"/>
      <c r="BJC473" s="561"/>
      <c r="BJD473" s="561"/>
      <c r="BJE473" s="561"/>
      <c r="BJF473" s="561"/>
      <c r="BJG473" s="561"/>
      <c r="BJH473" s="561"/>
      <c r="BJI473" s="561"/>
      <c r="BJJ473" s="561"/>
      <c r="BJK473" s="561"/>
      <c r="BJL473" s="561"/>
      <c r="BJM473" s="561"/>
      <c r="BJN473" s="561"/>
      <c r="BJO473" s="561"/>
      <c r="BJP473" s="561"/>
      <c r="BJQ473" s="561"/>
      <c r="BJR473" s="561"/>
      <c r="BJS473" s="561"/>
      <c r="BJT473" s="561"/>
      <c r="BJU473" s="561"/>
      <c r="BJV473" s="561"/>
      <c r="BJW473" s="561"/>
      <c r="BJX473" s="561"/>
      <c r="BJY473" s="561"/>
      <c r="BJZ473" s="561"/>
      <c r="BKA473" s="561"/>
      <c r="BKB473" s="561"/>
      <c r="BKC473" s="561"/>
      <c r="BKD473" s="561"/>
      <c r="BKE473" s="561"/>
      <c r="BKF473" s="561"/>
      <c r="BKG473" s="561"/>
      <c r="BKH473" s="561"/>
      <c r="BKI473" s="561"/>
      <c r="BKJ473" s="561"/>
      <c r="BKK473" s="561"/>
      <c r="BKL473" s="561"/>
      <c r="BKM473" s="561"/>
      <c r="BKN473" s="561"/>
      <c r="BKO473" s="561"/>
      <c r="BKP473" s="561"/>
      <c r="BKQ473" s="561"/>
      <c r="BKR473" s="561"/>
      <c r="BKS473" s="561"/>
      <c r="BKT473" s="561"/>
      <c r="BKU473" s="561"/>
      <c r="BKV473" s="561"/>
      <c r="BKW473" s="561"/>
      <c r="BKX473" s="561"/>
      <c r="BKY473" s="561"/>
      <c r="BKZ473" s="561"/>
      <c r="BLA473" s="561"/>
      <c r="BLB473" s="561"/>
      <c r="BLC473" s="561"/>
      <c r="BLD473" s="561"/>
      <c r="BLE473" s="561"/>
      <c r="BLF473" s="561"/>
      <c r="BLG473" s="561"/>
      <c r="BLH473" s="561"/>
      <c r="BLI473" s="561"/>
      <c r="BLJ473" s="561"/>
      <c r="BLK473" s="561"/>
      <c r="BLL473" s="561"/>
      <c r="BLM473" s="561"/>
      <c r="BLN473" s="561"/>
      <c r="BLO473" s="561"/>
      <c r="BLP473" s="561"/>
      <c r="BLQ473" s="561"/>
      <c r="BLR473" s="561"/>
      <c r="BLS473" s="561"/>
      <c r="BLT473" s="561"/>
      <c r="BLU473" s="561"/>
      <c r="BLV473" s="561"/>
      <c r="BLW473" s="561"/>
      <c r="BLX473" s="561"/>
      <c r="BLY473" s="561"/>
      <c r="BLZ473" s="561"/>
      <c r="BMA473" s="561"/>
      <c r="BMB473" s="561"/>
      <c r="BMC473" s="561"/>
      <c r="BMD473" s="561"/>
      <c r="BME473" s="561"/>
      <c r="BMF473" s="561"/>
      <c r="BMG473" s="561"/>
      <c r="BMH473" s="561"/>
      <c r="BMI473" s="561"/>
      <c r="BMJ473" s="561"/>
      <c r="BMK473" s="561"/>
      <c r="BML473" s="561"/>
      <c r="BMM473" s="561"/>
      <c r="BMN473" s="561"/>
      <c r="BMO473" s="561"/>
      <c r="BMP473" s="561"/>
      <c r="BMQ473" s="561"/>
      <c r="BMR473" s="561"/>
      <c r="BMS473" s="561"/>
      <c r="BMT473" s="561"/>
      <c r="BMU473" s="561"/>
      <c r="BMV473" s="561"/>
      <c r="BMW473" s="561"/>
      <c r="BMX473" s="561"/>
      <c r="BMY473" s="561"/>
      <c r="BMZ473" s="561"/>
      <c r="BNA473" s="561"/>
      <c r="BNB473" s="561"/>
      <c r="BNC473" s="561"/>
      <c r="BND473" s="561"/>
      <c r="BNE473" s="561"/>
      <c r="BNF473" s="561"/>
      <c r="BNG473" s="561"/>
      <c r="BNH473" s="561"/>
      <c r="BNI473" s="561"/>
      <c r="BNJ473" s="561"/>
      <c r="BNK473" s="561"/>
      <c r="BNL473" s="561"/>
      <c r="BNM473" s="561"/>
      <c r="BNN473" s="561"/>
      <c r="BNO473" s="561"/>
      <c r="BNP473" s="561"/>
      <c r="BNQ473" s="561"/>
      <c r="BNR473" s="561"/>
      <c r="BNS473" s="561"/>
      <c r="BNT473" s="561"/>
      <c r="BNU473" s="561"/>
      <c r="BNV473" s="561"/>
      <c r="BNW473" s="561"/>
      <c r="BNX473" s="561"/>
      <c r="BNY473" s="561"/>
      <c r="BNZ473" s="561"/>
      <c r="BOA473" s="561"/>
      <c r="BOB473" s="561"/>
      <c r="BOC473" s="561"/>
      <c r="BOD473" s="561"/>
      <c r="BOE473" s="561"/>
      <c r="BOF473" s="561"/>
      <c r="BOG473" s="561"/>
      <c r="BOH473" s="561"/>
      <c r="BOI473" s="561"/>
      <c r="BOJ473" s="561"/>
      <c r="BOK473" s="561"/>
      <c r="BOL473" s="561"/>
      <c r="BOM473" s="561"/>
      <c r="BON473" s="561"/>
      <c r="BOO473" s="561"/>
      <c r="BOP473" s="561"/>
      <c r="BOQ473" s="561"/>
      <c r="BOR473" s="561"/>
      <c r="BOS473" s="561"/>
      <c r="BOT473" s="561"/>
      <c r="BOU473" s="561"/>
      <c r="BOV473" s="561"/>
      <c r="BOW473" s="561"/>
      <c r="BOX473" s="561"/>
      <c r="BOY473" s="561"/>
      <c r="BOZ473" s="561"/>
      <c r="BPA473" s="561"/>
      <c r="BPB473" s="561"/>
      <c r="BPC473" s="561"/>
      <c r="BPD473" s="561"/>
      <c r="BPE473" s="561"/>
      <c r="BPF473" s="561"/>
      <c r="BPG473" s="561"/>
      <c r="BPH473" s="561"/>
      <c r="BPI473" s="561"/>
      <c r="BPJ473" s="561"/>
      <c r="BPK473" s="561"/>
      <c r="BPL473" s="561"/>
      <c r="BPM473" s="561"/>
      <c r="BPN473" s="561"/>
      <c r="BPO473" s="561"/>
      <c r="BPP473" s="561"/>
      <c r="BPQ473" s="561"/>
      <c r="BPR473" s="561"/>
      <c r="BPS473" s="561"/>
      <c r="BPT473" s="561"/>
      <c r="BPU473" s="561"/>
      <c r="BPV473" s="561"/>
      <c r="BPW473" s="561"/>
      <c r="BPX473" s="561"/>
      <c r="BPY473" s="561"/>
      <c r="BPZ473" s="561"/>
      <c r="BQA473" s="561"/>
      <c r="BQB473" s="561"/>
      <c r="BQC473" s="561"/>
      <c r="BQD473" s="561"/>
      <c r="BQE473" s="561"/>
      <c r="BQF473" s="561"/>
      <c r="BQG473" s="561"/>
      <c r="BQH473" s="561"/>
      <c r="BQI473" s="561"/>
      <c r="BQJ473" s="561"/>
      <c r="BQK473" s="561"/>
      <c r="BQL473" s="561"/>
      <c r="BQM473" s="561"/>
      <c r="BQN473" s="561"/>
      <c r="BQO473" s="561"/>
      <c r="BQP473" s="561"/>
      <c r="BQQ473" s="561"/>
      <c r="BQR473" s="561"/>
      <c r="BQS473" s="561"/>
      <c r="BQT473" s="561"/>
      <c r="BQU473" s="561"/>
      <c r="BQV473" s="561"/>
      <c r="BQW473" s="561"/>
      <c r="BQX473" s="561"/>
      <c r="BQY473" s="561"/>
      <c r="BQZ473" s="561"/>
      <c r="BRA473" s="561"/>
      <c r="BRB473" s="561"/>
      <c r="BRC473" s="561"/>
      <c r="BRD473" s="561"/>
      <c r="BRE473" s="561"/>
      <c r="BRF473" s="561"/>
      <c r="BRG473" s="561"/>
      <c r="BRH473" s="561"/>
      <c r="BRI473" s="561"/>
      <c r="BRJ473" s="561"/>
      <c r="BRK473" s="561"/>
      <c r="BRL473" s="561"/>
      <c r="BRM473" s="561"/>
      <c r="BRN473" s="561"/>
      <c r="BRO473" s="561"/>
      <c r="BRP473" s="561"/>
      <c r="BRQ473" s="561"/>
      <c r="BRR473" s="561"/>
      <c r="BRS473" s="561"/>
      <c r="BRT473" s="561"/>
      <c r="BRU473" s="561"/>
      <c r="BRV473" s="561"/>
      <c r="BRW473" s="561"/>
      <c r="BRX473" s="561"/>
      <c r="BRY473" s="561"/>
      <c r="BRZ473" s="561"/>
      <c r="BSA473" s="561"/>
      <c r="BSB473" s="561"/>
      <c r="BSC473" s="561"/>
      <c r="BSD473" s="561"/>
      <c r="BSE473" s="561"/>
      <c r="BSF473" s="561"/>
      <c r="BSG473" s="561"/>
      <c r="BSH473" s="561"/>
      <c r="BSI473" s="561"/>
      <c r="BSJ473" s="561"/>
      <c r="BSK473" s="561"/>
      <c r="BSL473" s="561"/>
      <c r="BSM473" s="561"/>
      <c r="BSN473" s="561"/>
      <c r="BSO473" s="561"/>
      <c r="BSP473" s="561"/>
      <c r="BSQ473" s="561"/>
      <c r="BSR473" s="561"/>
      <c r="BSS473" s="561"/>
      <c r="BST473" s="561"/>
      <c r="BSU473" s="561"/>
      <c r="BSV473" s="561"/>
      <c r="BSW473" s="561"/>
      <c r="BSX473" s="561"/>
      <c r="BSY473" s="561"/>
      <c r="BSZ473" s="561"/>
      <c r="BTA473" s="561"/>
      <c r="BTB473" s="561"/>
      <c r="BTC473" s="561"/>
      <c r="BTD473" s="561"/>
      <c r="BTE473" s="561"/>
      <c r="BTF473" s="561"/>
      <c r="BTG473" s="561"/>
      <c r="BTH473" s="561"/>
      <c r="BTI473" s="561"/>
      <c r="BTJ473" s="561"/>
      <c r="BTK473" s="561"/>
      <c r="BTL473" s="561"/>
      <c r="BTM473" s="561"/>
      <c r="BTN473" s="561"/>
      <c r="BTO473" s="561"/>
      <c r="BTP473" s="561"/>
      <c r="BTQ473" s="561"/>
      <c r="BTR473" s="561"/>
      <c r="BTS473" s="561"/>
      <c r="BTT473" s="561"/>
      <c r="BTU473" s="561"/>
      <c r="BTV473" s="561"/>
      <c r="BTW473" s="561"/>
      <c r="BTX473" s="561"/>
      <c r="BTY473" s="561"/>
      <c r="BTZ473" s="561"/>
      <c r="BUA473" s="561"/>
      <c r="BUB473" s="561"/>
      <c r="BUC473" s="561"/>
      <c r="BUD473" s="561"/>
      <c r="BUE473" s="561"/>
      <c r="BUF473" s="561"/>
      <c r="BUG473" s="561"/>
      <c r="BUH473" s="561"/>
      <c r="BUI473" s="561"/>
      <c r="BUJ473" s="561"/>
      <c r="BUK473" s="561"/>
      <c r="BUL473" s="561"/>
      <c r="BUM473" s="561"/>
      <c r="BUN473" s="561"/>
      <c r="BUO473" s="561"/>
      <c r="BUP473" s="561"/>
      <c r="BUQ473" s="561"/>
      <c r="BUR473" s="561"/>
      <c r="BUS473" s="561"/>
      <c r="BUT473" s="561"/>
      <c r="BUU473" s="561"/>
      <c r="BUV473" s="561"/>
      <c r="BUW473" s="561"/>
      <c r="BUX473" s="561"/>
      <c r="BUY473" s="561"/>
      <c r="BUZ473" s="561"/>
      <c r="BVA473" s="561"/>
      <c r="BVB473" s="561"/>
      <c r="BVC473" s="561"/>
      <c r="BVD473" s="561"/>
      <c r="BVE473" s="561"/>
      <c r="BVF473" s="561"/>
      <c r="BVG473" s="561"/>
      <c r="BVH473" s="561"/>
      <c r="BVI473" s="561"/>
      <c r="BVJ473" s="561"/>
      <c r="BVK473" s="561"/>
      <c r="BVL473" s="561"/>
      <c r="BVM473" s="561"/>
      <c r="BVN473" s="561"/>
      <c r="BVO473" s="561"/>
      <c r="BVP473" s="561"/>
      <c r="BVQ473" s="561"/>
      <c r="BVR473" s="561"/>
      <c r="BVS473" s="561"/>
      <c r="BVT473" s="561"/>
      <c r="BVU473" s="561"/>
      <c r="BVV473" s="561"/>
      <c r="BVW473" s="561"/>
      <c r="BVX473" s="561"/>
      <c r="BVY473" s="561"/>
      <c r="BVZ473" s="561"/>
      <c r="BWA473" s="561"/>
      <c r="BWB473" s="561"/>
      <c r="BWC473" s="561"/>
      <c r="BWD473" s="561"/>
      <c r="BWE473" s="561"/>
      <c r="BWF473" s="561"/>
      <c r="BWG473" s="561"/>
      <c r="BWH473" s="561"/>
      <c r="BWI473" s="561"/>
      <c r="BWJ473" s="561"/>
      <c r="BWK473" s="561"/>
      <c r="BWL473" s="561"/>
      <c r="BWM473" s="561"/>
      <c r="BWN473" s="561"/>
      <c r="BWO473" s="561"/>
      <c r="BWP473" s="561"/>
      <c r="BWQ473" s="561"/>
      <c r="BWR473" s="561"/>
      <c r="BWS473" s="561"/>
      <c r="BWT473" s="561"/>
      <c r="BWU473" s="561"/>
      <c r="BWV473" s="561"/>
      <c r="BWW473" s="561"/>
      <c r="BWX473" s="561"/>
      <c r="BWY473" s="561"/>
      <c r="BWZ473" s="561"/>
      <c r="BXA473" s="561"/>
      <c r="BXB473" s="561"/>
      <c r="BXC473" s="561"/>
      <c r="BXD473" s="561"/>
      <c r="BXE473" s="561"/>
      <c r="BXF473" s="561"/>
      <c r="BXG473" s="561"/>
      <c r="BXH473" s="561"/>
      <c r="BXI473" s="561"/>
      <c r="BXJ473" s="561"/>
      <c r="BXK473" s="561"/>
      <c r="BXL473" s="561"/>
      <c r="BXM473" s="561"/>
      <c r="BXN473" s="561"/>
      <c r="BXO473" s="561"/>
      <c r="BXP473" s="561"/>
      <c r="BXQ473" s="561"/>
      <c r="BXR473" s="561"/>
      <c r="BXS473" s="561"/>
      <c r="BXT473" s="561"/>
      <c r="BXU473" s="561"/>
      <c r="BXV473" s="561"/>
      <c r="BXW473" s="561"/>
      <c r="BXX473" s="561"/>
      <c r="BXY473" s="561"/>
      <c r="BXZ473" s="561"/>
      <c r="BYA473" s="561"/>
      <c r="BYB473" s="561"/>
      <c r="BYC473" s="561"/>
      <c r="BYD473" s="561"/>
      <c r="BYE473" s="561"/>
      <c r="BYF473" s="561"/>
      <c r="BYG473" s="561"/>
      <c r="BYH473" s="561"/>
      <c r="BYI473" s="561"/>
      <c r="BYJ473" s="561"/>
      <c r="BYK473" s="561"/>
      <c r="BYL473" s="561"/>
      <c r="BYM473" s="561"/>
      <c r="BYN473" s="561"/>
      <c r="BYO473" s="561"/>
      <c r="BYP473" s="561"/>
      <c r="BYQ473" s="561"/>
      <c r="BYR473" s="561"/>
      <c r="BYS473" s="561"/>
      <c r="BYT473" s="561"/>
      <c r="BYU473" s="561"/>
      <c r="BYV473" s="561"/>
      <c r="BYW473" s="561"/>
      <c r="BYX473" s="561"/>
      <c r="BYY473" s="561"/>
      <c r="BYZ473" s="561"/>
      <c r="BZA473" s="561"/>
      <c r="BZB473" s="561"/>
      <c r="BZC473" s="561"/>
      <c r="BZD473" s="561"/>
      <c r="BZE473" s="561"/>
      <c r="BZF473" s="561"/>
      <c r="BZG473" s="561"/>
      <c r="BZH473" s="561"/>
      <c r="BZI473" s="561"/>
      <c r="BZJ473" s="561"/>
      <c r="BZK473" s="561"/>
      <c r="BZL473" s="561"/>
      <c r="BZM473" s="561"/>
      <c r="BZN473" s="561"/>
      <c r="BZO473" s="561"/>
      <c r="BZP473" s="561"/>
      <c r="BZQ473" s="561"/>
      <c r="BZR473" s="561"/>
      <c r="BZS473" s="561"/>
      <c r="BZT473" s="561"/>
      <c r="BZU473" s="561"/>
      <c r="BZV473" s="561"/>
      <c r="BZW473" s="561"/>
      <c r="BZX473" s="561"/>
      <c r="BZY473" s="561"/>
      <c r="BZZ473" s="561"/>
      <c r="CAA473" s="561"/>
      <c r="CAB473" s="561"/>
      <c r="CAC473" s="561"/>
      <c r="CAD473" s="561"/>
      <c r="CAE473" s="561"/>
      <c r="CAF473" s="561"/>
      <c r="CAG473" s="561"/>
      <c r="CAH473" s="561"/>
      <c r="CAI473" s="561"/>
      <c r="CAJ473" s="561"/>
      <c r="CAK473" s="561"/>
      <c r="CAL473" s="561"/>
      <c r="CAM473" s="561"/>
      <c r="CAN473" s="561"/>
      <c r="CAO473" s="561"/>
      <c r="CAP473" s="561"/>
      <c r="CAQ473" s="561"/>
      <c r="CAR473" s="561"/>
      <c r="CAS473" s="561"/>
      <c r="CAT473" s="561"/>
      <c r="CAU473" s="561"/>
      <c r="CAV473" s="561"/>
      <c r="CAW473" s="561"/>
      <c r="CAX473" s="561"/>
      <c r="CAY473" s="561"/>
      <c r="CAZ473" s="561"/>
      <c r="CBA473" s="561"/>
      <c r="CBB473" s="561"/>
      <c r="CBC473" s="561"/>
      <c r="CBD473" s="561"/>
      <c r="CBE473" s="561"/>
      <c r="CBF473" s="561"/>
      <c r="CBG473" s="561"/>
      <c r="CBH473" s="561"/>
      <c r="CBI473" s="561"/>
      <c r="CBJ473" s="561"/>
      <c r="CBK473" s="561"/>
      <c r="CBL473" s="561"/>
      <c r="CBM473" s="561"/>
      <c r="CBN473" s="561"/>
      <c r="CBO473" s="561"/>
      <c r="CBP473" s="561"/>
      <c r="CBQ473" s="561"/>
      <c r="CBR473" s="561"/>
      <c r="CBS473" s="561"/>
      <c r="CBT473" s="561"/>
      <c r="CBU473" s="561"/>
      <c r="CBV473" s="561"/>
      <c r="CBW473" s="561"/>
      <c r="CBX473" s="561"/>
      <c r="CBY473" s="561"/>
      <c r="CBZ473" s="561"/>
      <c r="CCA473" s="561"/>
      <c r="CCB473" s="561"/>
      <c r="CCC473" s="561"/>
      <c r="CCD473" s="561"/>
      <c r="CCE473" s="561"/>
      <c r="CCF473" s="561"/>
      <c r="CCG473" s="561"/>
      <c r="CCH473" s="561"/>
      <c r="CCI473" s="561"/>
      <c r="CCJ473" s="561"/>
      <c r="CCK473" s="561"/>
      <c r="CCL473" s="561"/>
      <c r="CCM473" s="561"/>
      <c r="CCN473" s="561"/>
      <c r="CCO473" s="561"/>
      <c r="CCP473" s="561"/>
      <c r="CCQ473" s="561"/>
      <c r="CCR473" s="561"/>
      <c r="CCS473" s="561"/>
      <c r="CCT473" s="561"/>
      <c r="CCU473" s="561"/>
      <c r="CCV473" s="561"/>
      <c r="CCW473" s="561"/>
      <c r="CCX473" s="561"/>
      <c r="CCY473" s="561"/>
      <c r="CCZ473" s="561"/>
      <c r="CDA473" s="561"/>
      <c r="CDB473" s="561"/>
      <c r="CDC473" s="561"/>
      <c r="CDD473" s="561"/>
      <c r="CDE473" s="561"/>
      <c r="CDF473" s="561"/>
      <c r="CDG473" s="561"/>
      <c r="CDH473" s="561"/>
      <c r="CDI473" s="561"/>
      <c r="CDJ473" s="561"/>
      <c r="CDK473" s="561"/>
      <c r="CDL473" s="561"/>
      <c r="CDM473" s="561"/>
      <c r="CDN473" s="561"/>
      <c r="CDO473" s="561"/>
      <c r="CDP473" s="561"/>
      <c r="CDQ473" s="561"/>
      <c r="CDR473" s="561"/>
      <c r="CDS473" s="561"/>
      <c r="CDT473" s="561"/>
      <c r="CDU473" s="561"/>
      <c r="CDV473" s="561"/>
      <c r="CDW473" s="561"/>
      <c r="CDX473" s="561"/>
      <c r="CDY473" s="561"/>
      <c r="CDZ473" s="561"/>
      <c r="CEA473" s="561"/>
      <c r="CEB473" s="561"/>
      <c r="CEC473" s="561"/>
      <c r="CED473" s="561"/>
      <c r="CEE473" s="561"/>
      <c r="CEF473" s="561"/>
      <c r="CEG473" s="561"/>
      <c r="CEH473" s="561"/>
      <c r="CEI473" s="561"/>
      <c r="CEJ473" s="561"/>
      <c r="CEK473" s="561"/>
      <c r="CEL473" s="561"/>
      <c r="CEM473" s="561"/>
      <c r="CEN473" s="561"/>
      <c r="CEO473" s="561"/>
      <c r="CEP473" s="561"/>
      <c r="CEQ473" s="561"/>
      <c r="CER473" s="561"/>
      <c r="CES473" s="561"/>
      <c r="CET473" s="561"/>
      <c r="CEU473" s="561"/>
      <c r="CEV473" s="561"/>
      <c r="CEW473" s="561"/>
      <c r="CEX473" s="561"/>
      <c r="CEY473" s="561"/>
      <c r="CEZ473" s="561"/>
      <c r="CFA473" s="561"/>
      <c r="CFB473" s="561"/>
      <c r="CFC473" s="561"/>
      <c r="CFD473" s="561"/>
      <c r="CFE473" s="561"/>
      <c r="CFF473" s="561"/>
      <c r="CFG473" s="561"/>
      <c r="CFH473" s="561"/>
      <c r="CFI473" s="561"/>
      <c r="CFJ473" s="561"/>
      <c r="CFK473" s="561"/>
      <c r="CFL473" s="561"/>
      <c r="CFM473" s="561"/>
      <c r="CFN473" s="561"/>
      <c r="CFO473" s="561"/>
      <c r="CFP473" s="561"/>
      <c r="CFQ473" s="561"/>
      <c r="CFR473" s="561"/>
      <c r="CFS473" s="561"/>
      <c r="CFT473" s="561"/>
      <c r="CFU473" s="561"/>
      <c r="CFV473" s="561"/>
      <c r="CFW473" s="561"/>
      <c r="CFX473" s="561"/>
      <c r="CFY473" s="561"/>
      <c r="CFZ473" s="561"/>
      <c r="CGA473" s="561"/>
      <c r="CGB473" s="561"/>
      <c r="CGC473" s="561"/>
      <c r="CGD473" s="561"/>
      <c r="CGE473" s="561"/>
      <c r="CGF473" s="561"/>
      <c r="CGG473" s="561"/>
      <c r="CGH473" s="561"/>
      <c r="CGI473" s="561"/>
      <c r="CGJ473" s="561"/>
      <c r="CGK473" s="561"/>
      <c r="CGL473" s="561"/>
      <c r="CGM473" s="561"/>
      <c r="CGN473" s="561"/>
      <c r="CGO473" s="561"/>
      <c r="CGP473" s="561"/>
      <c r="CGQ473" s="561"/>
      <c r="CGR473" s="561"/>
      <c r="CGS473" s="561"/>
      <c r="CGT473" s="561"/>
      <c r="CGU473" s="561"/>
      <c r="CGV473" s="561"/>
      <c r="CGW473" s="561"/>
      <c r="CGX473" s="561"/>
      <c r="CGY473" s="561"/>
      <c r="CGZ473" s="561"/>
      <c r="CHA473" s="561"/>
      <c r="CHB473" s="561"/>
      <c r="CHC473" s="561"/>
      <c r="CHD473" s="561"/>
      <c r="CHE473" s="561"/>
      <c r="CHF473" s="561"/>
      <c r="CHG473" s="561"/>
      <c r="CHH473" s="561"/>
      <c r="CHI473" s="561"/>
      <c r="CHJ473" s="561"/>
      <c r="CHK473" s="561"/>
      <c r="CHL473" s="561"/>
      <c r="CHM473" s="561"/>
      <c r="CHN473" s="561"/>
      <c r="CHO473" s="561"/>
      <c r="CHP473" s="561"/>
      <c r="CHQ473" s="561"/>
      <c r="CHR473" s="561"/>
      <c r="CHS473" s="561"/>
      <c r="CHT473" s="561"/>
      <c r="CHU473" s="561"/>
      <c r="CHV473" s="561"/>
      <c r="CHW473" s="561"/>
      <c r="CHX473" s="561"/>
      <c r="CHY473" s="561"/>
      <c r="CHZ473" s="561"/>
      <c r="CIA473" s="561"/>
      <c r="CIB473" s="561"/>
      <c r="CIC473" s="561"/>
      <c r="CID473" s="561"/>
      <c r="CIE473" s="561"/>
      <c r="CIF473" s="561"/>
      <c r="CIG473" s="561"/>
      <c r="CIH473" s="561"/>
      <c r="CII473" s="561"/>
      <c r="CIJ473" s="561"/>
      <c r="CIK473" s="561"/>
      <c r="CIL473" s="561"/>
      <c r="CIM473" s="561"/>
      <c r="CIN473" s="561"/>
      <c r="CIO473" s="561"/>
      <c r="CIP473" s="561"/>
      <c r="CIQ473" s="561"/>
      <c r="CIR473" s="561"/>
      <c r="CIS473" s="561"/>
      <c r="CIT473" s="561"/>
      <c r="CIU473" s="561"/>
      <c r="CIV473" s="561"/>
      <c r="CIW473" s="561"/>
      <c r="CIX473" s="561"/>
      <c r="CIY473" s="561"/>
      <c r="CIZ473" s="561"/>
      <c r="CJA473" s="561"/>
      <c r="CJB473" s="561"/>
      <c r="CJC473" s="561"/>
      <c r="CJD473" s="561"/>
      <c r="CJE473" s="561"/>
      <c r="CJF473" s="561"/>
      <c r="CJG473" s="561"/>
      <c r="CJH473" s="561"/>
      <c r="CJI473" s="561"/>
      <c r="CJJ473" s="561"/>
      <c r="CJK473" s="561"/>
      <c r="CJL473" s="561"/>
      <c r="CJM473" s="561"/>
      <c r="CJN473" s="561"/>
      <c r="CJO473" s="561"/>
      <c r="CJP473" s="561"/>
      <c r="CJQ473" s="561"/>
      <c r="CJR473" s="561"/>
      <c r="CJS473" s="561"/>
      <c r="CJT473" s="561"/>
      <c r="CJU473" s="561"/>
      <c r="CJV473" s="561"/>
      <c r="CJW473" s="561"/>
      <c r="CJX473" s="561"/>
      <c r="CJY473" s="561"/>
      <c r="CJZ473" s="561"/>
      <c r="CKA473" s="561"/>
      <c r="CKB473" s="561"/>
      <c r="CKC473" s="561"/>
      <c r="CKD473" s="561"/>
      <c r="CKE473" s="561"/>
      <c r="CKF473" s="561"/>
      <c r="CKG473" s="561"/>
      <c r="CKH473" s="561"/>
      <c r="CKI473" s="561"/>
      <c r="CKJ473" s="561"/>
      <c r="CKK473" s="561"/>
      <c r="CKL473" s="561"/>
      <c r="CKM473" s="561"/>
      <c r="CKN473" s="561"/>
      <c r="CKO473" s="561"/>
      <c r="CKP473" s="561"/>
      <c r="CKQ473" s="561"/>
      <c r="CKR473" s="561"/>
      <c r="CKS473" s="561"/>
      <c r="CKT473" s="561"/>
      <c r="CKU473" s="561"/>
      <c r="CKV473" s="561"/>
      <c r="CKW473" s="561"/>
      <c r="CKX473" s="561"/>
      <c r="CKY473" s="561"/>
      <c r="CKZ473" s="561"/>
      <c r="CLA473" s="561"/>
      <c r="CLB473" s="561"/>
      <c r="CLC473" s="561"/>
      <c r="CLD473" s="561"/>
      <c r="CLE473" s="561"/>
      <c r="CLF473" s="561"/>
      <c r="CLG473" s="561"/>
      <c r="CLH473" s="561"/>
      <c r="CLI473" s="561"/>
      <c r="CLJ473" s="561"/>
      <c r="CLK473" s="561"/>
      <c r="CLL473" s="561"/>
      <c r="CLM473" s="561"/>
      <c r="CLN473" s="561"/>
      <c r="CLO473" s="561"/>
      <c r="CLP473" s="561"/>
      <c r="CLQ473" s="561"/>
      <c r="CLR473" s="561"/>
      <c r="CLS473" s="561"/>
      <c r="CLT473" s="561"/>
      <c r="CLU473" s="561"/>
      <c r="CLV473" s="561"/>
      <c r="CLW473" s="561"/>
      <c r="CLX473" s="561"/>
      <c r="CLY473" s="561"/>
      <c r="CLZ473" s="561"/>
      <c r="CMA473" s="561"/>
      <c r="CMB473" s="561"/>
      <c r="CMC473" s="561"/>
      <c r="CMD473" s="561"/>
      <c r="CME473" s="561"/>
      <c r="CMF473" s="561"/>
      <c r="CMG473" s="561"/>
      <c r="CMH473" s="561"/>
      <c r="CMI473" s="561"/>
      <c r="CMJ473" s="561"/>
      <c r="CMK473" s="561"/>
      <c r="CML473" s="561"/>
      <c r="CMM473" s="561"/>
      <c r="CMN473" s="561"/>
      <c r="CMO473" s="561"/>
      <c r="CMP473" s="561"/>
      <c r="CMQ473" s="561"/>
      <c r="CMR473" s="561"/>
      <c r="CMS473" s="561"/>
      <c r="CMT473" s="561"/>
      <c r="CMU473" s="561"/>
      <c r="CMV473" s="561"/>
      <c r="CMW473" s="561"/>
      <c r="CMX473" s="561"/>
      <c r="CMY473" s="561"/>
      <c r="CMZ473" s="561"/>
      <c r="CNA473" s="561"/>
      <c r="CNB473" s="561"/>
      <c r="CNC473" s="561"/>
      <c r="CND473" s="561"/>
      <c r="CNE473" s="561"/>
      <c r="CNF473" s="561"/>
      <c r="CNG473" s="561"/>
      <c r="CNH473" s="561"/>
      <c r="CNI473" s="561"/>
      <c r="CNJ473" s="561"/>
      <c r="CNK473" s="561"/>
      <c r="CNL473" s="561"/>
      <c r="CNM473" s="561"/>
      <c r="CNN473" s="561"/>
      <c r="CNO473" s="561"/>
      <c r="CNP473" s="561"/>
      <c r="CNQ473" s="561"/>
      <c r="CNR473" s="561"/>
      <c r="CNS473" s="561"/>
      <c r="CNT473" s="561"/>
      <c r="CNU473" s="561"/>
      <c r="CNV473" s="561"/>
      <c r="CNW473" s="561"/>
      <c r="CNX473" s="561"/>
      <c r="CNY473" s="561"/>
      <c r="CNZ473" s="561"/>
      <c r="COA473" s="561"/>
      <c r="COB473" s="561"/>
      <c r="COC473" s="561"/>
      <c r="COD473" s="561"/>
      <c r="COE473" s="561"/>
      <c r="COF473" s="561"/>
      <c r="COG473" s="561"/>
      <c r="COH473" s="561"/>
      <c r="COI473" s="561"/>
      <c r="COJ473" s="561"/>
      <c r="COK473" s="561"/>
      <c r="COL473" s="561"/>
      <c r="COM473" s="561"/>
      <c r="CON473" s="561"/>
      <c r="COO473" s="561"/>
      <c r="COP473" s="561"/>
      <c r="COQ473" s="561"/>
      <c r="COR473" s="561"/>
      <c r="COS473" s="561"/>
      <c r="COT473" s="561"/>
      <c r="COU473" s="561"/>
      <c r="COV473" s="561"/>
      <c r="COW473" s="561"/>
      <c r="COX473" s="561"/>
      <c r="COY473" s="561"/>
      <c r="COZ473" s="561"/>
      <c r="CPA473" s="561"/>
      <c r="CPB473" s="561"/>
      <c r="CPC473" s="561"/>
      <c r="CPD473" s="561"/>
      <c r="CPE473" s="561"/>
      <c r="CPF473" s="561"/>
      <c r="CPG473" s="561"/>
      <c r="CPH473" s="561"/>
      <c r="CPI473" s="561"/>
      <c r="CPJ473" s="561"/>
      <c r="CPK473" s="561"/>
      <c r="CPL473" s="561"/>
      <c r="CPM473" s="561"/>
      <c r="CPN473" s="561"/>
      <c r="CPO473" s="561"/>
      <c r="CPP473" s="561"/>
      <c r="CPQ473" s="561"/>
      <c r="CPR473" s="561"/>
      <c r="CPS473" s="561"/>
      <c r="CPT473" s="561"/>
      <c r="CPU473" s="561"/>
      <c r="CPV473" s="561"/>
      <c r="CPW473" s="561"/>
      <c r="CPX473" s="561"/>
      <c r="CPY473" s="561"/>
      <c r="CPZ473" s="561"/>
      <c r="CQA473" s="561"/>
      <c r="CQB473" s="561"/>
      <c r="CQC473" s="561"/>
      <c r="CQD473" s="561"/>
      <c r="CQE473" s="561"/>
      <c r="CQF473" s="561"/>
      <c r="CQG473" s="561"/>
      <c r="CQH473" s="561"/>
      <c r="CQI473" s="561"/>
      <c r="CQJ473" s="561"/>
      <c r="CQK473" s="561"/>
      <c r="CQL473" s="561"/>
      <c r="CQM473" s="561"/>
      <c r="CQN473" s="561"/>
      <c r="CQO473" s="561"/>
      <c r="CQP473" s="561"/>
      <c r="CQQ473" s="561"/>
      <c r="CQR473" s="561"/>
      <c r="CQS473" s="561"/>
      <c r="CQT473" s="561"/>
      <c r="CQU473" s="561"/>
      <c r="CQV473" s="561"/>
      <c r="CQW473" s="561"/>
      <c r="CQX473" s="561"/>
      <c r="CQY473" s="561"/>
      <c r="CQZ473" s="561"/>
      <c r="CRA473" s="561"/>
      <c r="CRB473" s="561"/>
      <c r="CRC473" s="561"/>
      <c r="CRD473" s="561"/>
      <c r="CRE473" s="561"/>
      <c r="CRF473" s="561"/>
      <c r="CRG473" s="561"/>
      <c r="CRH473" s="561"/>
      <c r="CRI473" s="561"/>
      <c r="CRJ473" s="561"/>
      <c r="CRK473" s="561"/>
      <c r="CRL473" s="561"/>
      <c r="CRM473" s="561"/>
      <c r="CRN473" s="561"/>
      <c r="CRO473" s="561"/>
      <c r="CRP473" s="561"/>
      <c r="CRQ473" s="561"/>
      <c r="CRR473" s="561"/>
      <c r="CRS473" s="561"/>
      <c r="CRT473" s="561"/>
      <c r="CRU473" s="561"/>
      <c r="CRV473" s="561"/>
      <c r="CRW473" s="561"/>
      <c r="CRX473" s="561"/>
      <c r="CRY473" s="561"/>
      <c r="CRZ473" s="561"/>
      <c r="CSA473" s="561"/>
      <c r="CSB473" s="561"/>
      <c r="CSC473" s="561"/>
      <c r="CSD473" s="561"/>
      <c r="CSE473" s="561"/>
      <c r="CSF473" s="561"/>
      <c r="CSG473" s="561"/>
      <c r="CSH473" s="561"/>
      <c r="CSI473" s="561"/>
      <c r="CSJ473" s="561"/>
      <c r="CSK473" s="561"/>
      <c r="CSL473" s="561"/>
      <c r="CSM473" s="561"/>
      <c r="CSN473" s="561"/>
      <c r="CSO473" s="561"/>
      <c r="CSP473" s="561"/>
      <c r="CSQ473" s="561"/>
      <c r="CSR473" s="561"/>
      <c r="CSS473" s="561"/>
      <c r="CST473" s="561"/>
      <c r="CSU473" s="561"/>
      <c r="CSV473" s="561"/>
      <c r="CSW473" s="561"/>
      <c r="CSX473" s="561"/>
      <c r="CSY473" s="561"/>
      <c r="CSZ473" s="561"/>
      <c r="CTA473" s="561"/>
      <c r="CTB473" s="561"/>
      <c r="CTC473" s="561"/>
      <c r="CTD473" s="561"/>
      <c r="CTE473" s="561"/>
      <c r="CTF473" s="561"/>
      <c r="CTG473" s="561"/>
      <c r="CTH473" s="561"/>
      <c r="CTI473" s="561"/>
      <c r="CTJ473" s="561"/>
      <c r="CTK473" s="561"/>
      <c r="CTL473" s="561"/>
      <c r="CTM473" s="561"/>
      <c r="CTN473" s="561"/>
      <c r="CTO473" s="561"/>
      <c r="CTP473" s="561"/>
      <c r="CTQ473" s="561"/>
      <c r="CTR473" s="561"/>
      <c r="CTS473" s="561"/>
      <c r="CTT473" s="561"/>
      <c r="CTU473" s="561"/>
      <c r="CTV473" s="561"/>
      <c r="CTW473" s="561"/>
      <c r="CTX473" s="561"/>
      <c r="CTY473" s="561"/>
      <c r="CTZ473" s="561"/>
      <c r="CUA473" s="561"/>
      <c r="CUB473" s="561"/>
      <c r="CUC473" s="561"/>
      <c r="CUD473" s="561"/>
      <c r="CUE473" s="561"/>
      <c r="CUF473" s="561"/>
      <c r="CUG473" s="561"/>
      <c r="CUH473" s="561"/>
      <c r="CUI473" s="561"/>
      <c r="CUJ473" s="561"/>
      <c r="CUK473" s="561"/>
      <c r="CUL473" s="561"/>
      <c r="CUM473" s="561"/>
      <c r="CUN473" s="561"/>
      <c r="CUO473" s="561"/>
      <c r="CUP473" s="561"/>
      <c r="CUQ473" s="561"/>
      <c r="CUR473" s="561"/>
      <c r="CUS473" s="561"/>
      <c r="CUT473" s="561"/>
      <c r="CUU473" s="561"/>
      <c r="CUV473" s="561"/>
      <c r="CUW473" s="561"/>
      <c r="CUX473" s="561"/>
      <c r="CUY473" s="561"/>
      <c r="CUZ473" s="561"/>
      <c r="CVA473" s="561"/>
      <c r="CVB473" s="561"/>
      <c r="CVC473" s="561"/>
      <c r="CVD473" s="561"/>
      <c r="CVE473" s="561"/>
      <c r="CVF473" s="561"/>
      <c r="CVG473" s="561"/>
      <c r="CVH473" s="561"/>
      <c r="CVI473" s="561"/>
      <c r="CVJ473" s="561"/>
      <c r="CVK473" s="561"/>
      <c r="CVL473" s="561"/>
      <c r="CVM473" s="561"/>
      <c r="CVN473" s="561"/>
      <c r="CVO473" s="561"/>
      <c r="CVP473" s="561"/>
      <c r="CVQ473" s="561"/>
      <c r="CVR473" s="561"/>
      <c r="CVS473" s="561"/>
      <c r="CVT473" s="561"/>
      <c r="CVU473" s="561"/>
      <c r="CVV473" s="561"/>
      <c r="CVW473" s="561"/>
      <c r="CVX473" s="561"/>
      <c r="CVY473" s="561"/>
      <c r="CVZ473" s="561"/>
      <c r="CWA473" s="561"/>
      <c r="CWB473" s="561"/>
      <c r="CWC473" s="561"/>
      <c r="CWD473" s="561"/>
      <c r="CWE473" s="561"/>
      <c r="CWF473" s="561"/>
      <c r="CWG473" s="561"/>
      <c r="CWH473" s="561"/>
      <c r="CWI473" s="561"/>
      <c r="CWJ473" s="561"/>
      <c r="CWK473" s="561"/>
      <c r="CWL473" s="561"/>
      <c r="CWM473" s="561"/>
      <c r="CWN473" s="561"/>
      <c r="CWO473" s="561"/>
      <c r="CWP473" s="561"/>
      <c r="CWQ473" s="561"/>
      <c r="CWR473" s="561"/>
      <c r="CWS473" s="561"/>
      <c r="CWT473" s="561"/>
      <c r="CWU473" s="561"/>
      <c r="CWV473" s="561"/>
      <c r="CWW473" s="561"/>
      <c r="CWX473" s="561"/>
      <c r="CWY473" s="561"/>
      <c r="CWZ473" s="561"/>
      <c r="CXA473" s="561"/>
      <c r="CXB473" s="561"/>
      <c r="CXC473" s="561"/>
      <c r="CXD473" s="561"/>
      <c r="CXE473" s="561"/>
      <c r="CXF473" s="561"/>
      <c r="CXG473" s="561"/>
      <c r="CXH473" s="561"/>
      <c r="CXI473" s="561"/>
      <c r="CXJ473" s="561"/>
      <c r="CXK473" s="561"/>
      <c r="CXL473" s="561"/>
      <c r="CXM473" s="561"/>
      <c r="CXN473" s="561"/>
      <c r="CXO473" s="561"/>
      <c r="CXP473" s="561"/>
      <c r="CXQ473" s="561"/>
      <c r="CXR473" s="561"/>
      <c r="CXS473" s="561"/>
      <c r="CXT473" s="561"/>
      <c r="CXU473" s="561"/>
      <c r="CXV473" s="561"/>
      <c r="CXW473" s="561"/>
      <c r="CXX473" s="561"/>
      <c r="CXY473" s="561"/>
      <c r="CXZ473" s="561"/>
      <c r="CYA473" s="561"/>
      <c r="CYB473" s="561"/>
      <c r="CYC473" s="561"/>
      <c r="CYD473" s="561"/>
      <c r="CYE473" s="561"/>
      <c r="CYF473" s="561"/>
      <c r="CYG473" s="561"/>
      <c r="CYH473" s="561"/>
      <c r="CYI473" s="561"/>
      <c r="CYJ473" s="561"/>
      <c r="CYK473" s="561"/>
      <c r="CYL473" s="561"/>
      <c r="CYM473" s="561"/>
      <c r="CYN473" s="561"/>
      <c r="CYO473" s="561"/>
      <c r="CYP473" s="561"/>
      <c r="CYQ473" s="561"/>
      <c r="CYR473" s="561"/>
      <c r="CYS473" s="561"/>
      <c r="CYT473" s="561"/>
      <c r="CYU473" s="561"/>
      <c r="CYV473" s="561"/>
      <c r="CYW473" s="561"/>
      <c r="CYX473" s="561"/>
      <c r="CYY473" s="561"/>
      <c r="CYZ473" s="561"/>
      <c r="CZA473" s="561"/>
      <c r="CZB473" s="561"/>
      <c r="CZC473" s="561"/>
      <c r="CZD473" s="561"/>
      <c r="CZE473" s="561"/>
      <c r="CZF473" s="561"/>
      <c r="CZG473" s="561"/>
      <c r="CZH473" s="561"/>
      <c r="CZI473" s="561"/>
      <c r="CZJ473" s="561"/>
      <c r="CZK473" s="561"/>
      <c r="CZL473" s="561"/>
      <c r="CZM473" s="561"/>
      <c r="CZN473" s="561"/>
      <c r="CZO473" s="561"/>
      <c r="CZP473" s="561"/>
      <c r="CZQ473" s="561"/>
      <c r="CZR473" s="561"/>
      <c r="CZS473" s="561"/>
      <c r="CZT473" s="561"/>
      <c r="CZU473" s="561"/>
      <c r="CZV473" s="561"/>
      <c r="CZW473" s="561"/>
      <c r="CZX473" s="561"/>
      <c r="CZY473" s="561"/>
      <c r="CZZ473" s="561"/>
      <c r="DAA473" s="561"/>
      <c r="DAB473" s="561"/>
      <c r="DAC473" s="561"/>
      <c r="DAD473" s="561"/>
      <c r="DAE473" s="561"/>
      <c r="DAF473" s="561"/>
      <c r="DAG473" s="561"/>
      <c r="DAH473" s="561"/>
      <c r="DAI473" s="561"/>
      <c r="DAJ473" s="561"/>
      <c r="DAK473" s="561"/>
      <c r="DAL473" s="561"/>
      <c r="DAM473" s="561"/>
      <c r="DAN473" s="561"/>
      <c r="DAO473" s="561"/>
      <c r="DAP473" s="561"/>
      <c r="DAQ473" s="561"/>
      <c r="DAR473" s="561"/>
      <c r="DAS473" s="561"/>
      <c r="DAT473" s="561"/>
      <c r="DAU473" s="561"/>
      <c r="DAV473" s="561"/>
      <c r="DAW473" s="561"/>
      <c r="DAX473" s="561"/>
      <c r="DAY473" s="561"/>
      <c r="DAZ473" s="561"/>
      <c r="DBA473" s="561"/>
      <c r="DBB473" s="561"/>
      <c r="DBC473" s="561"/>
      <c r="DBD473" s="561"/>
      <c r="DBE473" s="561"/>
      <c r="DBF473" s="561"/>
      <c r="DBG473" s="561"/>
      <c r="DBH473" s="561"/>
      <c r="DBI473" s="561"/>
      <c r="DBJ473" s="561"/>
      <c r="DBK473" s="561"/>
      <c r="DBL473" s="561"/>
      <c r="DBM473" s="561"/>
      <c r="DBN473" s="561"/>
      <c r="DBO473" s="561"/>
      <c r="DBP473" s="561"/>
      <c r="DBQ473" s="561"/>
      <c r="DBR473" s="561"/>
      <c r="DBS473" s="561"/>
      <c r="DBT473" s="561"/>
      <c r="DBU473" s="561"/>
      <c r="DBV473" s="561"/>
      <c r="DBW473" s="561"/>
      <c r="DBX473" s="561"/>
      <c r="DBY473" s="561"/>
      <c r="DBZ473" s="561"/>
      <c r="DCA473" s="561"/>
      <c r="DCB473" s="561"/>
      <c r="DCC473" s="561"/>
      <c r="DCD473" s="561"/>
      <c r="DCE473" s="561"/>
      <c r="DCF473" s="561"/>
      <c r="DCG473" s="561"/>
      <c r="DCH473" s="561"/>
      <c r="DCI473" s="561"/>
      <c r="DCJ473" s="561"/>
      <c r="DCK473" s="561"/>
      <c r="DCL473" s="561"/>
      <c r="DCM473" s="561"/>
      <c r="DCN473" s="561"/>
      <c r="DCO473" s="561"/>
      <c r="DCP473" s="561"/>
      <c r="DCQ473" s="561"/>
      <c r="DCR473" s="561"/>
      <c r="DCS473" s="561"/>
      <c r="DCT473" s="561"/>
      <c r="DCU473" s="561"/>
      <c r="DCV473" s="561"/>
      <c r="DCW473" s="561"/>
      <c r="DCX473" s="561"/>
      <c r="DCY473" s="561"/>
      <c r="DCZ473" s="561"/>
      <c r="DDA473" s="561"/>
      <c r="DDB473" s="561"/>
      <c r="DDC473" s="561"/>
      <c r="DDD473" s="561"/>
      <c r="DDE473" s="561"/>
      <c r="DDF473" s="561"/>
      <c r="DDG473" s="561"/>
      <c r="DDH473" s="561"/>
      <c r="DDI473" s="561"/>
      <c r="DDJ473" s="561"/>
      <c r="DDK473" s="561"/>
      <c r="DDL473" s="561"/>
      <c r="DDM473" s="561"/>
      <c r="DDN473" s="561"/>
      <c r="DDO473" s="561"/>
      <c r="DDP473" s="561"/>
      <c r="DDQ473" s="561"/>
      <c r="DDR473" s="561"/>
      <c r="DDS473" s="561"/>
      <c r="DDT473" s="561"/>
      <c r="DDU473" s="561"/>
      <c r="DDV473" s="561"/>
      <c r="DDW473" s="561"/>
      <c r="DDX473" s="561"/>
      <c r="DDY473" s="561"/>
      <c r="DDZ473" s="561"/>
      <c r="DEA473" s="561"/>
      <c r="DEB473" s="561"/>
      <c r="DEC473" s="561"/>
      <c r="DED473" s="561"/>
      <c r="DEE473" s="561"/>
      <c r="DEF473" s="561"/>
      <c r="DEG473" s="561"/>
      <c r="DEH473" s="561"/>
      <c r="DEI473" s="561"/>
      <c r="DEJ473" s="561"/>
      <c r="DEK473" s="561"/>
      <c r="DEL473" s="561"/>
      <c r="DEM473" s="561"/>
      <c r="DEN473" s="561"/>
      <c r="DEO473" s="561"/>
      <c r="DEP473" s="561"/>
      <c r="DEQ473" s="561"/>
      <c r="DER473" s="561"/>
      <c r="DES473" s="561"/>
      <c r="DET473" s="561"/>
      <c r="DEU473" s="561"/>
      <c r="DEV473" s="561"/>
      <c r="DEW473" s="561"/>
      <c r="DEX473" s="561"/>
      <c r="DEY473" s="561"/>
      <c r="DEZ473" s="561"/>
      <c r="DFA473" s="561"/>
      <c r="DFB473" s="561"/>
      <c r="DFC473" s="561"/>
      <c r="DFD473" s="561"/>
      <c r="DFE473" s="561"/>
      <c r="DFF473" s="561"/>
      <c r="DFG473" s="561"/>
      <c r="DFH473" s="561"/>
      <c r="DFI473" s="561"/>
      <c r="DFJ473" s="561"/>
      <c r="DFK473" s="561"/>
      <c r="DFL473" s="561"/>
      <c r="DFM473" s="561"/>
      <c r="DFN473" s="561"/>
      <c r="DFO473" s="561"/>
      <c r="DFP473" s="561"/>
      <c r="DFQ473" s="561"/>
      <c r="DFR473" s="561"/>
      <c r="DFS473" s="561"/>
      <c r="DFT473" s="561"/>
      <c r="DFU473" s="561"/>
      <c r="DFV473" s="561"/>
      <c r="DFW473" s="561"/>
      <c r="DFX473" s="561"/>
      <c r="DFY473" s="561"/>
      <c r="DFZ473" s="561"/>
      <c r="DGA473" s="561"/>
      <c r="DGB473" s="561"/>
      <c r="DGC473" s="561"/>
      <c r="DGD473" s="561"/>
      <c r="DGE473" s="561"/>
      <c r="DGF473" s="561"/>
      <c r="DGG473" s="561"/>
      <c r="DGH473" s="561"/>
      <c r="DGI473" s="561"/>
      <c r="DGJ473" s="561"/>
      <c r="DGK473" s="561"/>
      <c r="DGL473" s="561"/>
      <c r="DGM473" s="561"/>
      <c r="DGN473" s="561"/>
      <c r="DGO473" s="561"/>
      <c r="DGP473" s="561"/>
      <c r="DGQ473" s="561"/>
      <c r="DGR473" s="561"/>
      <c r="DGS473" s="561"/>
      <c r="DGT473" s="561"/>
      <c r="DGU473" s="561"/>
      <c r="DGV473" s="561"/>
      <c r="DGW473" s="561"/>
      <c r="DGX473" s="561"/>
      <c r="DGY473" s="561"/>
      <c r="DGZ473" s="561"/>
      <c r="DHA473" s="561"/>
      <c r="DHB473" s="561"/>
      <c r="DHC473" s="561"/>
      <c r="DHD473" s="561"/>
      <c r="DHE473" s="561"/>
      <c r="DHF473" s="561"/>
      <c r="DHG473" s="561"/>
      <c r="DHH473" s="561"/>
      <c r="DHI473" s="561"/>
      <c r="DHJ473" s="561"/>
      <c r="DHK473" s="561"/>
      <c r="DHL473" s="561"/>
      <c r="DHM473" s="561"/>
      <c r="DHN473" s="561"/>
      <c r="DHO473" s="561"/>
      <c r="DHP473" s="561"/>
      <c r="DHQ473" s="561"/>
      <c r="DHR473" s="561"/>
      <c r="DHS473" s="561"/>
      <c r="DHT473" s="561"/>
      <c r="DHU473" s="561"/>
      <c r="DHV473" s="561"/>
      <c r="DHW473" s="561"/>
      <c r="DHX473" s="561"/>
      <c r="DHY473" s="561"/>
      <c r="DHZ473" s="561"/>
      <c r="DIA473" s="561"/>
      <c r="DIB473" s="561"/>
      <c r="DIC473" s="561"/>
      <c r="DID473" s="561"/>
      <c r="DIE473" s="561"/>
      <c r="DIF473" s="561"/>
      <c r="DIG473" s="561"/>
      <c r="DIH473" s="561"/>
      <c r="DII473" s="561"/>
      <c r="DIJ473" s="561"/>
      <c r="DIK473" s="561"/>
      <c r="DIL473" s="561"/>
      <c r="DIM473" s="561"/>
      <c r="DIN473" s="561"/>
      <c r="DIO473" s="561"/>
      <c r="DIP473" s="561"/>
      <c r="DIQ473" s="561"/>
      <c r="DIR473" s="561"/>
      <c r="DIS473" s="561"/>
      <c r="DIT473" s="561"/>
      <c r="DIU473" s="561"/>
      <c r="DIV473" s="561"/>
      <c r="DIW473" s="561"/>
      <c r="DIX473" s="561"/>
      <c r="DIY473" s="561"/>
      <c r="DIZ473" s="561"/>
      <c r="DJA473" s="561"/>
      <c r="DJB473" s="561"/>
      <c r="DJC473" s="561"/>
      <c r="DJD473" s="561"/>
      <c r="DJE473" s="561"/>
      <c r="DJF473" s="561"/>
      <c r="DJG473" s="561"/>
      <c r="DJH473" s="561"/>
      <c r="DJI473" s="561"/>
      <c r="DJJ473" s="561"/>
      <c r="DJK473" s="561"/>
      <c r="DJL473" s="561"/>
      <c r="DJM473" s="561"/>
      <c r="DJN473" s="561"/>
      <c r="DJO473" s="561"/>
      <c r="DJP473" s="561"/>
      <c r="DJQ473" s="561"/>
      <c r="DJR473" s="561"/>
      <c r="DJS473" s="561"/>
      <c r="DJT473" s="561"/>
      <c r="DJU473" s="561"/>
      <c r="DJV473" s="561"/>
      <c r="DJW473" s="561"/>
      <c r="DJX473" s="561"/>
      <c r="DJY473" s="561"/>
      <c r="DJZ473" s="561"/>
      <c r="DKA473" s="561"/>
      <c r="DKB473" s="561"/>
      <c r="DKC473" s="561"/>
      <c r="DKD473" s="561"/>
      <c r="DKE473" s="561"/>
      <c r="DKF473" s="561"/>
      <c r="DKG473" s="561"/>
      <c r="DKH473" s="561"/>
      <c r="DKI473" s="561"/>
      <c r="DKJ473" s="561"/>
      <c r="DKK473" s="561"/>
      <c r="DKL473" s="561"/>
      <c r="DKM473" s="561"/>
      <c r="DKN473" s="561"/>
      <c r="DKO473" s="561"/>
      <c r="DKP473" s="561"/>
      <c r="DKQ473" s="561"/>
      <c r="DKR473" s="561"/>
      <c r="DKS473" s="561"/>
      <c r="DKT473" s="561"/>
      <c r="DKU473" s="561"/>
      <c r="DKV473" s="561"/>
      <c r="DKW473" s="561"/>
      <c r="DKX473" s="561"/>
      <c r="DKY473" s="561"/>
      <c r="DKZ473" s="561"/>
      <c r="DLA473" s="561"/>
      <c r="DLB473" s="561"/>
      <c r="DLC473" s="561"/>
      <c r="DLD473" s="561"/>
      <c r="DLE473" s="561"/>
      <c r="DLF473" s="561"/>
      <c r="DLG473" s="561"/>
      <c r="DLH473" s="561"/>
      <c r="DLI473" s="561"/>
      <c r="DLJ473" s="561"/>
      <c r="DLK473" s="561"/>
      <c r="DLL473" s="561"/>
      <c r="DLM473" s="561"/>
      <c r="DLN473" s="561"/>
      <c r="DLO473" s="561"/>
      <c r="DLP473" s="561"/>
      <c r="DLQ473" s="561"/>
      <c r="DLR473" s="561"/>
      <c r="DLS473" s="561"/>
      <c r="DLT473" s="561"/>
      <c r="DLU473" s="561"/>
      <c r="DLV473" s="561"/>
      <c r="DLW473" s="561"/>
      <c r="DLX473" s="561"/>
      <c r="DLY473" s="561"/>
      <c r="DLZ473" s="561"/>
      <c r="DMA473" s="561"/>
      <c r="DMB473" s="561"/>
      <c r="DMC473" s="561"/>
      <c r="DMD473" s="561"/>
      <c r="DME473" s="561"/>
      <c r="DMF473" s="561"/>
      <c r="DMG473" s="561"/>
      <c r="DMH473" s="561"/>
      <c r="DMI473" s="561"/>
      <c r="DMJ473" s="561"/>
      <c r="DMK473" s="561"/>
      <c r="DML473" s="561"/>
      <c r="DMM473" s="561"/>
      <c r="DMN473" s="561"/>
      <c r="DMO473" s="561"/>
      <c r="DMP473" s="561"/>
      <c r="DMQ473" s="561"/>
      <c r="DMR473" s="561"/>
      <c r="DMS473" s="561"/>
      <c r="DMT473" s="561"/>
      <c r="DMU473" s="561"/>
      <c r="DMV473" s="561"/>
      <c r="DMW473" s="561"/>
      <c r="DMX473" s="561"/>
      <c r="DMY473" s="561"/>
      <c r="DMZ473" s="561"/>
      <c r="DNA473" s="561"/>
      <c r="DNB473" s="561"/>
      <c r="DNC473" s="561"/>
      <c r="DND473" s="561"/>
      <c r="DNE473" s="561"/>
      <c r="DNF473" s="561"/>
      <c r="DNG473" s="561"/>
      <c r="DNH473" s="561"/>
      <c r="DNI473" s="561"/>
      <c r="DNJ473" s="561"/>
      <c r="DNK473" s="561"/>
      <c r="DNL473" s="561"/>
      <c r="DNM473" s="561"/>
      <c r="DNN473" s="561"/>
      <c r="DNO473" s="561"/>
      <c r="DNP473" s="561"/>
      <c r="DNQ473" s="561"/>
      <c r="DNR473" s="561"/>
      <c r="DNS473" s="561"/>
      <c r="DNT473" s="561"/>
      <c r="DNU473" s="561"/>
      <c r="DNV473" s="561"/>
      <c r="DNW473" s="561"/>
      <c r="DNX473" s="561"/>
      <c r="DNY473" s="561"/>
      <c r="DNZ473" s="561"/>
      <c r="DOA473" s="561"/>
      <c r="DOB473" s="561"/>
      <c r="DOC473" s="561"/>
      <c r="DOD473" s="561"/>
      <c r="DOE473" s="561"/>
      <c r="DOF473" s="561"/>
      <c r="DOG473" s="561"/>
      <c r="DOH473" s="561"/>
      <c r="DOI473" s="561"/>
      <c r="DOJ473" s="561"/>
      <c r="DOK473" s="561"/>
      <c r="DOL473" s="561"/>
      <c r="DOM473" s="561"/>
      <c r="DON473" s="561"/>
      <c r="DOO473" s="561"/>
      <c r="DOP473" s="561"/>
      <c r="DOQ473" s="561"/>
      <c r="DOR473" s="561"/>
      <c r="DOS473" s="561"/>
      <c r="DOT473" s="561"/>
      <c r="DOU473" s="561"/>
      <c r="DOV473" s="561"/>
      <c r="DOW473" s="561"/>
      <c r="DOX473" s="561"/>
      <c r="DOY473" s="561"/>
      <c r="DOZ473" s="561"/>
      <c r="DPA473" s="561"/>
      <c r="DPB473" s="561"/>
      <c r="DPC473" s="561"/>
      <c r="DPD473" s="561"/>
      <c r="DPE473" s="561"/>
      <c r="DPF473" s="561"/>
      <c r="DPG473" s="561"/>
      <c r="DPH473" s="561"/>
      <c r="DPI473" s="561"/>
      <c r="DPJ473" s="561"/>
      <c r="DPK473" s="561"/>
      <c r="DPL473" s="561"/>
      <c r="DPM473" s="561"/>
      <c r="DPN473" s="561"/>
      <c r="DPO473" s="561"/>
      <c r="DPP473" s="561"/>
      <c r="DPQ473" s="561"/>
      <c r="DPR473" s="561"/>
      <c r="DPS473" s="561"/>
      <c r="DPT473" s="561"/>
      <c r="DPU473" s="561"/>
      <c r="DPV473" s="561"/>
      <c r="DPW473" s="561"/>
      <c r="DPX473" s="561"/>
      <c r="DPY473" s="561"/>
      <c r="DPZ473" s="561"/>
      <c r="DQA473" s="561"/>
      <c r="DQB473" s="561"/>
      <c r="DQC473" s="561"/>
      <c r="DQD473" s="561"/>
      <c r="DQE473" s="561"/>
      <c r="DQF473" s="561"/>
      <c r="DQG473" s="561"/>
      <c r="DQH473" s="561"/>
      <c r="DQI473" s="561"/>
      <c r="DQJ473" s="561"/>
      <c r="DQK473" s="561"/>
      <c r="DQL473" s="561"/>
      <c r="DQM473" s="561"/>
      <c r="DQN473" s="561"/>
      <c r="DQO473" s="561"/>
      <c r="DQP473" s="561"/>
      <c r="DQQ473" s="561"/>
      <c r="DQR473" s="561"/>
      <c r="DQS473" s="561"/>
      <c r="DQT473" s="561"/>
      <c r="DQU473" s="561"/>
      <c r="DQV473" s="561"/>
      <c r="DQW473" s="561"/>
      <c r="DQX473" s="561"/>
      <c r="DQY473" s="561"/>
      <c r="DQZ473" s="561"/>
      <c r="DRA473" s="561"/>
      <c r="DRB473" s="561"/>
      <c r="DRC473" s="561"/>
      <c r="DRD473" s="561"/>
      <c r="DRE473" s="561"/>
      <c r="DRF473" s="561"/>
      <c r="DRG473" s="561"/>
      <c r="DRH473" s="561"/>
      <c r="DRI473" s="561"/>
      <c r="DRJ473" s="561"/>
      <c r="DRK473" s="561"/>
      <c r="DRL473" s="561"/>
      <c r="DRM473" s="561"/>
      <c r="DRN473" s="561"/>
      <c r="DRO473" s="561"/>
      <c r="DRP473" s="561"/>
      <c r="DRQ473" s="561"/>
      <c r="DRR473" s="561"/>
      <c r="DRS473" s="561"/>
      <c r="DRT473" s="561"/>
      <c r="DRU473" s="561"/>
      <c r="DRV473" s="561"/>
      <c r="DRW473" s="561"/>
      <c r="DRX473" s="561"/>
      <c r="DRY473" s="561"/>
      <c r="DRZ473" s="561"/>
      <c r="DSA473" s="561"/>
      <c r="DSB473" s="561"/>
      <c r="DSC473" s="561"/>
      <c r="DSD473" s="561"/>
      <c r="DSE473" s="561"/>
      <c r="DSF473" s="561"/>
      <c r="DSG473" s="561"/>
      <c r="DSH473" s="561"/>
      <c r="DSI473" s="561"/>
      <c r="DSJ473" s="561"/>
      <c r="DSK473" s="561"/>
      <c r="DSL473" s="561"/>
      <c r="DSM473" s="561"/>
      <c r="DSN473" s="561"/>
      <c r="DSO473" s="561"/>
      <c r="DSP473" s="561"/>
      <c r="DSQ473" s="561"/>
      <c r="DSR473" s="561"/>
      <c r="DSS473" s="561"/>
      <c r="DST473" s="561"/>
      <c r="DSU473" s="561"/>
      <c r="DSV473" s="561"/>
      <c r="DSW473" s="561"/>
      <c r="DSX473" s="561"/>
      <c r="DSY473" s="561"/>
      <c r="DSZ473" s="561"/>
      <c r="DTA473" s="561"/>
      <c r="DTB473" s="561"/>
      <c r="DTC473" s="561"/>
      <c r="DTD473" s="561"/>
      <c r="DTE473" s="561"/>
      <c r="DTF473" s="561"/>
      <c r="DTG473" s="561"/>
      <c r="DTH473" s="561"/>
      <c r="DTI473" s="561"/>
      <c r="DTJ473" s="561"/>
      <c r="DTK473" s="561"/>
      <c r="DTL473" s="561"/>
      <c r="DTM473" s="561"/>
      <c r="DTN473" s="561"/>
      <c r="DTO473" s="561"/>
      <c r="DTP473" s="561"/>
      <c r="DTQ473" s="561"/>
      <c r="DTR473" s="561"/>
      <c r="DTS473" s="561"/>
      <c r="DTT473" s="561"/>
      <c r="DTU473" s="561"/>
      <c r="DTV473" s="561"/>
      <c r="DTW473" s="561"/>
      <c r="DTX473" s="561"/>
      <c r="DTY473" s="561"/>
      <c r="DTZ473" s="561"/>
      <c r="DUA473" s="561"/>
      <c r="DUB473" s="561"/>
      <c r="DUC473" s="561"/>
      <c r="DUD473" s="561"/>
      <c r="DUE473" s="561"/>
      <c r="DUF473" s="561"/>
      <c r="DUG473" s="561"/>
      <c r="DUH473" s="561"/>
      <c r="DUI473" s="561"/>
      <c r="DUJ473" s="561"/>
      <c r="DUK473" s="561"/>
      <c r="DUL473" s="561"/>
      <c r="DUM473" s="561"/>
      <c r="DUN473" s="561"/>
      <c r="DUO473" s="561"/>
      <c r="DUP473" s="561"/>
      <c r="DUQ473" s="561"/>
      <c r="DUR473" s="561"/>
      <c r="DUS473" s="561"/>
      <c r="DUT473" s="561"/>
      <c r="DUU473" s="561"/>
      <c r="DUV473" s="561"/>
      <c r="DUW473" s="561"/>
      <c r="DUX473" s="561"/>
      <c r="DUY473" s="561"/>
      <c r="DUZ473" s="561"/>
      <c r="DVA473" s="561"/>
      <c r="DVB473" s="561"/>
      <c r="DVC473" s="561"/>
      <c r="DVD473" s="561"/>
      <c r="DVE473" s="561"/>
      <c r="DVF473" s="561"/>
      <c r="DVG473" s="561"/>
      <c r="DVH473" s="561"/>
      <c r="DVI473" s="561"/>
      <c r="DVJ473" s="561"/>
      <c r="DVK473" s="561"/>
      <c r="DVL473" s="561"/>
      <c r="DVM473" s="561"/>
      <c r="DVN473" s="561"/>
      <c r="DVO473" s="561"/>
      <c r="DVP473" s="561"/>
      <c r="DVQ473" s="561"/>
      <c r="DVR473" s="561"/>
      <c r="DVS473" s="561"/>
      <c r="DVT473" s="561"/>
      <c r="DVU473" s="561"/>
      <c r="DVV473" s="561"/>
      <c r="DVW473" s="561"/>
      <c r="DVX473" s="561"/>
      <c r="DVY473" s="561"/>
      <c r="DVZ473" s="561"/>
      <c r="DWA473" s="561"/>
      <c r="DWB473" s="561"/>
      <c r="DWC473" s="561"/>
      <c r="DWD473" s="561"/>
      <c r="DWE473" s="561"/>
      <c r="DWF473" s="561"/>
      <c r="DWG473" s="561"/>
      <c r="DWH473" s="561"/>
      <c r="DWI473" s="561"/>
      <c r="DWJ473" s="561"/>
      <c r="DWK473" s="561"/>
      <c r="DWL473" s="561"/>
      <c r="DWM473" s="561"/>
      <c r="DWN473" s="561"/>
      <c r="DWO473" s="561"/>
      <c r="DWP473" s="561"/>
      <c r="DWQ473" s="561"/>
      <c r="DWR473" s="561"/>
      <c r="DWS473" s="561"/>
      <c r="DWT473" s="561"/>
      <c r="DWU473" s="561"/>
      <c r="DWV473" s="561"/>
      <c r="DWW473" s="561"/>
      <c r="DWX473" s="561"/>
      <c r="DWY473" s="561"/>
      <c r="DWZ473" s="561"/>
      <c r="DXA473" s="561"/>
      <c r="DXB473" s="561"/>
      <c r="DXC473" s="561"/>
      <c r="DXD473" s="561"/>
      <c r="DXE473" s="561"/>
      <c r="DXF473" s="561"/>
      <c r="DXG473" s="561"/>
      <c r="DXH473" s="561"/>
      <c r="DXI473" s="561"/>
      <c r="DXJ473" s="561"/>
      <c r="DXK473" s="561"/>
      <c r="DXL473" s="561"/>
      <c r="DXM473" s="561"/>
      <c r="DXN473" s="561"/>
      <c r="DXO473" s="561"/>
      <c r="DXP473" s="561"/>
      <c r="DXQ473" s="561"/>
      <c r="DXR473" s="561"/>
      <c r="DXS473" s="561"/>
      <c r="DXT473" s="561"/>
      <c r="DXU473" s="561"/>
      <c r="DXV473" s="561"/>
      <c r="DXW473" s="561"/>
      <c r="DXX473" s="561"/>
      <c r="DXY473" s="561"/>
      <c r="DXZ473" s="561"/>
      <c r="DYA473" s="561"/>
      <c r="DYB473" s="561"/>
      <c r="DYC473" s="561"/>
      <c r="DYD473" s="561"/>
      <c r="DYE473" s="561"/>
      <c r="DYF473" s="561"/>
      <c r="DYG473" s="561"/>
      <c r="DYH473" s="561"/>
      <c r="DYI473" s="561"/>
      <c r="DYJ473" s="561"/>
      <c r="DYK473" s="561"/>
      <c r="DYL473" s="561"/>
      <c r="DYM473" s="561"/>
      <c r="DYN473" s="561"/>
      <c r="DYO473" s="561"/>
      <c r="DYP473" s="561"/>
      <c r="DYQ473" s="561"/>
      <c r="DYR473" s="561"/>
      <c r="DYS473" s="561"/>
      <c r="DYT473" s="561"/>
      <c r="DYU473" s="561"/>
      <c r="DYV473" s="561"/>
      <c r="DYW473" s="561"/>
      <c r="DYX473" s="561"/>
      <c r="DYY473" s="561"/>
      <c r="DYZ473" s="561"/>
      <c r="DZA473" s="561"/>
      <c r="DZB473" s="561"/>
      <c r="DZC473" s="561"/>
      <c r="DZD473" s="561"/>
      <c r="DZE473" s="561"/>
      <c r="DZF473" s="561"/>
      <c r="DZG473" s="561"/>
      <c r="DZH473" s="561"/>
      <c r="DZI473" s="561"/>
      <c r="DZJ473" s="561"/>
      <c r="DZK473" s="561"/>
      <c r="DZL473" s="561"/>
      <c r="DZM473" s="561"/>
      <c r="DZN473" s="561"/>
      <c r="DZO473" s="561"/>
      <c r="DZP473" s="561"/>
      <c r="DZQ473" s="561"/>
      <c r="DZR473" s="561"/>
      <c r="DZS473" s="561"/>
      <c r="DZT473" s="561"/>
      <c r="DZU473" s="561"/>
      <c r="DZV473" s="561"/>
      <c r="DZW473" s="561"/>
      <c r="DZX473" s="561"/>
      <c r="DZY473" s="561"/>
      <c r="DZZ473" s="561"/>
      <c r="EAA473" s="561"/>
      <c r="EAB473" s="561"/>
      <c r="EAC473" s="561"/>
      <c r="EAD473" s="561"/>
      <c r="EAE473" s="561"/>
      <c r="EAF473" s="561"/>
      <c r="EAG473" s="561"/>
      <c r="EAH473" s="561"/>
      <c r="EAI473" s="561"/>
      <c r="EAJ473" s="561"/>
      <c r="EAK473" s="561"/>
      <c r="EAL473" s="561"/>
      <c r="EAM473" s="561"/>
      <c r="EAN473" s="561"/>
      <c r="EAO473" s="561"/>
      <c r="EAP473" s="561"/>
      <c r="EAQ473" s="561"/>
      <c r="EAR473" s="561"/>
      <c r="EAS473" s="561"/>
      <c r="EAT473" s="561"/>
      <c r="EAU473" s="561"/>
      <c r="EAV473" s="561"/>
      <c r="EAW473" s="561"/>
      <c r="EAX473" s="561"/>
      <c r="EAY473" s="561"/>
      <c r="EAZ473" s="561"/>
      <c r="EBA473" s="561"/>
      <c r="EBB473" s="561"/>
      <c r="EBC473" s="561"/>
      <c r="EBD473" s="561"/>
      <c r="EBE473" s="561"/>
      <c r="EBF473" s="561"/>
      <c r="EBG473" s="561"/>
      <c r="EBH473" s="561"/>
      <c r="EBI473" s="561"/>
      <c r="EBJ473" s="561"/>
      <c r="EBK473" s="561"/>
      <c r="EBL473" s="561"/>
      <c r="EBM473" s="561"/>
      <c r="EBN473" s="561"/>
      <c r="EBO473" s="561"/>
      <c r="EBP473" s="561"/>
      <c r="EBQ473" s="561"/>
      <c r="EBR473" s="561"/>
      <c r="EBS473" s="561"/>
      <c r="EBT473" s="561"/>
      <c r="EBU473" s="561"/>
      <c r="EBV473" s="561"/>
      <c r="EBW473" s="561"/>
      <c r="EBX473" s="561"/>
      <c r="EBY473" s="561"/>
      <c r="EBZ473" s="561"/>
      <c r="ECA473" s="561"/>
      <c r="ECB473" s="561"/>
      <c r="ECC473" s="561"/>
      <c r="ECD473" s="561"/>
      <c r="ECE473" s="561"/>
      <c r="ECF473" s="561"/>
      <c r="ECG473" s="561"/>
      <c r="ECH473" s="561"/>
      <c r="ECI473" s="561"/>
      <c r="ECJ473" s="561"/>
      <c r="ECK473" s="561"/>
      <c r="ECL473" s="561"/>
      <c r="ECM473" s="561"/>
      <c r="ECN473" s="561"/>
      <c r="ECO473" s="561"/>
      <c r="ECP473" s="561"/>
      <c r="ECQ473" s="561"/>
      <c r="ECR473" s="561"/>
      <c r="ECS473" s="561"/>
      <c r="ECT473" s="561"/>
      <c r="ECU473" s="561"/>
      <c r="ECV473" s="561"/>
      <c r="ECW473" s="561"/>
      <c r="ECX473" s="561"/>
      <c r="ECY473" s="561"/>
      <c r="ECZ473" s="561"/>
      <c r="EDA473" s="561"/>
      <c r="EDB473" s="561"/>
      <c r="EDC473" s="561"/>
      <c r="EDD473" s="561"/>
      <c r="EDE473" s="561"/>
      <c r="EDF473" s="561"/>
      <c r="EDG473" s="561"/>
      <c r="EDH473" s="561"/>
      <c r="EDI473" s="561"/>
      <c r="EDJ473" s="561"/>
      <c r="EDK473" s="561"/>
      <c r="EDL473" s="561"/>
      <c r="EDM473" s="561"/>
      <c r="EDN473" s="561"/>
      <c r="EDO473" s="561"/>
      <c r="EDP473" s="561"/>
      <c r="EDQ473" s="561"/>
      <c r="EDR473" s="561"/>
      <c r="EDS473" s="561"/>
      <c r="EDT473" s="561"/>
      <c r="EDU473" s="561"/>
      <c r="EDV473" s="561"/>
      <c r="EDW473" s="561"/>
      <c r="EDX473" s="561"/>
      <c r="EDY473" s="561"/>
      <c r="EDZ473" s="561"/>
      <c r="EEA473" s="561"/>
      <c r="EEB473" s="561"/>
      <c r="EEC473" s="561"/>
      <c r="EED473" s="561"/>
      <c r="EEE473" s="561"/>
      <c r="EEF473" s="561"/>
      <c r="EEG473" s="561"/>
      <c r="EEH473" s="561"/>
      <c r="EEI473" s="561"/>
      <c r="EEJ473" s="561"/>
      <c r="EEK473" s="561"/>
      <c r="EEL473" s="561"/>
      <c r="EEM473" s="561"/>
      <c r="EEN473" s="561"/>
      <c r="EEO473" s="561"/>
      <c r="EEP473" s="561"/>
      <c r="EEQ473" s="561"/>
      <c r="EER473" s="561"/>
      <c r="EES473" s="561"/>
      <c r="EET473" s="561"/>
      <c r="EEU473" s="561"/>
      <c r="EEV473" s="561"/>
      <c r="EEW473" s="561"/>
      <c r="EEX473" s="561"/>
      <c r="EEY473" s="561"/>
      <c r="EEZ473" s="561"/>
      <c r="EFA473" s="561"/>
      <c r="EFB473" s="561"/>
      <c r="EFC473" s="561"/>
      <c r="EFD473" s="561"/>
      <c r="EFE473" s="561"/>
      <c r="EFF473" s="561"/>
      <c r="EFG473" s="561"/>
      <c r="EFH473" s="561"/>
      <c r="EFI473" s="561"/>
      <c r="EFJ473" s="561"/>
      <c r="EFK473" s="561"/>
      <c r="EFL473" s="561"/>
      <c r="EFM473" s="561"/>
      <c r="EFN473" s="561"/>
      <c r="EFO473" s="561"/>
      <c r="EFP473" s="561"/>
      <c r="EFQ473" s="561"/>
      <c r="EFR473" s="561"/>
      <c r="EFS473" s="561"/>
      <c r="EFT473" s="561"/>
      <c r="EFU473" s="561"/>
      <c r="EFV473" s="561"/>
      <c r="EFW473" s="561"/>
      <c r="EFX473" s="561"/>
      <c r="EFY473" s="561"/>
      <c r="EFZ473" s="561"/>
      <c r="EGA473" s="561"/>
      <c r="EGB473" s="561"/>
      <c r="EGC473" s="561"/>
      <c r="EGD473" s="561"/>
      <c r="EGE473" s="561"/>
      <c r="EGF473" s="561"/>
      <c r="EGG473" s="561"/>
      <c r="EGH473" s="561"/>
      <c r="EGI473" s="561"/>
      <c r="EGJ473" s="561"/>
      <c r="EGK473" s="561"/>
      <c r="EGL473" s="561"/>
      <c r="EGM473" s="561"/>
      <c r="EGN473" s="561"/>
      <c r="EGO473" s="561"/>
      <c r="EGP473" s="561"/>
      <c r="EGQ473" s="561"/>
      <c r="EGR473" s="561"/>
      <c r="EGS473" s="561"/>
      <c r="EGT473" s="561"/>
      <c r="EGU473" s="561"/>
      <c r="EGV473" s="561"/>
      <c r="EGW473" s="561"/>
      <c r="EGX473" s="561"/>
      <c r="EGY473" s="561"/>
      <c r="EGZ473" s="561"/>
      <c r="EHA473" s="561"/>
      <c r="EHB473" s="561"/>
      <c r="EHC473" s="561"/>
      <c r="EHD473" s="561"/>
      <c r="EHE473" s="561"/>
      <c r="EHF473" s="561"/>
      <c r="EHG473" s="561"/>
      <c r="EHH473" s="561"/>
      <c r="EHI473" s="561"/>
      <c r="EHJ473" s="561"/>
      <c r="EHK473" s="561"/>
      <c r="EHL473" s="561"/>
      <c r="EHM473" s="561"/>
      <c r="EHN473" s="561"/>
      <c r="EHO473" s="561"/>
      <c r="EHP473" s="561"/>
      <c r="EHQ473" s="561"/>
      <c r="EHR473" s="561"/>
      <c r="EHS473" s="561"/>
      <c r="EHT473" s="561"/>
      <c r="EHU473" s="561"/>
      <c r="EHV473" s="561"/>
      <c r="EHW473" s="561"/>
      <c r="EHX473" s="561"/>
      <c r="EHY473" s="561"/>
      <c r="EHZ473" s="561"/>
      <c r="EIA473" s="561"/>
      <c r="EIB473" s="561"/>
      <c r="EIC473" s="561"/>
      <c r="EID473" s="561"/>
      <c r="EIE473" s="561"/>
      <c r="EIF473" s="561"/>
      <c r="EIG473" s="561"/>
      <c r="EIH473" s="561"/>
      <c r="EII473" s="561"/>
      <c r="EIJ473" s="561"/>
      <c r="EIK473" s="561"/>
      <c r="EIL473" s="561"/>
      <c r="EIM473" s="561"/>
      <c r="EIN473" s="561"/>
      <c r="EIO473" s="561"/>
      <c r="EIP473" s="561"/>
      <c r="EIQ473" s="561"/>
      <c r="EIR473" s="561"/>
      <c r="EIS473" s="561"/>
      <c r="EIT473" s="561"/>
      <c r="EIU473" s="561"/>
      <c r="EIV473" s="561"/>
      <c r="EIW473" s="561"/>
      <c r="EIX473" s="561"/>
      <c r="EIY473" s="561"/>
      <c r="EIZ473" s="561"/>
      <c r="EJA473" s="561"/>
      <c r="EJB473" s="561"/>
      <c r="EJC473" s="561"/>
      <c r="EJD473" s="561"/>
      <c r="EJE473" s="561"/>
      <c r="EJF473" s="561"/>
      <c r="EJG473" s="561"/>
      <c r="EJH473" s="561"/>
      <c r="EJI473" s="561"/>
      <c r="EJJ473" s="561"/>
      <c r="EJK473" s="561"/>
      <c r="EJL473" s="561"/>
      <c r="EJM473" s="561"/>
      <c r="EJN473" s="561"/>
      <c r="EJO473" s="561"/>
      <c r="EJP473" s="561"/>
      <c r="EJQ473" s="561"/>
      <c r="EJR473" s="561"/>
      <c r="EJS473" s="561"/>
      <c r="EJT473" s="561"/>
      <c r="EJU473" s="561"/>
      <c r="EJV473" s="561"/>
      <c r="EJW473" s="561"/>
      <c r="EJX473" s="561"/>
      <c r="EJY473" s="561"/>
      <c r="EJZ473" s="561"/>
      <c r="EKA473" s="561"/>
      <c r="EKB473" s="561"/>
      <c r="EKC473" s="561"/>
      <c r="EKD473" s="561"/>
      <c r="EKE473" s="561"/>
      <c r="EKF473" s="561"/>
      <c r="EKG473" s="561"/>
      <c r="EKH473" s="561"/>
      <c r="EKI473" s="561"/>
      <c r="EKJ473" s="561"/>
      <c r="EKK473" s="561"/>
      <c r="EKL473" s="561"/>
      <c r="EKM473" s="561"/>
      <c r="EKN473" s="561"/>
      <c r="EKO473" s="561"/>
      <c r="EKP473" s="561"/>
      <c r="EKQ473" s="561"/>
      <c r="EKR473" s="561"/>
      <c r="EKS473" s="561"/>
      <c r="EKT473" s="561"/>
      <c r="EKU473" s="561"/>
      <c r="EKV473" s="561"/>
      <c r="EKW473" s="561"/>
      <c r="EKX473" s="561"/>
      <c r="EKY473" s="561"/>
      <c r="EKZ473" s="561"/>
      <c r="ELA473" s="561"/>
      <c r="ELB473" s="561"/>
      <c r="ELC473" s="561"/>
      <c r="ELD473" s="561"/>
      <c r="ELE473" s="561"/>
      <c r="ELF473" s="561"/>
      <c r="ELG473" s="561"/>
      <c r="ELH473" s="561"/>
      <c r="ELI473" s="561"/>
      <c r="ELJ473" s="561"/>
      <c r="ELK473" s="561"/>
      <c r="ELL473" s="561"/>
      <c r="ELM473" s="561"/>
      <c r="ELN473" s="561"/>
      <c r="ELO473" s="561"/>
      <c r="ELP473" s="561"/>
      <c r="ELQ473" s="561"/>
      <c r="ELR473" s="561"/>
      <c r="ELS473" s="561"/>
      <c r="ELT473" s="561"/>
      <c r="ELU473" s="561"/>
      <c r="ELV473" s="561"/>
      <c r="ELW473" s="561"/>
      <c r="ELX473" s="561"/>
      <c r="ELY473" s="561"/>
      <c r="ELZ473" s="561"/>
      <c r="EMA473" s="561"/>
      <c r="EMB473" s="561"/>
      <c r="EMC473" s="561"/>
      <c r="EMD473" s="561"/>
      <c r="EME473" s="561"/>
      <c r="EMF473" s="561"/>
      <c r="EMG473" s="561"/>
      <c r="EMH473" s="561"/>
      <c r="EMI473" s="561"/>
      <c r="EMJ473" s="561"/>
      <c r="EMK473" s="561"/>
      <c r="EML473" s="561"/>
      <c r="EMM473" s="561"/>
      <c r="EMN473" s="561"/>
      <c r="EMO473" s="561"/>
      <c r="EMP473" s="561"/>
      <c r="EMQ473" s="561"/>
      <c r="EMR473" s="561"/>
      <c r="EMS473" s="561"/>
      <c r="EMT473" s="561"/>
      <c r="EMU473" s="561"/>
      <c r="EMV473" s="561"/>
      <c r="EMW473" s="561"/>
      <c r="EMX473" s="561"/>
      <c r="EMY473" s="561"/>
      <c r="EMZ473" s="561"/>
      <c r="ENA473" s="561"/>
      <c r="ENB473" s="561"/>
      <c r="ENC473" s="561"/>
      <c r="END473" s="561"/>
      <c r="ENE473" s="561"/>
      <c r="ENF473" s="561"/>
      <c r="ENG473" s="561"/>
      <c r="ENH473" s="561"/>
      <c r="ENI473" s="561"/>
      <c r="ENJ473" s="561"/>
      <c r="ENK473" s="561"/>
      <c r="ENL473" s="561"/>
      <c r="ENM473" s="561"/>
      <c r="ENN473" s="561"/>
      <c r="ENO473" s="561"/>
      <c r="ENP473" s="561"/>
      <c r="ENQ473" s="561"/>
      <c r="ENR473" s="561"/>
      <c r="ENS473" s="561"/>
      <c r="ENT473" s="561"/>
      <c r="ENU473" s="561"/>
      <c r="ENV473" s="561"/>
      <c r="ENW473" s="561"/>
      <c r="ENX473" s="561"/>
      <c r="ENY473" s="561"/>
      <c r="ENZ473" s="561"/>
      <c r="EOA473" s="561"/>
      <c r="EOB473" s="561"/>
      <c r="EOC473" s="561"/>
      <c r="EOD473" s="561"/>
      <c r="EOE473" s="561"/>
      <c r="EOF473" s="561"/>
      <c r="EOG473" s="561"/>
      <c r="EOH473" s="561"/>
      <c r="EOI473" s="561"/>
      <c r="EOJ473" s="561"/>
      <c r="EOK473" s="561"/>
      <c r="EOL473" s="561"/>
      <c r="EOM473" s="561"/>
      <c r="EON473" s="561"/>
      <c r="EOO473" s="561"/>
      <c r="EOP473" s="561"/>
      <c r="EOQ473" s="561"/>
      <c r="EOR473" s="561"/>
      <c r="EOS473" s="561"/>
      <c r="EOT473" s="561"/>
      <c r="EOU473" s="561"/>
      <c r="EOV473" s="561"/>
      <c r="EOW473" s="561"/>
      <c r="EOX473" s="561"/>
      <c r="EOY473" s="561"/>
      <c r="EOZ473" s="561"/>
      <c r="EPA473" s="561"/>
      <c r="EPB473" s="561"/>
      <c r="EPC473" s="561"/>
      <c r="EPD473" s="561"/>
      <c r="EPE473" s="561"/>
      <c r="EPF473" s="561"/>
      <c r="EPG473" s="561"/>
      <c r="EPH473" s="561"/>
      <c r="EPI473" s="561"/>
      <c r="EPJ473" s="561"/>
      <c r="EPK473" s="561"/>
      <c r="EPL473" s="561"/>
      <c r="EPM473" s="561"/>
      <c r="EPN473" s="561"/>
      <c r="EPO473" s="561"/>
      <c r="EPP473" s="561"/>
      <c r="EPQ473" s="561"/>
      <c r="EPR473" s="561"/>
      <c r="EPS473" s="561"/>
      <c r="EPT473" s="561"/>
      <c r="EPU473" s="561"/>
      <c r="EPV473" s="561"/>
      <c r="EPW473" s="561"/>
      <c r="EPX473" s="561"/>
      <c r="EPY473" s="561"/>
      <c r="EPZ473" s="561"/>
      <c r="EQA473" s="561"/>
      <c r="EQB473" s="561"/>
      <c r="EQC473" s="561"/>
      <c r="EQD473" s="561"/>
      <c r="EQE473" s="561"/>
      <c r="EQF473" s="561"/>
      <c r="EQG473" s="561"/>
      <c r="EQH473" s="561"/>
      <c r="EQI473" s="561"/>
      <c r="EQJ473" s="561"/>
      <c r="EQK473" s="561"/>
      <c r="EQL473" s="561"/>
      <c r="EQM473" s="561"/>
      <c r="EQN473" s="561"/>
      <c r="EQO473" s="561"/>
      <c r="EQP473" s="561"/>
      <c r="EQQ473" s="561"/>
      <c r="EQR473" s="561"/>
      <c r="EQS473" s="561"/>
      <c r="EQT473" s="561"/>
      <c r="EQU473" s="561"/>
      <c r="EQV473" s="561"/>
      <c r="EQW473" s="561"/>
      <c r="EQX473" s="561"/>
      <c r="EQY473" s="561"/>
      <c r="EQZ473" s="561"/>
      <c r="ERA473" s="561"/>
      <c r="ERB473" s="561"/>
      <c r="ERC473" s="561"/>
      <c r="ERD473" s="561"/>
      <c r="ERE473" s="561"/>
      <c r="ERF473" s="561"/>
      <c r="ERG473" s="561"/>
      <c r="ERH473" s="561"/>
      <c r="ERI473" s="561"/>
      <c r="ERJ473" s="561"/>
      <c r="ERK473" s="561"/>
      <c r="ERL473" s="561"/>
      <c r="ERM473" s="561"/>
      <c r="ERN473" s="561"/>
      <c r="ERO473" s="561"/>
      <c r="ERP473" s="561"/>
      <c r="ERQ473" s="561"/>
      <c r="ERR473" s="561"/>
      <c r="ERS473" s="561"/>
      <c r="ERT473" s="561"/>
      <c r="ERU473" s="561"/>
      <c r="ERV473" s="561"/>
      <c r="ERW473" s="561"/>
      <c r="ERX473" s="561"/>
      <c r="ERY473" s="561"/>
      <c r="ERZ473" s="561"/>
      <c r="ESA473" s="561"/>
      <c r="ESB473" s="561"/>
      <c r="ESC473" s="561"/>
      <c r="ESD473" s="561"/>
      <c r="ESE473" s="561"/>
      <c r="ESF473" s="561"/>
      <c r="ESG473" s="561"/>
      <c r="ESH473" s="561"/>
      <c r="ESI473" s="561"/>
      <c r="ESJ473" s="561"/>
      <c r="ESK473" s="561"/>
      <c r="ESL473" s="561"/>
      <c r="ESM473" s="561"/>
      <c r="ESN473" s="561"/>
      <c r="ESO473" s="561"/>
      <c r="ESP473" s="561"/>
      <c r="ESQ473" s="561"/>
      <c r="ESR473" s="561"/>
      <c r="ESS473" s="561"/>
      <c r="EST473" s="561"/>
      <c r="ESU473" s="561"/>
      <c r="ESV473" s="561"/>
      <c r="ESW473" s="561"/>
      <c r="ESX473" s="561"/>
      <c r="ESY473" s="561"/>
      <c r="ESZ473" s="561"/>
      <c r="ETA473" s="561"/>
      <c r="ETB473" s="561"/>
      <c r="ETC473" s="561"/>
      <c r="ETD473" s="561"/>
      <c r="ETE473" s="561"/>
      <c r="ETF473" s="561"/>
      <c r="ETG473" s="561"/>
      <c r="ETH473" s="561"/>
      <c r="ETI473" s="561"/>
      <c r="ETJ473" s="561"/>
      <c r="ETK473" s="561"/>
      <c r="ETL473" s="561"/>
      <c r="ETM473" s="561"/>
      <c r="ETN473" s="561"/>
      <c r="ETO473" s="561"/>
      <c r="ETP473" s="561"/>
      <c r="ETQ473" s="561"/>
      <c r="ETR473" s="561"/>
      <c r="ETS473" s="561"/>
      <c r="ETT473" s="561"/>
      <c r="ETU473" s="561"/>
      <c r="ETV473" s="561"/>
      <c r="ETW473" s="561"/>
      <c r="ETX473" s="561"/>
      <c r="ETY473" s="561"/>
      <c r="ETZ473" s="561"/>
      <c r="EUA473" s="561"/>
      <c r="EUB473" s="561"/>
      <c r="EUC473" s="561"/>
      <c r="EUD473" s="561"/>
      <c r="EUE473" s="561"/>
      <c r="EUF473" s="561"/>
      <c r="EUG473" s="561"/>
      <c r="EUH473" s="561"/>
      <c r="EUI473" s="561"/>
      <c r="EUJ473" s="561"/>
      <c r="EUK473" s="561"/>
      <c r="EUL473" s="561"/>
      <c r="EUM473" s="561"/>
      <c r="EUN473" s="561"/>
      <c r="EUO473" s="561"/>
      <c r="EUP473" s="561"/>
      <c r="EUQ473" s="561"/>
      <c r="EUR473" s="561"/>
      <c r="EUS473" s="561"/>
      <c r="EUT473" s="561"/>
      <c r="EUU473" s="561"/>
      <c r="EUV473" s="561"/>
      <c r="EUW473" s="561"/>
      <c r="EUX473" s="561"/>
      <c r="EUY473" s="561"/>
      <c r="EUZ473" s="561"/>
      <c r="EVA473" s="561"/>
      <c r="EVB473" s="561"/>
      <c r="EVC473" s="561"/>
      <c r="EVD473" s="561"/>
      <c r="EVE473" s="561"/>
      <c r="EVF473" s="561"/>
      <c r="EVG473" s="561"/>
      <c r="EVH473" s="561"/>
      <c r="EVI473" s="561"/>
      <c r="EVJ473" s="561"/>
      <c r="EVK473" s="561"/>
      <c r="EVL473" s="561"/>
      <c r="EVM473" s="561"/>
      <c r="EVN473" s="561"/>
      <c r="EVO473" s="561"/>
      <c r="EVP473" s="561"/>
      <c r="EVQ473" s="561"/>
      <c r="EVR473" s="561"/>
      <c r="EVS473" s="561"/>
      <c r="EVT473" s="561"/>
      <c r="EVU473" s="561"/>
      <c r="EVV473" s="561"/>
      <c r="EVW473" s="561"/>
      <c r="EVX473" s="561"/>
      <c r="EVY473" s="561"/>
      <c r="EVZ473" s="561"/>
      <c r="EWA473" s="561"/>
      <c r="EWB473" s="561"/>
      <c r="EWC473" s="561"/>
      <c r="EWD473" s="561"/>
      <c r="EWE473" s="561"/>
      <c r="EWF473" s="561"/>
      <c r="EWG473" s="561"/>
      <c r="EWH473" s="561"/>
      <c r="EWI473" s="561"/>
      <c r="EWJ473" s="561"/>
      <c r="EWK473" s="561"/>
      <c r="EWL473" s="561"/>
      <c r="EWM473" s="561"/>
      <c r="EWN473" s="561"/>
      <c r="EWO473" s="561"/>
      <c r="EWP473" s="561"/>
      <c r="EWQ473" s="561"/>
      <c r="EWR473" s="561"/>
      <c r="EWS473" s="561"/>
      <c r="EWT473" s="561"/>
      <c r="EWU473" s="561"/>
      <c r="EWV473" s="561"/>
      <c r="EWW473" s="561"/>
      <c r="EWX473" s="561"/>
      <c r="EWY473" s="561"/>
      <c r="EWZ473" s="561"/>
      <c r="EXA473" s="561"/>
      <c r="EXB473" s="561"/>
      <c r="EXC473" s="561"/>
      <c r="EXD473" s="561"/>
      <c r="EXE473" s="561"/>
      <c r="EXF473" s="561"/>
      <c r="EXG473" s="561"/>
      <c r="EXH473" s="561"/>
      <c r="EXI473" s="561"/>
      <c r="EXJ473" s="561"/>
      <c r="EXK473" s="561"/>
      <c r="EXL473" s="561"/>
      <c r="EXM473" s="561"/>
      <c r="EXN473" s="561"/>
      <c r="EXO473" s="561"/>
      <c r="EXP473" s="561"/>
      <c r="EXQ473" s="561"/>
      <c r="EXR473" s="561"/>
      <c r="EXS473" s="561"/>
      <c r="EXT473" s="561"/>
      <c r="EXU473" s="561"/>
      <c r="EXV473" s="561"/>
      <c r="EXW473" s="561"/>
      <c r="EXX473" s="561"/>
      <c r="EXY473" s="561"/>
      <c r="EXZ473" s="561"/>
      <c r="EYA473" s="561"/>
      <c r="EYB473" s="561"/>
      <c r="EYC473" s="561"/>
      <c r="EYD473" s="561"/>
      <c r="EYE473" s="561"/>
      <c r="EYF473" s="561"/>
      <c r="EYG473" s="561"/>
      <c r="EYH473" s="561"/>
      <c r="EYI473" s="561"/>
      <c r="EYJ473" s="561"/>
      <c r="EYK473" s="561"/>
      <c r="EYL473" s="561"/>
      <c r="EYM473" s="561"/>
      <c r="EYN473" s="561"/>
      <c r="EYO473" s="561"/>
      <c r="EYP473" s="561"/>
      <c r="EYQ473" s="561"/>
      <c r="EYR473" s="561"/>
      <c r="EYS473" s="561"/>
      <c r="EYT473" s="561"/>
      <c r="EYU473" s="561"/>
      <c r="EYV473" s="561"/>
      <c r="EYW473" s="561"/>
      <c r="EYX473" s="561"/>
      <c r="EYY473" s="561"/>
      <c r="EYZ473" s="561"/>
      <c r="EZA473" s="561"/>
      <c r="EZB473" s="561"/>
      <c r="EZC473" s="561"/>
      <c r="EZD473" s="561"/>
      <c r="EZE473" s="561"/>
      <c r="EZF473" s="561"/>
      <c r="EZG473" s="561"/>
      <c r="EZH473" s="561"/>
      <c r="EZI473" s="561"/>
      <c r="EZJ473" s="561"/>
      <c r="EZK473" s="561"/>
      <c r="EZL473" s="561"/>
      <c r="EZM473" s="561"/>
      <c r="EZN473" s="561"/>
      <c r="EZO473" s="561"/>
      <c r="EZP473" s="561"/>
      <c r="EZQ473" s="561"/>
      <c r="EZR473" s="561"/>
      <c r="EZS473" s="561"/>
      <c r="EZT473" s="561"/>
      <c r="EZU473" s="561"/>
      <c r="EZV473" s="561"/>
      <c r="EZW473" s="561"/>
      <c r="EZX473" s="561"/>
      <c r="EZY473" s="561"/>
      <c r="EZZ473" s="561"/>
      <c r="FAA473" s="561"/>
      <c r="FAB473" s="561"/>
      <c r="FAC473" s="561"/>
      <c r="FAD473" s="561"/>
      <c r="FAE473" s="561"/>
      <c r="FAF473" s="561"/>
      <c r="FAG473" s="561"/>
      <c r="FAH473" s="561"/>
      <c r="FAI473" s="561"/>
      <c r="FAJ473" s="561"/>
      <c r="FAK473" s="561"/>
      <c r="FAL473" s="561"/>
      <c r="FAM473" s="561"/>
      <c r="FAN473" s="561"/>
      <c r="FAO473" s="561"/>
      <c r="FAP473" s="561"/>
      <c r="FAQ473" s="561"/>
      <c r="FAR473" s="561"/>
      <c r="FAS473" s="561"/>
      <c r="FAT473" s="561"/>
      <c r="FAU473" s="561"/>
      <c r="FAV473" s="561"/>
      <c r="FAW473" s="561"/>
      <c r="FAX473" s="561"/>
      <c r="FAY473" s="561"/>
      <c r="FAZ473" s="561"/>
      <c r="FBA473" s="561"/>
      <c r="FBB473" s="561"/>
      <c r="FBC473" s="561"/>
      <c r="FBD473" s="561"/>
      <c r="FBE473" s="561"/>
      <c r="FBF473" s="561"/>
      <c r="FBG473" s="561"/>
      <c r="FBH473" s="561"/>
      <c r="FBI473" s="561"/>
      <c r="FBJ473" s="561"/>
      <c r="FBK473" s="561"/>
      <c r="FBL473" s="561"/>
      <c r="FBM473" s="561"/>
      <c r="FBN473" s="561"/>
      <c r="FBO473" s="561"/>
      <c r="FBP473" s="561"/>
      <c r="FBQ473" s="561"/>
      <c r="FBR473" s="561"/>
      <c r="FBS473" s="561"/>
      <c r="FBT473" s="561"/>
      <c r="FBU473" s="561"/>
      <c r="FBV473" s="561"/>
      <c r="FBW473" s="561"/>
      <c r="FBX473" s="561"/>
      <c r="FBY473" s="561"/>
      <c r="FBZ473" s="561"/>
      <c r="FCA473" s="561"/>
      <c r="FCB473" s="561"/>
      <c r="FCC473" s="561"/>
      <c r="FCD473" s="561"/>
      <c r="FCE473" s="561"/>
      <c r="FCF473" s="561"/>
      <c r="FCG473" s="561"/>
      <c r="FCH473" s="561"/>
      <c r="FCI473" s="561"/>
      <c r="FCJ473" s="561"/>
      <c r="FCK473" s="561"/>
      <c r="FCL473" s="561"/>
      <c r="FCM473" s="561"/>
      <c r="FCN473" s="561"/>
      <c r="FCO473" s="561"/>
      <c r="FCP473" s="561"/>
      <c r="FCQ473" s="561"/>
      <c r="FCR473" s="561"/>
      <c r="FCS473" s="561"/>
      <c r="FCT473" s="561"/>
      <c r="FCU473" s="561"/>
      <c r="FCV473" s="561"/>
      <c r="FCW473" s="561"/>
      <c r="FCX473" s="561"/>
      <c r="FCY473" s="561"/>
      <c r="FCZ473" s="561"/>
      <c r="FDA473" s="561"/>
      <c r="FDB473" s="561"/>
      <c r="FDC473" s="561"/>
      <c r="FDD473" s="561"/>
      <c r="FDE473" s="561"/>
      <c r="FDF473" s="561"/>
      <c r="FDG473" s="561"/>
      <c r="FDH473" s="561"/>
      <c r="FDI473" s="561"/>
      <c r="FDJ473" s="561"/>
      <c r="FDK473" s="561"/>
      <c r="FDL473" s="561"/>
      <c r="FDM473" s="561"/>
      <c r="FDN473" s="561"/>
      <c r="FDO473" s="561"/>
      <c r="FDP473" s="561"/>
      <c r="FDQ473" s="561"/>
      <c r="FDR473" s="561"/>
      <c r="FDS473" s="561"/>
      <c r="FDT473" s="561"/>
      <c r="FDU473" s="561"/>
      <c r="FDV473" s="561"/>
      <c r="FDW473" s="561"/>
      <c r="FDX473" s="561"/>
      <c r="FDY473" s="561"/>
      <c r="FDZ473" s="561"/>
      <c r="FEA473" s="561"/>
      <c r="FEB473" s="561"/>
      <c r="FEC473" s="561"/>
      <c r="FED473" s="561"/>
      <c r="FEE473" s="561"/>
      <c r="FEF473" s="561"/>
      <c r="FEG473" s="561"/>
      <c r="FEH473" s="561"/>
      <c r="FEI473" s="561"/>
      <c r="FEJ473" s="561"/>
      <c r="FEK473" s="561"/>
      <c r="FEL473" s="561"/>
      <c r="FEM473" s="561"/>
      <c r="FEN473" s="561"/>
      <c r="FEO473" s="561"/>
      <c r="FEP473" s="561"/>
      <c r="FEQ473" s="561"/>
      <c r="FER473" s="561"/>
      <c r="FES473" s="561"/>
      <c r="FET473" s="561"/>
      <c r="FEU473" s="561"/>
      <c r="FEV473" s="561"/>
      <c r="FEW473" s="561"/>
      <c r="FEX473" s="561"/>
      <c r="FEY473" s="561"/>
      <c r="FEZ473" s="561"/>
      <c r="FFA473" s="561"/>
      <c r="FFB473" s="561"/>
      <c r="FFC473" s="561"/>
      <c r="FFD473" s="561"/>
      <c r="FFE473" s="561"/>
      <c r="FFF473" s="561"/>
      <c r="FFG473" s="561"/>
      <c r="FFH473" s="561"/>
      <c r="FFI473" s="561"/>
      <c r="FFJ473" s="561"/>
      <c r="FFK473" s="561"/>
      <c r="FFL473" s="561"/>
      <c r="FFM473" s="561"/>
      <c r="FFN473" s="561"/>
      <c r="FFO473" s="561"/>
      <c r="FFP473" s="561"/>
      <c r="FFQ473" s="561"/>
      <c r="FFR473" s="561"/>
      <c r="FFS473" s="561"/>
      <c r="FFT473" s="561"/>
      <c r="FFU473" s="561"/>
      <c r="FFV473" s="561"/>
      <c r="FFW473" s="561"/>
      <c r="FFX473" s="561"/>
      <c r="FFY473" s="561"/>
      <c r="FFZ473" s="561"/>
      <c r="FGA473" s="561"/>
      <c r="FGB473" s="561"/>
      <c r="FGC473" s="561"/>
      <c r="FGD473" s="561"/>
      <c r="FGE473" s="561"/>
      <c r="FGF473" s="561"/>
      <c r="FGG473" s="561"/>
      <c r="FGH473" s="561"/>
      <c r="FGI473" s="561"/>
      <c r="FGJ473" s="561"/>
      <c r="FGK473" s="561"/>
      <c r="FGL473" s="561"/>
      <c r="FGM473" s="561"/>
      <c r="FGN473" s="561"/>
      <c r="FGO473" s="561"/>
      <c r="FGP473" s="561"/>
      <c r="FGQ473" s="561"/>
      <c r="FGR473" s="561"/>
      <c r="FGS473" s="561"/>
      <c r="FGT473" s="561"/>
      <c r="FGU473" s="561"/>
      <c r="FGV473" s="561"/>
      <c r="FGW473" s="561"/>
      <c r="FGX473" s="561"/>
      <c r="FGY473" s="561"/>
      <c r="FGZ473" s="561"/>
      <c r="FHA473" s="561"/>
      <c r="FHB473" s="561"/>
      <c r="FHC473" s="561"/>
      <c r="FHD473" s="561"/>
      <c r="FHE473" s="561"/>
      <c r="FHF473" s="561"/>
      <c r="FHG473" s="561"/>
      <c r="FHH473" s="561"/>
      <c r="FHI473" s="561"/>
      <c r="FHJ473" s="561"/>
      <c r="FHK473" s="561"/>
      <c r="FHL473" s="561"/>
      <c r="FHM473" s="561"/>
      <c r="FHN473" s="561"/>
      <c r="FHO473" s="561"/>
      <c r="FHP473" s="561"/>
      <c r="FHQ473" s="561"/>
      <c r="FHR473" s="561"/>
      <c r="FHS473" s="561"/>
      <c r="FHT473" s="561"/>
      <c r="FHU473" s="561"/>
      <c r="FHV473" s="561"/>
      <c r="FHW473" s="561"/>
      <c r="FHX473" s="561"/>
      <c r="FHY473" s="561"/>
      <c r="FHZ473" s="561"/>
      <c r="FIA473" s="561"/>
      <c r="FIB473" s="561"/>
      <c r="FIC473" s="561"/>
      <c r="FID473" s="561"/>
      <c r="FIE473" s="561"/>
      <c r="FIF473" s="561"/>
      <c r="FIG473" s="561"/>
      <c r="FIH473" s="561"/>
      <c r="FII473" s="561"/>
      <c r="FIJ473" s="561"/>
      <c r="FIK473" s="561"/>
      <c r="FIL473" s="561"/>
      <c r="FIM473" s="561"/>
      <c r="FIN473" s="561"/>
      <c r="FIO473" s="561"/>
      <c r="FIP473" s="561"/>
      <c r="FIQ473" s="561"/>
      <c r="FIR473" s="561"/>
      <c r="FIS473" s="561"/>
      <c r="FIT473" s="561"/>
      <c r="FIU473" s="561"/>
      <c r="FIV473" s="561"/>
      <c r="FIW473" s="561"/>
      <c r="FIX473" s="561"/>
      <c r="FIY473" s="561"/>
      <c r="FIZ473" s="561"/>
      <c r="FJA473" s="561"/>
      <c r="FJB473" s="561"/>
      <c r="FJC473" s="561"/>
      <c r="FJD473" s="561"/>
      <c r="FJE473" s="561"/>
      <c r="FJF473" s="561"/>
      <c r="FJG473" s="561"/>
      <c r="FJH473" s="561"/>
      <c r="FJI473" s="561"/>
      <c r="FJJ473" s="561"/>
      <c r="FJK473" s="561"/>
      <c r="FJL473" s="561"/>
      <c r="FJM473" s="561"/>
      <c r="FJN473" s="561"/>
      <c r="FJO473" s="561"/>
      <c r="FJP473" s="561"/>
      <c r="FJQ473" s="561"/>
      <c r="FJR473" s="561"/>
      <c r="FJS473" s="561"/>
      <c r="FJT473" s="561"/>
      <c r="FJU473" s="561"/>
      <c r="FJV473" s="561"/>
      <c r="FJW473" s="561"/>
      <c r="FJX473" s="561"/>
      <c r="FJY473" s="561"/>
      <c r="FJZ473" s="561"/>
      <c r="FKA473" s="561"/>
      <c r="FKB473" s="561"/>
      <c r="FKC473" s="561"/>
      <c r="FKD473" s="561"/>
      <c r="FKE473" s="561"/>
      <c r="FKF473" s="561"/>
      <c r="FKG473" s="561"/>
      <c r="FKH473" s="561"/>
      <c r="FKI473" s="561"/>
      <c r="FKJ473" s="561"/>
      <c r="FKK473" s="561"/>
      <c r="FKL473" s="561"/>
      <c r="FKM473" s="561"/>
      <c r="FKN473" s="561"/>
      <c r="FKO473" s="561"/>
      <c r="FKP473" s="561"/>
      <c r="FKQ473" s="561"/>
      <c r="FKR473" s="561"/>
      <c r="FKS473" s="561"/>
      <c r="FKT473" s="561"/>
      <c r="FKU473" s="561"/>
      <c r="FKV473" s="561"/>
      <c r="FKW473" s="561"/>
      <c r="FKX473" s="561"/>
      <c r="FKY473" s="561"/>
      <c r="FKZ473" s="561"/>
      <c r="FLA473" s="561"/>
      <c r="FLB473" s="561"/>
      <c r="FLC473" s="561"/>
      <c r="FLD473" s="561"/>
      <c r="FLE473" s="561"/>
      <c r="FLF473" s="561"/>
      <c r="FLG473" s="561"/>
      <c r="FLH473" s="561"/>
      <c r="FLI473" s="561"/>
      <c r="FLJ473" s="561"/>
      <c r="FLK473" s="561"/>
      <c r="FLL473" s="561"/>
      <c r="FLM473" s="561"/>
      <c r="FLN473" s="561"/>
      <c r="FLO473" s="561"/>
      <c r="FLP473" s="561"/>
      <c r="FLQ473" s="561"/>
      <c r="FLR473" s="561"/>
      <c r="FLS473" s="561"/>
      <c r="FLT473" s="561"/>
      <c r="FLU473" s="561"/>
      <c r="FLV473" s="561"/>
      <c r="FLW473" s="561"/>
      <c r="FLX473" s="561"/>
      <c r="FLY473" s="561"/>
      <c r="FLZ473" s="561"/>
      <c r="FMA473" s="561"/>
      <c r="FMB473" s="561"/>
      <c r="FMC473" s="561"/>
      <c r="FMD473" s="561"/>
      <c r="FME473" s="561"/>
      <c r="FMF473" s="561"/>
      <c r="FMG473" s="561"/>
      <c r="FMH473" s="561"/>
      <c r="FMI473" s="561"/>
      <c r="FMJ473" s="561"/>
      <c r="FMK473" s="561"/>
      <c r="FML473" s="561"/>
      <c r="FMM473" s="561"/>
      <c r="FMN473" s="561"/>
      <c r="FMO473" s="561"/>
      <c r="FMP473" s="561"/>
      <c r="FMQ473" s="561"/>
      <c r="FMR473" s="561"/>
      <c r="FMS473" s="561"/>
      <c r="FMT473" s="561"/>
      <c r="FMU473" s="561"/>
      <c r="FMV473" s="561"/>
      <c r="FMW473" s="561"/>
      <c r="FMX473" s="561"/>
      <c r="FMY473" s="561"/>
      <c r="FMZ473" s="561"/>
      <c r="FNA473" s="561"/>
      <c r="FNB473" s="561"/>
      <c r="FNC473" s="561"/>
      <c r="FND473" s="561"/>
      <c r="FNE473" s="561"/>
      <c r="FNF473" s="561"/>
      <c r="FNG473" s="561"/>
      <c r="FNH473" s="561"/>
      <c r="FNI473" s="561"/>
      <c r="FNJ473" s="561"/>
      <c r="FNK473" s="561"/>
      <c r="FNL473" s="561"/>
      <c r="FNM473" s="561"/>
      <c r="FNN473" s="561"/>
      <c r="FNO473" s="561"/>
      <c r="FNP473" s="561"/>
      <c r="FNQ473" s="561"/>
      <c r="FNR473" s="561"/>
      <c r="FNS473" s="561"/>
      <c r="FNT473" s="561"/>
      <c r="FNU473" s="561"/>
      <c r="FNV473" s="561"/>
      <c r="FNW473" s="561"/>
      <c r="FNX473" s="561"/>
      <c r="FNY473" s="561"/>
      <c r="FNZ473" s="561"/>
      <c r="FOA473" s="561"/>
      <c r="FOB473" s="561"/>
      <c r="FOC473" s="561"/>
      <c r="FOD473" s="561"/>
      <c r="FOE473" s="561"/>
      <c r="FOF473" s="561"/>
      <c r="FOG473" s="561"/>
      <c r="FOH473" s="561"/>
      <c r="FOI473" s="561"/>
      <c r="FOJ473" s="561"/>
      <c r="FOK473" s="561"/>
      <c r="FOL473" s="561"/>
      <c r="FOM473" s="561"/>
      <c r="FON473" s="561"/>
      <c r="FOO473" s="561"/>
      <c r="FOP473" s="561"/>
      <c r="FOQ473" s="561"/>
      <c r="FOR473" s="561"/>
      <c r="FOS473" s="561"/>
      <c r="FOT473" s="561"/>
      <c r="FOU473" s="561"/>
      <c r="FOV473" s="561"/>
      <c r="FOW473" s="561"/>
      <c r="FOX473" s="561"/>
      <c r="FOY473" s="561"/>
      <c r="FOZ473" s="561"/>
      <c r="FPA473" s="561"/>
      <c r="FPB473" s="561"/>
      <c r="FPC473" s="561"/>
      <c r="FPD473" s="561"/>
      <c r="FPE473" s="561"/>
      <c r="FPF473" s="561"/>
      <c r="FPG473" s="561"/>
      <c r="FPH473" s="561"/>
      <c r="FPI473" s="561"/>
      <c r="FPJ473" s="561"/>
      <c r="FPK473" s="561"/>
      <c r="FPL473" s="561"/>
      <c r="FPM473" s="561"/>
      <c r="FPN473" s="561"/>
      <c r="FPO473" s="561"/>
      <c r="FPP473" s="561"/>
      <c r="FPQ473" s="561"/>
      <c r="FPR473" s="561"/>
      <c r="FPS473" s="561"/>
      <c r="FPT473" s="561"/>
      <c r="FPU473" s="561"/>
      <c r="FPV473" s="561"/>
      <c r="FPW473" s="561"/>
      <c r="FPX473" s="561"/>
      <c r="FPY473" s="561"/>
      <c r="FPZ473" s="561"/>
      <c r="FQA473" s="561"/>
      <c r="FQB473" s="561"/>
      <c r="FQC473" s="561"/>
      <c r="FQD473" s="561"/>
      <c r="FQE473" s="561"/>
      <c r="FQF473" s="561"/>
      <c r="FQG473" s="561"/>
      <c r="FQH473" s="561"/>
      <c r="FQI473" s="561"/>
      <c r="FQJ473" s="561"/>
      <c r="FQK473" s="561"/>
      <c r="FQL473" s="561"/>
      <c r="FQM473" s="561"/>
      <c r="FQN473" s="561"/>
      <c r="FQO473" s="561"/>
      <c r="FQP473" s="561"/>
      <c r="FQQ473" s="561"/>
      <c r="FQR473" s="561"/>
      <c r="FQS473" s="561"/>
      <c r="FQT473" s="561"/>
      <c r="FQU473" s="561"/>
      <c r="FQV473" s="561"/>
      <c r="FQW473" s="561"/>
      <c r="FQX473" s="561"/>
      <c r="FQY473" s="561"/>
      <c r="FQZ473" s="561"/>
      <c r="FRA473" s="561"/>
      <c r="FRB473" s="561"/>
      <c r="FRC473" s="561"/>
      <c r="FRD473" s="561"/>
      <c r="FRE473" s="561"/>
      <c r="FRF473" s="561"/>
      <c r="FRG473" s="561"/>
      <c r="FRH473" s="561"/>
      <c r="FRI473" s="561"/>
      <c r="FRJ473" s="561"/>
      <c r="FRK473" s="561"/>
      <c r="FRL473" s="561"/>
      <c r="FRM473" s="561"/>
      <c r="FRN473" s="561"/>
      <c r="FRO473" s="561"/>
      <c r="FRP473" s="561"/>
      <c r="FRQ473" s="561"/>
      <c r="FRR473" s="561"/>
      <c r="FRS473" s="561"/>
      <c r="FRT473" s="561"/>
      <c r="FRU473" s="561"/>
      <c r="FRV473" s="561"/>
      <c r="FRW473" s="561"/>
      <c r="FRX473" s="561"/>
      <c r="FRY473" s="561"/>
      <c r="FRZ473" s="561"/>
      <c r="FSA473" s="561"/>
      <c r="FSB473" s="561"/>
      <c r="FSC473" s="561"/>
      <c r="FSD473" s="561"/>
      <c r="FSE473" s="561"/>
      <c r="FSF473" s="561"/>
      <c r="FSG473" s="561"/>
      <c r="FSH473" s="561"/>
      <c r="FSI473" s="561"/>
      <c r="FSJ473" s="561"/>
      <c r="FSK473" s="561"/>
      <c r="FSL473" s="561"/>
      <c r="FSM473" s="561"/>
      <c r="FSN473" s="561"/>
      <c r="FSO473" s="561"/>
      <c r="FSP473" s="561"/>
      <c r="FSQ473" s="561"/>
      <c r="FSR473" s="561"/>
      <c r="FSS473" s="561"/>
      <c r="FST473" s="561"/>
      <c r="FSU473" s="561"/>
      <c r="FSV473" s="561"/>
      <c r="FSW473" s="561"/>
      <c r="FSX473" s="561"/>
      <c r="FSY473" s="561"/>
      <c r="FSZ473" s="561"/>
      <c r="FTA473" s="561"/>
      <c r="FTB473" s="561"/>
      <c r="FTC473" s="561"/>
      <c r="FTD473" s="561"/>
      <c r="FTE473" s="561"/>
      <c r="FTF473" s="561"/>
      <c r="FTG473" s="561"/>
      <c r="FTH473" s="561"/>
      <c r="FTI473" s="561"/>
      <c r="FTJ473" s="561"/>
      <c r="FTK473" s="561"/>
      <c r="FTL473" s="561"/>
      <c r="FTM473" s="561"/>
      <c r="FTN473" s="561"/>
      <c r="FTO473" s="561"/>
      <c r="FTP473" s="561"/>
      <c r="FTQ473" s="561"/>
      <c r="FTR473" s="561"/>
      <c r="FTS473" s="561"/>
      <c r="FTT473" s="561"/>
      <c r="FTU473" s="561"/>
      <c r="FTV473" s="561"/>
      <c r="FTW473" s="561"/>
      <c r="FTX473" s="561"/>
      <c r="FTY473" s="561"/>
      <c r="FTZ473" s="561"/>
      <c r="FUA473" s="561"/>
      <c r="FUB473" s="561"/>
      <c r="FUC473" s="561"/>
      <c r="FUD473" s="561"/>
      <c r="FUE473" s="561"/>
      <c r="FUF473" s="561"/>
      <c r="FUG473" s="561"/>
      <c r="FUH473" s="561"/>
      <c r="FUI473" s="561"/>
      <c r="FUJ473" s="561"/>
      <c r="FUK473" s="561"/>
      <c r="FUL473" s="561"/>
      <c r="FUM473" s="561"/>
      <c r="FUN473" s="561"/>
      <c r="FUO473" s="561"/>
      <c r="FUP473" s="561"/>
      <c r="FUQ473" s="561"/>
      <c r="FUR473" s="561"/>
      <c r="FUS473" s="561"/>
      <c r="FUT473" s="561"/>
      <c r="FUU473" s="561"/>
      <c r="FUV473" s="561"/>
      <c r="FUW473" s="561"/>
      <c r="FUX473" s="561"/>
      <c r="FUY473" s="561"/>
      <c r="FUZ473" s="561"/>
      <c r="FVA473" s="561"/>
      <c r="FVB473" s="561"/>
      <c r="FVC473" s="561"/>
      <c r="FVD473" s="561"/>
      <c r="FVE473" s="561"/>
      <c r="FVF473" s="561"/>
      <c r="FVG473" s="561"/>
      <c r="FVH473" s="561"/>
      <c r="FVI473" s="561"/>
      <c r="FVJ473" s="561"/>
      <c r="FVK473" s="561"/>
      <c r="FVL473" s="561"/>
      <c r="FVM473" s="561"/>
      <c r="FVN473" s="561"/>
      <c r="FVO473" s="561"/>
      <c r="FVP473" s="561"/>
      <c r="FVQ473" s="561"/>
      <c r="FVR473" s="561"/>
      <c r="FVS473" s="561"/>
      <c r="FVT473" s="561"/>
      <c r="FVU473" s="561"/>
      <c r="FVV473" s="561"/>
      <c r="FVW473" s="561"/>
      <c r="FVX473" s="561"/>
      <c r="FVY473" s="561"/>
      <c r="FVZ473" s="561"/>
      <c r="FWA473" s="561"/>
      <c r="FWB473" s="561"/>
      <c r="FWC473" s="561"/>
      <c r="FWD473" s="561"/>
      <c r="FWE473" s="561"/>
      <c r="FWF473" s="561"/>
      <c r="FWG473" s="561"/>
      <c r="FWH473" s="561"/>
      <c r="FWI473" s="561"/>
      <c r="FWJ473" s="561"/>
      <c r="FWK473" s="561"/>
      <c r="FWL473" s="561"/>
      <c r="FWM473" s="561"/>
      <c r="FWN473" s="561"/>
      <c r="FWO473" s="561"/>
      <c r="FWP473" s="561"/>
      <c r="FWQ473" s="561"/>
      <c r="FWR473" s="561"/>
      <c r="FWS473" s="561"/>
      <c r="FWT473" s="561"/>
      <c r="FWU473" s="561"/>
      <c r="FWV473" s="561"/>
      <c r="FWW473" s="561"/>
      <c r="FWX473" s="561"/>
      <c r="FWY473" s="561"/>
      <c r="FWZ473" s="561"/>
      <c r="FXA473" s="561"/>
      <c r="FXB473" s="561"/>
      <c r="FXC473" s="561"/>
      <c r="FXD473" s="561"/>
      <c r="FXE473" s="561"/>
      <c r="FXF473" s="561"/>
      <c r="FXG473" s="561"/>
      <c r="FXH473" s="561"/>
      <c r="FXI473" s="561"/>
      <c r="FXJ473" s="561"/>
      <c r="FXK473" s="561"/>
      <c r="FXL473" s="561"/>
      <c r="FXM473" s="561"/>
      <c r="FXN473" s="561"/>
      <c r="FXO473" s="561"/>
      <c r="FXP473" s="561"/>
      <c r="FXQ473" s="561"/>
      <c r="FXR473" s="561"/>
      <c r="FXS473" s="561"/>
      <c r="FXT473" s="561"/>
      <c r="FXU473" s="561"/>
      <c r="FXV473" s="561"/>
      <c r="FXW473" s="561"/>
      <c r="FXX473" s="561"/>
      <c r="FXY473" s="561"/>
      <c r="FXZ473" s="561"/>
      <c r="FYA473" s="561"/>
      <c r="FYB473" s="561"/>
      <c r="FYC473" s="561"/>
      <c r="FYD473" s="561"/>
      <c r="FYE473" s="561"/>
      <c r="FYF473" s="561"/>
      <c r="FYG473" s="561"/>
      <c r="FYH473" s="561"/>
      <c r="FYI473" s="561"/>
      <c r="FYJ473" s="561"/>
      <c r="FYK473" s="561"/>
      <c r="FYL473" s="561"/>
      <c r="FYM473" s="561"/>
      <c r="FYN473" s="561"/>
      <c r="FYO473" s="561"/>
      <c r="FYP473" s="561"/>
      <c r="FYQ473" s="561"/>
      <c r="FYR473" s="561"/>
      <c r="FYS473" s="561"/>
      <c r="FYT473" s="561"/>
      <c r="FYU473" s="561"/>
      <c r="FYV473" s="561"/>
      <c r="FYW473" s="561"/>
      <c r="FYX473" s="561"/>
      <c r="FYY473" s="561"/>
      <c r="FYZ473" s="561"/>
      <c r="FZA473" s="561"/>
      <c r="FZB473" s="561"/>
      <c r="FZC473" s="561"/>
      <c r="FZD473" s="561"/>
      <c r="FZE473" s="561"/>
      <c r="FZF473" s="561"/>
      <c r="FZG473" s="561"/>
      <c r="FZH473" s="561"/>
      <c r="FZI473" s="561"/>
      <c r="FZJ473" s="561"/>
      <c r="FZK473" s="561"/>
      <c r="FZL473" s="561"/>
      <c r="FZM473" s="561"/>
      <c r="FZN473" s="561"/>
      <c r="FZO473" s="561"/>
      <c r="FZP473" s="561"/>
      <c r="FZQ473" s="561"/>
      <c r="FZR473" s="561"/>
      <c r="FZS473" s="561"/>
      <c r="FZT473" s="561"/>
      <c r="FZU473" s="561"/>
      <c r="FZV473" s="561"/>
      <c r="FZW473" s="561"/>
      <c r="FZX473" s="561"/>
      <c r="FZY473" s="561"/>
      <c r="FZZ473" s="561"/>
      <c r="GAA473" s="561"/>
      <c r="GAB473" s="561"/>
      <c r="GAC473" s="561"/>
      <c r="GAD473" s="561"/>
      <c r="GAE473" s="561"/>
      <c r="GAF473" s="561"/>
      <c r="GAG473" s="561"/>
      <c r="GAH473" s="561"/>
      <c r="GAI473" s="561"/>
      <c r="GAJ473" s="561"/>
      <c r="GAK473" s="561"/>
      <c r="GAL473" s="561"/>
      <c r="GAM473" s="561"/>
      <c r="GAN473" s="561"/>
      <c r="GAO473" s="561"/>
      <c r="GAP473" s="561"/>
      <c r="GAQ473" s="561"/>
      <c r="GAR473" s="561"/>
      <c r="GAS473" s="561"/>
      <c r="GAT473" s="561"/>
      <c r="GAU473" s="561"/>
      <c r="GAV473" s="561"/>
      <c r="GAW473" s="561"/>
      <c r="GAX473" s="561"/>
      <c r="GAY473" s="561"/>
      <c r="GAZ473" s="561"/>
      <c r="GBA473" s="561"/>
      <c r="GBB473" s="561"/>
      <c r="GBC473" s="561"/>
      <c r="GBD473" s="561"/>
      <c r="GBE473" s="561"/>
      <c r="GBF473" s="561"/>
      <c r="GBG473" s="561"/>
      <c r="GBH473" s="561"/>
      <c r="GBI473" s="561"/>
      <c r="GBJ473" s="561"/>
      <c r="GBK473" s="561"/>
      <c r="GBL473" s="561"/>
      <c r="GBM473" s="561"/>
      <c r="GBN473" s="561"/>
      <c r="GBO473" s="561"/>
      <c r="GBP473" s="561"/>
      <c r="GBQ473" s="561"/>
      <c r="GBR473" s="561"/>
      <c r="GBS473" s="561"/>
      <c r="GBT473" s="561"/>
      <c r="GBU473" s="561"/>
      <c r="GBV473" s="561"/>
      <c r="GBW473" s="561"/>
      <c r="GBX473" s="561"/>
      <c r="GBY473" s="561"/>
      <c r="GBZ473" s="561"/>
      <c r="GCA473" s="561"/>
      <c r="GCB473" s="561"/>
      <c r="GCC473" s="561"/>
      <c r="GCD473" s="561"/>
      <c r="GCE473" s="561"/>
      <c r="GCF473" s="561"/>
      <c r="GCG473" s="561"/>
      <c r="GCH473" s="561"/>
      <c r="GCI473" s="561"/>
      <c r="GCJ473" s="561"/>
      <c r="GCK473" s="561"/>
      <c r="GCL473" s="561"/>
      <c r="GCM473" s="561"/>
      <c r="GCN473" s="561"/>
      <c r="GCO473" s="561"/>
      <c r="GCP473" s="561"/>
      <c r="GCQ473" s="561"/>
      <c r="GCR473" s="561"/>
      <c r="GCS473" s="561"/>
      <c r="GCT473" s="561"/>
      <c r="GCU473" s="561"/>
      <c r="GCV473" s="561"/>
      <c r="GCW473" s="561"/>
      <c r="GCX473" s="561"/>
      <c r="GCY473" s="561"/>
      <c r="GCZ473" s="561"/>
      <c r="GDA473" s="561"/>
      <c r="GDB473" s="561"/>
      <c r="GDC473" s="561"/>
      <c r="GDD473" s="561"/>
      <c r="GDE473" s="561"/>
      <c r="GDF473" s="561"/>
      <c r="GDG473" s="561"/>
      <c r="GDH473" s="561"/>
      <c r="GDI473" s="561"/>
      <c r="GDJ473" s="561"/>
      <c r="GDK473" s="561"/>
      <c r="GDL473" s="561"/>
      <c r="GDM473" s="561"/>
      <c r="GDN473" s="561"/>
      <c r="GDO473" s="561"/>
      <c r="GDP473" s="561"/>
      <c r="GDQ473" s="561"/>
      <c r="GDR473" s="561"/>
      <c r="GDS473" s="561"/>
      <c r="GDT473" s="561"/>
      <c r="GDU473" s="561"/>
      <c r="GDV473" s="561"/>
      <c r="GDW473" s="561"/>
      <c r="GDX473" s="561"/>
      <c r="GDY473" s="561"/>
      <c r="GDZ473" s="561"/>
      <c r="GEA473" s="561"/>
      <c r="GEB473" s="561"/>
      <c r="GEC473" s="561"/>
      <c r="GED473" s="561"/>
      <c r="GEE473" s="561"/>
      <c r="GEF473" s="561"/>
      <c r="GEG473" s="561"/>
      <c r="GEH473" s="561"/>
      <c r="GEI473" s="561"/>
      <c r="GEJ473" s="561"/>
      <c r="GEK473" s="561"/>
      <c r="GEL473" s="561"/>
      <c r="GEM473" s="561"/>
      <c r="GEN473" s="561"/>
      <c r="GEO473" s="561"/>
      <c r="GEP473" s="561"/>
      <c r="GEQ473" s="561"/>
      <c r="GER473" s="561"/>
      <c r="GES473" s="561"/>
      <c r="GET473" s="561"/>
      <c r="GEU473" s="561"/>
      <c r="GEV473" s="561"/>
      <c r="GEW473" s="561"/>
      <c r="GEX473" s="561"/>
      <c r="GEY473" s="561"/>
      <c r="GEZ473" s="561"/>
      <c r="GFA473" s="561"/>
      <c r="GFB473" s="561"/>
      <c r="GFC473" s="561"/>
      <c r="GFD473" s="561"/>
      <c r="GFE473" s="561"/>
      <c r="GFF473" s="561"/>
      <c r="GFG473" s="561"/>
      <c r="GFH473" s="561"/>
      <c r="GFI473" s="561"/>
      <c r="GFJ473" s="561"/>
      <c r="GFK473" s="561"/>
      <c r="GFL473" s="561"/>
      <c r="GFM473" s="561"/>
      <c r="GFN473" s="561"/>
      <c r="GFO473" s="561"/>
      <c r="GFP473" s="561"/>
      <c r="GFQ473" s="561"/>
      <c r="GFR473" s="561"/>
      <c r="GFS473" s="561"/>
      <c r="GFT473" s="561"/>
      <c r="GFU473" s="561"/>
      <c r="GFV473" s="561"/>
      <c r="GFW473" s="561"/>
      <c r="GFX473" s="561"/>
      <c r="GFY473" s="561"/>
      <c r="GFZ473" s="561"/>
      <c r="GGA473" s="561"/>
      <c r="GGB473" s="561"/>
      <c r="GGC473" s="561"/>
      <c r="GGD473" s="561"/>
      <c r="GGE473" s="561"/>
      <c r="GGF473" s="561"/>
      <c r="GGG473" s="561"/>
      <c r="GGH473" s="561"/>
      <c r="GGI473" s="561"/>
      <c r="GGJ473" s="561"/>
      <c r="GGK473" s="561"/>
      <c r="GGL473" s="561"/>
      <c r="GGM473" s="561"/>
      <c r="GGN473" s="561"/>
      <c r="GGO473" s="561"/>
      <c r="GGP473" s="561"/>
      <c r="GGQ473" s="561"/>
      <c r="GGR473" s="561"/>
      <c r="GGS473" s="561"/>
      <c r="GGT473" s="561"/>
      <c r="GGU473" s="561"/>
      <c r="GGV473" s="561"/>
      <c r="GGW473" s="561"/>
      <c r="GGX473" s="561"/>
      <c r="GGY473" s="561"/>
      <c r="GGZ473" s="561"/>
      <c r="GHA473" s="561"/>
      <c r="GHB473" s="561"/>
      <c r="GHC473" s="561"/>
      <c r="GHD473" s="561"/>
      <c r="GHE473" s="561"/>
      <c r="GHF473" s="561"/>
      <c r="GHG473" s="561"/>
      <c r="GHH473" s="561"/>
      <c r="GHI473" s="561"/>
      <c r="GHJ473" s="561"/>
      <c r="GHK473" s="561"/>
      <c r="GHL473" s="561"/>
      <c r="GHM473" s="561"/>
      <c r="GHN473" s="561"/>
      <c r="GHO473" s="561"/>
      <c r="GHP473" s="561"/>
      <c r="GHQ473" s="561"/>
      <c r="GHR473" s="561"/>
      <c r="GHS473" s="561"/>
      <c r="GHT473" s="561"/>
      <c r="GHU473" s="561"/>
      <c r="GHV473" s="561"/>
      <c r="GHW473" s="561"/>
      <c r="GHX473" s="561"/>
      <c r="GHY473" s="561"/>
      <c r="GHZ473" s="561"/>
      <c r="GIA473" s="561"/>
      <c r="GIB473" s="561"/>
      <c r="GIC473" s="561"/>
      <c r="GID473" s="561"/>
      <c r="GIE473" s="561"/>
      <c r="GIF473" s="561"/>
      <c r="GIG473" s="561"/>
      <c r="GIH473" s="561"/>
      <c r="GII473" s="561"/>
      <c r="GIJ473" s="561"/>
      <c r="GIK473" s="561"/>
      <c r="GIL473" s="561"/>
      <c r="GIM473" s="561"/>
      <c r="GIN473" s="561"/>
      <c r="GIO473" s="561"/>
      <c r="GIP473" s="561"/>
      <c r="GIQ473" s="561"/>
      <c r="GIR473" s="561"/>
      <c r="GIS473" s="561"/>
      <c r="GIT473" s="561"/>
      <c r="GIU473" s="561"/>
      <c r="GIV473" s="561"/>
      <c r="GIW473" s="561"/>
      <c r="GIX473" s="561"/>
      <c r="GIY473" s="561"/>
      <c r="GIZ473" s="561"/>
      <c r="GJA473" s="561"/>
      <c r="GJB473" s="561"/>
      <c r="GJC473" s="561"/>
      <c r="GJD473" s="561"/>
      <c r="GJE473" s="561"/>
      <c r="GJF473" s="561"/>
      <c r="GJG473" s="561"/>
      <c r="GJH473" s="561"/>
      <c r="GJI473" s="561"/>
      <c r="GJJ473" s="561"/>
      <c r="GJK473" s="561"/>
      <c r="GJL473" s="561"/>
      <c r="GJM473" s="561"/>
      <c r="GJN473" s="561"/>
      <c r="GJO473" s="561"/>
      <c r="GJP473" s="561"/>
      <c r="GJQ473" s="561"/>
      <c r="GJR473" s="561"/>
      <c r="GJS473" s="561"/>
      <c r="GJT473" s="561"/>
      <c r="GJU473" s="561"/>
      <c r="GJV473" s="561"/>
      <c r="GJW473" s="561"/>
      <c r="GJX473" s="561"/>
      <c r="GJY473" s="561"/>
      <c r="GJZ473" s="561"/>
      <c r="GKA473" s="561"/>
      <c r="GKB473" s="561"/>
      <c r="GKC473" s="561"/>
      <c r="GKD473" s="561"/>
      <c r="GKE473" s="561"/>
      <c r="GKF473" s="561"/>
      <c r="GKG473" s="561"/>
      <c r="GKH473" s="561"/>
      <c r="GKI473" s="561"/>
      <c r="GKJ473" s="561"/>
      <c r="GKK473" s="561"/>
      <c r="GKL473" s="561"/>
      <c r="GKM473" s="561"/>
      <c r="GKN473" s="561"/>
      <c r="GKO473" s="561"/>
      <c r="GKP473" s="561"/>
      <c r="GKQ473" s="561"/>
      <c r="GKR473" s="561"/>
      <c r="GKS473" s="561"/>
      <c r="GKT473" s="561"/>
      <c r="GKU473" s="561"/>
      <c r="GKV473" s="561"/>
      <c r="GKW473" s="561"/>
      <c r="GKX473" s="561"/>
      <c r="GKY473" s="561"/>
      <c r="GKZ473" s="561"/>
      <c r="GLA473" s="561"/>
      <c r="GLB473" s="561"/>
      <c r="GLC473" s="561"/>
      <c r="GLD473" s="561"/>
      <c r="GLE473" s="561"/>
      <c r="GLF473" s="561"/>
      <c r="GLG473" s="561"/>
      <c r="GLH473" s="561"/>
      <c r="GLI473" s="561"/>
      <c r="GLJ473" s="561"/>
      <c r="GLK473" s="561"/>
      <c r="GLL473" s="561"/>
      <c r="GLM473" s="561"/>
      <c r="GLN473" s="561"/>
      <c r="GLO473" s="561"/>
      <c r="GLP473" s="561"/>
      <c r="GLQ473" s="561"/>
      <c r="GLR473" s="561"/>
      <c r="GLS473" s="561"/>
      <c r="GLT473" s="561"/>
      <c r="GLU473" s="561"/>
      <c r="GLV473" s="561"/>
      <c r="GLW473" s="561"/>
      <c r="GLX473" s="561"/>
      <c r="GLY473" s="561"/>
      <c r="GLZ473" s="561"/>
      <c r="GMA473" s="561"/>
      <c r="GMB473" s="561"/>
      <c r="GMC473" s="561"/>
      <c r="GMD473" s="561"/>
      <c r="GME473" s="561"/>
      <c r="GMF473" s="561"/>
      <c r="GMG473" s="561"/>
      <c r="GMH473" s="561"/>
      <c r="GMI473" s="561"/>
      <c r="GMJ473" s="561"/>
      <c r="GMK473" s="561"/>
      <c r="GML473" s="561"/>
      <c r="GMM473" s="561"/>
      <c r="GMN473" s="561"/>
      <c r="GMO473" s="561"/>
      <c r="GMP473" s="561"/>
      <c r="GMQ473" s="561"/>
      <c r="GMR473" s="561"/>
      <c r="GMS473" s="561"/>
      <c r="GMT473" s="561"/>
      <c r="GMU473" s="561"/>
      <c r="GMV473" s="561"/>
      <c r="GMW473" s="561"/>
      <c r="GMX473" s="561"/>
      <c r="GMY473" s="561"/>
      <c r="GMZ473" s="561"/>
      <c r="GNA473" s="561"/>
      <c r="GNB473" s="561"/>
      <c r="GNC473" s="561"/>
      <c r="GND473" s="561"/>
      <c r="GNE473" s="561"/>
      <c r="GNF473" s="561"/>
      <c r="GNG473" s="561"/>
      <c r="GNH473" s="561"/>
      <c r="GNI473" s="561"/>
      <c r="GNJ473" s="561"/>
      <c r="GNK473" s="561"/>
      <c r="GNL473" s="561"/>
      <c r="GNM473" s="561"/>
      <c r="GNN473" s="561"/>
      <c r="GNO473" s="561"/>
      <c r="GNP473" s="561"/>
      <c r="GNQ473" s="561"/>
      <c r="GNR473" s="561"/>
      <c r="GNS473" s="561"/>
      <c r="GNT473" s="561"/>
      <c r="GNU473" s="561"/>
      <c r="GNV473" s="561"/>
      <c r="GNW473" s="561"/>
      <c r="GNX473" s="561"/>
      <c r="GNY473" s="561"/>
      <c r="GNZ473" s="561"/>
      <c r="GOA473" s="561"/>
      <c r="GOB473" s="561"/>
      <c r="GOC473" s="561"/>
      <c r="GOD473" s="561"/>
      <c r="GOE473" s="561"/>
      <c r="GOF473" s="561"/>
      <c r="GOG473" s="561"/>
      <c r="GOH473" s="561"/>
      <c r="GOI473" s="561"/>
      <c r="GOJ473" s="561"/>
      <c r="GOK473" s="561"/>
      <c r="GOL473" s="561"/>
      <c r="GOM473" s="561"/>
      <c r="GON473" s="561"/>
      <c r="GOO473" s="561"/>
      <c r="GOP473" s="561"/>
      <c r="GOQ473" s="561"/>
      <c r="GOR473" s="561"/>
      <c r="GOS473" s="561"/>
      <c r="GOT473" s="561"/>
      <c r="GOU473" s="561"/>
      <c r="GOV473" s="561"/>
      <c r="GOW473" s="561"/>
      <c r="GOX473" s="561"/>
      <c r="GOY473" s="561"/>
      <c r="GOZ473" s="561"/>
      <c r="GPA473" s="561"/>
      <c r="GPB473" s="561"/>
      <c r="GPC473" s="561"/>
      <c r="GPD473" s="561"/>
      <c r="GPE473" s="561"/>
      <c r="GPF473" s="561"/>
      <c r="GPG473" s="561"/>
      <c r="GPH473" s="561"/>
      <c r="GPI473" s="561"/>
      <c r="GPJ473" s="561"/>
      <c r="GPK473" s="561"/>
      <c r="GPL473" s="561"/>
      <c r="GPM473" s="561"/>
      <c r="GPN473" s="561"/>
      <c r="GPO473" s="561"/>
      <c r="GPP473" s="561"/>
      <c r="GPQ473" s="561"/>
      <c r="GPR473" s="561"/>
      <c r="GPS473" s="561"/>
      <c r="GPT473" s="561"/>
      <c r="GPU473" s="561"/>
      <c r="GPV473" s="561"/>
      <c r="GPW473" s="561"/>
      <c r="GPX473" s="561"/>
      <c r="GPY473" s="561"/>
      <c r="GPZ473" s="561"/>
      <c r="GQA473" s="561"/>
      <c r="GQB473" s="561"/>
      <c r="GQC473" s="561"/>
      <c r="GQD473" s="561"/>
      <c r="GQE473" s="561"/>
      <c r="GQF473" s="561"/>
      <c r="GQG473" s="561"/>
      <c r="GQH473" s="561"/>
      <c r="GQI473" s="561"/>
      <c r="GQJ473" s="561"/>
      <c r="GQK473" s="561"/>
      <c r="GQL473" s="561"/>
      <c r="GQM473" s="561"/>
      <c r="GQN473" s="561"/>
      <c r="GQO473" s="561"/>
      <c r="GQP473" s="561"/>
      <c r="GQQ473" s="561"/>
      <c r="GQR473" s="561"/>
      <c r="GQS473" s="561"/>
      <c r="GQT473" s="561"/>
      <c r="GQU473" s="561"/>
      <c r="GQV473" s="561"/>
      <c r="GQW473" s="561"/>
      <c r="GQX473" s="561"/>
      <c r="GQY473" s="561"/>
      <c r="GQZ473" s="561"/>
      <c r="GRA473" s="561"/>
      <c r="GRB473" s="561"/>
      <c r="GRC473" s="561"/>
      <c r="GRD473" s="561"/>
      <c r="GRE473" s="561"/>
      <c r="GRF473" s="561"/>
      <c r="GRG473" s="561"/>
      <c r="GRH473" s="561"/>
      <c r="GRI473" s="561"/>
      <c r="GRJ473" s="561"/>
      <c r="GRK473" s="561"/>
      <c r="GRL473" s="561"/>
      <c r="GRM473" s="561"/>
      <c r="GRN473" s="561"/>
      <c r="GRO473" s="561"/>
      <c r="GRP473" s="561"/>
      <c r="GRQ473" s="561"/>
      <c r="GRR473" s="561"/>
      <c r="GRS473" s="561"/>
      <c r="GRT473" s="561"/>
      <c r="GRU473" s="561"/>
      <c r="GRV473" s="561"/>
      <c r="GRW473" s="561"/>
      <c r="GRX473" s="561"/>
      <c r="GRY473" s="561"/>
      <c r="GRZ473" s="561"/>
      <c r="GSA473" s="561"/>
      <c r="GSB473" s="561"/>
      <c r="GSC473" s="561"/>
      <c r="GSD473" s="561"/>
      <c r="GSE473" s="561"/>
      <c r="GSF473" s="561"/>
      <c r="GSG473" s="561"/>
      <c r="GSH473" s="561"/>
      <c r="GSI473" s="561"/>
      <c r="GSJ473" s="561"/>
      <c r="GSK473" s="561"/>
      <c r="GSL473" s="561"/>
      <c r="GSM473" s="561"/>
      <c r="GSN473" s="561"/>
      <c r="GSO473" s="561"/>
      <c r="GSP473" s="561"/>
      <c r="GSQ473" s="561"/>
      <c r="GSR473" s="561"/>
      <c r="GSS473" s="561"/>
      <c r="GST473" s="561"/>
      <c r="GSU473" s="561"/>
      <c r="GSV473" s="561"/>
      <c r="GSW473" s="561"/>
      <c r="GSX473" s="561"/>
      <c r="GSY473" s="561"/>
      <c r="GSZ473" s="561"/>
      <c r="GTA473" s="561"/>
      <c r="GTB473" s="561"/>
      <c r="GTC473" s="561"/>
      <c r="GTD473" s="561"/>
      <c r="GTE473" s="561"/>
      <c r="GTF473" s="561"/>
      <c r="GTG473" s="561"/>
      <c r="GTH473" s="561"/>
      <c r="GTI473" s="561"/>
      <c r="GTJ473" s="561"/>
      <c r="GTK473" s="561"/>
      <c r="GTL473" s="561"/>
      <c r="GTM473" s="561"/>
      <c r="GTN473" s="561"/>
      <c r="GTO473" s="561"/>
      <c r="GTP473" s="561"/>
      <c r="GTQ473" s="561"/>
      <c r="GTR473" s="561"/>
      <c r="GTS473" s="561"/>
      <c r="GTT473" s="561"/>
      <c r="GTU473" s="561"/>
      <c r="GTV473" s="561"/>
      <c r="GTW473" s="561"/>
      <c r="GTX473" s="561"/>
      <c r="GTY473" s="561"/>
      <c r="GTZ473" s="561"/>
      <c r="GUA473" s="561"/>
      <c r="GUB473" s="561"/>
      <c r="GUC473" s="561"/>
      <c r="GUD473" s="561"/>
      <c r="GUE473" s="561"/>
      <c r="GUF473" s="561"/>
      <c r="GUG473" s="561"/>
      <c r="GUH473" s="561"/>
      <c r="GUI473" s="561"/>
      <c r="GUJ473" s="561"/>
      <c r="GUK473" s="561"/>
      <c r="GUL473" s="561"/>
      <c r="GUM473" s="561"/>
      <c r="GUN473" s="561"/>
      <c r="GUO473" s="561"/>
      <c r="GUP473" s="561"/>
      <c r="GUQ473" s="561"/>
      <c r="GUR473" s="561"/>
      <c r="GUS473" s="561"/>
      <c r="GUT473" s="561"/>
      <c r="GUU473" s="561"/>
      <c r="GUV473" s="561"/>
      <c r="GUW473" s="561"/>
      <c r="GUX473" s="561"/>
      <c r="GUY473" s="561"/>
      <c r="GUZ473" s="561"/>
      <c r="GVA473" s="561"/>
      <c r="GVB473" s="561"/>
      <c r="GVC473" s="561"/>
      <c r="GVD473" s="561"/>
      <c r="GVE473" s="561"/>
      <c r="GVF473" s="561"/>
      <c r="GVG473" s="561"/>
      <c r="GVH473" s="561"/>
      <c r="GVI473" s="561"/>
      <c r="GVJ473" s="561"/>
      <c r="GVK473" s="561"/>
      <c r="GVL473" s="561"/>
      <c r="GVM473" s="561"/>
      <c r="GVN473" s="561"/>
      <c r="GVO473" s="561"/>
      <c r="GVP473" s="561"/>
      <c r="GVQ473" s="561"/>
      <c r="GVR473" s="561"/>
      <c r="GVS473" s="561"/>
      <c r="GVT473" s="561"/>
      <c r="GVU473" s="561"/>
      <c r="GVV473" s="561"/>
      <c r="GVW473" s="561"/>
      <c r="GVX473" s="561"/>
      <c r="GVY473" s="561"/>
      <c r="GVZ473" s="561"/>
      <c r="GWA473" s="561"/>
      <c r="GWB473" s="561"/>
      <c r="GWC473" s="561"/>
      <c r="GWD473" s="561"/>
      <c r="GWE473" s="561"/>
      <c r="GWF473" s="561"/>
      <c r="GWG473" s="561"/>
      <c r="GWH473" s="561"/>
      <c r="GWI473" s="561"/>
      <c r="GWJ473" s="561"/>
      <c r="GWK473" s="561"/>
      <c r="GWL473" s="561"/>
      <c r="GWM473" s="561"/>
      <c r="GWN473" s="561"/>
      <c r="GWO473" s="561"/>
      <c r="GWP473" s="561"/>
      <c r="GWQ473" s="561"/>
      <c r="GWR473" s="561"/>
      <c r="GWS473" s="561"/>
      <c r="GWT473" s="561"/>
      <c r="GWU473" s="561"/>
      <c r="GWV473" s="561"/>
      <c r="GWW473" s="561"/>
      <c r="GWX473" s="561"/>
      <c r="GWY473" s="561"/>
      <c r="GWZ473" s="561"/>
      <c r="GXA473" s="561"/>
      <c r="GXB473" s="561"/>
      <c r="GXC473" s="561"/>
      <c r="GXD473" s="561"/>
      <c r="GXE473" s="561"/>
      <c r="GXF473" s="561"/>
      <c r="GXG473" s="561"/>
      <c r="GXH473" s="561"/>
      <c r="GXI473" s="561"/>
      <c r="GXJ473" s="561"/>
      <c r="GXK473" s="561"/>
      <c r="GXL473" s="561"/>
      <c r="GXM473" s="561"/>
      <c r="GXN473" s="561"/>
      <c r="GXO473" s="561"/>
      <c r="GXP473" s="561"/>
      <c r="GXQ473" s="561"/>
      <c r="GXR473" s="561"/>
      <c r="GXS473" s="561"/>
      <c r="GXT473" s="561"/>
      <c r="GXU473" s="561"/>
      <c r="GXV473" s="561"/>
      <c r="GXW473" s="561"/>
      <c r="GXX473" s="561"/>
      <c r="GXY473" s="561"/>
      <c r="GXZ473" s="561"/>
      <c r="GYA473" s="561"/>
      <c r="GYB473" s="561"/>
      <c r="GYC473" s="561"/>
      <c r="GYD473" s="561"/>
      <c r="GYE473" s="561"/>
      <c r="GYF473" s="561"/>
      <c r="GYG473" s="561"/>
      <c r="GYH473" s="561"/>
      <c r="GYI473" s="561"/>
      <c r="GYJ473" s="561"/>
      <c r="GYK473" s="561"/>
      <c r="GYL473" s="561"/>
      <c r="GYM473" s="561"/>
      <c r="GYN473" s="561"/>
      <c r="GYO473" s="561"/>
      <c r="GYP473" s="561"/>
      <c r="GYQ473" s="561"/>
      <c r="GYR473" s="561"/>
      <c r="GYS473" s="561"/>
      <c r="GYT473" s="561"/>
      <c r="GYU473" s="561"/>
      <c r="GYV473" s="561"/>
      <c r="GYW473" s="561"/>
      <c r="GYX473" s="561"/>
      <c r="GYY473" s="561"/>
      <c r="GYZ473" s="561"/>
      <c r="GZA473" s="561"/>
      <c r="GZB473" s="561"/>
      <c r="GZC473" s="561"/>
      <c r="GZD473" s="561"/>
      <c r="GZE473" s="561"/>
      <c r="GZF473" s="561"/>
      <c r="GZG473" s="561"/>
      <c r="GZH473" s="561"/>
      <c r="GZI473" s="561"/>
      <c r="GZJ473" s="561"/>
      <c r="GZK473" s="561"/>
      <c r="GZL473" s="561"/>
      <c r="GZM473" s="561"/>
      <c r="GZN473" s="561"/>
      <c r="GZO473" s="561"/>
      <c r="GZP473" s="561"/>
      <c r="GZQ473" s="561"/>
      <c r="GZR473" s="561"/>
      <c r="GZS473" s="561"/>
      <c r="GZT473" s="561"/>
      <c r="GZU473" s="561"/>
      <c r="GZV473" s="561"/>
      <c r="GZW473" s="561"/>
      <c r="GZX473" s="561"/>
      <c r="GZY473" s="561"/>
      <c r="GZZ473" s="561"/>
      <c r="HAA473" s="561"/>
      <c r="HAB473" s="561"/>
      <c r="HAC473" s="561"/>
      <c r="HAD473" s="561"/>
      <c r="HAE473" s="561"/>
      <c r="HAF473" s="561"/>
      <c r="HAG473" s="561"/>
      <c r="HAH473" s="561"/>
      <c r="HAI473" s="561"/>
      <c r="HAJ473" s="561"/>
      <c r="HAK473" s="561"/>
      <c r="HAL473" s="561"/>
      <c r="HAM473" s="561"/>
      <c r="HAN473" s="561"/>
      <c r="HAO473" s="561"/>
      <c r="HAP473" s="561"/>
      <c r="HAQ473" s="561"/>
      <c r="HAR473" s="561"/>
      <c r="HAS473" s="561"/>
      <c r="HAT473" s="561"/>
      <c r="HAU473" s="561"/>
      <c r="HAV473" s="561"/>
      <c r="HAW473" s="561"/>
      <c r="HAX473" s="561"/>
      <c r="HAY473" s="561"/>
      <c r="HAZ473" s="561"/>
      <c r="HBA473" s="561"/>
      <c r="HBB473" s="561"/>
      <c r="HBC473" s="561"/>
      <c r="HBD473" s="561"/>
      <c r="HBE473" s="561"/>
      <c r="HBF473" s="561"/>
      <c r="HBG473" s="561"/>
      <c r="HBH473" s="561"/>
      <c r="HBI473" s="561"/>
      <c r="HBJ473" s="561"/>
      <c r="HBK473" s="561"/>
      <c r="HBL473" s="561"/>
      <c r="HBM473" s="561"/>
      <c r="HBN473" s="561"/>
      <c r="HBO473" s="561"/>
      <c r="HBP473" s="561"/>
      <c r="HBQ473" s="561"/>
      <c r="HBR473" s="561"/>
      <c r="HBS473" s="561"/>
      <c r="HBT473" s="561"/>
      <c r="HBU473" s="561"/>
      <c r="HBV473" s="561"/>
      <c r="HBW473" s="561"/>
      <c r="HBX473" s="561"/>
      <c r="HBY473" s="561"/>
      <c r="HBZ473" s="561"/>
      <c r="HCA473" s="561"/>
      <c r="HCB473" s="561"/>
      <c r="HCC473" s="561"/>
      <c r="HCD473" s="561"/>
      <c r="HCE473" s="561"/>
      <c r="HCF473" s="561"/>
      <c r="HCG473" s="561"/>
      <c r="HCH473" s="561"/>
      <c r="HCI473" s="561"/>
      <c r="HCJ473" s="561"/>
      <c r="HCK473" s="561"/>
      <c r="HCL473" s="561"/>
      <c r="HCM473" s="561"/>
      <c r="HCN473" s="561"/>
      <c r="HCO473" s="561"/>
      <c r="HCP473" s="561"/>
      <c r="HCQ473" s="561"/>
      <c r="HCR473" s="561"/>
      <c r="HCS473" s="561"/>
      <c r="HCT473" s="561"/>
      <c r="HCU473" s="561"/>
      <c r="HCV473" s="561"/>
      <c r="HCW473" s="561"/>
      <c r="HCX473" s="561"/>
      <c r="HCY473" s="561"/>
      <c r="HCZ473" s="561"/>
      <c r="HDA473" s="561"/>
      <c r="HDB473" s="561"/>
      <c r="HDC473" s="561"/>
      <c r="HDD473" s="561"/>
      <c r="HDE473" s="561"/>
      <c r="HDF473" s="561"/>
      <c r="HDG473" s="561"/>
      <c r="HDH473" s="561"/>
      <c r="HDI473" s="561"/>
      <c r="HDJ473" s="561"/>
      <c r="HDK473" s="561"/>
      <c r="HDL473" s="561"/>
      <c r="HDM473" s="561"/>
      <c r="HDN473" s="561"/>
      <c r="HDO473" s="561"/>
      <c r="HDP473" s="561"/>
      <c r="HDQ473" s="561"/>
      <c r="HDR473" s="561"/>
      <c r="HDS473" s="561"/>
      <c r="HDT473" s="561"/>
      <c r="HDU473" s="561"/>
      <c r="HDV473" s="561"/>
      <c r="HDW473" s="561"/>
      <c r="HDX473" s="561"/>
      <c r="HDY473" s="561"/>
      <c r="HDZ473" s="561"/>
      <c r="HEA473" s="561"/>
      <c r="HEB473" s="561"/>
      <c r="HEC473" s="561"/>
      <c r="HED473" s="561"/>
      <c r="HEE473" s="561"/>
      <c r="HEF473" s="561"/>
      <c r="HEG473" s="561"/>
      <c r="HEH473" s="561"/>
      <c r="HEI473" s="561"/>
      <c r="HEJ473" s="561"/>
      <c r="HEK473" s="561"/>
      <c r="HEL473" s="561"/>
      <c r="HEM473" s="561"/>
      <c r="HEN473" s="561"/>
      <c r="HEO473" s="561"/>
      <c r="HEP473" s="561"/>
      <c r="HEQ473" s="561"/>
      <c r="HER473" s="561"/>
      <c r="HES473" s="561"/>
      <c r="HET473" s="561"/>
      <c r="HEU473" s="561"/>
      <c r="HEV473" s="561"/>
      <c r="HEW473" s="561"/>
      <c r="HEX473" s="561"/>
      <c r="HEY473" s="561"/>
      <c r="HEZ473" s="561"/>
      <c r="HFA473" s="561"/>
      <c r="HFB473" s="561"/>
      <c r="HFC473" s="561"/>
      <c r="HFD473" s="561"/>
      <c r="HFE473" s="561"/>
      <c r="HFF473" s="561"/>
      <c r="HFG473" s="561"/>
      <c r="HFH473" s="561"/>
      <c r="HFI473" s="561"/>
      <c r="HFJ473" s="561"/>
      <c r="HFK473" s="561"/>
      <c r="HFL473" s="561"/>
      <c r="HFM473" s="561"/>
      <c r="HFN473" s="561"/>
      <c r="HFO473" s="561"/>
      <c r="HFP473" s="561"/>
      <c r="HFQ473" s="561"/>
      <c r="HFR473" s="561"/>
      <c r="HFS473" s="561"/>
      <c r="HFT473" s="561"/>
      <c r="HFU473" s="561"/>
      <c r="HFV473" s="561"/>
      <c r="HFW473" s="561"/>
      <c r="HFX473" s="561"/>
      <c r="HFY473" s="561"/>
      <c r="HFZ473" s="561"/>
      <c r="HGA473" s="561"/>
      <c r="HGB473" s="561"/>
      <c r="HGC473" s="561"/>
      <c r="HGD473" s="561"/>
      <c r="HGE473" s="561"/>
      <c r="HGF473" s="561"/>
      <c r="HGG473" s="561"/>
      <c r="HGH473" s="561"/>
      <c r="HGI473" s="561"/>
      <c r="HGJ473" s="561"/>
      <c r="HGK473" s="561"/>
      <c r="HGL473" s="561"/>
      <c r="HGM473" s="561"/>
      <c r="HGN473" s="561"/>
      <c r="HGO473" s="561"/>
      <c r="HGP473" s="561"/>
      <c r="HGQ473" s="561"/>
      <c r="HGR473" s="561"/>
      <c r="HGS473" s="561"/>
      <c r="HGT473" s="561"/>
      <c r="HGU473" s="561"/>
      <c r="HGV473" s="561"/>
      <c r="HGW473" s="561"/>
      <c r="HGX473" s="561"/>
      <c r="HGY473" s="561"/>
      <c r="HGZ473" s="561"/>
      <c r="HHA473" s="561"/>
      <c r="HHB473" s="561"/>
      <c r="HHC473" s="561"/>
      <c r="HHD473" s="561"/>
      <c r="HHE473" s="561"/>
      <c r="HHF473" s="561"/>
      <c r="HHG473" s="561"/>
      <c r="HHH473" s="561"/>
      <c r="HHI473" s="561"/>
      <c r="HHJ473" s="561"/>
      <c r="HHK473" s="561"/>
      <c r="HHL473" s="561"/>
      <c r="HHM473" s="561"/>
      <c r="HHN473" s="561"/>
      <c r="HHO473" s="561"/>
      <c r="HHP473" s="561"/>
      <c r="HHQ473" s="561"/>
      <c r="HHR473" s="561"/>
      <c r="HHS473" s="561"/>
      <c r="HHT473" s="561"/>
      <c r="HHU473" s="561"/>
      <c r="HHV473" s="561"/>
      <c r="HHW473" s="561"/>
      <c r="HHX473" s="561"/>
      <c r="HHY473" s="561"/>
      <c r="HHZ473" s="561"/>
      <c r="HIA473" s="561"/>
      <c r="HIB473" s="561"/>
      <c r="HIC473" s="561"/>
      <c r="HID473" s="561"/>
      <c r="HIE473" s="561"/>
      <c r="HIF473" s="561"/>
      <c r="HIG473" s="561"/>
      <c r="HIH473" s="561"/>
      <c r="HII473" s="561"/>
      <c r="HIJ473" s="561"/>
      <c r="HIK473" s="561"/>
      <c r="HIL473" s="561"/>
      <c r="HIM473" s="561"/>
      <c r="HIN473" s="561"/>
      <c r="HIO473" s="561"/>
      <c r="HIP473" s="561"/>
      <c r="HIQ473" s="561"/>
      <c r="HIR473" s="561"/>
      <c r="HIS473" s="561"/>
      <c r="HIT473" s="561"/>
      <c r="HIU473" s="561"/>
      <c r="HIV473" s="561"/>
      <c r="HIW473" s="561"/>
      <c r="HIX473" s="561"/>
      <c r="HIY473" s="561"/>
      <c r="HIZ473" s="561"/>
      <c r="HJA473" s="561"/>
      <c r="HJB473" s="561"/>
      <c r="HJC473" s="561"/>
      <c r="HJD473" s="561"/>
      <c r="HJE473" s="561"/>
      <c r="HJF473" s="561"/>
      <c r="HJG473" s="561"/>
      <c r="HJH473" s="561"/>
      <c r="HJI473" s="561"/>
      <c r="HJJ473" s="561"/>
      <c r="HJK473" s="561"/>
      <c r="HJL473" s="561"/>
      <c r="HJM473" s="561"/>
      <c r="HJN473" s="561"/>
      <c r="HJO473" s="561"/>
      <c r="HJP473" s="561"/>
      <c r="HJQ473" s="561"/>
      <c r="HJR473" s="561"/>
      <c r="HJS473" s="561"/>
      <c r="HJT473" s="561"/>
      <c r="HJU473" s="561"/>
      <c r="HJV473" s="561"/>
      <c r="HJW473" s="561"/>
      <c r="HJX473" s="561"/>
      <c r="HJY473" s="561"/>
      <c r="HJZ473" s="561"/>
      <c r="HKA473" s="561"/>
      <c r="HKB473" s="561"/>
      <c r="HKC473" s="561"/>
      <c r="HKD473" s="561"/>
      <c r="HKE473" s="561"/>
      <c r="HKF473" s="561"/>
      <c r="HKG473" s="561"/>
      <c r="HKH473" s="561"/>
      <c r="HKI473" s="561"/>
      <c r="HKJ473" s="561"/>
      <c r="HKK473" s="561"/>
      <c r="HKL473" s="561"/>
      <c r="HKM473" s="561"/>
      <c r="HKN473" s="561"/>
      <c r="HKO473" s="561"/>
      <c r="HKP473" s="561"/>
      <c r="HKQ473" s="561"/>
      <c r="HKR473" s="561"/>
      <c r="HKS473" s="561"/>
      <c r="HKT473" s="561"/>
      <c r="HKU473" s="561"/>
      <c r="HKV473" s="561"/>
      <c r="HKW473" s="561"/>
      <c r="HKX473" s="561"/>
      <c r="HKY473" s="561"/>
      <c r="HKZ473" s="561"/>
      <c r="HLA473" s="561"/>
      <c r="HLB473" s="561"/>
      <c r="HLC473" s="561"/>
      <c r="HLD473" s="561"/>
      <c r="HLE473" s="561"/>
      <c r="HLF473" s="561"/>
      <c r="HLG473" s="561"/>
      <c r="HLH473" s="561"/>
      <c r="HLI473" s="561"/>
      <c r="HLJ473" s="561"/>
      <c r="HLK473" s="561"/>
      <c r="HLL473" s="561"/>
      <c r="HLM473" s="561"/>
      <c r="HLN473" s="561"/>
      <c r="HLO473" s="561"/>
      <c r="HLP473" s="561"/>
      <c r="HLQ473" s="561"/>
      <c r="HLR473" s="561"/>
      <c r="HLS473" s="561"/>
      <c r="HLT473" s="561"/>
      <c r="HLU473" s="561"/>
      <c r="HLV473" s="561"/>
      <c r="HLW473" s="561"/>
      <c r="HLX473" s="561"/>
      <c r="HLY473" s="561"/>
      <c r="HLZ473" s="561"/>
      <c r="HMA473" s="561"/>
      <c r="HMB473" s="561"/>
      <c r="HMC473" s="561"/>
      <c r="HMD473" s="561"/>
      <c r="HME473" s="561"/>
      <c r="HMF473" s="561"/>
      <c r="HMG473" s="561"/>
      <c r="HMH473" s="561"/>
      <c r="HMI473" s="561"/>
      <c r="HMJ473" s="561"/>
      <c r="HMK473" s="561"/>
      <c r="HML473" s="561"/>
      <c r="HMM473" s="561"/>
      <c r="HMN473" s="561"/>
      <c r="HMO473" s="561"/>
      <c r="HMP473" s="561"/>
      <c r="HMQ473" s="561"/>
      <c r="HMR473" s="561"/>
      <c r="HMS473" s="561"/>
      <c r="HMT473" s="561"/>
      <c r="HMU473" s="561"/>
      <c r="HMV473" s="561"/>
      <c r="HMW473" s="561"/>
      <c r="HMX473" s="561"/>
      <c r="HMY473" s="561"/>
      <c r="HMZ473" s="561"/>
      <c r="HNA473" s="561"/>
      <c r="HNB473" s="561"/>
      <c r="HNC473" s="561"/>
      <c r="HND473" s="561"/>
      <c r="HNE473" s="561"/>
      <c r="HNF473" s="561"/>
      <c r="HNG473" s="561"/>
      <c r="HNH473" s="561"/>
      <c r="HNI473" s="561"/>
      <c r="HNJ473" s="561"/>
      <c r="HNK473" s="561"/>
      <c r="HNL473" s="561"/>
      <c r="HNM473" s="561"/>
      <c r="HNN473" s="561"/>
      <c r="HNO473" s="561"/>
      <c r="HNP473" s="561"/>
      <c r="HNQ473" s="561"/>
      <c r="HNR473" s="561"/>
      <c r="HNS473" s="561"/>
      <c r="HNT473" s="561"/>
      <c r="HNU473" s="561"/>
      <c r="HNV473" s="561"/>
      <c r="HNW473" s="561"/>
      <c r="HNX473" s="561"/>
      <c r="HNY473" s="561"/>
      <c r="HNZ473" s="561"/>
      <c r="HOA473" s="561"/>
      <c r="HOB473" s="561"/>
      <c r="HOC473" s="561"/>
      <c r="HOD473" s="561"/>
      <c r="HOE473" s="561"/>
      <c r="HOF473" s="561"/>
      <c r="HOG473" s="561"/>
      <c r="HOH473" s="561"/>
      <c r="HOI473" s="561"/>
      <c r="HOJ473" s="561"/>
      <c r="HOK473" s="561"/>
      <c r="HOL473" s="561"/>
      <c r="HOM473" s="561"/>
      <c r="HON473" s="561"/>
      <c r="HOO473" s="561"/>
      <c r="HOP473" s="561"/>
      <c r="HOQ473" s="561"/>
      <c r="HOR473" s="561"/>
      <c r="HOS473" s="561"/>
      <c r="HOT473" s="561"/>
      <c r="HOU473" s="561"/>
      <c r="HOV473" s="561"/>
      <c r="HOW473" s="561"/>
      <c r="HOX473" s="561"/>
      <c r="HOY473" s="561"/>
      <c r="HOZ473" s="561"/>
      <c r="HPA473" s="561"/>
      <c r="HPB473" s="561"/>
      <c r="HPC473" s="561"/>
      <c r="HPD473" s="561"/>
      <c r="HPE473" s="561"/>
      <c r="HPF473" s="561"/>
      <c r="HPG473" s="561"/>
      <c r="HPH473" s="561"/>
      <c r="HPI473" s="561"/>
      <c r="HPJ473" s="561"/>
      <c r="HPK473" s="561"/>
      <c r="HPL473" s="561"/>
      <c r="HPM473" s="561"/>
      <c r="HPN473" s="561"/>
      <c r="HPO473" s="561"/>
      <c r="HPP473" s="561"/>
      <c r="HPQ473" s="561"/>
      <c r="HPR473" s="561"/>
      <c r="HPS473" s="561"/>
      <c r="HPT473" s="561"/>
      <c r="HPU473" s="561"/>
      <c r="HPV473" s="561"/>
      <c r="HPW473" s="561"/>
      <c r="HPX473" s="561"/>
      <c r="HPY473" s="561"/>
      <c r="HPZ473" s="561"/>
      <c r="HQA473" s="561"/>
      <c r="HQB473" s="561"/>
      <c r="HQC473" s="561"/>
      <c r="HQD473" s="561"/>
      <c r="HQE473" s="561"/>
      <c r="HQF473" s="561"/>
      <c r="HQG473" s="561"/>
      <c r="HQH473" s="561"/>
      <c r="HQI473" s="561"/>
      <c r="HQJ473" s="561"/>
      <c r="HQK473" s="561"/>
      <c r="HQL473" s="561"/>
      <c r="HQM473" s="561"/>
      <c r="HQN473" s="561"/>
      <c r="HQO473" s="561"/>
      <c r="HQP473" s="561"/>
      <c r="HQQ473" s="561"/>
      <c r="HQR473" s="561"/>
      <c r="HQS473" s="561"/>
      <c r="HQT473" s="561"/>
      <c r="HQU473" s="561"/>
      <c r="HQV473" s="561"/>
      <c r="HQW473" s="561"/>
      <c r="HQX473" s="561"/>
      <c r="HQY473" s="561"/>
      <c r="HQZ473" s="561"/>
      <c r="HRA473" s="561"/>
      <c r="HRB473" s="561"/>
      <c r="HRC473" s="561"/>
      <c r="HRD473" s="561"/>
      <c r="HRE473" s="561"/>
      <c r="HRF473" s="561"/>
      <c r="HRG473" s="561"/>
      <c r="HRH473" s="561"/>
      <c r="HRI473" s="561"/>
      <c r="HRJ473" s="561"/>
      <c r="HRK473" s="561"/>
      <c r="HRL473" s="561"/>
      <c r="HRM473" s="561"/>
      <c r="HRN473" s="561"/>
      <c r="HRO473" s="561"/>
      <c r="HRP473" s="561"/>
      <c r="HRQ473" s="561"/>
      <c r="HRR473" s="561"/>
      <c r="HRS473" s="561"/>
      <c r="HRT473" s="561"/>
      <c r="HRU473" s="561"/>
      <c r="HRV473" s="561"/>
      <c r="HRW473" s="561"/>
      <c r="HRX473" s="561"/>
      <c r="HRY473" s="561"/>
      <c r="HRZ473" s="561"/>
      <c r="HSA473" s="561"/>
      <c r="HSB473" s="561"/>
      <c r="HSC473" s="561"/>
      <c r="HSD473" s="561"/>
      <c r="HSE473" s="561"/>
      <c r="HSF473" s="561"/>
      <c r="HSG473" s="561"/>
      <c r="HSH473" s="561"/>
      <c r="HSI473" s="561"/>
      <c r="HSJ473" s="561"/>
      <c r="HSK473" s="561"/>
      <c r="HSL473" s="561"/>
      <c r="HSM473" s="561"/>
      <c r="HSN473" s="561"/>
      <c r="HSO473" s="561"/>
      <c r="HSP473" s="561"/>
      <c r="HSQ473" s="561"/>
      <c r="HSR473" s="561"/>
      <c r="HSS473" s="561"/>
      <c r="HST473" s="561"/>
      <c r="HSU473" s="561"/>
      <c r="HSV473" s="561"/>
      <c r="HSW473" s="561"/>
      <c r="HSX473" s="561"/>
      <c r="HSY473" s="561"/>
      <c r="HSZ473" s="561"/>
      <c r="HTA473" s="561"/>
      <c r="HTB473" s="561"/>
      <c r="HTC473" s="561"/>
      <c r="HTD473" s="561"/>
      <c r="HTE473" s="561"/>
      <c r="HTF473" s="561"/>
      <c r="HTG473" s="561"/>
      <c r="HTH473" s="561"/>
      <c r="HTI473" s="561"/>
      <c r="HTJ473" s="561"/>
      <c r="HTK473" s="561"/>
      <c r="HTL473" s="561"/>
      <c r="HTM473" s="561"/>
      <c r="HTN473" s="561"/>
      <c r="HTO473" s="561"/>
      <c r="HTP473" s="561"/>
      <c r="HTQ473" s="561"/>
      <c r="HTR473" s="561"/>
      <c r="HTS473" s="561"/>
      <c r="HTT473" s="561"/>
      <c r="HTU473" s="561"/>
      <c r="HTV473" s="561"/>
      <c r="HTW473" s="561"/>
      <c r="HTX473" s="561"/>
      <c r="HTY473" s="561"/>
      <c r="HTZ473" s="561"/>
      <c r="HUA473" s="561"/>
      <c r="HUB473" s="561"/>
      <c r="HUC473" s="561"/>
      <c r="HUD473" s="561"/>
      <c r="HUE473" s="561"/>
      <c r="HUF473" s="561"/>
      <c r="HUG473" s="561"/>
      <c r="HUH473" s="561"/>
      <c r="HUI473" s="561"/>
      <c r="HUJ473" s="561"/>
      <c r="HUK473" s="561"/>
      <c r="HUL473" s="561"/>
      <c r="HUM473" s="561"/>
      <c r="HUN473" s="561"/>
      <c r="HUO473" s="561"/>
      <c r="HUP473" s="561"/>
      <c r="HUQ473" s="561"/>
      <c r="HUR473" s="561"/>
      <c r="HUS473" s="561"/>
      <c r="HUT473" s="561"/>
      <c r="HUU473" s="561"/>
      <c r="HUV473" s="561"/>
      <c r="HUW473" s="561"/>
      <c r="HUX473" s="561"/>
      <c r="HUY473" s="561"/>
      <c r="HUZ473" s="561"/>
      <c r="HVA473" s="561"/>
      <c r="HVB473" s="561"/>
      <c r="HVC473" s="561"/>
      <c r="HVD473" s="561"/>
      <c r="HVE473" s="561"/>
      <c r="HVF473" s="561"/>
      <c r="HVG473" s="561"/>
      <c r="HVH473" s="561"/>
      <c r="HVI473" s="561"/>
      <c r="HVJ473" s="561"/>
      <c r="HVK473" s="561"/>
      <c r="HVL473" s="561"/>
      <c r="HVM473" s="561"/>
      <c r="HVN473" s="561"/>
      <c r="HVO473" s="561"/>
      <c r="HVP473" s="561"/>
      <c r="HVQ473" s="561"/>
      <c r="HVR473" s="561"/>
      <c r="HVS473" s="561"/>
      <c r="HVT473" s="561"/>
      <c r="HVU473" s="561"/>
      <c r="HVV473" s="561"/>
      <c r="HVW473" s="561"/>
      <c r="HVX473" s="561"/>
      <c r="HVY473" s="561"/>
      <c r="HVZ473" s="561"/>
      <c r="HWA473" s="561"/>
      <c r="HWB473" s="561"/>
      <c r="HWC473" s="561"/>
      <c r="HWD473" s="561"/>
      <c r="HWE473" s="561"/>
      <c r="HWF473" s="561"/>
      <c r="HWG473" s="561"/>
      <c r="HWH473" s="561"/>
      <c r="HWI473" s="561"/>
      <c r="HWJ473" s="561"/>
      <c r="HWK473" s="561"/>
      <c r="HWL473" s="561"/>
      <c r="HWM473" s="561"/>
      <c r="HWN473" s="561"/>
      <c r="HWO473" s="561"/>
      <c r="HWP473" s="561"/>
      <c r="HWQ473" s="561"/>
      <c r="HWR473" s="561"/>
      <c r="HWS473" s="561"/>
      <c r="HWT473" s="561"/>
      <c r="HWU473" s="561"/>
      <c r="HWV473" s="561"/>
      <c r="HWW473" s="561"/>
      <c r="HWX473" s="561"/>
      <c r="HWY473" s="561"/>
      <c r="HWZ473" s="561"/>
      <c r="HXA473" s="561"/>
      <c r="HXB473" s="561"/>
      <c r="HXC473" s="561"/>
      <c r="HXD473" s="561"/>
      <c r="HXE473" s="561"/>
      <c r="HXF473" s="561"/>
      <c r="HXG473" s="561"/>
      <c r="HXH473" s="561"/>
      <c r="HXI473" s="561"/>
      <c r="HXJ473" s="561"/>
      <c r="HXK473" s="561"/>
      <c r="HXL473" s="561"/>
      <c r="HXM473" s="561"/>
      <c r="HXN473" s="561"/>
      <c r="HXO473" s="561"/>
      <c r="HXP473" s="561"/>
      <c r="HXQ473" s="561"/>
      <c r="HXR473" s="561"/>
      <c r="HXS473" s="561"/>
      <c r="HXT473" s="561"/>
      <c r="HXU473" s="561"/>
      <c r="HXV473" s="561"/>
      <c r="HXW473" s="561"/>
      <c r="HXX473" s="561"/>
      <c r="HXY473" s="561"/>
      <c r="HXZ473" s="561"/>
      <c r="HYA473" s="561"/>
      <c r="HYB473" s="561"/>
      <c r="HYC473" s="561"/>
      <c r="HYD473" s="561"/>
      <c r="HYE473" s="561"/>
      <c r="HYF473" s="561"/>
      <c r="HYG473" s="561"/>
      <c r="HYH473" s="561"/>
      <c r="HYI473" s="561"/>
      <c r="HYJ473" s="561"/>
      <c r="HYK473" s="561"/>
      <c r="HYL473" s="561"/>
      <c r="HYM473" s="561"/>
      <c r="HYN473" s="561"/>
      <c r="HYO473" s="561"/>
      <c r="HYP473" s="561"/>
      <c r="HYQ473" s="561"/>
      <c r="HYR473" s="561"/>
      <c r="HYS473" s="561"/>
      <c r="HYT473" s="561"/>
      <c r="HYU473" s="561"/>
      <c r="HYV473" s="561"/>
      <c r="HYW473" s="561"/>
      <c r="HYX473" s="561"/>
      <c r="HYY473" s="561"/>
      <c r="HYZ473" s="561"/>
      <c r="HZA473" s="561"/>
      <c r="HZB473" s="561"/>
      <c r="HZC473" s="561"/>
      <c r="HZD473" s="561"/>
      <c r="HZE473" s="561"/>
      <c r="HZF473" s="561"/>
      <c r="HZG473" s="561"/>
      <c r="HZH473" s="561"/>
      <c r="HZI473" s="561"/>
      <c r="HZJ473" s="561"/>
      <c r="HZK473" s="561"/>
      <c r="HZL473" s="561"/>
      <c r="HZM473" s="561"/>
      <c r="HZN473" s="561"/>
      <c r="HZO473" s="561"/>
      <c r="HZP473" s="561"/>
      <c r="HZQ473" s="561"/>
      <c r="HZR473" s="561"/>
      <c r="HZS473" s="561"/>
      <c r="HZT473" s="561"/>
      <c r="HZU473" s="561"/>
      <c r="HZV473" s="561"/>
      <c r="HZW473" s="561"/>
      <c r="HZX473" s="561"/>
      <c r="HZY473" s="561"/>
      <c r="HZZ473" s="561"/>
      <c r="IAA473" s="561"/>
      <c r="IAB473" s="561"/>
      <c r="IAC473" s="561"/>
      <c r="IAD473" s="561"/>
      <c r="IAE473" s="561"/>
      <c r="IAF473" s="561"/>
      <c r="IAG473" s="561"/>
      <c r="IAH473" s="561"/>
      <c r="IAI473" s="561"/>
      <c r="IAJ473" s="561"/>
      <c r="IAK473" s="561"/>
      <c r="IAL473" s="561"/>
      <c r="IAM473" s="561"/>
      <c r="IAN473" s="561"/>
      <c r="IAO473" s="561"/>
      <c r="IAP473" s="561"/>
      <c r="IAQ473" s="561"/>
      <c r="IAR473" s="561"/>
      <c r="IAS473" s="561"/>
      <c r="IAT473" s="561"/>
      <c r="IAU473" s="561"/>
      <c r="IAV473" s="561"/>
      <c r="IAW473" s="561"/>
      <c r="IAX473" s="561"/>
      <c r="IAY473" s="561"/>
      <c r="IAZ473" s="561"/>
      <c r="IBA473" s="561"/>
      <c r="IBB473" s="561"/>
      <c r="IBC473" s="561"/>
      <c r="IBD473" s="561"/>
      <c r="IBE473" s="561"/>
      <c r="IBF473" s="561"/>
      <c r="IBG473" s="561"/>
      <c r="IBH473" s="561"/>
      <c r="IBI473" s="561"/>
      <c r="IBJ473" s="561"/>
      <c r="IBK473" s="561"/>
      <c r="IBL473" s="561"/>
      <c r="IBM473" s="561"/>
      <c r="IBN473" s="561"/>
      <c r="IBO473" s="561"/>
      <c r="IBP473" s="561"/>
      <c r="IBQ473" s="561"/>
      <c r="IBR473" s="561"/>
      <c r="IBS473" s="561"/>
      <c r="IBT473" s="561"/>
      <c r="IBU473" s="561"/>
      <c r="IBV473" s="561"/>
      <c r="IBW473" s="561"/>
      <c r="IBX473" s="561"/>
      <c r="IBY473" s="561"/>
      <c r="IBZ473" s="561"/>
      <c r="ICA473" s="561"/>
      <c r="ICB473" s="561"/>
      <c r="ICC473" s="561"/>
      <c r="ICD473" s="561"/>
      <c r="ICE473" s="561"/>
      <c r="ICF473" s="561"/>
      <c r="ICG473" s="561"/>
      <c r="ICH473" s="561"/>
      <c r="ICI473" s="561"/>
      <c r="ICJ473" s="561"/>
      <c r="ICK473" s="561"/>
      <c r="ICL473" s="561"/>
      <c r="ICM473" s="561"/>
      <c r="ICN473" s="561"/>
      <c r="ICO473" s="561"/>
      <c r="ICP473" s="561"/>
      <c r="ICQ473" s="561"/>
      <c r="ICR473" s="561"/>
      <c r="ICS473" s="561"/>
      <c r="ICT473" s="561"/>
      <c r="ICU473" s="561"/>
      <c r="ICV473" s="561"/>
      <c r="ICW473" s="561"/>
      <c r="ICX473" s="561"/>
      <c r="ICY473" s="561"/>
      <c r="ICZ473" s="561"/>
      <c r="IDA473" s="561"/>
      <c r="IDB473" s="561"/>
      <c r="IDC473" s="561"/>
      <c r="IDD473" s="561"/>
      <c r="IDE473" s="561"/>
      <c r="IDF473" s="561"/>
      <c r="IDG473" s="561"/>
      <c r="IDH473" s="561"/>
      <c r="IDI473" s="561"/>
      <c r="IDJ473" s="561"/>
      <c r="IDK473" s="561"/>
      <c r="IDL473" s="561"/>
      <c r="IDM473" s="561"/>
      <c r="IDN473" s="561"/>
      <c r="IDO473" s="561"/>
      <c r="IDP473" s="561"/>
      <c r="IDQ473" s="561"/>
      <c r="IDR473" s="561"/>
      <c r="IDS473" s="561"/>
      <c r="IDT473" s="561"/>
      <c r="IDU473" s="561"/>
      <c r="IDV473" s="561"/>
      <c r="IDW473" s="561"/>
      <c r="IDX473" s="561"/>
      <c r="IDY473" s="561"/>
      <c r="IDZ473" s="561"/>
      <c r="IEA473" s="561"/>
      <c r="IEB473" s="561"/>
      <c r="IEC473" s="561"/>
      <c r="IED473" s="561"/>
      <c r="IEE473" s="561"/>
      <c r="IEF473" s="561"/>
      <c r="IEG473" s="561"/>
      <c r="IEH473" s="561"/>
      <c r="IEI473" s="561"/>
      <c r="IEJ473" s="561"/>
      <c r="IEK473" s="561"/>
      <c r="IEL473" s="561"/>
      <c r="IEM473" s="561"/>
      <c r="IEN473" s="561"/>
      <c r="IEO473" s="561"/>
      <c r="IEP473" s="561"/>
      <c r="IEQ473" s="561"/>
      <c r="IER473" s="561"/>
      <c r="IES473" s="561"/>
      <c r="IET473" s="561"/>
      <c r="IEU473" s="561"/>
      <c r="IEV473" s="561"/>
      <c r="IEW473" s="561"/>
      <c r="IEX473" s="561"/>
      <c r="IEY473" s="561"/>
      <c r="IEZ473" s="561"/>
      <c r="IFA473" s="561"/>
      <c r="IFB473" s="561"/>
      <c r="IFC473" s="561"/>
      <c r="IFD473" s="561"/>
      <c r="IFE473" s="561"/>
      <c r="IFF473" s="561"/>
      <c r="IFG473" s="561"/>
      <c r="IFH473" s="561"/>
      <c r="IFI473" s="561"/>
      <c r="IFJ473" s="561"/>
      <c r="IFK473" s="561"/>
      <c r="IFL473" s="561"/>
      <c r="IFM473" s="561"/>
      <c r="IFN473" s="561"/>
      <c r="IFO473" s="561"/>
      <c r="IFP473" s="561"/>
      <c r="IFQ473" s="561"/>
      <c r="IFR473" s="561"/>
      <c r="IFS473" s="561"/>
      <c r="IFT473" s="561"/>
      <c r="IFU473" s="561"/>
      <c r="IFV473" s="561"/>
      <c r="IFW473" s="561"/>
      <c r="IFX473" s="561"/>
      <c r="IFY473" s="561"/>
      <c r="IFZ473" s="561"/>
      <c r="IGA473" s="561"/>
      <c r="IGB473" s="561"/>
      <c r="IGC473" s="561"/>
      <c r="IGD473" s="561"/>
      <c r="IGE473" s="561"/>
      <c r="IGF473" s="561"/>
      <c r="IGG473" s="561"/>
      <c r="IGH473" s="561"/>
      <c r="IGI473" s="561"/>
      <c r="IGJ473" s="561"/>
      <c r="IGK473" s="561"/>
      <c r="IGL473" s="561"/>
      <c r="IGM473" s="561"/>
      <c r="IGN473" s="561"/>
      <c r="IGO473" s="561"/>
      <c r="IGP473" s="561"/>
      <c r="IGQ473" s="561"/>
      <c r="IGR473" s="561"/>
      <c r="IGS473" s="561"/>
      <c r="IGT473" s="561"/>
      <c r="IGU473" s="561"/>
      <c r="IGV473" s="561"/>
      <c r="IGW473" s="561"/>
      <c r="IGX473" s="561"/>
      <c r="IGY473" s="561"/>
      <c r="IGZ473" s="561"/>
      <c r="IHA473" s="561"/>
      <c r="IHB473" s="561"/>
      <c r="IHC473" s="561"/>
      <c r="IHD473" s="561"/>
      <c r="IHE473" s="561"/>
      <c r="IHF473" s="561"/>
      <c r="IHG473" s="561"/>
      <c r="IHH473" s="561"/>
      <c r="IHI473" s="561"/>
      <c r="IHJ473" s="561"/>
      <c r="IHK473" s="561"/>
      <c r="IHL473" s="561"/>
      <c r="IHM473" s="561"/>
      <c r="IHN473" s="561"/>
      <c r="IHO473" s="561"/>
      <c r="IHP473" s="561"/>
      <c r="IHQ473" s="561"/>
      <c r="IHR473" s="561"/>
      <c r="IHS473" s="561"/>
      <c r="IHT473" s="561"/>
      <c r="IHU473" s="561"/>
      <c r="IHV473" s="561"/>
      <c r="IHW473" s="561"/>
      <c r="IHX473" s="561"/>
      <c r="IHY473" s="561"/>
      <c r="IHZ473" s="561"/>
      <c r="IIA473" s="561"/>
      <c r="IIB473" s="561"/>
      <c r="IIC473" s="561"/>
      <c r="IID473" s="561"/>
      <c r="IIE473" s="561"/>
      <c r="IIF473" s="561"/>
      <c r="IIG473" s="561"/>
      <c r="IIH473" s="561"/>
      <c r="III473" s="561"/>
      <c r="IIJ473" s="561"/>
      <c r="IIK473" s="561"/>
      <c r="IIL473" s="561"/>
      <c r="IIM473" s="561"/>
      <c r="IIN473" s="561"/>
      <c r="IIO473" s="561"/>
      <c r="IIP473" s="561"/>
      <c r="IIQ473" s="561"/>
      <c r="IIR473" s="561"/>
      <c r="IIS473" s="561"/>
      <c r="IIT473" s="561"/>
      <c r="IIU473" s="561"/>
      <c r="IIV473" s="561"/>
      <c r="IIW473" s="561"/>
      <c r="IIX473" s="561"/>
      <c r="IIY473" s="561"/>
      <c r="IIZ473" s="561"/>
      <c r="IJA473" s="561"/>
      <c r="IJB473" s="561"/>
      <c r="IJC473" s="561"/>
      <c r="IJD473" s="561"/>
      <c r="IJE473" s="561"/>
      <c r="IJF473" s="561"/>
      <c r="IJG473" s="561"/>
      <c r="IJH473" s="561"/>
      <c r="IJI473" s="561"/>
      <c r="IJJ473" s="561"/>
      <c r="IJK473" s="561"/>
      <c r="IJL473" s="561"/>
      <c r="IJM473" s="561"/>
      <c r="IJN473" s="561"/>
      <c r="IJO473" s="561"/>
      <c r="IJP473" s="561"/>
      <c r="IJQ473" s="561"/>
      <c r="IJR473" s="561"/>
      <c r="IJS473" s="561"/>
      <c r="IJT473" s="561"/>
      <c r="IJU473" s="561"/>
      <c r="IJV473" s="561"/>
      <c r="IJW473" s="561"/>
      <c r="IJX473" s="561"/>
      <c r="IJY473" s="561"/>
      <c r="IJZ473" s="561"/>
      <c r="IKA473" s="561"/>
      <c r="IKB473" s="561"/>
      <c r="IKC473" s="561"/>
      <c r="IKD473" s="561"/>
      <c r="IKE473" s="561"/>
      <c r="IKF473" s="561"/>
      <c r="IKG473" s="561"/>
      <c r="IKH473" s="561"/>
      <c r="IKI473" s="561"/>
      <c r="IKJ473" s="561"/>
      <c r="IKK473" s="561"/>
      <c r="IKL473" s="561"/>
      <c r="IKM473" s="561"/>
      <c r="IKN473" s="561"/>
      <c r="IKO473" s="561"/>
      <c r="IKP473" s="561"/>
      <c r="IKQ473" s="561"/>
      <c r="IKR473" s="561"/>
      <c r="IKS473" s="561"/>
      <c r="IKT473" s="561"/>
      <c r="IKU473" s="561"/>
      <c r="IKV473" s="561"/>
      <c r="IKW473" s="561"/>
      <c r="IKX473" s="561"/>
      <c r="IKY473" s="561"/>
      <c r="IKZ473" s="561"/>
      <c r="ILA473" s="561"/>
      <c r="ILB473" s="561"/>
      <c r="ILC473" s="561"/>
      <c r="ILD473" s="561"/>
      <c r="ILE473" s="561"/>
      <c r="ILF473" s="561"/>
      <c r="ILG473" s="561"/>
      <c r="ILH473" s="561"/>
      <c r="ILI473" s="561"/>
      <c r="ILJ473" s="561"/>
      <c r="ILK473" s="561"/>
      <c r="ILL473" s="561"/>
      <c r="ILM473" s="561"/>
      <c r="ILN473" s="561"/>
      <c r="ILO473" s="561"/>
      <c r="ILP473" s="561"/>
      <c r="ILQ473" s="561"/>
      <c r="ILR473" s="561"/>
      <c r="ILS473" s="561"/>
      <c r="ILT473" s="561"/>
      <c r="ILU473" s="561"/>
      <c r="ILV473" s="561"/>
      <c r="ILW473" s="561"/>
      <c r="ILX473" s="561"/>
      <c r="ILY473" s="561"/>
      <c r="ILZ473" s="561"/>
      <c r="IMA473" s="561"/>
      <c r="IMB473" s="561"/>
      <c r="IMC473" s="561"/>
      <c r="IMD473" s="561"/>
      <c r="IME473" s="561"/>
      <c r="IMF473" s="561"/>
      <c r="IMG473" s="561"/>
      <c r="IMH473" s="561"/>
      <c r="IMI473" s="561"/>
      <c r="IMJ473" s="561"/>
      <c r="IMK473" s="561"/>
      <c r="IML473" s="561"/>
      <c r="IMM473" s="561"/>
      <c r="IMN473" s="561"/>
      <c r="IMO473" s="561"/>
      <c r="IMP473" s="561"/>
      <c r="IMQ473" s="561"/>
      <c r="IMR473" s="561"/>
      <c r="IMS473" s="561"/>
      <c r="IMT473" s="561"/>
      <c r="IMU473" s="561"/>
      <c r="IMV473" s="561"/>
      <c r="IMW473" s="561"/>
      <c r="IMX473" s="561"/>
      <c r="IMY473" s="561"/>
      <c r="IMZ473" s="561"/>
      <c r="INA473" s="561"/>
      <c r="INB473" s="561"/>
      <c r="INC473" s="561"/>
      <c r="IND473" s="561"/>
      <c r="INE473" s="561"/>
      <c r="INF473" s="561"/>
      <c r="ING473" s="561"/>
      <c r="INH473" s="561"/>
      <c r="INI473" s="561"/>
      <c r="INJ473" s="561"/>
      <c r="INK473" s="561"/>
      <c r="INL473" s="561"/>
      <c r="INM473" s="561"/>
      <c r="INN473" s="561"/>
      <c r="INO473" s="561"/>
      <c r="INP473" s="561"/>
      <c r="INQ473" s="561"/>
      <c r="INR473" s="561"/>
      <c r="INS473" s="561"/>
      <c r="INT473" s="561"/>
      <c r="INU473" s="561"/>
      <c r="INV473" s="561"/>
      <c r="INW473" s="561"/>
      <c r="INX473" s="561"/>
      <c r="INY473" s="561"/>
      <c r="INZ473" s="561"/>
      <c r="IOA473" s="561"/>
      <c r="IOB473" s="561"/>
      <c r="IOC473" s="561"/>
      <c r="IOD473" s="561"/>
      <c r="IOE473" s="561"/>
      <c r="IOF473" s="561"/>
      <c r="IOG473" s="561"/>
      <c r="IOH473" s="561"/>
      <c r="IOI473" s="561"/>
      <c r="IOJ473" s="561"/>
      <c r="IOK473" s="561"/>
      <c r="IOL473" s="561"/>
      <c r="IOM473" s="561"/>
      <c r="ION473" s="561"/>
      <c r="IOO473" s="561"/>
      <c r="IOP473" s="561"/>
      <c r="IOQ473" s="561"/>
      <c r="IOR473" s="561"/>
      <c r="IOS473" s="561"/>
      <c r="IOT473" s="561"/>
      <c r="IOU473" s="561"/>
      <c r="IOV473" s="561"/>
      <c r="IOW473" s="561"/>
      <c r="IOX473" s="561"/>
      <c r="IOY473" s="561"/>
      <c r="IOZ473" s="561"/>
      <c r="IPA473" s="561"/>
      <c r="IPB473" s="561"/>
      <c r="IPC473" s="561"/>
      <c r="IPD473" s="561"/>
      <c r="IPE473" s="561"/>
      <c r="IPF473" s="561"/>
      <c r="IPG473" s="561"/>
      <c r="IPH473" s="561"/>
      <c r="IPI473" s="561"/>
      <c r="IPJ473" s="561"/>
      <c r="IPK473" s="561"/>
      <c r="IPL473" s="561"/>
      <c r="IPM473" s="561"/>
      <c r="IPN473" s="561"/>
      <c r="IPO473" s="561"/>
      <c r="IPP473" s="561"/>
      <c r="IPQ473" s="561"/>
      <c r="IPR473" s="561"/>
      <c r="IPS473" s="561"/>
      <c r="IPT473" s="561"/>
      <c r="IPU473" s="561"/>
      <c r="IPV473" s="561"/>
      <c r="IPW473" s="561"/>
      <c r="IPX473" s="561"/>
      <c r="IPY473" s="561"/>
      <c r="IPZ473" s="561"/>
      <c r="IQA473" s="561"/>
      <c r="IQB473" s="561"/>
      <c r="IQC473" s="561"/>
      <c r="IQD473" s="561"/>
      <c r="IQE473" s="561"/>
      <c r="IQF473" s="561"/>
      <c r="IQG473" s="561"/>
      <c r="IQH473" s="561"/>
      <c r="IQI473" s="561"/>
      <c r="IQJ473" s="561"/>
      <c r="IQK473" s="561"/>
      <c r="IQL473" s="561"/>
      <c r="IQM473" s="561"/>
      <c r="IQN473" s="561"/>
      <c r="IQO473" s="561"/>
      <c r="IQP473" s="561"/>
      <c r="IQQ473" s="561"/>
      <c r="IQR473" s="561"/>
      <c r="IQS473" s="561"/>
      <c r="IQT473" s="561"/>
      <c r="IQU473" s="561"/>
      <c r="IQV473" s="561"/>
      <c r="IQW473" s="561"/>
      <c r="IQX473" s="561"/>
      <c r="IQY473" s="561"/>
      <c r="IQZ473" s="561"/>
      <c r="IRA473" s="561"/>
      <c r="IRB473" s="561"/>
      <c r="IRC473" s="561"/>
      <c r="IRD473" s="561"/>
      <c r="IRE473" s="561"/>
      <c r="IRF473" s="561"/>
      <c r="IRG473" s="561"/>
      <c r="IRH473" s="561"/>
      <c r="IRI473" s="561"/>
      <c r="IRJ473" s="561"/>
      <c r="IRK473" s="561"/>
      <c r="IRL473" s="561"/>
      <c r="IRM473" s="561"/>
      <c r="IRN473" s="561"/>
      <c r="IRO473" s="561"/>
      <c r="IRP473" s="561"/>
      <c r="IRQ473" s="561"/>
      <c r="IRR473" s="561"/>
      <c r="IRS473" s="561"/>
      <c r="IRT473" s="561"/>
      <c r="IRU473" s="561"/>
      <c r="IRV473" s="561"/>
      <c r="IRW473" s="561"/>
      <c r="IRX473" s="561"/>
      <c r="IRY473" s="561"/>
      <c r="IRZ473" s="561"/>
      <c r="ISA473" s="561"/>
      <c r="ISB473" s="561"/>
      <c r="ISC473" s="561"/>
      <c r="ISD473" s="561"/>
      <c r="ISE473" s="561"/>
      <c r="ISF473" s="561"/>
      <c r="ISG473" s="561"/>
      <c r="ISH473" s="561"/>
      <c r="ISI473" s="561"/>
      <c r="ISJ473" s="561"/>
      <c r="ISK473" s="561"/>
      <c r="ISL473" s="561"/>
      <c r="ISM473" s="561"/>
      <c r="ISN473" s="561"/>
      <c r="ISO473" s="561"/>
      <c r="ISP473" s="561"/>
      <c r="ISQ473" s="561"/>
      <c r="ISR473" s="561"/>
      <c r="ISS473" s="561"/>
      <c r="IST473" s="561"/>
      <c r="ISU473" s="561"/>
      <c r="ISV473" s="561"/>
      <c r="ISW473" s="561"/>
      <c r="ISX473" s="561"/>
      <c r="ISY473" s="561"/>
      <c r="ISZ473" s="561"/>
      <c r="ITA473" s="561"/>
      <c r="ITB473" s="561"/>
      <c r="ITC473" s="561"/>
      <c r="ITD473" s="561"/>
      <c r="ITE473" s="561"/>
      <c r="ITF473" s="561"/>
      <c r="ITG473" s="561"/>
      <c r="ITH473" s="561"/>
      <c r="ITI473" s="561"/>
      <c r="ITJ473" s="561"/>
      <c r="ITK473" s="561"/>
      <c r="ITL473" s="561"/>
      <c r="ITM473" s="561"/>
      <c r="ITN473" s="561"/>
      <c r="ITO473" s="561"/>
      <c r="ITP473" s="561"/>
      <c r="ITQ473" s="561"/>
      <c r="ITR473" s="561"/>
      <c r="ITS473" s="561"/>
      <c r="ITT473" s="561"/>
      <c r="ITU473" s="561"/>
      <c r="ITV473" s="561"/>
      <c r="ITW473" s="561"/>
      <c r="ITX473" s="561"/>
      <c r="ITY473" s="561"/>
      <c r="ITZ473" s="561"/>
      <c r="IUA473" s="561"/>
      <c r="IUB473" s="561"/>
      <c r="IUC473" s="561"/>
      <c r="IUD473" s="561"/>
      <c r="IUE473" s="561"/>
      <c r="IUF473" s="561"/>
      <c r="IUG473" s="561"/>
      <c r="IUH473" s="561"/>
      <c r="IUI473" s="561"/>
      <c r="IUJ473" s="561"/>
      <c r="IUK473" s="561"/>
      <c r="IUL473" s="561"/>
      <c r="IUM473" s="561"/>
      <c r="IUN473" s="561"/>
      <c r="IUO473" s="561"/>
      <c r="IUP473" s="561"/>
      <c r="IUQ473" s="561"/>
      <c r="IUR473" s="561"/>
      <c r="IUS473" s="561"/>
      <c r="IUT473" s="561"/>
      <c r="IUU473" s="561"/>
      <c r="IUV473" s="561"/>
      <c r="IUW473" s="561"/>
      <c r="IUX473" s="561"/>
      <c r="IUY473" s="561"/>
      <c r="IUZ473" s="561"/>
      <c r="IVA473" s="561"/>
      <c r="IVB473" s="561"/>
      <c r="IVC473" s="561"/>
      <c r="IVD473" s="561"/>
      <c r="IVE473" s="561"/>
      <c r="IVF473" s="561"/>
      <c r="IVG473" s="561"/>
      <c r="IVH473" s="561"/>
      <c r="IVI473" s="561"/>
      <c r="IVJ473" s="561"/>
      <c r="IVK473" s="561"/>
      <c r="IVL473" s="561"/>
      <c r="IVM473" s="561"/>
      <c r="IVN473" s="561"/>
      <c r="IVO473" s="561"/>
      <c r="IVP473" s="561"/>
      <c r="IVQ473" s="561"/>
      <c r="IVR473" s="561"/>
      <c r="IVS473" s="561"/>
      <c r="IVT473" s="561"/>
      <c r="IVU473" s="561"/>
      <c r="IVV473" s="561"/>
      <c r="IVW473" s="561"/>
      <c r="IVX473" s="561"/>
      <c r="IVY473" s="561"/>
      <c r="IVZ473" s="561"/>
      <c r="IWA473" s="561"/>
      <c r="IWB473" s="561"/>
      <c r="IWC473" s="561"/>
      <c r="IWD473" s="561"/>
      <c r="IWE473" s="561"/>
      <c r="IWF473" s="561"/>
      <c r="IWG473" s="561"/>
      <c r="IWH473" s="561"/>
      <c r="IWI473" s="561"/>
      <c r="IWJ473" s="561"/>
      <c r="IWK473" s="561"/>
      <c r="IWL473" s="561"/>
      <c r="IWM473" s="561"/>
      <c r="IWN473" s="561"/>
      <c r="IWO473" s="561"/>
      <c r="IWP473" s="561"/>
      <c r="IWQ473" s="561"/>
      <c r="IWR473" s="561"/>
      <c r="IWS473" s="561"/>
      <c r="IWT473" s="561"/>
      <c r="IWU473" s="561"/>
      <c r="IWV473" s="561"/>
      <c r="IWW473" s="561"/>
      <c r="IWX473" s="561"/>
      <c r="IWY473" s="561"/>
      <c r="IWZ473" s="561"/>
      <c r="IXA473" s="561"/>
      <c r="IXB473" s="561"/>
      <c r="IXC473" s="561"/>
      <c r="IXD473" s="561"/>
      <c r="IXE473" s="561"/>
      <c r="IXF473" s="561"/>
      <c r="IXG473" s="561"/>
      <c r="IXH473" s="561"/>
      <c r="IXI473" s="561"/>
      <c r="IXJ473" s="561"/>
      <c r="IXK473" s="561"/>
      <c r="IXL473" s="561"/>
      <c r="IXM473" s="561"/>
      <c r="IXN473" s="561"/>
      <c r="IXO473" s="561"/>
      <c r="IXP473" s="561"/>
      <c r="IXQ473" s="561"/>
      <c r="IXR473" s="561"/>
      <c r="IXS473" s="561"/>
      <c r="IXT473" s="561"/>
      <c r="IXU473" s="561"/>
      <c r="IXV473" s="561"/>
      <c r="IXW473" s="561"/>
      <c r="IXX473" s="561"/>
      <c r="IXY473" s="561"/>
      <c r="IXZ473" s="561"/>
      <c r="IYA473" s="561"/>
      <c r="IYB473" s="561"/>
      <c r="IYC473" s="561"/>
      <c r="IYD473" s="561"/>
      <c r="IYE473" s="561"/>
      <c r="IYF473" s="561"/>
      <c r="IYG473" s="561"/>
      <c r="IYH473" s="561"/>
      <c r="IYI473" s="561"/>
      <c r="IYJ473" s="561"/>
      <c r="IYK473" s="561"/>
      <c r="IYL473" s="561"/>
      <c r="IYM473" s="561"/>
      <c r="IYN473" s="561"/>
      <c r="IYO473" s="561"/>
      <c r="IYP473" s="561"/>
      <c r="IYQ473" s="561"/>
      <c r="IYR473" s="561"/>
      <c r="IYS473" s="561"/>
      <c r="IYT473" s="561"/>
      <c r="IYU473" s="561"/>
      <c r="IYV473" s="561"/>
      <c r="IYW473" s="561"/>
      <c r="IYX473" s="561"/>
      <c r="IYY473" s="561"/>
      <c r="IYZ473" s="561"/>
      <c r="IZA473" s="561"/>
      <c r="IZB473" s="561"/>
      <c r="IZC473" s="561"/>
      <c r="IZD473" s="561"/>
      <c r="IZE473" s="561"/>
      <c r="IZF473" s="561"/>
      <c r="IZG473" s="561"/>
      <c r="IZH473" s="561"/>
      <c r="IZI473" s="561"/>
      <c r="IZJ473" s="561"/>
      <c r="IZK473" s="561"/>
      <c r="IZL473" s="561"/>
      <c r="IZM473" s="561"/>
      <c r="IZN473" s="561"/>
      <c r="IZO473" s="561"/>
      <c r="IZP473" s="561"/>
      <c r="IZQ473" s="561"/>
      <c r="IZR473" s="561"/>
      <c r="IZS473" s="561"/>
      <c r="IZT473" s="561"/>
      <c r="IZU473" s="561"/>
      <c r="IZV473" s="561"/>
      <c r="IZW473" s="561"/>
      <c r="IZX473" s="561"/>
      <c r="IZY473" s="561"/>
      <c r="IZZ473" s="561"/>
      <c r="JAA473" s="561"/>
      <c r="JAB473" s="561"/>
      <c r="JAC473" s="561"/>
      <c r="JAD473" s="561"/>
      <c r="JAE473" s="561"/>
      <c r="JAF473" s="561"/>
      <c r="JAG473" s="561"/>
      <c r="JAH473" s="561"/>
      <c r="JAI473" s="561"/>
      <c r="JAJ473" s="561"/>
      <c r="JAK473" s="561"/>
      <c r="JAL473" s="561"/>
      <c r="JAM473" s="561"/>
      <c r="JAN473" s="561"/>
      <c r="JAO473" s="561"/>
      <c r="JAP473" s="561"/>
      <c r="JAQ473" s="561"/>
      <c r="JAR473" s="561"/>
      <c r="JAS473" s="561"/>
      <c r="JAT473" s="561"/>
      <c r="JAU473" s="561"/>
      <c r="JAV473" s="561"/>
      <c r="JAW473" s="561"/>
      <c r="JAX473" s="561"/>
      <c r="JAY473" s="561"/>
      <c r="JAZ473" s="561"/>
      <c r="JBA473" s="561"/>
      <c r="JBB473" s="561"/>
      <c r="JBC473" s="561"/>
      <c r="JBD473" s="561"/>
      <c r="JBE473" s="561"/>
      <c r="JBF473" s="561"/>
      <c r="JBG473" s="561"/>
      <c r="JBH473" s="561"/>
      <c r="JBI473" s="561"/>
      <c r="JBJ473" s="561"/>
      <c r="JBK473" s="561"/>
      <c r="JBL473" s="561"/>
      <c r="JBM473" s="561"/>
      <c r="JBN473" s="561"/>
      <c r="JBO473" s="561"/>
      <c r="JBP473" s="561"/>
      <c r="JBQ473" s="561"/>
      <c r="JBR473" s="561"/>
      <c r="JBS473" s="561"/>
      <c r="JBT473" s="561"/>
      <c r="JBU473" s="561"/>
      <c r="JBV473" s="561"/>
      <c r="JBW473" s="561"/>
      <c r="JBX473" s="561"/>
      <c r="JBY473" s="561"/>
      <c r="JBZ473" s="561"/>
      <c r="JCA473" s="561"/>
      <c r="JCB473" s="561"/>
      <c r="JCC473" s="561"/>
      <c r="JCD473" s="561"/>
      <c r="JCE473" s="561"/>
      <c r="JCF473" s="561"/>
      <c r="JCG473" s="561"/>
      <c r="JCH473" s="561"/>
      <c r="JCI473" s="561"/>
      <c r="JCJ473" s="561"/>
      <c r="JCK473" s="561"/>
      <c r="JCL473" s="561"/>
      <c r="JCM473" s="561"/>
      <c r="JCN473" s="561"/>
      <c r="JCO473" s="561"/>
      <c r="JCP473" s="561"/>
      <c r="JCQ473" s="561"/>
      <c r="JCR473" s="561"/>
      <c r="JCS473" s="561"/>
      <c r="JCT473" s="561"/>
      <c r="JCU473" s="561"/>
      <c r="JCV473" s="561"/>
      <c r="JCW473" s="561"/>
      <c r="JCX473" s="561"/>
      <c r="JCY473" s="561"/>
      <c r="JCZ473" s="561"/>
      <c r="JDA473" s="561"/>
      <c r="JDB473" s="561"/>
      <c r="JDC473" s="561"/>
      <c r="JDD473" s="561"/>
      <c r="JDE473" s="561"/>
      <c r="JDF473" s="561"/>
      <c r="JDG473" s="561"/>
      <c r="JDH473" s="561"/>
      <c r="JDI473" s="561"/>
      <c r="JDJ473" s="561"/>
      <c r="JDK473" s="561"/>
      <c r="JDL473" s="561"/>
      <c r="JDM473" s="561"/>
      <c r="JDN473" s="561"/>
      <c r="JDO473" s="561"/>
      <c r="JDP473" s="561"/>
      <c r="JDQ473" s="561"/>
      <c r="JDR473" s="561"/>
      <c r="JDS473" s="561"/>
      <c r="JDT473" s="561"/>
      <c r="JDU473" s="561"/>
      <c r="JDV473" s="561"/>
      <c r="JDW473" s="561"/>
      <c r="JDX473" s="561"/>
      <c r="JDY473" s="561"/>
      <c r="JDZ473" s="561"/>
      <c r="JEA473" s="561"/>
      <c r="JEB473" s="561"/>
      <c r="JEC473" s="561"/>
      <c r="JED473" s="561"/>
      <c r="JEE473" s="561"/>
      <c r="JEF473" s="561"/>
      <c r="JEG473" s="561"/>
      <c r="JEH473" s="561"/>
      <c r="JEI473" s="561"/>
      <c r="JEJ473" s="561"/>
      <c r="JEK473" s="561"/>
      <c r="JEL473" s="561"/>
      <c r="JEM473" s="561"/>
      <c r="JEN473" s="561"/>
      <c r="JEO473" s="561"/>
      <c r="JEP473" s="561"/>
      <c r="JEQ473" s="561"/>
      <c r="JER473" s="561"/>
      <c r="JES473" s="561"/>
      <c r="JET473" s="561"/>
      <c r="JEU473" s="561"/>
      <c r="JEV473" s="561"/>
      <c r="JEW473" s="561"/>
      <c r="JEX473" s="561"/>
      <c r="JEY473" s="561"/>
      <c r="JEZ473" s="561"/>
      <c r="JFA473" s="561"/>
      <c r="JFB473" s="561"/>
      <c r="JFC473" s="561"/>
      <c r="JFD473" s="561"/>
      <c r="JFE473" s="561"/>
      <c r="JFF473" s="561"/>
      <c r="JFG473" s="561"/>
      <c r="JFH473" s="561"/>
      <c r="JFI473" s="561"/>
      <c r="JFJ473" s="561"/>
      <c r="JFK473" s="561"/>
      <c r="JFL473" s="561"/>
      <c r="JFM473" s="561"/>
      <c r="JFN473" s="561"/>
      <c r="JFO473" s="561"/>
      <c r="JFP473" s="561"/>
      <c r="JFQ473" s="561"/>
      <c r="JFR473" s="561"/>
      <c r="JFS473" s="561"/>
      <c r="JFT473" s="561"/>
      <c r="JFU473" s="561"/>
      <c r="JFV473" s="561"/>
      <c r="JFW473" s="561"/>
      <c r="JFX473" s="561"/>
      <c r="JFY473" s="561"/>
      <c r="JFZ473" s="561"/>
      <c r="JGA473" s="561"/>
      <c r="JGB473" s="561"/>
      <c r="JGC473" s="561"/>
      <c r="JGD473" s="561"/>
      <c r="JGE473" s="561"/>
      <c r="JGF473" s="561"/>
      <c r="JGG473" s="561"/>
      <c r="JGH473" s="561"/>
      <c r="JGI473" s="561"/>
      <c r="JGJ473" s="561"/>
      <c r="JGK473" s="561"/>
      <c r="JGL473" s="561"/>
      <c r="JGM473" s="561"/>
      <c r="JGN473" s="561"/>
      <c r="JGO473" s="561"/>
      <c r="JGP473" s="561"/>
      <c r="JGQ473" s="561"/>
      <c r="JGR473" s="561"/>
      <c r="JGS473" s="561"/>
      <c r="JGT473" s="561"/>
      <c r="JGU473" s="561"/>
      <c r="JGV473" s="561"/>
      <c r="JGW473" s="561"/>
      <c r="JGX473" s="561"/>
      <c r="JGY473" s="561"/>
      <c r="JGZ473" s="561"/>
      <c r="JHA473" s="561"/>
      <c r="JHB473" s="561"/>
      <c r="JHC473" s="561"/>
      <c r="JHD473" s="561"/>
      <c r="JHE473" s="561"/>
      <c r="JHF473" s="561"/>
      <c r="JHG473" s="561"/>
      <c r="JHH473" s="561"/>
      <c r="JHI473" s="561"/>
      <c r="JHJ473" s="561"/>
      <c r="JHK473" s="561"/>
      <c r="JHL473" s="561"/>
      <c r="JHM473" s="561"/>
      <c r="JHN473" s="561"/>
      <c r="JHO473" s="561"/>
      <c r="JHP473" s="561"/>
      <c r="JHQ473" s="561"/>
      <c r="JHR473" s="561"/>
      <c r="JHS473" s="561"/>
      <c r="JHT473" s="561"/>
      <c r="JHU473" s="561"/>
      <c r="JHV473" s="561"/>
      <c r="JHW473" s="561"/>
      <c r="JHX473" s="561"/>
      <c r="JHY473" s="561"/>
      <c r="JHZ473" s="561"/>
      <c r="JIA473" s="561"/>
      <c r="JIB473" s="561"/>
      <c r="JIC473" s="561"/>
      <c r="JID473" s="561"/>
      <c r="JIE473" s="561"/>
      <c r="JIF473" s="561"/>
      <c r="JIG473" s="561"/>
      <c r="JIH473" s="561"/>
      <c r="JII473" s="561"/>
      <c r="JIJ473" s="561"/>
      <c r="JIK473" s="561"/>
      <c r="JIL473" s="561"/>
      <c r="JIM473" s="561"/>
      <c r="JIN473" s="561"/>
      <c r="JIO473" s="561"/>
      <c r="JIP473" s="561"/>
      <c r="JIQ473" s="561"/>
      <c r="JIR473" s="561"/>
      <c r="JIS473" s="561"/>
      <c r="JIT473" s="561"/>
      <c r="JIU473" s="561"/>
      <c r="JIV473" s="561"/>
      <c r="JIW473" s="561"/>
      <c r="JIX473" s="561"/>
      <c r="JIY473" s="561"/>
      <c r="JIZ473" s="561"/>
      <c r="JJA473" s="561"/>
      <c r="JJB473" s="561"/>
      <c r="JJC473" s="561"/>
      <c r="JJD473" s="561"/>
      <c r="JJE473" s="561"/>
      <c r="JJF473" s="561"/>
      <c r="JJG473" s="561"/>
      <c r="JJH473" s="561"/>
      <c r="JJI473" s="561"/>
      <c r="JJJ473" s="561"/>
      <c r="JJK473" s="561"/>
      <c r="JJL473" s="561"/>
      <c r="JJM473" s="561"/>
      <c r="JJN473" s="561"/>
      <c r="JJO473" s="561"/>
      <c r="JJP473" s="561"/>
      <c r="JJQ473" s="561"/>
      <c r="JJR473" s="561"/>
      <c r="JJS473" s="561"/>
      <c r="JJT473" s="561"/>
      <c r="JJU473" s="561"/>
      <c r="JJV473" s="561"/>
      <c r="JJW473" s="561"/>
      <c r="JJX473" s="561"/>
      <c r="JJY473" s="561"/>
      <c r="JJZ473" s="561"/>
      <c r="JKA473" s="561"/>
      <c r="JKB473" s="561"/>
      <c r="JKC473" s="561"/>
      <c r="JKD473" s="561"/>
      <c r="JKE473" s="561"/>
      <c r="JKF473" s="561"/>
      <c r="JKG473" s="561"/>
      <c r="JKH473" s="561"/>
      <c r="JKI473" s="561"/>
      <c r="JKJ473" s="561"/>
      <c r="JKK473" s="561"/>
      <c r="JKL473" s="561"/>
      <c r="JKM473" s="561"/>
      <c r="JKN473" s="561"/>
      <c r="JKO473" s="561"/>
      <c r="JKP473" s="561"/>
      <c r="JKQ473" s="561"/>
      <c r="JKR473" s="561"/>
      <c r="JKS473" s="561"/>
      <c r="JKT473" s="561"/>
      <c r="JKU473" s="561"/>
      <c r="JKV473" s="561"/>
      <c r="JKW473" s="561"/>
      <c r="JKX473" s="561"/>
      <c r="JKY473" s="561"/>
      <c r="JKZ473" s="561"/>
      <c r="JLA473" s="561"/>
      <c r="JLB473" s="561"/>
      <c r="JLC473" s="561"/>
      <c r="JLD473" s="561"/>
      <c r="JLE473" s="561"/>
      <c r="JLF473" s="561"/>
      <c r="JLG473" s="561"/>
      <c r="JLH473" s="561"/>
      <c r="JLI473" s="561"/>
      <c r="JLJ473" s="561"/>
      <c r="JLK473" s="561"/>
      <c r="JLL473" s="561"/>
      <c r="JLM473" s="561"/>
      <c r="JLN473" s="561"/>
      <c r="JLO473" s="561"/>
      <c r="JLP473" s="561"/>
      <c r="JLQ473" s="561"/>
      <c r="JLR473" s="561"/>
      <c r="JLS473" s="561"/>
      <c r="JLT473" s="561"/>
      <c r="JLU473" s="561"/>
      <c r="JLV473" s="561"/>
      <c r="JLW473" s="561"/>
      <c r="JLX473" s="561"/>
      <c r="JLY473" s="561"/>
      <c r="JLZ473" s="561"/>
      <c r="JMA473" s="561"/>
      <c r="JMB473" s="561"/>
      <c r="JMC473" s="561"/>
      <c r="JMD473" s="561"/>
      <c r="JME473" s="561"/>
      <c r="JMF473" s="561"/>
      <c r="JMG473" s="561"/>
      <c r="JMH473" s="561"/>
      <c r="JMI473" s="561"/>
      <c r="JMJ473" s="561"/>
      <c r="JMK473" s="561"/>
      <c r="JML473" s="561"/>
      <c r="JMM473" s="561"/>
      <c r="JMN473" s="561"/>
      <c r="JMO473" s="561"/>
      <c r="JMP473" s="561"/>
      <c r="JMQ473" s="561"/>
      <c r="JMR473" s="561"/>
      <c r="JMS473" s="561"/>
      <c r="JMT473" s="561"/>
      <c r="JMU473" s="561"/>
      <c r="JMV473" s="561"/>
      <c r="JMW473" s="561"/>
      <c r="JMX473" s="561"/>
      <c r="JMY473" s="561"/>
      <c r="JMZ473" s="561"/>
      <c r="JNA473" s="561"/>
      <c r="JNB473" s="561"/>
      <c r="JNC473" s="561"/>
      <c r="JND473" s="561"/>
      <c r="JNE473" s="561"/>
      <c r="JNF473" s="561"/>
      <c r="JNG473" s="561"/>
      <c r="JNH473" s="561"/>
      <c r="JNI473" s="561"/>
      <c r="JNJ473" s="561"/>
      <c r="JNK473" s="561"/>
      <c r="JNL473" s="561"/>
      <c r="JNM473" s="561"/>
      <c r="JNN473" s="561"/>
      <c r="JNO473" s="561"/>
      <c r="JNP473" s="561"/>
      <c r="JNQ473" s="561"/>
      <c r="JNR473" s="561"/>
      <c r="JNS473" s="561"/>
      <c r="JNT473" s="561"/>
      <c r="JNU473" s="561"/>
      <c r="JNV473" s="561"/>
      <c r="JNW473" s="561"/>
      <c r="JNX473" s="561"/>
      <c r="JNY473" s="561"/>
      <c r="JNZ473" s="561"/>
      <c r="JOA473" s="561"/>
      <c r="JOB473" s="561"/>
      <c r="JOC473" s="561"/>
      <c r="JOD473" s="561"/>
      <c r="JOE473" s="561"/>
      <c r="JOF473" s="561"/>
      <c r="JOG473" s="561"/>
      <c r="JOH473" s="561"/>
      <c r="JOI473" s="561"/>
      <c r="JOJ473" s="561"/>
      <c r="JOK473" s="561"/>
      <c r="JOL473" s="561"/>
      <c r="JOM473" s="561"/>
      <c r="JON473" s="561"/>
      <c r="JOO473" s="561"/>
      <c r="JOP473" s="561"/>
      <c r="JOQ473" s="561"/>
      <c r="JOR473" s="561"/>
      <c r="JOS473" s="561"/>
      <c r="JOT473" s="561"/>
      <c r="JOU473" s="561"/>
      <c r="JOV473" s="561"/>
      <c r="JOW473" s="561"/>
      <c r="JOX473" s="561"/>
      <c r="JOY473" s="561"/>
      <c r="JOZ473" s="561"/>
      <c r="JPA473" s="561"/>
      <c r="JPB473" s="561"/>
      <c r="JPC473" s="561"/>
      <c r="JPD473" s="561"/>
      <c r="JPE473" s="561"/>
      <c r="JPF473" s="561"/>
      <c r="JPG473" s="561"/>
      <c r="JPH473" s="561"/>
      <c r="JPI473" s="561"/>
      <c r="JPJ473" s="561"/>
      <c r="JPK473" s="561"/>
      <c r="JPL473" s="561"/>
      <c r="JPM473" s="561"/>
      <c r="JPN473" s="561"/>
      <c r="JPO473" s="561"/>
      <c r="JPP473" s="561"/>
      <c r="JPQ473" s="561"/>
      <c r="JPR473" s="561"/>
      <c r="JPS473" s="561"/>
      <c r="JPT473" s="561"/>
      <c r="JPU473" s="561"/>
      <c r="JPV473" s="561"/>
      <c r="JPW473" s="561"/>
      <c r="JPX473" s="561"/>
      <c r="JPY473" s="561"/>
      <c r="JPZ473" s="561"/>
      <c r="JQA473" s="561"/>
      <c r="JQB473" s="561"/>
      <c r="JQC473" s="561"/>
      <c r="JQD473" s="561"/>
      <c r="JQE473" s="561"/>
      <c r="JQF473" s="561"/>
      <c r="JQG473" s="561"/>
      <c r="JQH473" s="561"/>
      <c r="JQI473" s="561"/>
      <c r="JQJ473" s="561"/>
      <c r="JQK473" s="561"/>
      <c r="JQL473" s="561"/>
      <c r="JQM473" s="561"/>
      <c r="JQN473" s="561"/>
      <c r="JQO473" s="561"/>
      <c r="JQP473" s="561"/>
      <c r="JQQ473" s="561"/>
      <c r="JQR473" s="561"/>
      <c r="JQS473" s="561"/>
      <c r="JQT473" s="561"/>
      <c r="JQU473" s="561"/>
      <c r="JQV473" s="561"/>
      <c r="JQW473" s="561"/>
      <c r="JQX473" s="561"/>
      <c r="JQY473" s="561"/>
      <c r="JQZ473" s="561"/>
      <c r="JRA473" s="561"/>
      <c r="JRB473" s="561"/>
      <c r="JRC473" s="561"/>
      <c r="JRD473" s="561"/>
      <c r="JRE473" s="561"/>
      <c r="JRF473" s="561"/>
      <c r="JRG473" s="561"/>
      <c r="JRH473" s="561"/>
      <c r="JRI473" s="561"/>
      <c r="JRJ473" s="561"/>
      <c r="JRK473" s="561"/>
      <c r="JRL473" s="561"/>
      <c r="JRM473" s="561"/>
      <c r="JRN473" s="561"/>
      <c r="JRO473" s="561"/>
      <c r="JRP473" s="561"/>
      <c r="JRQ473" s="561"/>
      <c r="JRR473" s="561"/>
      <c r="JRS473" s="561"/>
      <c r="JRT473" s="561"/>
      <c r="JRU473" s="561"/>
      <c r="JRV473" s="561"/>
      <c r="JRW473" s="561"/>
      <c r="JRX473" s="561"/>
      <c r="JRY473" s="561"/>
      <c r="JRZ473" s="561"/>
      <c r="JSA473" s="561"/>
      <c r="JSB473" s="561"/>
      <c r="JSC473" s="561"/>
      <c r="JSD473" s="561"/>
      <c r="JSE473" s="561"/>
      <c r="JSF473" s="561"/>
      <c r="JSG473" s="561"/>
      <c r="JSH473" s="561"/>
      <c r="JSI473" s="561"/>
      <c r="JSJ473" s="561"/>
      <c r="JSK473" s="561"/>
      <c r="JSL473" s="561"/>
      <c r="JSM473" s="561"/>
      <c r="JSN473" s="561"/>
      <c r="JSO473" s="561"/>
      <c r="JSP473" s="561"/>
      <c r="JSQ473" s="561"/>
      <c r="JSR473" s="561"/>
      <c r="JSS473" s="561"/>
      <c r="JST473" s="561"/>
      <c r="JSU473" s="561"/>
      <c r="JSV473" s="561"/>
      <c r="JSW473" s="561"/>
      <c r="JSX473" s="561"/>
      <c r="JSY473" s="561"/>
      <c r="JSZ473" s="561"/>
      <c r="JTA473" s="561"/>
      <c r="JTB473" s="561"/>
      <c r="JTC473" s="561"/>
      <c r="JTD473" s="561"/>
      <c r="JTE473" s="561"/>
      <c r="JTF473" s="561"/>
      <c r="JTG473" s="561"/>
      <c r="JTH473" s="561"/>
      <c r="JTI473" s="561"/>
      <c r="JTJ473" s="561"/>
      <c r="JTK473" s="561"/>
      <c r="JTL473" s="561"/>
      <c r="JTM473" s="561"/>
      <c r="JTN473" s="561"/>
      <c r="JTO473" s="561"/>
      <c r="JTP473" s="561"/>
      <c r="JTQ473" s="561"/>
      <c r="JTR473" s="561"/>
      <c r="JTS473" s="561"/>
      <c r="JTT473" s="561"/>
      <c r="JTU473" s="561"/>
      <c r="JTV473" s="561"/>
      <c r="JTW473" s="561"/>
      <c r="JTX473" s="561"/>
      <c r="JTY473" s="561"/>
      <c r="JTZ473" s="561"/>
      <c r="JUA473" s="561"/>
      <c r="JUB473" s="561"/>
      <c r="JUC473" s="561"/>
      <c r="JUD473" s="561"/>
      <c r="JUE473" s="561"/>
      <c r="JUF473" s="561"/>
      <c r="JUG473" s="561"/>
      <c r="JUH473" s="561"/>
      <c r="JUI473" s="561"/>
      <c r="JUJ473" s="561"/>
      <c r="JUK473" s="561"/>
      <c r="JUL473" s="561"/>
      <c r="JUM473" s="561"/>
      <c r="JUN473" s="561"/>
      <c r="JUO473" s="561"/>
      <c r="JUP473" s="561"/>
      <c r="JUQ473" s="561"/>
      <c r="JUR473" s="561"/>
      <c r="JUS473" s="561"/>
      <c r="JUT473" s="561"/>
      <c r="JUU473" s="561"/>
      <c r="JUV473" s="561"/>
      <c r="JUW473" s="561"/>
      <c r="JUX473" s="561"/>
      <c r="JUY473" s="561"/>
      <c r="JUZ473" s="561"/>
      <c r="JVA473" s="561"/>
      <c r="JVB473" s="561"/>
      <c r="JVC473" s="561"/>
      <c r="JVD473" s="561"/>
      <c r="JVE473" s="561"/>
      <c r="JVF473" s="561"/>
      <c r="JVG473" s="561"/>
      <c r="JVH473" s="561"/>
      <c r="JVI473" s="561"/>
      <c r="JVJ473" s="561"/>
      <c r="JVK473" s="561"/>
      <c r="JVL473" s="561"/>
      <c r="JVM473" s="561"/>
      <c r="JVN473" s="561"/>
      <c r="JVO473" s="561"/>
      <c r="JVP473" s="561"/>
      <c r="JVQ473" s="561"/>
      <c r="JVR473" s="561"/>
      <c r="JVS473" s="561"/>
      <c r="JVT473" s="561"/>
      <c r="JVU473" s="561"/>
      <c r="JVV473" s="561"/>
      <c r="JVW473" s="561"/>
      <c r="JVX473" s="561"/>
      <c r="JVY473" s="561"/>
      <c r="JVZ473" s="561"/>
      <c r="JWA473" s="561"/>
      <c r="JWB473" s="561"/>
      <c r="JWC473" s="561"/>
      <c r="JWD473" s="561"/>
      <c r="JWE473" s="561"/>
      <c r="JWF473" s="561"/>
      <c r="JWG473" s="561"/>
      <c r="JWH473" s="561"/>
      <c r="JWI473" s="561"/>
      <c r="JWJ473" s="561"/>
      <c r="JWK473" s="561"/>
      <c r="JWL473" s="561"/>
      <c r="JWM473" s="561"/>
      <c r="JWN473" s="561"/>
      <c r="JWO473" s="561"/>
      <c r="JWP473" s="561"/>
      <c r="JWQ473" s="561"/>
      <c r="JWR473" s="561"/>
      <c r="JWS473" s="561"/>
      <c r="JWT473" s="561"/>
      <c r="JWU473" s="561"/>
      <c r="JWV473" s="561"/>
      <c r="JWW473" s="561"/>
      <c r="JWX473" s="561"/>
      <c r="JWY473" s="561"/>
      <c r="JWZ473" s="561"/>
      <c r="JXA473" s="561"/>
      <c r="JXB473" s="561"/>
      <c r="JXC473" s="561"/>
      <c r="JXD473" s="561"/>
      <c r="JXE473" s="561"/>
      <c r="JXF473" s="561"/>
      <c r="JXG473" s="561"/>
      <c r="JXH473" s="561"/>
      <c r="JXI473" s="561"/>
      <c r="JXJ473" s="561"/>
      <c r="JXK473" s="561"/>
      <c r="JXL473" s="561"/>
      <c r="JXM473" s="561"/>
      <c r="JXN473" s="561"/>
      <c r="JXO473" s="561"/>
      <c r="JXP473" s="561"/>
      <c r="JXQ473" s="561"/>
      <c r="JXR473" s="561"/>
      <c r="JXS473" s="561"/>
      <c r="JXT473" s="561"/>
      <c r="JXU473" s="561"/>
      <c r="JXV473" s="561"/>
      <c r="JXW473" s="561"/>
      <c r="JXX473" s="561"/>
      <c r="JXY473" s="561"/>
      <c r="JXZ473" s="561"/>
      <c r="JYA473" s="561"/>
      <c r="JYB473" s="561"/>
      <c r="JYC473" s="561"/>
      <c r="JYD473" s="561"/>
      <c r="JYE473" s="561"/>
      <c r="JYF473" s="561"/>
      <c r="JYG473" s="561"/>
      <c r="JYH473" s="561"/>
      <c r="JYI473" s="561"/>
      <c r="JYJ473" s="561"/>
      <c r="JYK473" s="561"/>
      <c r="JYL473" s="561"/>
      <c r="JYM473" s="561"/>
      <c r="JYN473" s="561"/>
      <c r="JYO473" s="561"/>
      <c r="JYP473" s="561"/>
      <c r="JYQ473" s="561"/>
      <c r="JYR473" s="561"/>
      <c r="JYS473" s="561"/>
      <c r="JYT473" s="561"/>
      <c r="JYU473" s="561"/>
      <c r="JYV473" s="561"/>
      <c r="JYW473" s="561"/>
      <c r="JYX473" s="561"/>
      <c r="JYY473" s="561"/>
      <c r="JYZ473" s="561"/>
      <c r="JZA473" s="561"/>
      <c r="JZB473" s="561"/>
      <c r="JZC473" s="561"/>
      <c r="JZD473" s="561"/>
      <c r="JZE473" s="561"/>
      <c r="JZF473" s="561"/>
      <c r="JZG473" s="561"/>
      <c r="JZH473" s="561"/>
      <c r="JZI473" s="561"/>
      <c r="JZJ473" s="561"/>
      <c r="JZK473" s="561"/>
      <c r="JZL473" s="561"/>
      <c r="JZM473" s="561"/>
      <c r="JZN473" s="561"/>
      <c r="JZO473" s="561"/>
      <c r="JZP473" s="561"/>
      <c r="JZQ473" s="561"/>
      <c r="JZR473" s="561"/>
      <c r="JZS473" s="561"/>
      <c r="JZT473" s="561"/>
      <c r="JZU473" s="561"/>
      <c r="JZV473" s="561"/>
      <c r="JZW473" s="561"/>
      <c r="JZX473" s="561"/>
      <c r="JZY473" s="561"/>
      <c r="JZZ473" s="561"/>
      <c r="KAA473" s="561"/>
      <c r="KAB473" s="561"/>
      <c r="KAC473" s="561"/>
      <c r="KAD473" s="561"/>
      <c r="KAE473" s="561"/>
      <c r="KAF473" s="561"/>
      <c r="KAG473" s="561"/>
      <c r="KAH473" s="561"/>
      <c r="KAI473" s="561"/>
      <c r="KAJ473" s="561"/>
      <c r="KAK473" s="561"/>
      <c r="KAL473" s="561"/>
      <c r="KAM473" s="561"/>
      <c r="KAN473" s="561"/>
      <c r="KAO473" s="561"/>
      <c r="KAP473" s="561"/>
      <c r="KAQ473" s="561"/>
      <c r="KAR473" s="561"/>
      <c r="KAS473" s="561"/>
      <c r="KAT473" s="561"/>
      <c r="KAU473" s="561"/>
      <c r="KAV473" s="561"/>
      <c r="KAW473" s="561"/>
      <c r="KAX473" s="561"/>
      <c r="KAY473" s="561"/>
      <c r="KAZ473" s="561"/>
      <c r="KBA473" s="561"/>
      <c r="KBB473" s="561"/>
      <c r="KBC473" s="561"/>
      <c r="KBD473" s="561"/>
      <c r="KBE473" s="561"/>
      <c r="KBF473" s="561"/>
      <c r="KBG473" s="561"/>
      <c r="KBH473" s="561"/>
      <c r="KBI473" s="561"/>
      <c r="KBJ473" s="561"/>
      <c r="KBK473" s="561"/>
      <c r="KBL473" s="561"/>
      <c r="KBM473" s="561"/>
      <c r="KBN473" s="561"/>
      <c r="KBO473" s="561"/>
      <c r="KBP473" s="561"/>
      <c r="KBQ473" s="561"/>
      <c r="KBR473" s="561"/>
      <c r="KBS473" s="561"/>
      <c r="KBT473" s="561"/>
      <c r="KBU473" s="561"/>
      <c r="KBV473" s="561"/>
      <c r="KBW473" s="561"/>
      <c r="KBX473" s="561"/>
      <c r="KBY473" s="561"/>
      <c r="KBZ473" s="561"/>
      <c r="KCA473" s="561"/>
      <c r="KCB473" s="561"/>
      <c r="KCC473" s="561"/>
      <c r="KCD473" s="561"/>
      <c r="KCE473" s="561"/>
      <c r="KCF473" s="561"/>
      <c r="KCG473" s="561"/>
      <c r="KCH473" s="561"/>
      <c r="KCI473" s="561"/>
      <c r="KCJ473" s="561"/>
      <c r="KCK473" s="561"/>
      <c r="KCL473" s="561"/>
      <c r="KCM473" s="561"/>
      <c r="KCN473" s="561"/>
      <c r="KCO473" s="561"/>
      <c r="KCP473" s="561"/>
      <c r="KCQ473" s="561"/>
      <c r="KCR473" s="561"/>
      <c r="KCS473" s="561"/>
      <c r="KCT473" s="561"/>
      <c r="KCU473" s="561"/>
      <c r="KCV473" s="561"/>
      <c r="KCW473" s="561"/>
      <c r="KCX473" s="561"/>
      <c r="KCY473" s="561"/>
      <c r="KCZ473" s="561"/>
      <c r="KDA473" s="561"/>
      <c r="KDB473" s="561"/>
      <c r="KDC473" s="561"/>
      <c r="KDD473" s="561"/>
      <c r="KDE473" s="561"/>
      <c r="KDF473" s="561"/>
      <c r="KDG473" s="561"/>
      <c r="KDH473" s="561"/>
      <c r="KDI473" s="561"/>
      <c r="KDJ473" s="561"/>
      <c r="KDK473" s="561"/>
      <c r="KDL473" s="561"/>
      <c r="KDM473" s="561"/>
      <c r="KDN473" s="561"/>
      <c r="KDO473" s="561"/>
      <c r="KDP473" s="561"/>
      <c r="KDQ473" s="561"/>
      <c r="KDR473" s="561"/>
      <c r="KDS473" s="561"/>
      <c r="KDT473" s="561"/>
      <c r="KDU473" s="561"/>
      <c r="KDV473" s="561"/>
      <c r="KDW473" s="561"/>
      <c r="KDX473" s="561"/>
      <c r="KDY473" s="561"/>
      <c r="KDZ473" s="561"/>
      <c r="KEA473" s="561"/>
      <c r="KEB473" s="561"/>
      <c r="KEC473" s="561"/>
      <c r="KED473" s="561"/>
      <c r="KEE473" s="561"/>
      <c r="KEF473" s="561"/>
      <c r="KEG473" s="561"/>
      <c r="KEH473" s="561"/>
      <c r="KEI473" s="561"/>
      <c r="KEJ473" s="561"/>
      <c r="KEK473" s="561"/>
      <c r="KEL473" s="561"/>
      <c r="KEM473" s="561"/>
      <c r="KEN473" s="561"/>
      <c r="KEO473" s="561"/>
      <c r="KEP473" s="561"/>
      <c r="KEQ473" s="561"/>
      <c r="KER473" s="561"/>
      <c r="KES473" s="561"/>
      <c r="KET473" s="561"/>
      <c r="KEU473" s="561"/>
      <c r="KEV473" s="561"/>
      <c r="KEW473" s="561"/>
      <c r="KEX473" s="561"/>
      <c r="KEY473" s="561"/>
      <c r="KEZ473" s="561"/>
      <c r="KFA473" s="561"/>
      <c r="KFB473" s="561"/>
      <c r="KFC473" s="561"/>
      <c r="KFD473" s="561"/>
      <c r="KFE473" s="561"/>
      <c r="KFF473" s="561"/>
      <c r="KFG473" s="561"/>
      <c r="KFH473" s="561"/>
      <c r="KFI473" s="561"/>
      <c r="KFJ473" s="561"/>
      <c r="KFK473" s="561"/>
      <c r="KFL473" s="561"/>
      <c r="KFM473" s="561"/>
      <c r="KFN473" s="561"/>
      <c r="KFO473" s="561"/>
      <c r="KFP473" s="561"/>
      <c r="KFQ473" s="561"/>
      <c r="KFR473" s="561"/>
      <c r="KFS473" s="561"/>
      <c r="KFT473" s="561"/>
      <c r="KFU473" s="561"/>
      <c r="KFV473" s="561"/>
      <c r="KFW473" s="561"/>
      <c r="KFX473" s="561"/>
      <c r="KFY473" s="561"/>
      <c r="KFZ473" s="561"/>
      <c r="KGA473" s="561"/>
      <c r="KGB473" s="561"/>
      <c r="KGC473" s="561"/>
      <c r="KGD473" s="561"/>
      <c r="KGE473" s="561"/>
      <c r="KGF473" s="561"/>
      <c r="KGG473" s="561"/>
      <c r="KGH473" s="561"/>
      <c r="KGI473" s="561"/>
      <c r="KGJ473" s="561"/>
      <c r="KGK473" s="561"/>
      <c r="KGL473" s="561"/>
      <c r="KGM473" s="561"/>
      <c r="KGN473" s="561"/>
      <c r="KGO473" s="561"/>
      <c r="KGP473" s="561"/>
      <c r="KGQ473" s="561"/>
      <c r="KGR473" s="561"/>
      <c r="KGS473" s="561"/>
      <c r="KGT473" s="561"/>
      <c r="KGU473" s="561"/>
      <c r="KGV473" s="561"/>
      <c r="KGW473" s="561"/>
      <c r="KGX473" s="561"/>
      <c r="KGY473" s="561"/>
      <c r="KGZ473" s="561"/>
      <c r="KHA473" s="561"/>
      <c r="KHB473" s="561"/>
      <c r="KHC473" s="561"/>
      <c r="KHD473" s="561"/>
      <c r="KHE473" s="561"/>
      <c r="KHF473" s="561"/>
      <c r="KHG473" s="561"/>
      <c r="KHH473" s="561"/>
      <c r="KHI473" s="561"/>
      <c r="KHJ473" s="561"/>
      <c r="KHK473" s="561"/>
      <c r="KHL473" s="561"/>
      <c r="KHM473" s="561"/>
      <c r="KHN473" s="561"/>
      <c r="KHO473" s="561"/>
      <c r="KHP473" s="561"/>
      <c r="KHQ473" s="561"/>
      <c r="KHR473" s="561"/>
      <c r="KHS473" s="561"/>
      <c r="KHT473" s="561"/>
      <c r="KHU473" s="561"/>
      <c r="KHV473" s="561"/>
      <c r="KHW473" s="561"/>
      <c r="KHX473" s="561"/>
      <c r="KHY473" s="561"/>
      <c r="KHZ473" s="561"/>
      <c r="KIA473" s="561"/>
      <c r="KIB473" s="561"/>
      <c r="KIC473" s="561"/>
      <c r="KID473" s="561"/>
      <c r="KIE473" s="561"/>
      <c r="KIF473" s="561"/>
      <c r="KIG473" s="561"/>
      <c r="KIH473" s="561"/>
      <c r="KII473" s="561"/>
      <c r="KIJ473" s="561"/>
      <c r="KIK473" s="561"/>
      <c r="KIL473" s="561"/>
      <c r="KIM473" s="561"/>
      <c r="KIN473" s="561"/>
      <c r="KIO473" s="561"/>
      <c r="KIP473" s="561"/>
      <c r="KIQ473" s="561"/>
      <c r="KIR473" s="561"/>
      <c r="KIS473" s="561"/>
      <c r="KIT473" s="561"/>
      <c r="KIU473" s="561"/>
      <c r="KIV473" s="561"/>
      <c r="KIW473" s="561"/>
      <c r="KIX473" s="561"/>
      <c r="KIY473" s="561"/>
      <c r="KIZ473" s="561"/>
      <c r="KJA473" s="561"/>
      <c r="KJB473" s="561"/>
      <c r="KJC473" s="561"/>
      <c r="KJD473" s="561"/>
      <c r="KJE473" s="561"/>
      <c r="KJF473" s="561"/>
      <c r="KJG473" s="561"/>
      <c r="KJH473" s="561"/>
      <c r="KJI473" s="561"/>
      <c r="KJJ473" s="561"/>
      <c r="KJK473" s="561"/>
      <c r="KJL473" s="561"/>
      <c r="KJM473" s="561"/>
      <c r="KJN473" s="561"/>
      <c r="KJO473" s="561"/>
      <c r="KJP473" s="561"/>
      <c r="KJQ473" s="561"/>
      <c r="KJR473" s="561"/>
      <c r="KJS473" s="561"/>
      <c r="KJT473" s="561"/>
      <c r="KJU473" s="561"/>
      <c r="KJV473" s="561"/>
      <c r="KJW473" s="561"/>
      <c r="KJX473" s="561"/>
      <c r="KJY473" s="561"/>
      <c r="KJZ473" s="561"/>
      <c r="KKA473" s="561"/>
      <c r="KKB473" s="561"/>
      <c r="KKC473" s="561"/>
      <c r="KKD473" s="561"/>
      <c r="KKE473" s="561"/>
      <c r="KKF473" s="561"/>
      <c r="KKG473" s="561"/>
      <c r="KKH473" s="561"/>
      <c r="KKI473" s="561"/>
      <c r="KKJ473" s="561"/>
      <c r="KKK473" s="561"/>
      <c r="KKL473" s="561"/>
      <c r="KKM473" s="561"/>
      <c r="KKN473" s="561"/>
      <c r="KKO473" s="561"/>
      <c r="KKP473" s="561"/>
      <c r="KKQ473" s="561"/>
      <c r="KKR473" s="561"/>
      <c r="KKS473" s="561"/>
      <c r="KKT473" s="561"/>
      <c r="KKU473" s="561"/>
      <c r="KKV473" s="561"/>
      <c r="KKW473" s="561"/>
      <c r="KKX473" s="561"/>
      <c r="KKY473" s="561"/>
      <c r="KKZ473" s="561"/>
      <c r="KLA473" s="561"/>
      <c r="KLB473" s="561"/>
      <c r="KLC473" s="561"/>
      <c r="KLD473" s="561"/>
      <c r="KLE473" s="561"/>
      <c r="KLF473" s="561"/>
      <c r="KLG473" s="561"/>
      <c r="KLH473" s="561"/>
      <c r="KLI473" s="561"/>
      <c r="KLJ473" s="561"/>
      <c r="KLK473" s="561"/>
      <c r="KLL473" s="561"/>
      <c r="KLM473" s="561"/>
      <c r="KLN473" s="561"/>
      <c r="KLO473" s="561"/>
      <c r="KLP473" s="561"/>
      <c r="KLQ473" s="561"/>
      <c r="KLR473" s="561"/>
      <c r="KLS473" s="561"/>
      <c r="KLT473" s="561"/>
      <c r="KLU473" s="561"/>
      <c r="KLV473" s="561"/>
      <c r="KLW473" s="561"/>
      <c r="KLX473" s="561"/>
      <c r="KLY473" s="561"/>
      <c r="KLZ473" s="561"/>
      <c r="KMA473" s="561"/>
      <c r="KMB473" s="561"/>
      <c r="KMC473" s="561"/>
      <c r="KMD473" s="561"/>
      <c r="KME473" s="561"/>
      <c r="KMF473" s="561"/>
      <c r="KMG473" s="561"/>
      <c r="KMH473" s="561"/>
      <c r="KMI473" s="561"/>
      <c r="KMJ473" s="561"/>
      <c r="KMK473" s="561"/>
      <c r="KML473" s="561"/>
      <c r="KMM473" s="561"/>
      <c r="KMN473" s="561"/>
      <c r="KMO473" s="561"/>
      <c r="KMP473" s="561"/>
      <c r="KMQ473" s="561"/>
      <c r="KMR473" s="561"/>
      <c r="KMS473" s="561"/>
      <c r="KMT473" s="561"/>
      <c r="KMU473" s="561"/>
      <c r="KMV473" s="561"/>
      <c r="KMW473" s="561"/>
      <c r="KMX473" s="561"/>
      <c r="KMY473" s="561"/>
      <c r="KMZ473" s="561"/>
      <c r="KNA473" s="561"/>
      <c r="KNB473" s="561"/>
      <c r="KNC473" s="561"/>
      <c r="KND473" s="561"/>
      <c r="KNE473" s="561"/>
      <c r="KNF473" s="561"/>
      <c r="KNG473" s="561"/>
      <c r="KNH473" s="561"/>
      <c r="KNI473" s="561"/>
      <c r="KNJ473" s="561"/>
      <c r="KNK473" s="561"/>
      <c r="KNL473" s="561"/>
      <c r="KNM473" s="561"/>
      <c r="KNN473" s="561"/>
      <c r="KNO473" s="561"/>
      <c r="KNP473" s="561"/>
      <c r="KNQ473" s="561"/>
      <c r="KNR473" s="561"/>
      <c r="KNS473" s="561"/>
      <c r="KNT473" s="561"/>
      <c r="KNU473" s="561"/>
      <c r="KNV473" s="561"/>
      <c r="KNW473" s="561"/>
      <c r="KNX473" s="561"/>
      <c r="KNY473" s="561"/>
      <c r="KNZ473" s="561"/>
      <c r="KOA473" s="561"/>
      <c r="KOB473" s="561"/>
      <c r="KOC473" s="561"/>
      <c r="KOD473" s="561"/>
      <c r="KOE473" s="561"/>
      <c r="KOF473" s="561"/>
      <c r="KOG473" s="561"/>
      <c r="KOH473" s="561"/>
      <c r="KOI473" s="561"/>
      <c r="KOJ473" s="561"/>
      <c r="KOK473" s="561"/>
      <c r="KOL473" s="561"/>
      <c r="KOM473" s="561"/>
      <c r="KON473" s="561"/>
      <c r="KOO473" s="561"/>
      <c r="KOP473" s="561"/>
      <c r="KOQ473" s="561"/>
      <c r="KOR473" s="561"/>
      <c r="KOS473" s="561"/>
      <c r="KOT473" s="561"/>
      <c r="KOU473" s="561"/>
      <c r="KOV473" s="561"/>
      <c r="KOW473" s="561"/>
      <c r="KOX473" s="561"/>
      <c r="KOY473" s="561"/>
      <c r="KOZ473" s="561"/>
      <c r="KPA473" s="561"/>
      <c r="KPB473" s="561"/>
      <c r="KPC473" s="561"/>
      <c r="KPD473" s="561"/>
      <c r="KPE473" s="561"/>
      <c r="KPF473" s="561"/>
      <c r="KPG473" s="561"/>
      <c r="KPH473" s="561"/>
      <c r="KPI473" s="561"/>
      <c r="KPJ473" s="561"/>
      <c r="KPK473" s="561"/>
      <c r="KPL473" s="561"/>
      <c r="KPM473" s="561"/>
      <c r="KPN473" s="561"/>
      <c r="KPO473" s="561"/>
      <c r="KPP473" s="561"/>
      <c r="KPQ473" s="561"/>
      <c r="KPR473" s="561"/>
      <c r="KPS473" s="561"/>
      <c r="KPT473" s="561"/>
      <c r="KPU473" s="561"/>
      <c r="KPV473" s="561"/>
      <c r="KPW473" s="561"/>
      <c r="KPX473" s="561"/>
      <c r="KPY473" s="561"/>
      <c r="KPZ473" s="561"/>
      <c r="KQA473" s="561"/>
      <c r="KQB473" s="561"/>
      <c r="KQC473" s="561"/>
      <c r="KQD473" s="561"/>
      <c r="KQE473" s="561"/>
      <c r="KQF473" s="561"/>
      <c r="KQG473" s="561"/>
      <c r="KQH473" s="561"/>
      <c r="KQI473" s="561"/>
      <c r="KQJ473" s="561"/>
      <c r="KQK473" s="561"/>
      <c r="KQL473" s="561"/>
      <c r="KQM473" s="561"/>
      <c r="KQN473" s="561"/>
      <c r="KQO473" s="561"/>
      <c r="KQP473" s="561"/>
      <c r="KQQ473" s="561"/>
      <c r="KQR473" s="561"/>
      <c r="KQS473" s="561"/>
      <c r="KQT473" s="561"/>
      <c r="KQU473" s="561"/>
      <c r="KQV473" s="561"/>
      <c r="KQW473" s="561"/>
      <c r="KQX473" s="561"/>
      <c r="KQY473" s="561"/>
      <c r="KQZ473" s="561"/>
      <c r="KRA473" s="561"/>
      <c r="KRB473" s="561"/>
      <c r="KRC473" s="561"/>
      <c r="KRD473" s="561"/>
      <c r="KRE473" s="561"/>
      <c r="KRF473" s="561"/>
      <c r="KRG473" s="561"/>
      <c r="KRH473" s="561"/>
      <c r="KRI473" s="561"/>
      <c r="KRJ473" s="561"/>
      <c r="KRK473" s="561"/>
      <c r="KRL473" s="561"/>
      <c r="KRM473" s="561"/>
      <c r="KRN473" s="561"/>
      <c r="KRO473" s="561"/>
      <c r="KRP473" s="561"/>
      <c r="KRQ473" s="561"/>
      <c r="KRR473" s="561"/>
      <c r="KRS473" s="561"/>
      <c r="KRT473" s="561"/>
      <c r="KRU473" s="561"/>
      <c r="KRV473" s="561"/>
      <c r="KRW473" s="561"/>
      <c r="KRX473" s="561"/>
      <c r="KRY473" s="561"/>
      <c r="KRZ473" s="561"/>
      <c r="KSA473" s="561"/>
      <c r="KSB473" s="561"/>
      <c r="KSC473" s="561"/>
      <c r="KSD473" s="561"/>
      <c r="KSE473" s="561"/>
      <c r="KSF473" s="561"/>
      <c r="KSG473" s="561"/>
      <c r="KSH473" s="561"/>
      <c r="KSI473" s="561"/>
      <c r="KSJ473" s="561"/>
      <c r="KSK473" s="561"/>
      <c r="KSL473" s="561"/>
      <c r="KSM473" s="561"/>
      <c r="KSN473" s="561"/>
      <c r="KSO473" s="561"/>
      <c r="KSP473" s="561"/>
      <c r="KSQ473" s="561"/>
      <c r="KSR473" s="561"/>
      <c r="KSS473" s="561"/>
      <c r="KST473" s="561"/>
      <c r="KSU473" s="561"/>
      <c r="KSV473" s="561"/>
      <c r="KSW473" s="561"/>
      <c r="KSX473" s="561"/>
      <c r="KSY473" s="561"/>
      <c r="KSZ473" s="561"/>
      <c r="KTA473" s="561"/>
      <c r="KTB473" s="561"/>
      <c r="KTC473" s="561"/>
      <c r="KTD473" s="561"/>
      <c r="KTE473" s="561"/>
      <c r="KTF473" s="561"/>
      <c r="KTG473" s="561"/>
      <c r="KTH473" s="561"/>
      <c r="KTI473" s="561"/>
      <c r="KTJ473" s="561"/>
      <c r="KTK473" s="561"/>
      <c r="KTL473" s="561"/>
      <c r="KTM473" s="561"/>
      <c r="KTN473" s="561"/>
      <c r="KTO473" s="561"/>
      <c r="KTP473" s="561"/>
      <c r="KTQ473" s="561"/>
      <c r="KTR473" s="561"/>
      <c r="KTS473" s="561"/>
      <c r="KTT473" s="561"/>
      <c r="KTU473" s="561"/>
      <c r="KTV473" s="561"/>
      <c r="KTW473" s="561"/>
      <c r="KTX473" s="561"/>
      <c r="KTY473" s="561"/>
      <c r="KTZ473" s="561"/>
      <c r="KUA473" s="561"/>
      <c r="KUB473" s="561"/>
      <c r="KUC473" s="561"/>
      <c r="KUD473" s="561"/>
      <c r="KUE473" s="561"/>
      <c r="KUF473" s="561"/>
      <c r="KUG473" s="561"/>
      <c r="KUH473" s="561"/>
      <c r="KUI473" s="561"/>
      <c r="KUJ473" s="561"/>
      <c r="KUK473" s="561"/>
      <c r="KUL473" s="561"/>
      <c r="KUM473" s="561"/>
      <c r="KUN473" s="561"/>
      <c r="KUO473" s="561"/>
      <c r="KUP473" s="561"/>
      <c r="KUQ473" s="561"/>
      <c r="KUR473" s="561"/>
      <c r="KUS473" s="561"/>
      <c r="KUT473" s="561"/>
      <c r="KUU473" s="561"/>
      <c r="KUV473" s="561"/>
      <c r="KUW473" s="561"/>
      <c r="KUX473" s="561"/>
      <c r="KUY473" s="561"/>
      <c r="KUZ473" s="561"/>
      <c r="KVA473" s="561"/>
      <c r="KVB473" s="561"/>
      <c r="KVC473" s="561"/>
      <c r="KVD473" s="561"/>
      <c r="KVE473" s="561"/>
      <c r="KVF473" s="561"/>
      <c r="KVG473" s="561"/>
      <c r="KVH473" s="561"/>
      <c r="KVI473" s="561"/>
      <c r="KVJ473" s="561"/>
      <c r="KVK473" s="561"/>
      <c r="KVL473" s="561"/>
      <c r="KVM473" s="561"/>
      <c r="KVN473" s="561"/>
      <c r="KVO473" s="561"/>
      <c r="KVP473" s="561"/>
      <c r="KVQ473" s="561"/>
      <c r="KVR473" s="561"/>
      <c r="KVS473" s="561"/>
      <c r="KVT473" s="561"/>
      <c r="KVU473" s="561"/>
      <c r="KVV473" s="561"/>
      <c r="KVW473" s="561"/>
      <c r="KVX473" s="561"/>
      <c r="KVY473" s="561"/>
      <c r="KVZ473" s="561"/>
      <c r="KWA473" s="561"/>
      <c r="KWB473" s="561"/>
      <c r="KWC473" s="561"/>
      <c r="KWD473" s="561"/>
      <c r="KWE473" s="561"/>
      <c r="KWF473" s="561"/>
      <c r="KWG473" s="561"/>
      <c r="KWH473" s="561"/>
      <c r="KWI473" s="561"/>
      <c r="KWJ473" s="561"/>
      <c r="KWK473" s="561"/>
      <c r="KWL473" s="561"/>
      <c r="KWM473" s="561"/>
      <c r="KWN473" s="561"/>
      <c r="KWO473" s="561"/>
      <c r="KWP473" s="561"/>
      <c r="KWQ473" s="561"/>
      <c r="KWR473" s="561"/>
      <c r="KWS473" s="561"/>
      <c r="KWT473" s="561"/>
      <c r="KWU473" s="561"/>
      <c r="KWV473" s="561"/>
      <c r="KWW473" s="561"/>
      <c r="KWX473" s="561"/>
      <c r="KWY473" s="561"/>
      <c r="KWZ473" s="561"/>
      <c r="KXA473" s="561"/>
      <c r="KXB473" s="561"/>
      <c r="KXC473" s="561"/>
      <c r="KXD473" s="561"/>
      <c r="KXE473" s="561"/>
      <c r="KXF473" s="561"/>
      <c r="KXG473" s="561"/>
      <c r="KXH473" s="561"/>
      <c r="KXI473" s="561"/>
      <c r="KXJ473" s="561"/>
      <c r="KXK473" s="561"/>
      <c r="KXL473" s="561"/>
      <c r="KXM473" s="561"/>
      <c r="KXN473" s="561"/>
      <c r="KXO473" s="561"/>
      <c r="KXP473" s="561"/>
      <c r="KXQ473" s="561"/>
      <c r="KXR473" s="561"/>
      <c r="KXS473" s="561"/>
      <c r="KXT473" s="561"/>
      <c r="KXU473" s="561"/>
      <c r="KXV473" s="561"/>
      <c r="KXW473" s="561"/>
      <c r="KXX473" s="561"/>
      <c r="KXY473" s="561"/>
      <c r="KXZ473" s="561"/>
      <c r="KYA473" s="561"/>
      <c r="KYB473" s="561"/>
      <c r="KYC473" s="561"/>
      <c r="KYD473" s="561"/>
      <c r="KYE473" s="561"/>
      <c r="KYF473" s="561"/>
      <c r="KYG473" s="561"/>
      <c r="KYH473" s="561"/>
      <c r="KYI473" s="561"/>
      <c r="KYJ473" s="561"/>
      <c r="KYK473" s="561"/>
      <c r="KYL473" s="561"/>
      <c r="KYM473" s="561"/>
      <c r="KYN473" s="561"/>
      <c r="KYO473" s="561"/>
      <c r="KYP473" s="561"/>
      <c r="KYQ473" s="561"/>
      <c r="KYR473" s="561"/>
      <c r="KYS473" s="561"/>
      <c r="KYT473" s="561"/>
      <c r="KYU473" s="561"/>
      <c r="KYV473" s="561"/>
      <c r="KYW473" s="561"/>
      <c r="KYX473" s="561"/>
      <c r="KYY473" s="561"/>
      <c r="KYZ473" s="561"/>
      <c r="KZA473" s="561"/>
      <c r="KZB473" s="561"/>
      <c r="KZC473" s="561"/>
      <c r="KZD473" s="561"/>
      <c r="KZE473" s="561"/>
      <c r="KZF473" s="561"/>
      <c r="KZG473" s="561"/>
      <c r="KZH473" s="561"/>
      <c r="KZI473" s="561"/>
      <c r="KZJ473" s="561"/>
      <c r="KZK473" s="561"/>
      <c r="KZL473" s="561"/>
      <c r="KZM473" s="561"/>
      <c r="KZN473" s="561"/>
      <c r="KZO473" s="561"/>
      <c r="KZP473" s="561"/>
      <c r="KZQ473" s="561"/>
      <c r="KZR473" s="561"/>
      <c r="KZS473" s="561"/>
      <c r="KZT473" s="561"/>
      <c r="KZU473" s="561"/>
      <c r="KZV473" s="561"/>
      <c r="KZW473" s="561"/>
      <c r="KZX473" s="561"/>
      <c r="KZY473" s="561"/>
      <c r="KZZ473" s="561"/>
      <c r="LAA473" s="561"/>
      <c r="LAB473" s="561"/>
      <c r="LAC473" s="561"/>
      <c r="LAD473" s="561"/>
      <c r="LAE473" s="561"/>
      <c r="LAF473" s="561"/>
      <c r="LAG473" s="561"/>
      <c r="LAH473" s="561"/>
      <c r="LAI473" s="561"/>
      <c r="LAJ473" s="561"/>
      <c r="LAK473" s="561"/>
      <c r="LAL473" s="561"/>
      <c r="LAM473" s="561"/>
      <c r="LAN473" s="561"/>
      <c r="LAO473" s="561"/>
      <c r="LAP473" s="561"/>
      <c r="LAQ473" s="561"/>
      <c r="LAR473" s="561"/>
      <c r="LAS473" s="561"/>
      <c r="LAT473" s="561"/>
      <c r="LAU473" s="561"/>
      <c r="LAV473" s="561"/>
      <c r="LAW473" s="561"/>
      <c r="LAX473" s="561"/>
      <c r="LAY473" s="561"/>
      <c r="LAZ473" s="561"/>
      <c r="LBA473" s="561"/>
      <c r="LBB473" s="561"/>
      <c r="LBC473" s="561"/>
      <c r="LBD473" s="561"/>
      <c r="LBE473" s="561"/>
      <c r="LBF473" s="561"/>
      <c r="LBG473" s="561"/>
      <c r="LBH473" s="561"/>
      <c r="LBI473" s="561"/>
      <c r="LBJ473" s="561"/>
      <c r="LBK473" s="561"/>
      <c r="LBL473" s="561"/>
      <c r="LBM473" s="561"/>
      <c r="LBN473" s="561"/>
      <c r="LBO473" s="561"/>
      <c r="LBP473" s="561"/>
      <c r="LBQ473" s="561"/>
      <c r="LBR473" s="561"/>
      <c r="LBS473" s="561"/>
      <c r="LBT473" s="561"/>
      <c r="LBU473" s="561"/>
      <c r="LBV473" s="561"/>
      <c r="LBW473" s="561"/>
      <c r="LBX473" s="561"/>
      <c r="LBY473" s="561"/>
      <c r="LBZ473" s="561"/>
      <c r="LCA473" s="561"/>
      <c r="LCB473" s="561"/>
      <c r="LCC473" s="561"/>
      <c r="LCD473" s="561"/>
      <c r="LCE473" s="561"/>
      <c r="LCF473" s="561"/>
      <c r="LCG473" s="561"/>
      <c r="LCH473" s="561"/>
      <c r="LCI473" s="561"/>
      <c r="LCJ473" s="561"/>
      <c r="LCK473" s="561"/>
      <c r="LCL473" s="561"/>
      <c r="LCM473" s="561"/>
      <c r="LCN473" s="561"/>
      <c r="LCO473" s="561"/>
      <c r="LCP473" s="561"/>
      <c r="LCQ473" s="561"/>
      <c r="LCR473" s="561"/>
      <c r="LCS473" s="561"/>
      <c r="LCT473" s="561"/>
      <c r="LCU473" s="561"/>
      <c r="LCV473" s="561"/>
      <c r="LCW473" s="561"/>
      <c r="LCX473" s="561"/>
      <c r="LCY473" s="561"/>
      <c r="LCZ473" s="561"/>
      <c r="LDA473" s="561"/>
      <c r="LDB473" s="561"/>
      <c r="LDC473" s="561"/>
      <c r="LDD473" s="561"/>
      <c r="LDE473" s="561"/>
      <c r="LDF473" s="561"/>
      <c r="LDG473" s="561"/>
      <c r="LDH473" s="561"/>
      <c r="LDI473" s="561"/>
      <c r="LDJ473" s="561"/>
      <c r="LDK473" s="561"/>
      <c r="LDL473" s="561"/>
      <c r="LDM473" s="561"/>
      <c r="LDN473" s="561"/>
      <c r="LDO473" s="561"/>
      <c r="LDP473" s="561"/>
      <c r="LDQ473" s="561"/>
      <c r="LDR473" s="561"/>
      <c r="LDS473" s="561"/>
      <c r="LDT473" s="561"/>
      <c r="LDU473" s="561"/>
      <c r="LDV473" s="561"/>
      <c r="LDW473" s="561"/>
      <c r="LDX473" s="561"/>
      <c r="LDY473" s="561"/>
      <c r="LDZ473" s="561"/>
      <c r="LEA473" s="561"/>
      <c r="LEB473" s="561"/>
      <c r="LEC473" s="561"/>
      <c r="LED473" s="561"/>
      <c r="LEE473" s="561"/>
      <c r="LEF473" s="561"/>
      <c r="LEG473" s="561"/>
      <c r="LEH473" s="561"/>
      <c r="LEI473" s="561"/>
      <c r="LEJ473" s="561"/>
      <c r="LEK473" s="561"/>
      <c r="LEL473" s="561"/>
      <c r="LEM473" s="561"/>
      <c r="LEN473" s="561"/>
      <c r="LEO473" s="561"/>
      <c r="LEP473" s="561"/>
      <c r="LEQ473" s="561"/>
      <c r="LER473" s="561"/>
      <c r="LES473" s="561"/>
      <c r="LET473" s="561"/>
      <c r="LEU473" s="561"/>
      <c r="LEV473" s="561"/>
      <c r="LEW473" s="561"/>
      <c r="LEX473" s="561"/>
      <c r="LEY473" s="561"/>
      <c r="LEZ473" s="561"/>
      <c r="LFA473" s="561"/>
      <c r="LFB473" s="561"/>
      <c r="LFC473" s="561"/>
      <c r="LFD473" s="561"/>
      <c r="LFE473" s="561"/>
      <c r="LFF473" s="561"/>
      <c r="LFG473" s="561"/>
      <c r="LFH473" s="561"/>
      <c r="LFI473" s="561"/>
      <c r="LFJ473" s="561"/>
      <c r="LFK473" s="561"/>
      <c r="LFL473" s="561"/>
      <c r="LFM473" s="561"/>
      <c r="LFN473" s="561"/>
      <c r="LFO473" s="561"/>
      <c r="LFP473" s="561"/>
      <c r="LFQ473" s="561"/>
      <c r="LFR473" s="561"/>
      <c r="LFS473" s="561"/>
      <c r="LFT473" s="561"/>
      <c r="LFU473" s="561"/>
      <c r="LFV473" s="561"/>
      <c r="LFW473" s="561"/>
      <c r="LFX473" s="561"/>
      <c r="LFY473" s="561"/>
      <c r="LFZ473" s="561"/>
      <c r="LGA473" s="561"/>
      <c r="LGB473" s="561"/>
      <c r="LGC473" s="561"/>
      <c r="LGD473" s="561"/>
      <c r="LGE473" s="561"/>
      <c r="LGF473" s="561"/>
      <c r="LGG473" s="561"/>
      <c r="LGH473" s="561"/>
      <c r="LGI473" s="561"/>
      <c r="LGJ473" s="561"/>
      <c r="LGK473" s="561"/>
      <c r="LGL473" s="561"/>
      <c r="LGM473" s="561"/>
      <c r="LGN473" s="561"/>
      <c r="LGO473" s="561"/>
      <c r="LGP473" s="561"/>
      <c r="LGQ473" s="561"/>
      <c r="LGR473" s="561"/>
      <c r="LGS473" s="561"/>
      <c r="LGT473" s="561"/>
      <c r="LGU473" s="561"/>
      <c r="LGV473" s="561"/>
      <c r="LGW473" s="561"/>
      <c r="LGX473" s="561"/>
      <c r="LGY473" s="561"/>
      <c r="LGZ473" s="561"/>
      <c r="LHA473" s="561"/>
      <c r="LHB473" s="561"/>
      <c r="LHC473" s="561"/>
      <c r="LHD473" s="561"/>
      <c r="LHE473" s="561"/>
      <c r="LHF473" s="561"/>
      <c r="LHG473" s="561"/>
      <c r="LHH473" s="561"/>
      <c r="LHI473" s="561"/>
      <c r="LHJ473" s="561"/>
      <c r="LHK473" s="561"/>
      <c r="LHL473" s="561"/>
      <c r="LHM473" s="561"/>
      <c r="LHN473" s="561"/>
      <c r="LHO473" s="561"/>
      <c r="LHP473" s="561"/>
      <c r="LHQ473" s="561"/>
      <c r="LHR473" s="561"/>
      <c r="LHS473" s="561"/>
      <c r="LHT473" s="561"/>
      <c r="LHU473" s="561"/>
      <c r="LHV473" s="561"/>
      <c r="LHW473" s="561"/>
      <c r="LHX473" s="561"/>
      <c r="LHY473" s="561"/>
      <c r="LHZ473" s="561"/>
      <c r="LIA473" s="561"/>
      <c r="LIB473" s="561"/>
      <c r="LIC473" s="561"/>
      <c r="LID473" s="561"/>
      <c r="LIE473" s="561"/>
      <c r="LIF473" s="561"/>
      <c r="LIG473" s="561"/>
      <c r="LIH473" s="561"/>
      <c r="LII473" s="561"/>
      <c r="LIJ473" s="561"/>
      <c r="LIK473" s="561"/>
      <c r="LIL473" s="561"/>
      <c r="LIM473" s="561"/>
      <c r="LIN473" s="561"/>
      <c r="LIO473" s="561"/>
      <c r="LIP473" s="561"/>
      <c r="LIQ473" s="561"/>
      <c r="LIR473" s="561"/>
      <c r="LIS473" s="561"/>
      <c r="LIT473" s="561"/>
      <c r="LIU473" s="561"/>
      <c r="LIV473" s="561"/>
      <c r="LIW473" s="561"/>
      <c r="LIX473" s="561"/>
      <c r="LIY473" s="561"/>
      <c r="LIZ473" s="561"/>
      <c r="LJA473" s="561"/>
      <c r="LJB473" s="561"/>
      <c r="LJC473" s="561"/>
      <c r="LJD473" s="561"/>
      <c r="LJE473" s="561"/>
      <c r="LJF473" s="561"/>
      <c r="LJG473" s="561"/>
      <c r="LJH473" s="561"/>
      <c r="LJI473" s="561"/>
      <c r="LJJ473" s="561"/>
      <c r="LJK473" s="561"/>
      <c r="LJL473" s="561"/>
      <c r="LJM473" s="561"/>
      <c r="LJN473" s="561"/>
      <c r="LJO473" s="561"/>
      <c r="LJP473" s="561"/>
      <c r="LJQ473" s="561"/>
      <c r="LJR473" s="561"/>
      <c r="LJS473" s="561"/>
      <c r="LJT473" s="561"/>
      <c r="LJU473" s="561"/>
      <c r="LJV473" s="561"/>
      <c r="LJW473" s="561"/>
      <c r="LJX473" s="561"/>
      <c r="LJY473" s="561"/>
      <c r="LJZ473" s="561"/>
      <c r="LKA473" s="561"/>
      <c r="LKB473" s="561"/>
      <c r="LKC473" s="561"/>
      <c r="LKD473" s="561"/>
      <c r="LKE473" s="561"/>
      <c r="LKF473" s="561"/>
      <c r="LKG473" s="561"/>
      <c r="LKH473" s="561"/>
      <c r="LKI473" s="561"/>
      <c r="LKJ473" s="561"/>
      <c r="LKK473" s="561"/>
      <c r="LKL473" s="561"/>
      <c r="LKM473" s="561"/>
      <c r="LKN473" s="561"/>
      <c r="LKO473" s="561"/>
      <c r="LKP473" s="561"/>
      <c r="LKQ473" s="561"/>
      <c r="LKR473" s="561"/>
      <c r="LKS473" s="561"/>
      <c r="LKT473" s="561"/>
      <c r="LKU473" s="561"/>
      <c r="LKV473" s="561"/>
      <c r="LKW473" s="561"/>
      <c r="LKX473" s="561"/>
      <c r="LKY473" s="561"/>
      <c r="LKZ473" s="561"/>
      <c r="LLA473" s="561"/>
      <c r="LLB473" s="561"/>
      <c r="LLC473" s="561"/>
      <c r="LLD473" s="561"/>
      <c r="LLE473" s="561"/>
      <c r="LLF473" s="561"/>
      <c r="LLG473" s="561"/>
      <c r="LLH473" s="561"/>
      <c r="LLI473" s="561"/>
      <c r="LLJ473" s="561"/>
      <c r="LLK473" s="561"/>
      <c r="LLL473" s="561"/>
      <c r="LLM473" s="561"/>
      <c r="LLN473" s="561"/>
      <c r="LLO473" s="561"/>
      <c r="LLP473" s="561"/>
      <c r="LLQ473" s="561"/>
      <c r="LLR473" s="561"/>
      <c r="LLS473" s="561"/>
      <c r="LLT473" s="561"/>
      <c r="LLU473" s="561"/>
      <c r="LLV473" s="561"/>
      <c r="LLW473" s="561"/>
      <c r="LLX473" s="561"/>
      <c r="LLY473" s="561"/>
      <c r="LLZ473" s="561"/>
      <c r="LMA473" s="561"/>
      <c r="LMB473" s="561"/>
      <c r="LMC473" s="561"/>
      <c r="LMD473" s="561"/>
      <c r="LME473" s="561"/>
      <c r="LMF473" s="561"/>
      <c r="LMG473" s="561"/>
      <c r="LMH473" s="561"/>
      <c r="LMI473" s="561"/>
      <c r="LMJ473" s="561"/>
      <c r="LMK473" s="561"/>
      <c r="LML473" s="561"/>
      <c r="LMM473" s="561"/>
      <c r="LMN473" s="561"/>
      <c r="LMO473" s="561"/>
      <c r="LMP473" s="561"/>
      <c r="LMQ473" s="561"/>
      <c r="LMR473" s="561"/>
      <c r="LMS473" s="561"/>
      <c r="LMT473" s="561"/>
      <c r="LMU473" s="561"/>
      <c r="LMV473" s="561"/>
      <c r="LMW473" s="561"/>
      <c r="LMX473" s="561"/>
      <c r="LMY473" s="561"/>
      <c r="LMZ473" s="561"/>
      <c r="LNA473" s="561"/>
      <c r="LNB473" s="561"/>
      <c r="LNC473" s="561"/>
      <c r="LND473" s="561"/>
      <c r="LNE473" s="561"/>
      <c r="LNF473" s="561"/>
      <c r="LNG473" s="561"/>
      <c r="LNH473" s="561"/>
      <c r="LNI473" s="561"/>
      <c r="LNJ473" s="561"/>
      <c r="LNK473" s="561"/>
      <c r="LNL473" s="561"/>
      <c r="LNM473" s="561"/>
      <c r="LNN473" s="561"/>
      <c r="LNO473" s="561"/>
      <c r="LNP473" s="561"/>
      <c r="LNQ473" s="561"/>
      <c r="LNR473" s="561"/>
      <c r="LNS473" s="561"/>
      <c r="LNT473" s="561"/>
      <c r="LNU473" s="561"/>
      <c r="LNV473" s="561"/>
      <c r="LNW473" s="561"/>
      <c r="LNX473" s="561"/>
      <c r="LNY473" s="561"/>
      <c r="LNZ473" s="561"/>
      <c r="LOA473" s="561"/>
      <c r="LOB473" s="561"/>
      <c r="LOC473" s="561"/>
      <c r="LOD473" s="561"/>
      <c r="LOE473" s="561"/>
      <c r="LOF473" s="561"/>
      <c r="LOG473" s="561"/>
      <c r="LOH473" s="561"/>
      <c r="LOI473" s="561"/>
      <c r="LOJ473" s="561"/>
      <c r="LOK473" s="561"/>
      <c r="LOL473" s="561"/>
      <c r="LOM473" s="561"/>
      <c r="LON473" s="561"/>
      <c r="LOO473" s="561"/>
      <c r="LOP473" s="561"/>
      <c r="LOQ473" s="561"/>
      <c r="LOR473" s="561"/>
      <c r="LOS473" s="561"/>
      <c r="LOT473" s="561"/>
      <c r="LOU473" s="561"/>
      <c r="LOV473" s="561"/>
      <c r="LOW473" s="561"/>
      <c r="LOX473" s="561"/>
      <c r="LOY473" s="561"/>
      <c r="LOZ473" s="561"/>
      <c r="LPA473" s="561"/>
      <c r="LPB473" s="561"/>
      <c r="LPC473" s="561"/>
      <c r="LPD473" s="561"/>
      <c r="LPE473" s="561"/>
      <c r="LPF473" s="561"/>
      <c r="LPG473" s="561"/>
      <c r="LPH473" s="561"/>
      <c r="LPI473" s="561"/>
      <c r="LPJ473" s="561"/>
      <c r="LPK473" s="561"/>
      <c r="LPL473" s="561"/>
      <c r="LPM473" s="561"/>
      <c r="LPN473" s="561"/>
      <c r="LPO473" s="561"/>
      <c r="LPP473" s="561"/>
      <c r="LPQ473" s="561"/>
      <c r="LPR473" s="561"/>
      <c r="LPS473" s="561"/>
      <c r="LPT473" s="561"/>
      <c r="LPU473" s="561"/>
      <c r="LPV473" s="561"/>
      <c r="LPW473" s="561"/>
      <c r="LPX473" s="561"/>
      <c r="LPY473" s="561"/>
      <c r="LPZ473" s="561"/>
      <c r="LQA473" s="561"/>
      <c r="LQB473" s="561"/>
      <c r="LQC473" s="561"/>
      <c r="LQD473" s="561"/>
      <c r="LQE473" s="561"/>
      <c r="LQF473" s="561"/>
      <c r="LQG473" s="561"/>
      <c r="LQH473" s="561"/>
      <c r="LQI473" s="561"/>
      <c r="LQJ473" s="561"/>
      <c r="LQK473" s="561"/>
      <c r="LQL473" s="561"/>
      <c r="LQM473" s="561"/>
      <c r="LQN473" s="561"/>
      <c r="LQO473" s="561"/>
      <c r="LQP473" s="561"/>
      <c r="LQQ473" s="561"/>
      <c r="LQR473" s="561"/>
      <c r="LQS473" s="561"/>
      <c r="LQT473" s="561"/>
      <c r="LQU473" s="561"/>
      <c r="LQV473" s="561"/>
      <c r="LQW473" s="561"/>
      <c r="LQX473" s="561"/>
      <c r="LQY473" s="561"/>
      <c r="LQZ473" s="561"/>
      <c r="LRA473" s="561"/>
      <c r="LRB473" s="561"/>
      <c r="LRC473" s="561"/>
      <c r="LRD473" s="561"/>
      <c r="LRE473" s="561"/>
      <c r="LRF473" s="561"/>
      <c r="LRG473" s="561"/>
      <c r="LRH473" s="561"/>
      <c r="LRI473" s="561"/>
      <c r="LRJ473" s="561"/>
      <c r="LRK473" s="561"/>
      <c r="LRL473" s="561"/>
      <c r="LRM473" s="561"/>
      <c r="LRN473" s="561"/>
      <c r="LRO473" s="561"/>
      <c r="LRP473" s="561"/>
      <c r="LRQ473" s="561"/>
      <c r="LRR473" s="561"/>
      <c r="LRS473" s="561"/>
      <c r="LRT473" s="561"/>
      <c r="LRU473" s="561"/>
      <c r="LRV473" s="561"/>
      <c r="LRW473" s="561"/>
      <c r="LRX473" s="561"/>
      <c r="LRY473" s="561"/>
      <c r="LRZ473" s="561"/>
      <c r="LSA473" s="561"/>
      <c r="LSB473" s="561"/>
      <c r="LSC473" s="561"/>
      <c r="LSD473" s="561"/>
      <c r="LSE473" s="561"/>
      <c r="LSF473" s="561"/>
      <c r="LSG473" s="561"/>
      <c r="LSH473" s="561"/>
      <c r="LSI473" s="561"/>
      <c r="LSJ473" s="561"/>
      <c r="LSK473" s="561"/>
      <c r="LSL473" s="561"/>
      <c r="LSM473" s="561"/>
      <c r="LSN473" s="561"/>
      <c r="LSO473" s="561"/>
      <c r="LSP473" s="561"/>
      <c r="LSQ473" s="561"/>
      <c r="LSR473" s="561"/>
      <c r="LSS473" s="561"/>
      <c r="LST473" s="561"/>
      <c r="LSU473" s="561"/>
      <c r="LSV473" s="561"/>
      <c r="LSW473" s="561"/>
      <c r="LSX473" s="561"/>
      <c r="LSY473" s="561"/>
      <c r="LSZ473" s="561"/>
      <c r="LTA473" s="561"/>
      <c r="LTB473" s="561"/>
      <c r="LTC473" s="561"/>
      <c r="LTD473" s="561"/>
      <c r="LTE473" s="561"/>
      <c r="LTF473" s="561"/>
      <c r="LTG473" s="561"/>
      <c r="LTH473" s="561"/>
      <c r="LTI473" s="561"/>
      <c r="LTJ473" s="561"/>
      <c r="LTK473" s="561"/>
      <c r="LTL473" s="561"/>
      <c r="LTM473" s="561"/>
      <c r="LTN473" s="561"/>
      <c r="LTO473" s="561"/>
      <c r="LTP473" s="561"/>
      <c r="LTQ473" s="561"/>
      <c r="LTR473" s="561"/>
      <c r="LTS473" s="561"/>
      <c r="LTT473" s="561"/>
      <c r="LTU473" s="561"/>
      <c r="LTV473" s="561"/>
      <c r="LTW473" s="561"/>
      <c r="LTX473" s="561"/>
      <c r="LTY473" s="561"/>
      <c r="LTZ473" s="561"/>
      <c r="LUA473" s="561"/>
      <c r="LUB473" s="561"/>
      <c r="LUC473" s="561"/>
      <c r="LUD473" s="561"/>
      <c r="LUE473" s="561"/>
      <c r="LUF473" s="561"/>
      <c r="LUG473" s="561"/>
      <c r="LUH473" s="561"/>
      <c r="LUI473" s="561"/>
      <c r="LUJ473" s="561"/>
      <c r="LUK473" s="561"/>
      <c r="LUL473" s="561"/>
      <c r="LUM473" s="561"/>
      <c r="LUN473" s="561"/>
      <c r="LUO473" s="561"/>
      <c r="LUP473" s="561"/>
      <c r="LUQ473" s="561"/>
      <c r="LUR473" s="561"/>
      <c r="LUS473" s="561"/>
      <c r="LUT473" s="561"/>
      <c r="LUU473" s="561"/>
      <c r="LUV473" s="561"/>
      <c r="LUW473" s="561"/>
      <c r="LUX473" s="561"/>
      <c r="LUY473" s="561"/>
      <c r="LUZ473" s="561"/>
      <c r="LVA473" s="561"/>
      <c r="LVB473" s="561"/>
      <c r="LVC473" s="561"/>
      <c r="LVD473" s="561"/>
      <c r="LVE473" s="561"/>
      <c r="LVF473" s="561"/>
      <c r="LVG473" s="561"/>
      <c r="LVH473" s="561"/>
      <c r="LVI473" s="561"/>
      <c r="LVJ473" s="561"/>
      <c r="LVK473" s="561"/>
      <c r="LVL473" s="561"/>
      <c r="LVM473" s="561"/>
      <c r="LVN473" s="561"/>
      <c r="LVO473" s="561"/>
      <c r="LVP473" s="561"/>
      <c r="LVQ473" s="561"/>
      <c r="LVR473" s="561"/>
      <c r="LVS473" s="561"/>
      <c r="LVT473" s="561"/>
      <c r="LVU473" s="561"/>
      <c r="LVV473" s="561"/>
      <c r="LVW473" s="561"/>
      <c r="LVX473" s="561"/>
      <c r="LVY473" s="561"/>
      <c r="LVZ473" s="561"/>
      <c r="LWA473" s="561"/>
      <c r="LWB473" s="561"/>
      <c r="LWC473" s="561"/>
      <c r="LWD473" s="561"/>
      <c r="LWE473" s="561"/>
      <c r="LWF473" s="561"/>
      <c r="LWG473" s="561"/>
      <c r="LWH473" s="561"/>
      <c r="LWI473" s="561"/>
      <c r="LWJ473" s="561"/>
      <c r="LWK473" s="561"/>
      <c r="LWL473" s="561"/>
      <c r="LWM473" s="561"/>
      <c r="LWN473" s="561"/>
      <c r="LWO473" s="561"/>
      <c r="LWP473" s="561"/>
      <c r="LWQ473" s="561"/>
      <c r="LWR473" s="561"/>
      <c r="LWS473" s="561"/>
      <c r="LWT473" s="561"/>
      <c r="LWU473" s="561"/>
      <c r="LWV473" s="561"/>
      <c r="LWW473" s="561"/>
      <c r="LWX473" s="561"/>
      <c r="LWY473" s="561"/>
      <c r="LWZ473" s="561"/>
      <c r="LXA473" s="561"/>
      <c r="LXB473" s="561"/>
      <c r="LXC473" s="561"/>
      <c r="LXD473" s="561"/>
      <c r="LXE473" s="561"/>
      <c r="LXF473" s="561"/>
      <c r="LXG473" s="561"/>
      <c r="LXH473" s="561"/>
      <c r="LXI473" s="561"/>
      <c r="LXJ473" s="561"/>
      <c r="LXK473" s="561"/>
      <c r="LXL473" s="561"/>
      <c r="LXM473" s="561"/>
      <c r="LXN473" s="561"/>
      <c r="LXO473" s="561"/>
      <c r="LXP473" s="561"/>
      <c r="LXQ473" s="561"/>
      <c r="LXR473" s="561"/>
      <c r="LXS473" s="561"/>
      <c r="LXT473" s="561"/>
      <c r="LXU473" s="561"/>
      <c r="LXV473" s="561"/>
      <c r="LXW473" s="561"/>
      <c r="LXX473" s="561"/>
      <c r="LXY473" s="561"/>
      <c r="LXZ473" s="561"/>
      <c r="LYA473" s="561"/>
      <c r="LYB473" s="561"/>
      <c r="LYC473" s="561"/>
      <c r="LYD473" s="561"/>
      <c r="LYE473" s="561"/>
      <c r="LYF473" s="561"/>
      <c r="LYG473" s="561"/>
      <c r="LYH473" s="561"/>
      <c r="LYI473" s="561"/>
      <c r="LYJ473" s="561"/>
      <c r="LYK473" s="561"/>
      <c r="LYL473" s="561"/>
      <c r="LYM473" s="561"/>
      <c r="LYN473" s="561"/>
      <c r="LYO473" s="561"/>
      <c r="LYP473" s="561"/>
      <c r="LYQ473" s="561"/>
      <c r="LYR473" s="561"/>
      <c r="LYS473" s="561"/>
      <c r="LYT473" s="561"/>
      <c r="LYU473" s="561"/>
      <c r="LYV473" s="561"/>
      <c r="LYW473" s="561"/>
      <c r="LYX473" s="561"/>
      <c r="LYY473" s="561"/>
      <c r="LYZ473" s="561"/>
      <c r="LZA473" s="561"/>
      <c r="LZB473" s="561"/>
      <c r="LZC473" s="561"/>
      <c r="LZD473" s="561"/>
      <c r="LZE473" s="561"/>
      <c r="LZF473" s="561"/>
      <c r="LZG473" s="561"/>
      <c r="LZH473" s="561"/>
      <c r="LZI473" s="561"/>
      <c r="LZJ473" s="561"/>
      <c r="LZK473" s="561"/>
      <c r="LZL473" s="561"/>
      <c r="LZM473" s="561"/>
      <c r="LZN473" s="561"/>
      <c r="LZO473" s="561"/>
      <c r="LZP473" s="561"/>
      <c r="LZQ473" s="561"/>
      <c r="LZR473" s="561"/>
      <c r="LZS473" s="561"/>
      <c r="LZT473" s="561"/>
      <c r="LZU473" s="561"/>
      <c r="LZV473" s="561"/>
      <c r="LZW473" s="561"/>
      <c r="LZX473" s="561"/>
      <c r="LZY473" s="561"/>
      <c r="LZZ473" s="561"/>
      <c r="MAA473" s="561"/>
      <c r="MAB473" s="561"/>
      <c r="MAC473" s="561"/>
      <c r="MAD473" s="561"/>
      <c r="MAE473" s="561"/>
      <c r="MAF473" s="561"/>
      <c r="MAG473" s="561"/>
      <c r="MAH473" s="561"/>
      <c r="MAI473" s="561"/>
      <c r="MAJ473" s="561"/>
      <c r="MAK473" s="561"/>
      <c r="MAL473" s="561"/>
      <c r="MAM473" s="561"/>
      <c r="MAN473" s="561"/>
      <c r="MAO473" s="561"/>
      <c r="MAP473" s="561"/>
      <c r="MAQ473" s="561"/>
      <c r="MAR473" s="561"/>
      <c r="MAS473" s="561"/>
      <c r="MAT473" s="561"/>
      <c r="MAU473" s="561"/>
      <c r="MAV473" s="561"/>
      <c r="MAW473" s="561"/>
      <c r="MAX473" s="561"/>
      <c r="MAY473" s="561"/>
      <c r="MAZ473" s="561"/>
      <c r="MBA473" s="561"/>
      <c r="MBB473" s="561"/>
      <c r="MBC473" s="561"/>
      <c r="MBD473" s="561"/>
      <c r="MBE473" s="561"/>
      <c r="MBF473" s="561"/>
      <c r="MBG473" s="561"/>
      <c r="MBH473" s="561"/>
      <c r="MBI473" s="561"/>
      <c r="MBJ473" s="561"/>
      <c r="MBK473" s="561"/>
      <c r="MBL473" s="561"/>
      <c r="MBM473" s="561"/>
      <c r="MBN473" s="561"/>
      <c r="MBO473" s="561"/>
      <c r="MBP473" s="561"/>
      <c r="MBQ473" s="561"/>
      <c r="MBR473" s="561"/>
      <c r="MBS473" s="561"/>
      <c r="MBT473" s="561"/>
      <c r="MBU473" s="561"/>
      <c r="MBV473" s="561"/>
      <c r="MBW473" s="561"/>
      <c r="MBX473" s="561"/>
      <c r="MBY473" s="561"/>
      <c r="MBZ473" s="561"/>
      <c r="MCA473" s="561"/>
      <c r="MCB473" s="561"/>
      <c r="MCC473" s="561"/>
      <c r="MCD473" s="561"/>
      <c r="MCE473" s="561"/>
      <c r="MCF473" s="561"/>
      <c r="MCG473" s="561"/>
      <c r="MCH473" s="561"/>
      <c r="MCI473" s="561"/>
      <c r="MCJ473" s="561"/>
      <c r="MCK473" s="561"/>
      <c r="MCL473" s="561"/>
      <c r="MCM473" s="561"/>
      <c r="MCN473" s="561"/>
      <c r="MCO473" s="561"/>
      <c r="MCP473" s="561"/>
      <c r="MCQ473" s="561"/>
      <c r="MCR473" s="561"/>
      <c r="MCS473" s="561"/>
      <c r="MCT473" s="561"/>
      <c r="MCU473" s="561"/>
      <c r="MCV473" s="561"/>
      <c r="MCW473" s="561"/>
      <c r="MCX473" s="561"/>
      <c r="MCY473" s="561"/>
      <c r="MCZ473" s="561"/>
      <c r="MDA473" s="561"/>
      <c r="MDB473" s="561"/>
      <c r="MDC473" s="561"/>
      <c r="MDD473" s="561"/>
      <c r="MDE473" s="561"/>
      <c r="MDF473" s="561"/>
      <c r="MDG473" s="561"/>
      <c r="MDH473" s="561"/>
      <c r="MDI473" s="561"/>
      <c r="MDJ473" s="561"/>
      <c r="MDK473" s="561"/>
      <c r="MDL473" s="561"/>
      <c r="MDM473" s="561"/>
      <c r="MDN473" s="561"/>
      <c r="MDO473" s="561"/>
      <c r="MDP473" s="561"/>
      <c r="MDQ473" s="561"/>
      <c r="MDR473" s="561"/>
      <c r="MDS473" s="561"/>
      <c r="MDT473" s="561"/>
      <c r="MDU473" s="561"/>
      <c r="MDV473" s="561"/>
      <c r="MDW473" s="561"/>
      <c r="MDX473" s="561"/>
      <c r="MDY473" s="561"/>
      <c r="MDZ473" s="561"/>
      <c r="MEA473" s="561"/>
      <c r="MEB473" s="561"/>
      <c r="MEC473" s="561"/>
      <c r="MED473" s="561"/>
      <c r="MEE473" s="561"/>
      <c r="MEF473" s="561"/>
      <c r="MEG473" s="561"/>
      <c r="MEH473" s="561"/>
      <c r="MEI473" s="561"/>
      <c r="MEJ473" s="561"/>
      <c r="MEK473" s="561"/>
      <c r="MEL473" s="561"/>
      <c r="MEM473" s="561"/>
      <c r="MEN473" s="561"/>
      <c r="MEO473" s="561"/>
      <c r="MEP473" s="561"/>
      <c r="MEQ473" s="561"/>
      <c r="MER473" s="561"/>
      <c r="MES473" s="561"/>
      <c r="MET473" s="561"/>
      <c r="MEU473" s="561"/>
      <c r="MEV473" s="561"/>
      <c r="MEW473" s="561"/>
      <c r="MEX473" s="561"/>
      <c r="MEY473" s="561"/>
      <c r="MEZ473" s="561"/>
      <c r="MFA473" s="561"/>
      <c r="MFB473" s="561"/>
      <c r="MFC473" s="561"/>
      <c r="MFD473" s="561"/>
      <c r="MFE473" s="561"/>
      <c r="MFF473" s="561"/>
      <c r="MFG473" s="561"/>
      <c r="MFH473" s="561"/>
      <c r="MFI473" s="561"/>
      <c r="MFJ473" s="561"/>
      <c r="MFK473" s="561"/>
      <c r="MFL473" s="561"/>
      <c r="MFM473" s="561"/>
      <c r="MFN473" s="561"/>
      <c r="MFO473" s="561"/>
      <c r="MFP473" s="561"/>
      <c r="MFQ473" s="561"/>
      <c r="MFR473" s="561"/>
      <c r="MFS473" s="561"/>
      <c r="MFT473" s="561"/>
      <c r="MFU473" s="561"/>
      <c r="MFV473" s="561"/>
      <c r="MFW473" s="561"/>
      <c r="MFX473" s="561"/>
      <c r="MFY473" s="561"/>
      <c r="MFZ473" s="561"/>
      <c r="MGA473" s="561"/>
      <c r="MGB473" s="561"/>
      <c r="MGC473" s="561"/>
      <c r="MGD473" s="561"/>
      <c r="MGE473" s="561"/>
      <c r="MGF473" s="561"/>
      <c r="MGG473" s="561"/>
      <c r="MGH473" s="561"/>
      <c r="MGI473" s="561"/>
      <c r="MGJ473" s="561"/>
      <c r="MGK473" s="561"/>
      <c r="MGL473" s="561"/>
      <c r="MGM473" s="561"/>
      <c r="MGN473" s="561"/>
      <c r="MGO473" s="561"/>
      <c r="MGP473" s="561"/>
      <c r="MGQ473" s="561"/>
      <c r="MGR473" s="561"/>
      <c r="MGS473" s="561"/>
      <c r="MGT473" s="561"/>
      <c r="MGU473" s="561"/>
      <c r="MGV473" s="561"/>
      <c r="MGW473" s="561"/>
      <c r="MGX473" s="561"/>
      <c r="MGY473" s="561"/>
      <c r="MGZ473" s="561"/>
      <c r="MHA473" s="561"/>
      <c r="MHB473" s="561"/>
      <c r="MHC473" s="561"/>
      <c r="MHD473" s="561"/>
      <c r="MHE473" s="561"/>
      <c r="MHF473" s="561"/>
      <c r="MHG473" s="561"/>
      <c r="MHH473" s="561"/>
      <c r="MHI473" s="561"/>
      <c r="MHJ473" s="561"/>
      <c r="MHK473" s="561"/>
      <c r="MHL473" s="561"/>
      <c r="MHM473" s="561"/>
      <c r="MHN473" s="561"/>
      <c r="MHO473" s="561"/>
      <c r="MHP473" s="561"/>
      <c r="MHQ473" s="561"/>
      <c r="MHR473" s="561"/>
      <c r="MHS473" s="561"/>
      <c r="MHT473" s="561"/>
      <c r="MHU473" s="561"/>
      <c r="MHV473" s="561"/>
      <c r="MHW473" s="561"/>
      <c r="MHX473" s="561"/>
      <c r="MHY473" s="561"/>
      <c r="MHZ473" s="561"/>
      <c r="MIA473" s="561"/>
      <c r="MIB473" s="561"/>
      <c r="MIC473" s="561"/>
      <c r="MID473" s="561"/>
      <c r="MIE473" s="561"/>
      <c r="MIF473" s="561"/>
      <c r="MIG473" s="561"/>
      <c r="MIH473" s="561"/>
      <c r="MII473" s="561"/>
      <c r="MIJ473" s="561"/>
      <c r="MIK473" s="561"/>
      <c r="MIL473" s="561"/>
      <c r="MIM473" s="561"/>
      <c r="MIN473" s="561"/>
      <c r="MIO473" s="561"/>
      <c r="MIP473" s="561"/>
      <c r="MIQ473" s="561"/>
      <c r="MIR473" s="561"/>
      <c r="MIS473" s="561"/>
      <c r="MIT473" s="561"/>
      <c r="MIU473" s="561"/>
      <c r="MIV473" s="561"/>
      <c r="MIW473" s="561"/>
      <c r="MIX473" s="561"/>
      <c r="MIY473" s="561"/>
      <c r="MIZ473" s="561"/>
      <c r="MJA473" s="561"/>
      <c r="MJB473" s="561"/>
      <c r="MJC473" s="561"/>
      <c r="MJD473" s="561"/>
      <c r="MJE473" s="561"/>
      <c r="MJF473" s="561"/>
      <c r="MJG473" s="561"/>
      <c r="MJH473" s="561"/>
      <c r="MJI473" s="561"/>
      <c r="MJJ473" s="561"/>
      <c r="MJK473" s="561"/>
      <c r="MJL473" s="561"/>
      <c r="MJM473" s="561"/>
      <c r="MJN473" s="561"/>
      <c r="MJO473" s="561"/>
      <c r="MJP473" s="561"/>
      <c r="MJQ473" s="561"/>
      <c r="MJR473" s="561"/>
      <c r="MJS473" s="561"/>
      <c r="MJT473" s="561"/>
      <c r="MJU473" s="561"/>
      <c r="MJV473" s="561"/>
      <c r="MJW473" s="561"/>
      <c r="MJX473" s="561"/>
      <c r="MJY473" s="561"/>
      <c r="MJZ473" s="561"/>
      <c r="MKA473" s="561"/>
      <c r="MKB473" s="561"/>
      <c r="MKC473" s="561"/>
      <c r="MKD473" s="561"/>
      <c r="MKE473" s="561"/>
      <c r="MKF473" s="561"/>
      <c r="MKG473" s="561"/>
      <c r="MKH473" s="561"/>
      <c r="MKI473" s="561"/>
      <c r="MKJ473" s="561"/>
      <c r="MKK473" s="561"/>
      <c r="MKL473" s="561"/>
      <c r="MKM473" s="561"/>
      <c r="MKN473" s="561"/>
      <c r="MKO473" s="561"/>
      <c r="MKP473" s="561"/>
      <c r="MKQ473" s="561"/>
      <c r="MKR473" s="561"/>
      <c r="MKS473" s="561"/>
      <c r="MKT473" s="561"/>
      <c r="MKU473" s="561"/>
      <c r="MKV473" s="561"/>
      <c r="MKW473" s="561"/>
      <c r="MKX473" s="561"/>
      <c r="MKY473" s="561"/>
      <c r="MKZ473" s="561"/>
      <c r="MLA473" s="561"/>
      <c r="MLB473" s="561"/>
      <c r="MLC473" s="561"/>
      <c r="MLD473" s="561"/>
      <c r="MLE473" s="561"/>
      <c r="MLF473" s="561"/>
      <c r="MLG473" s="561"/>
      <c r="MLH473" s="561"/>
      <c r="MLI473" s="561"/>
      <c r="MLJ473" s="561"/>
      <c r="MLK473" s="561"/>
      <c r="MLL473" s="561"/>
      <c r="MLM473" s="561"/>
      <c r="MLN473" s="561"/>
      <c r="MLO473" s="561"/>
      <c r="MLP473" s="561"/>
      <c r="MLQ473" s="561"/>
      <c r="MLR473" s="561"/>
      <c r="MLS473" s="561"/>
      <c r="MLT473" s="561"/>
      <c r="MLU473" s="561"/>
      <c r="MLV473" s="561"/>
      <c r="MLW473" s="561"/>
      <c r="MLX473" s="561"/>
      <c r="MLY473" s="561"/>
      <c r="MLZ473" s="561"/>
      <c r="MMA473" s="561"/>
      <c r="MMB473" s="561"/>
      <c r="MMC473" s="561"/>
      <c r="MMD473" s="561"/>
      <c r="MME473" s="561"/>
      <c r="MMF473" s="561"/>
      <c r="MMG473" s="561"/>
      <c r="MMH473" s="561"/>
      <c r="MMI473" s="561"/>
      <c r="MMJ473" s="561"/>
      <c r="MMK473" s="561"/>
      <c r="MML473" s="561"/>
      <c r="MMM473" s="561"/>
      <c r="MMN473" s="561"/>
      <c r="MMO473" s="561"/>
      <c r="MMP473" s="561"/>
      <c r="MMQ473" s="561"/>
      <c r="MMR473" s="561"/>
      <c r="MMS473" s="561"/>
      <c r="MMT473" s="561"/>
      <c r="MMU473" s="561"/>
      <c r="MMV473" s="561"/>
      <c r="MMW473" s="561"/>
      <c r="MMX473" s="561"/>
      <c r="MMY473" s="561"/>
      <c r="MMZ473" s="561"/>
      <c r="MNA473" s="561"/>
      <c r="MNB473" s="561"/>
      <c r="MNC473" s="561"/>
      <c r="MND473" s="561"/>
      <c r="MNE473" s="561"/>
      <c r="MNF473" s="561"/>
      <c r="MNG473" s="561"/>
      <c r="MNH473" s="561"/>
      <c r="MNI473" s="561"/>
      <c r="MNJ473" s="561"/>
      <c r="MNK473" s="561"/>
      <c r="MNL473" s="561"/>
      <c r="MNM473" s="561"/>
      <c r="MNN473" s="561"/>
      <c r="MNO473" s="561"/>
      <c r="MNP473" s="561"/>
      <c r="MNQ473" s="561"/>
      <c r="MNR473" s="561"/>
      <c r="MNS473" s="561"/>
      <c r="MNT473" s="561"/>
      <c r="MNU473" s="561"/>
      <c r="MNV473" s="561"/>
      <c r="MNW473" s="561"/>
      <c r="MNX473" s="561"/>
      <c r="MNY473" s="561"/>
      <c r="MNZ473" s="561"/>
      <c r="MOA473" s="561"/>
      <c r="MOB473" s="561"/>
      <c r="MOC473" s="561"/>
      <c r="MOD473" s="561"/>
      <c r="MOE473" s="561"/>
      <c r="MOF473" s="561"/>
      <c r="MOG473" s="561"/>
      <c r="MOH473" s="561"/>
      <c r="MOI473" s="561"/>
      <c r="MOJ473" s="561"/>
      <c r="MOK473" s="561"/>
      <c r="MOL473" s="561"/>
      <c r="MOM473" s="561"/>
      <c r="MON473" s="561"/>
      <c r="MOO473" s="561"/>
      <c r="MOP473" s="561"/>
      <c r="MOQ473" s="561"/>
      <c r="MOR473" s="561"/>
      <c r="MOS473" s="561"/>
      <c r="MOT473" s="561"/>
      <c r="MOU473" s="561"/>
      <c r="MOV473" s="561"/>
      <c r="MOW473" s="561"/>
      <c r="MOX473" s="561"/>
      <c r="MOY473" s="561"/>
      <c r="MOZ473" s="561"/>
      <c r="MPA473" s="561"/>
      <c r="MPB473" s="561"/>
      <c r="MPC473" s="561"/>
      <c r="MPD473" s="561"/>
      <c r="MPE473" s="561"/>
      <c r="MPF473" s="561"/>
      <c r="MPG473" s="561"/>
      <c r="MPH473" s="561"/>
      <c r="MPI473" s="561"/>
      <c r="MPJ473" s="561"/>
      <c r="MPK473" s="561"/>
      <c r="MPL473" s="561"/>
      <c r="MPM473" s="561"/>
      <c r="MPN473" s="561"/>
      <c r="MPO473" s="561"/>
      <c r="MPP473" s="561"/>
      <c r="MPQ473" s="561"/>
      <c r="MPR473" s="561"/>
      <c r="MPS473" s="561"/>
      <c r="MPT473" s="561"/>
      <c r="MPU473" s="561"/>
      <c r="MPV473" s="561"/>
      <c r="MPW473" s="561"/>
      <c r="MPX473" s="561"/>
      <c r="MPY473" s="561"/>
      <c r="MPZ473" s="561"/>
      <c r="MQA473" s="561"/>
      <c r="MQB473" s="561"/>
      <c r="MQC473" s="561"/>
      <c r="MQD473" s="561"/>
      <c r="MQE473" s="561"/>
      <c r="MQF473" s="561"/>
      <c r="MQG473" s="561"/>
      <c r="MQH473" s="561"/>
      <c r="MQI473" s="561"/>
      <c r="MQJ473" s="561"/>
      <c r="MQK473" s="561"/>
      <c r="MQL473" s="561"/>
      <c r="MQM473" s="561"/>
      <c r="MQN473" s="561"/>
      <c r="MQO473" s="561"/>
      <c r="MQP473" s="561"/>
      <c r="MQQ473" s="561"/>
      <c r="MQR473" s="561"/>
      <c r="MQS473" s="561"/>
      <c r="MQT473" s="561"/>
      <c r="MQU473" s="561"/>
      <c r="MQV473" s="561"/>
      <c r="MQW473" s="561"/>
      <c r="MQX473" s="561"/>
      <c r="MQY473" s="561"/>
      <c r="MQZ473" s="561"/>
      <c r="MRA473" s="561"/>
      <c r="MRB473" s="561"/>
      <c r="MRC473" s="561"/>
      <c r="MRD473" s="561"/>
      <c r="MRE473" s="561"/>
      <c r="MRF473" s="561"/>
      <c r="MRG473" s="561"/>
      <c r="MRH473" s="561"/>
      <c r="MRI473" s="561"/>
      <c r="MRJ473" s="561"/>
      <c r="MRK473" s="561"/>
      <c r="MRL473" s="561"/>
      <c r="MRM473" s="561"/>
      <c r="MRN473" s="561"/>
      <c r="MRO473" s="561"/>
      <c r="MRP473" s="561"/>
      <c r="MRQ473" s="561"/>
      <c r="MRR473" s="561"/>
      <c r="MRS473" s="561"/>
      <c r="MRT473" s="561"/>
      <c r="MRU473" s="561"/>
      <c r="MRV473" s="561"/>
      <c r="MRW473" s="561"/>
      <c r="MRX473" s="561"/>
      <c r="MRY473" s="561"/>
      <c r="MRZ473" s="561"/>
      <c r="MSA473" s="561"/>
      <c r="MSB473" s="561"/>
      <c r="MSC473" s="561"/>
      <c r="MSD473" s="561"/>
      <c r="MSE473" s="561"/>
      <c r="MSF473" s="561"/>
      <c r="MSG473" s="561"/>
      <c r="MSH473" s="561"/>
      <c r="MSI473" s="561"/>
      <c r="MSJ473" s="561"/>
      <c r="MSK473" s="561"/>
      <c r="MSL473" s="561"/>
      <c r="MSM473" s="561"/>
      <c r="MSN473" s="561"/>
      <c r="MSO473" s="561"/>
      <c r="MSP473" s="561"/>
      <c r="MSQ473" s="561"/>
      <c r="MSR473" s="561"/>
      <c r="MSS473" s="561"/>
      <c r="MST473" s="561"/>
      <c r="MSU473" s="561"/>
      <c r="MSV473" s="561"/>
      <c r="MSW473" s="561"/>
      <c r="MSX473" s="561"/>
      <c r="MSY473" s="561"/>
      <c r="MSZ473" s="561"/>
      <c r="MTA473" s="561"/>
      <c r="MTB473" s="561"/>
      <c r="MTC473" s="561"/>
      <c r="MTD473" s="561"/>
      <c r="MTE473" s="561"/>
      <c r="MTF473" s="561"/>
      <c r="MTG473" s="561"/>
      <c r="MTH473" s="561"/>
      <c r="MTI473" s="561"/>
      <c r="MTJ473" s="561"/>
      <c r="MTK473" s="561"/>
      <c r="MTL473" s="561"/>
      <c r="MTM473" s="561"/>
      <c r="MTN473" s="561"/>
      <c r="MTO473" s="561"/>
      <c r="MTP473" s="561"/>
      <c r="MTQ473" s="561"/>
      <c r="MTR473" s="561"/>
      <c r="MTS473" s="561"/>
      <c r="MTT473" s="561"/>
      <c r="MTU473" s="561"/>
      <c r="MTV473" s="561"/>
      <c r="MTW473" s="561"/>
      <c r="MTX473" s="561"/>
      <c r="MTY473" s="561"/>
      <c r="MTZ473" s="561"/>
      <c r="MUA473" s="561"/>
      <c r="MUB473" s="561"/>
      <c r="MUC473" s="561"/>
      <c r="MUD473" s="561"/>
      <c r="MUE473" s="561"/>
      <c r="MUF473" s="561"/>
      <c r="MUG473" s="561"/>
      <c r="MUH473" s="561"/>
      <c r="MUI473" s="561"/>
      <c r="MUJ473" s="561"/>
      <c r="MUK473" s="561"/>
      <c r="MUL473" s="561"/>
      <c r="MUM473" s="561"/>
      <c r="MUN473" s="561"/>
      <c r="MUO473" s="561"/>
      <c r="MUP473" s="561"/>
      <c r="MUQ473" s="561"/>
      <c r="MUR473" s="561"/>
      <c r="MUS473" s="561"/>
      <c r="MUT473" s="561"/>
      <c r="MUU473" s="561"/>
      <c r="MUV473" s="561"/>
      <c r="MUW473" s="561"/>
      <c r="MUX473" s="561"/>
      <c r="MUY473" s="561"/>
      <c r="MUZ473" s="561"/>
      <c r="MVA473" s="561"/>
      <c r="MVB473" s="561"/>
      <c r="MVC473" s="561"/>
      <c r="MVD473" s="561"/>
      <c r="MVE473" s="561"/>
      <c r="MVF473" s="561"/>
      <c r="MVG473" s="561"/>
      <c r="MVH473" s="561"/>
      <c r="MVI473" s="561"/>
      <c r="MVJ473" s="561"/>
      <c r="MVK473" s="561"/>
      <c r="MVL473" s="561"/>
      <c r="MVM473" s="561"/>
      <c r="MVN473" s="561"/>
      <c r="MVO473" s="561"/>
      <c r="MVP473" s="561"/>
      <c r="MVQ473" s="561"/>
      <c r="MVR473" s="561"/>
      <c r="MVS473" s="561"/>
      <c r="MVT473" s="561"/>
      <c r="MVU473" s="561"/>
      <c r="MVV473" s="561"/>
      <c r="MVW473" s="561"/>
      <c r="MVX473" s="561"/>
      <c r="MVY473" s="561"/>
      <c r="MVZ473" s="561"/>
      <c r="MWA473" s="561"/>
      <c r="MWB473" s="561"/>
      <c r="MWC473" s="561"/>
      <c r="MWD473" s="561"/>
      <c r="MWE473" s="561"/>
      <c r="MWF473" s="561"/>
      <c r="MWG473" s="561"/>
      <c r="MWH473" s="561"/>
      <c r="MWI473" s="561"/>
      <c r="MWJ473" s="561"/>
      <c r="MWK473" s="561"/>
      <c r="MWL473" s="561"/>
      <c r="MWM473" s="561"/>
      <c r="MWN473" s="561"/>
      <c r="MWO473" s="561"/>
      <c r="MWP473" s="561"/>
      <c r="MWQ473" s="561"/>
      <c r="MWR473" s="561"/>
      <c r="MWS473" s="561"/>
      <c r="MWT473" s="561"/>
      <c r="MWU473" s="561"/>
      <c r="MWV473" s="561"/>
      <c r="MWW473" s="561"/>
      <c r="MWX473" s="561"/>
      <c r="MWY473" s="561"/>
      <c r="MWZ473" s="561"/>
      <c r="MXA473" s="561"/>
      <c r="MXB473" s="561"/>
      <c r="MXC473" s="561"/>
      <c r="MXD473" s="561"/>
      <c r="MXE473" s="561"/>
      <c r="MXF473" s="561"/>
      <c r="MXG473" s="561"/>
      <c r="MXH473" s="561"/>
      <c r="MXI473" s="561"/>
      <c r="MXJ473" s="561"/>
      <c r="MXK473" s="561"/>
      <c r="MXL473" s="561"/>
      <c r="MXM473" s="561"/>
      <c r="MXN473" s="561"/>
      <c r="MXO473" s="561"/>
      <c r="MXP473" s="561"/>
      <c r="MXQ473" s="561"/>
      <c r="MXR473" s="561"/>
      <c r="MXS473" s="561"/>
      <c r="MXT473" s="561"/>
      <c r="MXU473" s="561"/>
      <c r="MXV473" s="561"/>
      <c r="MXW473" s="561"/>
      <c r="MXX473" s="561"/>
      <c r="MXY473" s="561"/>
      <c r="MXZ473" s="561"/>
      <c r="MYA473" s="561"/>
      <c r="MYB473" s="561"/>
      <c r="MYC473" s="561"/>
      <c r="MYD473" s="561"/>
      <c r="MYE473" s="561"/>
      <c r="MYF473" s="561"/>
      <c r="MYG473" s="561"/>
      <c r="MYH473" s="561"/>
      <c r="MYI473" s="561"/>
      <c r="MYJ473" s="561"/>
      <c r="MYK473" s="561"/>
      <c r="MYL473" s="561"/>
      <c r="MYM473" s="561"/>
      <c r="MYN473" s="561"/>
      <c r="MYO473" s="561"/>
      <c r="MYP473" s="561"/>
      <c r="MYQ473" s="561"/>
      <c r="MYR473" s="561"/>
      <c r="MYS473" s="561"/>
      <c r="MYT473" s="561"/>
      <c r="MYU473" s="561"/>
      <c r="MYV473" s="561"/>
      <c r="MYW473" s="561"/>
      <c r="MYX473" s="561"/>
      <c r="MYY473" s="561"/>
      <c r="MYZ473" s="561"/>
      <c r="MZA473" s="561"/>
      <c r="MZB473" s="561"/>
      <c r="MZC473" s="561"/>
      <c r="MZD473" s="561"/>
      <c r="MZE473" s="561"/>
      <c r="MZF473" s="561"/>
      <c r="MZG473" s="561"/>
      <c r="MZH473" s="561"/>
      <c r="MZI473" s="561"/>
      <c r="MZJ473" s="561"/>
      <c r="MZK473" s="561"/>
      <c r="MZL473" s="561"/>
      <c r="MZM473" s="561"/>
      <c r="MZN473" s="561"/>
      <c r="MZO473" s="561"/>
      <c r="MZP473" s="561"/>
      <c r="MZQ473" s="561"/>
      <c r="MZR473" s="561"/>
      <c r="MZS473" s="561"/>
      <c r="MZT473" s="561"/>
      <c r="MZU473" s="561"/>
      <c r="MZV473" s="561"/>
      <c r="MZW473" s="561"/>
      <c r="MZX473" s="561"/>
      <c r="MZY473" s="561"/>
      <c r="MZZ473" s="561"/>
      <c r="NAA473" s="561"/>
      <c r="NAB473" s="561"/>
      <c r="NAC473" s="561"/>
      <c r="NAD473" s="561"/>
      <c r="NAE473" s="561"/>
      <c r="NAF473" s="561"/>
      <c r="NAG473" s="561"/>
      <c r="NAH473" s="561"/>
      <c r="NAI473" s="561"/>
      <c r="NAJ473" s="561"/>
      <c r="NAK473" s="561"/>
      <c r="NAL473" s="561"/>
      <c r="NAM473" s="561"/>
      <c r="NAN473" s="561"/>
      <c r="NAO473" s="561"/>
      <c r="NAP473" s="561"/>
      <c r="NAQ473" s="561"/>
      <c r="NAR473" s="561"/>
      <c r="NAS473" s="561"/>
      <c r="NAT473" s="561"/>
      <c r="NAU473" s="561"/>
      <c r="NAV473" s="561"/>
      <c r="NAW473" s="561"/>
      <c r="NAX473" s="561"/>
      <c r="NAY473" s="561"/>
      <c r="NAZ473" s="561"/>
      <c r="NBA473" s="561"/>
      <c r="NBB473" s="561"/>
      <c r="NBC473" s="561"/>
      <c r="NBD473" s="561"/>
      <c r="NBE473" s="561"/>
      <c r="NBF473" s="561"/>
      <c r="NBG473" s="561"/>
      <c r="NBH473" s="561"/>
      <c r="NBI473" s="561"/>
      <c r="NBJ473" s="561"/>
      <c r="NBK473" s="561"/>
      <c r="NBL473" s="561"/>
      <c r="NBM473" s="561"/>
      <c r="NBN473" s="561"/>
      <c r="NBO473" s="561"/>
      <c r="NBP473" s="561"/>
      <c r="NBQ473" s="561"/>
      <c r="NBR473" s="561"/>
      <c r="NBS473" s="561"/>
      <c r="NBT473" s="561"/>
      <c r="NBU473" s="561"/>
      <c r="NBV473" s="561"/>
      <c r="NBW473" s="561"/>
      <c r="NBX473" s="561"/>
      <c r="NBY473" s="561"/>
      <c r="NBZ473" s="561"/>
      <c r="NCA473" s="561"/>
      <c r="NCB473" s="561"/>
      <c r="NCC473" s="561"/>
      <c r="NCD473" s="561"/>
      <c r="NCE473" s="561"/>
      <c r="NCF473" s="561"/>
      <c r="NCG473" s="561"/>
      <c r="NCH473" s="561"/>
      <c r="NCI473" s="561"/>
      <c r="NCJ473" s="561"/>
      <c r="NCK473" s="561"/>
      <c r="NCL473" s="561"/>
      <c r="NCM473" s="561"/>
      <c r="NCN473" s="561"/>
      <c r="NCO473" s="561"/>
      <c r="NCP473" s="561"/>
      <c r="NCQ473" s="561"/>
      <c r="NCR473" s="561"/>
      <c r="NCS473" s="561"/>
      <c r="NCT473" s="561"/>
      <c r="NCU473" s="561"/>
      <c r="NCV473" s="561"/>
      <c r="NCW473" s="561"/>
      <c r="NCX473" s="561"/>
      <c r="NCY473" s="561"/>
      <c r="NCZ473" s="561"/>
      <c r="NDA473" s="561"/>
      <c r="NDB473" s="561"/>
      <c r="NDC473" s="561"/>
      <c r="NDD473" s="561"/>
      <c r="NDE473" s="561"/>
      <c r="NDF473" s="561"/>
      <c r="NDG473" s="561"/>
      <c r="NDH473" s="561"/>
      <c r="NDI473" s="561"/>
      <c r="NDJ473" s="561"/>
      <c r="NDK473" s="561"/>
      <c r="NDL473" s="561"/>
      <c r="NDM473" s="561"/>
      <c r="NDN473" s="561"/>
      <c r="NDO473" s="561"/>
      <c r="NDP473" s="561"/>
      <c r="NDQ473" s="561"/>
      <c r="NDR473" s="561"/>
      <c r="NDS473" s="561"/>
      <c r="NDT473" s="561"/>
      <c r="NDU473" s="561"/>
      <c r="NDV473" s="561"/>
      <c r="NDW473" s="561"/>
      <c r="NDX473" s="561"/>
      <c r="NDY473" s="561"/>
      <c r="NDZ473" s="561"/>
      <c r="NEA473" s="561"/>
      <c r="NEB473" s="561"/>
      <c r="NEC473" s="561"/>
      <c r="NED473" s="561"/>
      <c r="NEE473" s="561"/>
      <c r="NEF473" s="561"/>
      <c r="NEG473" s="561"/>
      <c r="NEH473" s="561"/>
      <c r="NEI473" s="561"/>
      <c r="NEJ473" s="561"/>
      <c r="NEK473" s="561"/>
      <c r="NEL473" s="561"/>
      <c r="NEM473" s="561"/>
      <c r="NEN473" s="561"/>
      <c r="NEO473" s="561"/>
      <c r="NEP473" s="561"/>
      <c r="NEQ473" s="561"/>
      <c r="NER473" s="561"/>
      <c r="NES473" s="561"/>
      <c r="NET473" s="561"/>
      <c r="NEU473" s="561"/>
      <c r="NEV473" s="561"/>
      <c r="NEW473" s="561"/>
      <c r="NEX473" s="561"/>
      <c r="NEY473" s="561"/>
      <c r="NEZ473" s="561"/>
      <c r="NFA473" s="561"/>
      <c r="NFB473" s="561"/>
      <c r="NFC473" s="561"/>
      <c r="NFD473" s="561"/>
      <c r="NFE473" s="561"/>
      <c r="NFF473" s="561"/>
      <c r="NFG473" s="561"/>
      <c r="NFH473" s="561"/>
      <c r="NFI473" s="561"/>
      <c r="NFJ473" s="561"/>
      <c r="NFK473" s="561"/>
      <c r="NFL473" s="561"/>
      <c r="NFM473" s="561"/>
      <c r="NFN473" s="561"/>
      <c r="NFO473" s="561"/>
      <c r="NFP473" s="561"/>
      <c r="NFQ473" s="561"/>
      <c r="NFR473" s="561"/>
      <c r="NFS473" s="561"/>
      <c r="NFT473" s="561"/>
      <c r="NFU473" s="561"/>
      <c r="NFV473" s="561"/>
      <c r="NFW473" s="561"/>
      <c r="NFX473" s="561"/>
      <c r="NFY473" s="561"/>
      <c r="NFZ473" s="561"/>
      <c r="NGA473" s="561"/>
      <c r="NGB473" s="561"/>
      <c r="NGC473" s="561"/>
      <c r="NGD473" s="561"/>
      <c r="NGE473" s="561"/>
      <c r="NGF473" s="561"/>
      <c r="NGG473" s="561"/>
      <c r="NGH473" s="561"/>
      <c r="NGI473" s="561"/>
      <c r="NGJ473" s="561"/>
      <c r="NGK473" s="561"/>
      <c r="NGL473" s="561"/>
      <c r="NGM473" s="561"/>
      <c r="NGN473" s="561"/>
      <c r="NGO473" s="561"/>
      <c r="NGP473" s="561"/>
      <c r="NGQ473" s="561"/>
      <c r="NGR473" s="561"/>
      <c r="NGS473" s="561"/>
      <c r="NGT473" s="561"/>
      <c r="NGU473" s="561"/>
      <c r="NGV473" s="561"/>
      <c r="NGW473" s="561"/>
      <c r="NGX473" s="561"/>
      <c r="NGY473" s="561"/>
      <c r="NGZ473" s="561"/>
      <c r="NHA473" s="561"/>
      <c r="NHB473" s="561"/>
      <c r="NHC473" s="561"/>
      <c r="NHD473" s="561"/>
      <c r="NHE473" s="561"/>
      <c r="NHF473" s="561"/>
      <c r="NHG473" s="561"/>
      <c r="NHH473" s="561"/>
      <c r="NHI473" s="561"/>
      <c r="NHJ473" s="561"/>
      <c r="NHK473" s="561"/>
      <c r="NHL473" s="561"/>
      <c r="NHM473" s="561"/>
      <c r="NHN473" s="561"/>
      <c r="NHO473" s="561"/>
      <c r="NHP473" s="561"/>
      <c r="NHQ473" s="561"/>
      <c r="NHR473" s="561"/>
      <c r="NHS473" s="561"/>
      <c r="NHT473" s="561"/>
      <c r="NHU473" s="561"/>
      <c r="NHV473" s="561"/>
      <c r="NHW473" s="561"/>
      <c r="NHX473" s="561"/>
      <c r="NHY473" s="561"/>
      <c r="NHZ473" s="561"/>
      <c r="NIA473" s="561"/>
      <c r="NIB473" s="561"/>
      <c r="NIC473" s="561"/>
      <c r="NID473" s="561"/>
      <c r="NIE473" s="561"/>
      <c r="NIF473" s="561"/>
      <c r="NIG473" s="561"/>
      <c r="NIH473" s="561"/>
      <c r="NII473" s="561"/>
      <c r="NIJ473" s="561"/>
      <c r="NIK473" s="561"/>
      <c r="NIL473" s="561"/>
      <c r="NIM473" s="561"/>
      <c r="NIN473" s="561"/>
      <c r="NIO473" s="561"/>
      <c r="NIP473" s="561"/>
      <c r="NIQ473" s="561"/>
      <c r="NIR473" s="561"/>
      <c r="NIS473" s="561"/>
      <c r="NIT473" s="561"/>
      <c r="NIU473" s="561"/>
      <c r="NIV473" s="561"/>
      <c r="NIW473" s="561"/>
      <c r="NIX473" s="561"/>
      <c r="NIY473" s="561"/>
      <c r="NIZ473" s="561"/>
      <c r="NJA473" s="561"/>
      <c r="NJB473" s="561"/>
      <c r="NJC473" s="561"/>
      <c r="NJD473" s="561"/>
      <c r="NJE473" s="561"/>
      <c r="NJF473" s="561"/>
      <c r="NJG473" s="561"/>
      <c r="NJH473" s="561"/>
      <c r="NJI473" s="561"/>
      <c r="NJJ473" s="561"/>
      <c r="NJK473" s="561"/>
      <c r="NJL473" s="561"/>
      <c r="NJM473" s="561"/>
      <c r="NJN473" s="561"/>
      <c r="NJO473" s="561"/>
      <c r="NJP473" s="561"/>
      <c r="NJQ473" s="561"/>
      <c r="NJR473" s="561"/>
      <c r="NJS473" s="561"/>
      <c r="NJT473" s="561"/>
      <c r="NJU473" s="561"/>
      <c r="NJV473" s="561"/>
      <c r="NJW473" s="561"/>
      <c r="NJX473" s="561"/>
      <c r="NJY473" s="561"/>
      <c r="NJZ473" s="561"/>
      <c r="NKA473" s="561"/>
      <c r="NKB473" s="561"/>
      <c r="NKC473" s="561"/>
      <c r="NKD473" s="561"/>
      <c r="NKE473" s="561"/>
      <c r="NKF473" s="561"/>
      <c r="NKG473" s="561"/>
      <c r="NKH473" s="561"/>
      <c r="NKI473" s="561"/>
      <c r="NKJ473" s="561"/>
      <c r="NKK473" s="561"/>
      <c r="NKL473" s="561"/>
      <c r="NKM473" s="561"/>
      <c r="NKN473" s="561"/>
      <c r="NKO473" s="561"/>
      <c r="NKP473" s="561"/>
      <c r="NKQ473" s="561"/>
      <c r="NKR473" s="561"/>
      <c r="NKS473" s="561"/>
      <c r="NKT473" s="561"/>
      <c r="NKU473" s="561"/>
      <c r="NKV473" s="561"/>
      <c r="NKW473" s="561"/>
      <c r="NKX473" s="561"/>
      <c r="NKY473" s="561"/>
      <c r="NKZ473" s="561"/>
      <c r="NLA473" s="561"/>
      <c r="NLB473" s="561"/>
      <c r="NLC473" s="561"/>
      <c r="NLD473" s="561"/>
      <c r="NLE473" s="561"/>
      <c r="NLF473" s="561"/>
      <c r="NLG473" s="561"/>
      <c r="NLH473" s="561"/>
      <c r="NLI473" s="561"/>
      <c r="NLJ473" s="561"/>
      <c r="NLK473" s="561"/>
      <c r="NLL473" s="561"/>
      <c r="NLM473" s="561"/>
      <c r="NLN473" s="561"/>
      <c r="NLO473" s="561"/>
      <c r="NLP473" s="561"/>
      <c r="NLQ473" s="561"/>
      <c r="NLR473" s="561"/>
      <c r="NLS473" s="561"/>
      <c r="NLT473" s="561"/>
      <c r="NLU473" s="561"/>
      <c r="NLV473" s="561"/>
      <c r="NLW473" s="561"/>
      <c r="NLX473" s="561"/>
      <c r="NLY473" s="561"/>
      <c r="NLZ473" s="561"/>
      <c r="NMA473" s="561"/>
      <c r="NMB473" s="561"/>
      <c r="NMC473" s="561"/>
      <c r="NMD473" s="561"/>
      <c r="NME473" s="561"/>
      <c r="NMF473" s="561"/>
      <c r="NMG473" s="561"/>
      <c r="NMH473" s="561"/>
      <c r="NMI473" s="561"/>
      <c r="NMJ473" s="561"/>
      <c r="NMK473" s="561"/>
      <c r="NML473" s="561"/>
      <c r="NMM473" s="561"/>
      <c r="NMN473" s="561"/>
      <c r="NMO473" s="561"/>
      <c r="NMP473" s="561"/>
      <c r="NMQ473" s="561"/>
      <c r="NMR473" s="561"/>
      <c r="NMS473" s="561"/>
      <c r="NMT473" s="561"/>
      <c r="NMU473" s="561"/>
      <c r="NMV473" s="561"/>
      <c r="NMW473" s="561"/>
      <c r="NMX473" s="561"/>
      <c r="NMY473" s="561"/>
      <c r="NMZ473" s="561"/>
      <c r="NNA473" s="561"/>
      <c r="NNB473" s="561"/>
      <c r="NNC473" s="561"/>
      <c r="NND473" s="561"/>
      <c r="NNE473" s="561"/>
      <c r="NNF473" s="561"/>
      <c r="NNG473" s="561"/>
      <c r="NNH473" s="561"/>
      <c r="NNI473" s="561"/>
      <c r="NNJ473" s="561"/>
      <c r="NNK473" s="561"/>
      <c r="NNL473" s="561"/>
      <c r="NNM473" s="561"/>
      <c r="NNN473" s="561"/>
      <c r="NNO473" s="561"/>
      <c r="NNP473" s="561"/>
      <c r="NNQ473" s="561"/>
      <c r="NNR473" s="561"/>
      <c r="NNS473" s="561"/>
      <c r="NNT473" s="561"/>
      <c r="NNU473" s="561"/>
      <c r="NNV473" s="561"/>
      <c r="NNW473" s="561"/>
      <c r="NNX473" s="561"/>
      <c r="NNY473" s="561"/>
      <c r="NNZ473" s="561"/>
      <c r="NOA473" s="561"/>
      <c r="NOB473" s="561"/>
      <c r="NOC473" s="561"/>
      <c r="NOD473" s="561"/>
      <c r="NOE473" s="561"/>
      <c r="NOF473" s="561"/>
      <c r="NOG473" s="561"/>
      <c r="NOH473" s="561"/>
      <c r="NOI473" s="561"/>
      <c r="NOJ473" s="561"/>
      <c r="NOK473" s="561"/>
      <c r="NOL473" s="561"/>
      <c r="NOM473" s="561"/>
      <c r="NON473" s="561"/>
      <c r="NOO473" s="561"/>
      <c r="NOP473" s="561"/>
      <c r="NOQ473" s="561"/>
      <c r="NOR473" s="561"/>
      <c r="NOS473" s="561"/>
      <c r="NOT473" s="561"/>
      <c r="NOU473" s="561"/>
      <c r="NOV473" s="561"/>
      <c r="NOW473" s="561"/>
      <c r="NOX473" s="561"/>
      <c r="NOY473" s="561"/>
      <c r="NOZ473" s="561"/>
      <c r="NPA473" s="561"/>
      <c r="NPB473" s="561"/>
      <c r="NPC473" s="561"/>
      <c r="NPD473" s="561"/>
      <c r="NPE473" s="561"/>
      <c r="NPF473" s="561"/>
      <c r="NPG473" s="561"/>
      <c r="NPH473" s="561"/>
      <c r="NPI473" s="561"/>
      <c r="NPJ473" s="561"/>
      <c r="NPK473" s="561"/>
      <c r="NPL473" s="561"/>
      <c r="NPM473" s="561"/>
      <c r="NPN473" s="561"/>
      <c r="NPO473" s="561"/>
      <c r="NPP473" s="561"/>
      <c r="NPQ473" s="561"/>
      <c r="NPR473" s="561"/>
      <c r="NPS473" s="561"/>
      <c r="NPT473" s="561"/>
      <c r="NPU473" s="561"/>
      <c r="NPV473" s="561"/>
      <c r="NPW473" s="561"/>
      <c r="NPX473" s="561"/>
      <c r="NPY473" s="561"/>
      <c r="NPZ473" s="561"/>
      <c r="NQA473" s="561"/>
      <c r="NQB473" s="561"/>
      <c r="NQC473" s="561"/>
      <c r="NQD473" s="561"/>
      <c r="NQE473" s="561"/>
      <c r="NQF473" s="561"/>
      <c r="NQG473" s="561"/>
      <c r="NQH473" s="561"/>
      <c r="NQI473" s="561"/>
      <c r="NQJ473" s="561"/>
      <c r="NQK473" s="561"/>
      <c r="NQL473" s="561"/>
      <c r="NQM473" s="561"/>
      <c r="NQN473" s="561"/>
      <c r="NQO473" s="561"/>
      <c r="NQP473" s="561"/>
      <c r="NQQ473" s="561"/>
      <c r="NQR473" s="561"/>
      <c r="NQS473" s="561"/>
      <c r="NQT473" s="561"/>
      <c r="NQU473" s="561"/>
      <c r="NQV473" s="561"/>
      <c r="NQW473" s="561"/>
      <c r="NQX473" s="561"/>
      <c r="NQY473" s="561"/>
      <c r="NQZ473" s="561"/>
      <c r="NRA473" s="561"/>
      <c r="NRB473" s="561"/>
      <c r="NRC473" s="561"/>
      <c r="NRD473" s="561"/>
      <c r="NRE473" s="561"/>
      <c r="NRF473" s="561"/>
      <c r="NRG473" s="561"/>
      <c r="NRH473" s="561"/>
      <c r="NRI473" s="561"/>
      <c r="NRJ473" s="561"/>
      <c r="NRK473" s="561"/>
      <c r="NRL473" s="561"/>
      <c r="NRM473" s="561"/>
      <c r="NRN473" s="561"/>
      <c r="NRO473" s="561"/>
      <c r="NRP473" s="561"/>
      <c r="NRQ473" s="561"/>
      <c r="NRR473" s="561"/>
      <c r="NRS473" s="561"/>
      <c r="NRT473" s="561"/>
      <c r="NRU473" s="561"/>
      <c r="NRV473" s="561"/>
      <c r="NRW473" s="561"/>
      <c r="NRX473" s="561"/>
      <c r="NRY473" s="561"/>
      <c r="NRZ473" s="561"/>
      <c r="NSA473" s="561"/>
      <c r="NSB473" s="561"/>
      <c r="NSC473" s="561"/>
      <c r="NSD473" s="561"/>
      <c r="NSE473" s="561"/>
      <c r="NSF473" s="561"/>
      <c r="NSG473" s="561"/>
      <c r="NSH473" s="561"/>
      <c r="NSI473" s="561"/>
      <c r="NSJ473" s="561"/>
      <c r="NSK473" s="561"/>
      <c r="NSL473" s="561"/>
      <c r="NSM473" s="561"/>
      <c r="NSN473" s="561"/>
      <c r="NSO473" s="561"/>
      <c r="NSP473" s="561"/>
      <c r="NSQ473" s="561"/>
      <c r="NSR473" s="561"/>
      <c r="NSS473" s="561"/>
      <c r="NST473" s="561"/>
      <c r="NSU473" s="561"/>
      <c r="NSV473" s="561"/>
      <c r="NSW473" s="561"/>
      <c r="NSX473" s="561"/>
      <c r="NSY473" s="561"/>
      <c r="NSZ473" s="561"/>
      <c r="NTA473" s="561"/>
      <c r="NTB473" s="561"/>
      <c r="NTC473" s="561"/>
      <c r="NTD473" s="561"/>
      <c r="NTE473" s="561"/>
      <c r="NTF473" s="561"/>
      <c r="NTG473" s="561"/>
      <c r="NTH473" s="561"/>
      <c r="NTI473" s="561"/>
      <c r="NTJ473" s="561"/>
      <c r="NTK473" s="561"/>
      <c r="NTL473" s="561"/>
      <c r="NTM473" s="561"/>
      <c r="NTN473" s="561"/>
      <c r="NTO473" s="561"/>
      <c r="NTP473" s="561"/>
      <c r="NTQ473" s="561"/>
      <c r="NTR473" s="561"/>
      <c r="NTS473" s="561"/>
      <c r="NTT473" s="561"/>
      <c r="NTU473" s="561"/>
      <c r="NTV473" s="561"/>
      <c r="NTW473" s="561"/>
      <c r="NTX473" s="561"/>
      <c r="NTY473" s="561"/>
      <c r="NTZ473" s="561"/>
      <c r="NUA473" s="561"/>
      <c r="NUB473" s="561"/>
      <c r="NUC473" s="561"/>
      <c r="NUD473" s="561"/>
      <c r="NUE473" s="561"/>
      <c r="NUF473" s="561"/>
      <c r="NUG473" s="561"/>
      <c r="NUH473" s="561"/>
      <c r="NUI473" s="561"/>
      <c r="NUJ473" s="561"/>
      <c r="NUK473" s="561"/>
      <c r="NUL473" s="561"/>
      <c r="NUM473" s="561"/>
      <c r="NUN473" s="561"/>
      <c r="NUO473" s="561"/>
      <c r="NUP473" s="561"/>
      <c r="NUQ473" s="561"/>
      <c r="NUR473" s="561"/>
      <c r="NUS473" s="561"/>
      <c r="NUT473" s="561"/>
      <c r="NUU473" s="561"/>
      <c r="NUV473" s="561"/>
      <c r="NUW473" s="561"/>
      <c r="NUX473" s="561"/>
      <c r="NUY473" s="561"/>
      <c r="NUZ473" s="561"/>
      <c r="NVA473" s="561"/>
      <c r="NVB473" s="561"/>
      <c r="NVC473" s="561"/>
      <c r="NVD473" s="561"/>
      <c r="NVE473" s="561"/>
      <c r="NVF473" s="561"/>
      <c r="NVG473" s="561"/>
      <c r="NVH473" s="561"/>
      <c r="NVI473" s="561"/>
      <c r="NVJ473" s="561"/>
      <c r="NVK473" s="561"/>
      <c r="NVL473" s="561"/>
      <c r="NVM473" s="561"/>
      <c r="NVN473" s="561"/>
      <c r="NVO473" s="561"/>
      <c r="NVP473" s="561"/>
      <c r="NVQ473" s="561"/>
      <c r="NVR473" s="561"/>
      <c r="NVS473" s="561"/>
      <c r="NVT473" s="561"/>
      <c r="NVU473" s="561"/>
      <c r="NVV473" s="561"/>
      <c r="NVW473" s="561"/>
      <c r="NVX473" s="561"/>
      <c r="NVY473" s="561"/>
      <c r="NVZ473" s="561"/>
      <c r="NWA473" s="561"/>
      <c r="NWB473" s="561"/>
      <c r="NWC473" s="561"/>
      <c r="NWD473" s="561"/>
      <c r="NWE473" s="561"/>
      <c r="NWF473" s="561"/>
      <c r="NWG473" s="561"/>
      <c r="NWH473" s="561"/>
      <c r="NWI473" s="561"/>
      <c r="NWJ473" s="561"/>
      <c r="NWK473" s="561"/>
      <c r="NWL473" s="561"/>
      <c r="NWM473" s="561"/>
      <c r="NWN473" s="561"/>
      <c r="NWO473" s="561"/>
      <c r="NWP473" s="561"/>
      <c r="NWQ473" s="561"/>
      <c r="NWR473" s="561"/>
      <c r="NWS473" s="561"/>
      <c r="NWT473" s="561"/>
      <c r="NWU473" s="561"/>
      <c r="NWV473" s="561"/>
      <c r="NWW473" s="561"/>
      <c r="NWX473" s="561"/>
      <c r="NWY473" s="561"/>
      <c r="NWZ473" s="561"/>
      <c r="NXA473" s="561"/>
      <c r="NXB473" s="561"/>
      <c r="NXC473" s="561"/>
      <c r="NXD473" s="561"/>
      <c r="NXE473" s="561"/>
      <c r="NXF473" s="561"/>
      <c r="NXG473" s="561"/>
      <c r="NXH473" s="561"/>
      <c r="NXI473" s="561"/>
      <c r="NXJ473" s="561"/>
      <c r="NXK473" s="561"/>
      <c r="NXL473" s="561"/>
      <c r="NXM473" s="561"/>
      <c r="NXN473" s="561"/>
      <c r="NXO473" s="561"/>
      <c r="NXP473" s="561"/>
      <c r="NXQ473" s="561"/>
      <c r="NXR473" s="561"/>
      <c r="NXS473" s="561"/>
      <c r="NXT473" s="561"/>
      <c r="NXU473" s="561"/>
      <c r="NXV473" s="561"/>
      <c r="NXW473" s="561"/>
      <c r="NXX473" s="561"/>
      <c r="NXY473" s="561"/>
      <c r="NXZ473" s="561"/>
      <c r="NYA473" s="561"/>
      <c r="NYB473" s="561"/>
      <c r="NYC473" s="561"/>
      <c r="NYD473" s="561"/>
      <c r="NYE473" s="561"/>
      <c r="NYF473" s="561"/>
      <c r="NYG473" s="561"/>
      <c r="NYH473" s="561"/>
      <c r="NYI473" s="561"/>
      <c r="NYJ473" s="561"/>
      <c r="NYK473" s="561"/>
      <c r="NYL473" s="561"/>
      <c r="NYM473" s="561"/>
      <c r="NYN473" s="561"/>
      <c r="NYO473" s="561"/>
      <c r="NYP473" s="561"/>
      <c r="NYQ473" s="561"/>
      <c r="NYR473" s="561"/>
      <c r="NYS473" s="561"/>
      <c r="NYT473" s="561"/>
      <c r="NYU473" s="561"/>
      <c r="NYV473" s="561"/>
      <c r="NYW473" s="561"/>
      <c r="NYX473" s="561"/>
      <c r="NYY473" s="561"/>
      <c r="NYZ473" s="561"/>
      <c r="NZA473" s="561"/>
      <c r="NZB473" s="561"/>
      <c r="NZC473" s="561"/>
      <c r="NZD473" s="561"/>
      <c r="NZE473" s="561"/>
      <c r="NZF473" s="561"/>
      <c r="NZG473" s="561"/>
      <c r="NZH473" s="561"/>
      <c r="NZI473" s="561"/>
      <c r="NZJ473" s="561"/>
      <c r="NZK473" s="561"/>
      <c r="NZL473" s="561"/>
      <c r="NZM473" s="561"/>
      <c r="NZN473" s="561"/>
      <c r="NZO473" s="561"/>
      <c r="NZP473" s="561"/>
      <c r="NZQ473" s="561"/>
      <c r="NZR473" s="561"/>
      <c r="NZS473" s="561"/>
      <c r="NZT473" s="561"/>
      <c r="NZU473" s="561"/>
      <c r="NZV473" s="561"/>
      <c r="NZW473" s="561"/>
      <c r="NZX473" s="561"/>
      <c r="NZY473" s="561"/>
      <c r="NZZ473" s="561"/>
      <c r="OAA473" s="561"/>
      <c r="OAB473" s="561"/>
      <c r="OAC473" s="561"/>
      <c r="OAD473" s="561"/>
      <c r="OAE473" s="561"/>
      <c r="OAF473" s="561"/>
      <c r="OAG473" s="561"/>
      <c r="OAH473" s="561"/>
      <c r="OAI473" s="561"/>
      <c r="OAJ473" s="561"/>
      <c r="OAK473" s="561"/>
      <c r="OAL473" s="561"/>
      <c r="OAM473" s="561"/>
      <c r="OAN473" s="561"/>
      <c r="OAO473" s="561"/>
      <c r="OAP473" s="561"/>
      <c r="OAQ473" s="561"/>
      <c r="OAR473" s="561"/>
      <c r="OAS473" s="561"/>
      <c r="OAT473" s="561"/>
      <c r="OAU473" s="561"/>
      <c r="OAV473" s="561"/>
      <c r="OAW473" s="561"/>
      <c r="OAX473" s="561"/>
      <c r="OAY473" s="561"/>
      <c r="OAZ473" s="561"/>
      <c r="OBA473" s="561"/>
      <c r="OBB473" s="561"/>
      <c r="OBC473" s="561"/>
      <c r="OBD473" s="561"/>
      <c r="OBE473" s="561"/>
      <c r="OBF473" s="561"/>
      <c r="OBG473" s="561"/>
      <c r="OBH473" s="561"/>
      <c r="OBI473" s="561"/>
      <c r="OBJ473" s="561"/>
      <c r="OBK473" s="561"/>
      <c r="OBL473" s="561"/>
      <c r="OBM473" s="561"/>
      <c r="OBN473" s="561"/>
      <c r="OBO473" s="561"/>
      <c r="OBP473" s="561"/>
      <c r="OBQ473" s="561"/>
      <c r="OBR473" s="561"/>
      <c r="OBS473" s="561"/>
      <c r="OBT473" s="561"/>
      <c r="OBU473" s="561"/>
      <c r="OBV473" s="561"/>
      <c r="OBW473" s="561"/>
      <c r="OBX473" s="561"/>
      <c r="OBY473" s="561"/>
      <c r="OBZ473" s="561"/>
      <c r="OCA473" s="561"/>
      <c r="OCB473" s="561"/>
      <c r="OCC473" s="561"/>
      <c r="OCD473" s="561"/>
      <c r="OCE473" s="561"/>
      <c r="OCF473" s="561"/>
      <c r="OCG473" s="561"/>
      <c r="OCH473" s="561"/>
      <c r="OCI473" s="561"/>
      <c r="OCJ473" s="561"/>
      <c r="OCK473" s="561"/>
      <c r="OCL473" s="561"/>
      <c r="OCM473" s="561"/>
      <c r="OCN473" s="561"/>
      <c r="OCO473" s="561"/>
      <c r="OCP473" s="561"/>
      <c r="OCQ473" s="561"/>
      <c r="OCR473" s="561"/>
      <c r="OCS473" s="561"/>
      <c r="OCT473" s="561"/>
      <c r="OCU473" s="561"/>
      <c r="OCV473" s="561"/>
      <c r="OCW473" s="561"/>
      <c r="OCX473" s="561"/>
      <c r="OCY473" s="561"/>
      <c r="OCZ473" s="561"/>
      <c r="ODA473" s="561"/>
      <c r="ODB473" s="561"/>
      <c r="ODC473" s="561"/>
      <c r="ODD473" s="561"/>
      <c r="ODE473" s="561"/>
      <c r="ODF473" s="561"/>
      <c r="ODG473" s="561"/>
      <c r="ODH473" s="561"/>
      <c r="ODI473" s="561"/>
      <c r="ODJ473" s="561"/>
      <c r="ODK473" s="561"/>
      <c r="ODL473" s="561"/>
      <c r="ODM473" s="561"/>
      <c r="ODN473" s="561"/>
      <c r="ODO473" s="561"/>
      <c r="ODP473" s="561"/>
      <c r="ODQ473" s="561"/>
      <c r="ODR473" s="561"/>
      <c r="ODS473" s="561"/>
      <c r="ODT473" s="561"/>
      <c r="ODU473" s="561"/>
      <c r="ODV473" s="561"/>
      <c r="ODW473" s="561"/>
      <c r="ODX473" s="561"/>
      <c r="ODY473" s="561"/>
      <c r="ODZ473" s="561"/>
      <c r="OEA473" s="561"/>
      <c r="OEB473" s="561"/>
      <c r="OEC473" s="561"/>
      <c r="OED473" s="561"/>
      <c r="OEE473" s="561"/>
      <c r="OEF473" s="561"/>
      <c r="OEG473" s="561"/>
      <c r="OEH473" s="561"/>
      <c r="OEI473" s="561"/>
      <c r="OEJ473" s="561"/>
      <c r="OEK473" s="561"/>
      <c r="OEL473" s="561"/>
      <c r="OEM473" s="561"/>
      <c r="OEN473" s="561"/>
      <c r="OEO473" s="561"/>
      <c r="OEP473" s="561"/>
      <c r="OEQ473" s="561"/>
      <c r="OER473" s="561"/>
      <c r="OES473" s="561"/>
      <c r="OET473" s="561"/>
      <c r="OEU473" s="561"/>
      <c r="OEV473" s="561"/>
      <c r="OEW473" s="561"/>
      <c r="OEX473" s="561"/>
      <c r="OEY473" s="561"/>
      <c r="OEZ473" s="561"/>
      <c r="OFA473" s="561"/>
      <c r="OFB473" s="561"/>
      <c r="OFC473" s="561"/>
      <c r="OFD473" s="561"/>
      <c r="OFE473" s="561"/>
      <c r="OFF473" s="561"/>
      <c r="OFG473" s="561"/>
      <c r="OFH473" s="561"/>
      <c r="OFI473" s="561"/>
      <c r="OFJ473" s="561"/>
      <c r="OFK473" s="561"/>
      <c r="OFL473" s="561"/>
      <c r="OFM473" s="561"/>
      <c r="OFN473" s="561"/>
      <c r="OFO473" s="561"/>
      <c r="OFP473" s="561"/>
      <c r="OFQ473" s="561"/>
      <c r="OFR473" s="561"/>
      <c r="OFS473" s="561"/>
      <c r="OFT473" s="561"/>
      <c r="OFU473" s="561"/>
      <c r="OFV473" s="561"/>
      <c r="OFW473" s="561"/>
      <c r="OFX473" s="561"/>
      <c r="OFY473" s="561"/>
      <c r="OFZ473" s="561"/>
      <c r="OGA473" s="561"/>
      <c r="OGB473" s="561"/>
      <c r="OGC473" s="561"/>
      <c r="OGD473" s="561"/>
      <c r="OGE473" s="561"/>
      <c r="OGF473" s="561"/>
      <c r="OGG473" s="561"/>
      <c r="OGH473" s="561"/>
      <c r="OGI473" s="561"/>
      <c r="OGJ473" s="561"/>
      <c r="OGK473" s="561"/>
      <c r="OGL473" s="561"/>
      <c r="OGM473" s="561"/>
      <c r="OGN473" s="561"/>
      <c r="OGO473" s="561"/>
      <c r="OGP473" s="561"/>
      <c r="OGQ473" s="561"/>
      <c r="OGR473" s="561"/>
      <c r="OGS473" s="561"/>
      <c r="OGT473" s="561"/>
      <c r="OGU473" s="561"/>
      <c r="OGV473" s="561"/>
      <c r="OGW473" s="561"/>
      <c r="OGX473" s="561"/>
      <c r="OGY473" s="561"/>
      <c r="OGZ473" s="561"/>
      <c r="OHA473" s="561"/>
      <c r="OHB473" s="561"/>
      <c r="OHC473" s="561"/>
      <c r="OHD473" s="561"/>
      <c r="OHE473" s="561"/>
      <c r="OHF473" s="561"/>
      <c r="OHG473" s="561"/>
      <c r="OHH473" s="561"/>
      <c r="OHI473" s="561"/>
      <c r="OHJ473" s="561"/>
      <c r="OHK473" s="561"/>
      <c r="OHL473" s="561"/>
      <c r="OHM473" s="561"/>
      <c r="OHN473" s="561"/>
      <c r="OHO473" s="561"/>
      <c r="OHP473" s="561"/>
      <c r="OHQ473" s="561"/>
      <c r="OHR473" s="561"/>
      <c r="OHS473" s="561"/>
      <c r="OHT473" s="561"/>
      <c r="OHU473" s="561"/>
      <c r="OHV473" s="561"/>
      <c r="OHW473" s="561"/>
      <c r="OHX473" s="561"/>
      <c r="OHY473" s="561"/>
      <c r="OHZ473" s="561"/>
      <c r="OIA473" s="561"/>
      <c r="OIB473" s="561"/>
      <c r="OIC473" s="561"/>
      <c r="OID473" s="561"/>
      <c r="OIE473" s="561"/>
      <c r="OIF473" s="561"/>
      <c r="OIG473" s="561"/>
      <c r="OIH473" s="561"/>
      <c r="OII473" s="561"/>
      <c r="OIJ473" s="561"/>
      <c r="OIK473" s="561"/>
      <c r="OIL473" s="561"/>
      <c r="OIM473" s="561"/>
      <c r="OIN473" s="561"/>
      <c r="OIO473" s="561"/>
      <c r="OIP473" s="561"/>
      <c r="OIQ473" s="561"/>
      <c r="OIR473" s="561"/>
      <c r="OIS473" s="561"/>
      <c r="OIT473" s="561"/>
      <c r="OIU473" s="561"/>
      <c r="OIV473" s="561"/>
      <c r="OIW473" s="561"/>
      <c r="OIX473" s="561"/>
      <c r="OIY473" s="561"/>
      <c r="OIZ473" s="561"/>
      <c r="OJA473" s="561"/>
      <c r="OJB473" s="561"/>
      <c r="OJC473" s="561"/>
      <c r="OJD473" s="561"/>
      <c r="OJE473" s="561"/>
      <c r="OJF473" s="561"/>
      <c r="OJG473" s="561"/>
      <c r="OJH473" s="561"/>
      <c r="OJI473" s="561"/>
      <c r="OJJ473" s="561"/>
      <c r="OJK473" s="561"/>
      <c r="OJL473" s="561"/>
      <c r="OJM473" s="561"/>
      <c r="OJN473" s="561"/>
      <c r="OJO473" s="561"/>
      <c r="OJP473" s="561"/>
      <c r="OJQ473" s="561"/>
      <c r="OJR473" s="561"/>
      <c r="OJS473" s="561"/>
      <c r="OJT473" s="561"/>
      <c r="OJU473" s="561"/>
      <c r="OJV473" s="561"/>
      <c r="OJW473" s="561"/>
      <c r="OJX473" s="561"/>
      <c r="OJY473" s="561"/>
      <c r="OJZ473" s="561"/>
      <c r="OKA473" s="561"/>
      <c r="OKB473" s="561"/>
      <c r="OKC473" s="561"/>
      <c r="OKD473" s="561"/>
      <c r="OKE473" s="561"/>
      <c r="OKF473" s="561"/>
      <c r="OKG473" s="561"/>
      <c r="OKH473" s="561"/>
      <c r="OKI473" s="561"/>
      <c r="OKJ473" s="561"/>
      <c r="OKK473" s="561"/>
      <c r="OKL473" s="561"/>
      <c r="OKM473" s="561"/>
      <c r="OKN473" s="561"/>
      <c r="OKO473" s="561"/>
      <c r="OKP473" s="561"/>
      <c r="OKQ473" s="561"/>
      <c r="OKR473" s="561"/>
      <c r="OKS473" s="561"/>
      <c r="OKT473" s="561"/>
      <c r="OKU473" s="561"/>
      <c r="OKV473" s="561"/>
      <c r="OKW473" s="561"/>
      <c r="OKX473" s="561"/>
      <c r="OKY473" s="561"/>
      <c r="OKZ473" s="561"/>
      <c r="OLA473" s="561"/>
      <c r="OLB473" s="561"/>
      <c r="OLC473" s="561"/>
      <c r="OLD473" s="561"/>
      <c r="OLE473" s="561"/>
      <c r="OLF473" s="561"/>
      <c r="OLG473" s="561"/>
      <c r="OLH473" s="561"/>
      <c r="OLI473" s="561"/>
      <c r="OLJ473" s="561"/>
      <c r="OLK473" s="561"/>
      <c r="OLL473" s="561"/>
      <c r="OLM473" s="561"/>
      <c r="OLN473" s="561"/>
      <c r="OLO473" s="561"/>
      <c r="OLP473" s="561"/>
      <c r="OLQ473" s="561"/>
      <c r="OLR473" s="561"/>
      <c r="OLS473" s="561"/>
      <c r="OLT473" s="561"/>
      <c r="OLU473" s="561"/>
      <c r="OLV473" s="561"/>
      <c r="OLW473" s="561"/>
      <c r="OLX473" s="561"/>
      <c r="OLY473" s="561"/>
      <c r="OLZ473" s="561"/>
      <c r="OMA473" s="561"/>
      <c r="OMB473" s="561"/>
      <c r="OMC473" s="561"/>
      <c r="OMD473" s="561"/>
      <c r="OME473" s="561"/>
      <c r="OMF473" s="561"/>
      <c r="OMG473" s="561"/>
      <c r="OMH473" s="561"/>
      <c r="OMI473" s="561"/>
      <c r="OMJ473" s="561"/>
      <c r="OMK473" s="561"/>
      <c r="OML473" s="561"/>
      <c r="OMM473" s="561"/>
      <c r="OMN473" s="561"/>
      <c r="OMO473" s="561"/>
      <c r="OMP473" s="561"/>
      <c r="OMQ473" s="561"/>
      <c r="OMR473" s="561"/>
      <c r="OMS473" s="561"/>
      <c r="OMT473" s="561"/>
      <c r="OMU473" s="561"/>
      <c r="OMV473" s="561"/>
      <c r="OMW473" s="561"/>
      <c r="OMX473" s="561"/>
      <c r="OMY473" s="561"/>
      <c r="OMZ473" s="561"/>
      <c r="ONA473" s="561"/>
      <c r="ONB473" s="561"/>
      <c r="ONC473" s="561"/>
      <c r="OND473" s="561"/>
      <c r="ONE473" s="561"/>
      <c r="ONF473" s="561"/>
      <c r="ONG473" s="561"/>
      <c r="ONH473" s="561"/>
      <c r="ONI473" s="561"/>
      <c r="ONJ473" s="561"/>
      <c r="ONK473" s="561"/>
      <c r="ONL473" s="561"/>
      <c r="ONM473" s="561"/>
      <c r="ONN473" s="561"/>
      <c r="ONO473" s="561"/>
      <c r="ONP473" s="561"/>
      <c r="ONQ473" s="561"/>
      <c r="ONR473" s="561"/>
      <c r="ONS473" s="561"/>
      <c r="ONT473" s="561"/>
      <c r="ONU473" s="561"/>
      <c r="ONV473" s="561"/>
      <c r="ONW473" s="561"/>
      <c r="ONX473" s="561"/>
      <c r="ONY473" s="561"/>
      <c r="ONZ473" s="561"/>
      <c r="OOA473" s="561"/>
      <c r="OOB473" s="561"/>
      <c r="OOC473" s="561"/>
      <c r="OOD473" s="561"/>
      <c r="OOE473" s="561"/>
      <c r="OOF473" s="561"/>
      <c r="OOG473" s="561"/>
      <c r="OOH473" s="561"/>
      <c r="OOI473" s="561"/>
      <c r="OOJ473" s="561"/>
      <c r="OOK473" s="561"/>
      <c r="OOL473" s="561"/>
      <c r="OOM473" s="561"/>
      <c r="OON473" s="561"/>
      <c r="OOO473" s="561"/>
      <c r="OOP473" s="561"/>
      <c r="OOQ473" s="561"/>
      <c r="OOR473" s="561"/>
      <c r="OOS473" s="561"/>
      <c r="OOT473" s="561"/>
      <c r="OOU473" s="561"/>
      <c r="OOV473" s="561"/>
      <c r="OOW473" s="561"/>
      <c r="OOX473" s="561"/>
      <c r="OOY473" s="561"/>
      <c r="OOZ473" s="561"/>
      <c r="OPA473" s="561"/>
      <c r="OPB473" s="561"/>
      <c r="OPC473" s="561"/>
      <c r="OPD473" s="561"/>
      <c r="OPE473" s="561"/>
      <c r="OPF473" s="561"/>
      <c r="OPG473" s="561"/>
      <c r="OPH473" s="561"/>
      <c r="OPI473" s="561"/>
      <c r="OPJ473" s="561"/>
      <c r="OPK473" s="561"/>
      <c r="OPL473" s="561"/>
      <c r="OPM473" s="561"/>
      <c r="OPN473" s="561"/>
      <c r="OPO473" s="561"/>
      <c r="OPP473" s="561"/>
      <c r="OPQ473" s="561"/>
      <c r="OPR473" s="561"/>
      <c r="OPS473" s="561"/>
      <c r="OPT473" s="561"/>
      <c r="OPU473" s="561"/>
      <c r="OPV473" s="561"/>
      <c r="OPW473" s="561"/>
      <c r="OPX473" s="561"/>
      <c r="OPY473" s="561"/>
      <c r="OPZ473" s="561"/>
      <c r="OQA473" s="561"/>
      <c r="OQB473" s="561"/>
      <c r="OQC473" s="561"/>
      <c r="OQD473" s="561"/>
      <c r="OQE473" s="561"/>
      <c r="OQF473" s="561"/>
      <c r="OQG473" s="561"/>
      <c r="OQH473" s="561"/>
      <c r="OQI473" s="561"/>
      <c r="OQJ473" s="561"/>
      <c r="OQK473" s="561"/>
      <c r="OQL473" s="561"/>
      <c r="OQM473" s="561"/>
      <c r="OQN473" s="561"/>
      <c r="OQO473" s="561"/>
      <c r="OQP473" s="561"/>
      <c r="OQQ473" s="561"/>
      <c r="OQR473" s="561"/>
      <c r="OQS473" s="561"/>
      <c r="OQT473" s="561"/>
      <c r="OQU473" s="561"/>
      <c r="OQV473" s="561"/>
      <c r="OQW473" s="561"/>
      <c r="OQX473" s="561"/>
      <c r="OQY473" s="561"/>
      <c r="OQZ473" s="561"/>
      <c r="ORA473" s="561"/>
      <c r="ORB473" s="561"/>
      <c r="ORC473" s="561"/>
      <c r="ORD473" s="561"/>
      <c r="ORE473" s="561"/>
      <c r="ORF473" s="561"/>
      <c r="ORG473" s="561"/>
      <c r="ORH473" s="561"/>
      <c r="ORI473" s="561"/>
      <c r="ORJ473" s="561"/>
      <c r="ORK473" s="561"/>
      <c r="ORL473" s="561"/>
      <c r="ORM473" s="561"/>
      <c r="ORN473" s="561"/>
      <c r="ORO473" s="561"/>
      <c r="ORP473" s="561"/>
      <c r="ORQ473" s="561"/>
      <c r="ORR473" s="561"/>
      <c r="ORS473" s="561"/>
      <c r="ORT473" s="561"/>
      <c r="ORU473" s="561"/>
      <c r="ORV473" s="561"/>
      <c r="ORW473" s="561"/>
      <c r="ORX473" s="561"/>
      <c r="ORY473" s="561"/>
      <c r="ORZ473" s="561"/>
      <c r="OSA473" s="561"/>
      <c r="OSB473" s="561"/>
      <c r="OSC473" s="561"/>
      <c r="OSD473" s="561"/>
      <c r="OSE473" s="561"/>
      <c r="OSF473" s="561"/>
      <c r="OSG473" s="561"/>
      <c r="OSH473" s="561"/>
      <c r="OSI473" s="561"/>
      <c r="OSJ473" s="561"/>
      <c r="OSK473" s="561"/>
      <c r="OSL473" s="561"/>
      <c r="OSM473" s="561"/>
      <c r="OSN473" s="561"/>
      <c r="OSO473" s="561"/>
      <c r="OSP473" s="561"/>
      <c r="OSQ473" s="561"/>
      <c r="OSR473" s="561"/>
      <c r="OSS473" s="561"/>
      <c r="OST473" s="561"/>
      <c r="OSU473" s="561"/>
      <c r="OSV473" s="561"/>
      <c r="OSW473" s="561"/>
      <c r="OSX473" s="561"/>
      <c r="OSY473" s="561"/>
      <c r="OSZ473" s="561"/>
      <c r="OTA473" s="561"/>
      <c r="OTB473" s="561"/>
      <c r="OTC473" s="561"/>
      <c r="OTD473" s="561"/>
      <c r="OTE473" s="561"/>
      <c r="OTF473" s="561"/>
      <c r="OTG473" s="561"/>
      <c r="OTH473" s="561"/>
      <c r="OTI473" s="561"/>
      <c r="OTJ473" s="561"/>
      <c r="OTK473" s="561"/>
      <c r="OTL473" s="561"/>
      <c r="OTM473" s="561"/>
      <c r="OTN473" s="561"/>
      <c r="OTO473" s="561"/>
      <c r="OTP473" s="561"/>
      <c r="OTQ473" s="561"/>
      <c r="OTR473" s="561"/>
      <c r="OTS473" s="561"/>
      <c r="OTT473" s="561"/>
      <c r="OTU473" s="561"/>
      <c r="OTV473" s="561"/>
      <c r="OTW473" s="561"/>
      <c r="OTX473" s="561"/>
      <c r="OTY473" s="561"/>
      <c r="OTZ473" s="561"/>
      <c r="OUA473" s="561"/>
      <c r="OUB473" s="561"/>
      <c r="OUC473" s="561"/>
      <c r="OUD473" s="561"/>
      <c r="OUE473" s="561"/>
      <c r="OUF473" s="561"/>
      <c r="OUG473" s="561"/>
      <c r="OUH473" s="561"/>
      <c r="OUI473" s="561"/>
      <c r="OUJ473" s="561"/>
      <c r="OUK473" s="561"/>
      <c r="OUL473" s="561"/>
      <c r="OUM473" s="561"/>
      <c r="OUN473" s="561"/>
      <c r="OUO473" s="561"/>
      <c r="OUP473" s="561"/>
      <c r="OUQ473" s="561"/>
      <c r="OUR473" s="561"/>
      <c r="OUS473" s="561"/>
      <c r="OUT473" s="561"/>
      <c r="OUU473" s="561"/>
      <c r="OUV473" s="561"/>
      <c r="OUW473" s="561"/>
      <c r="OUX473" s="561"/>
      <c r="OUY473" s="561"/>
      <c r="OUZ473" s="561"/>
      <c r="OVA473" s="561"/>
      <c r="OVB473" s="561"/>
      <c r="OVC473" s="561"/>
      <c r="OVD473" s="561"/>
      <c r="OVE473" s="561"/>
      <c r="OVF473" s="561"/>
      <c r="OVG473" s="561"/>
      <c r="OVH473" s="561"/>
      <c r="OVI473" s="561"/>
      <c r="OVJ473" s="561"/>
      <c r="OVK473" s="561"/>
      <c r="OVL473" s="561"/>
      <c r="OVM473" s="561"/>
      <c r="OVN473" s="561"/>
      <c r="OVO473" s="561"/>
      <c r="OVP473" s="561"/>
      <c r="OVQ473" s="561"/>
      <c r="OVR473" s="561"/>
      <c r="OVS473" s="561"/>
      <c r="OVT473" s="561"/>
      <c r="OVU473" s="561"/>
      <c r="OVV473" s="561"/>
      <c r="OVW473" s="561"/>
      <c r="OVX473" s="561"/>
      <c r="OVY473" s="561"/>
      <c r="OVZ473" s="561"/>
      <c r="OWA473" s="561"/>
      <c r="OWB473" s="561"/>
      <c r="OWC473" s="561"/>
      <c r="OWD473" s="561"/>
      <c r="OWE473" s="561"/>
      <c r="OWF473" s="561"/>
      <c r="OWG473" s="561"/>
      <c r="OWH473" s="561"/>
      <c r="OWI473" s="561"/>
      <c r="OWJ473" s="561"/>
      <c r="OWK473" s="561"/>
      <c r="OWL473" s="561"/>
      <c r="OWM473" s="561"/>
      <c r="OWN473" s="561"/>
      <c r="OWO473" s="561"/>
      <c r="OWP473" s="561"/>
      <c r="OWQ473" s="561"/>
      <c r="OWR473" s="561"/>
      <c r="OWS473" s="561"/>
      <c r="OWT473" s="561"/>
      <c r="OWU473" s="561"/>
      <c r="OWV473" s="561"/>
      <c r="OWW473" s="561"/>
      <c r="OWX473" s="561"/>
      <c r="OWY473" s="561"/>
      <c r="OWZ473" s="561"/>
      <c r="OXA473" s="561"/>
      <c r="OXB473" s="561"/>
      <c r="OXC473" s="561"/>
      <c r="OXD473" s="561"/>
      <c r="OXE473" s="561"/>
      <c r="OXF473" s="561"/>
      <c r="OXG473" s="561"/>
      <c r="OXH473" s="561"/>
      <c r="OXI473" s="561"/>
      <c r="OXJ473" s="561"/>
      <c r="OXK473" s="561"/>
      <c r="OXL473" s="561"/>
      <c r="OXM473" s="561"/>
      <c r="OXN473" s="561"/>
      <c r="OXO473" s="561"/>
      <c r="OXP473" s="561"/>
      <c r="OXQ473" s="561"/>
      <c r="OXR473" s="561"/>
      <c r="OXS473" s="561"/>
      <c r="OXT473" s="561"/>
      <c r="OXU473" s="561"/>
      <c r="OXV473" s="561"/>
      <c r="OXW473" s="561"/>
      <c r="OXX473" s="561"/>
      <c r="OXY473" s="561"/>
      <c r="OXZ473" s="561"/>
      <c r="OYA473" s="561"/>
      <c r="OYB473" s="561"/>
      <c r="OYC473" s="561"/>
      <c r="OYD473" s="561"/>
      <c r="OYE473" s="561"/>
      <c r="OYF473" s="561"/>
      <c r="OYG473" s="561"/>
      <c r="OYH473" s="561"/>
      <c r="OYI473" s="561"/>
      <c r="OYJ473" s="561"/>
      <c r="OYK473" s="561"/>
      <c r="OYL473" s="561"/>
      <c r="OYM473" s="561"/>
      <c r="OYN473" s="561"/>
      <c r="OYO473" s="561"/>
      <c r="OYP473" s="561"/>
      <c r="OYQ473" s="561"/>
      <c r="OYR473" s="561"/>
      <c r="OYS473" s="561"/>
      <c r="OYT473" s="561"/>
      <c r="OYU473" s="561"/>
      <c r="OYV473" s="561"/>
      <c r="OYW473" s="561"/>
      <c r="OYX473" s="561"/>
      <c r="OYY473" s="561"/>
      <c r="OYZ473" s="561"/>
      <c r="OZA473" s="561"/>
      <c r="OZB473" s="561"/>
      <c r="OZC473" s="561"/>
      <c r="OZD473" s="561"/>
      <c r="OZE473" s="561"/>
      <c r="OZF473" s="561"/>
      <c r="OZG473" s="561"/>
      <c r="OZH473" s="561"/>
      <c r="OZI473" s="561"/>
      <c r="OZJ473" s="561"/>
      <c r="OZK473" s="561"/>
      <c r="OZL473" s="561"/>
      <c r="OZM473" s="561"/>
      <c r="OZN473" s="561"/>
      <c r="OZO473" s="561"/>
      <c r="OZP473" s="561"/>
      <c r="OZQ473" s="561"/>
      <c r="OZR473" s="561"/>
      <c r="OZS473" s="561"/>
      <c r="OZT473" s="561"/>
      <c r="OZU473" s="561"/>
      <c r="OZV473" s="561"/>
      <c r="OZW473" s="561"/>
      <c r="OZX473" s="561"/>
      <c r="OZY473" s="561"/>
      <c r="OZZ473" s="561"/>
      <c r="PAA473" s="561"/>
      <c r="PAB473" s="561"/>
      <c r="PAC473" s="561"/>
      <c r="PAD473" s="561"/>
      <c r="PAE473" s="561"/>
      <c r="PAF473" s="561"/>
      <c r="PAG473" s="561"/>
      <c r="PAH473" s="561"/>
      <c r="PAI473" s="561"/>
      <c r="PAJ473" s="561"/>
      <c r="PAK473" s="561"/>
      <c r="PAL473" s="561"/>
      <c r="PAM473" s="561"/>
      <c r="PAN473" s="561"/>
      <c r="PAO473" s="561"/>
      <c r="PAP473" s="561"/>
      <c r="PAQ473" s="561"/>
      <c r="PAR473" s="561"/>
      <c r="PAS473" s="561"/>
      <c r="PAT473" s="561"/>
      <c r="PAU473" s="561"/>
      <c r="PAV473" s="561"/>
      <c r="PAW473" s="561"/>
      <c r="PAX473" s="561"/>
      <c r="PAY473" s="561"/>
      <c r="PAZ473" s="561"/>
      <c r="PBA473" s="561"/>
      <c r="PBB473" s="561"/>
      <c r="PBC473" s="561"/>
      <c r="PBD473" s="561"/>
      <c r="PBE473" s="561"/>
      <c r="PBF473" s="561"/>
      <c r="PBG473" s="561"/>
      <c r="PBH473" s="561"/>
      <c r="PBI473" s="561"/>
      <c r="PBJ473" s="561"/>
      <c r="PBK473" s="561"/>
      <c r="PBL473" s="561"/>
      <c r="PBM473" s="561"/>
      <c r="PBN473" s="561"/>
      <c r="PBO473" s="561"/>
      <c r="PBP473" s="561"/>
      <c r="PBQ473" s="561"/>
      <c r="PBR473" s="561"/>
      <c r="PBS473" s="561"/>
      <c r="PBT473" s="561"/>
      <c r="PBU473" s="561"/>
      <c r="PBV473" s="561"/>
      <c r="PBW473" s="561"/>
      <c r="PBX473" s="561"/>
      <c r="PBY473" s="561"/>
      <c r="PBZ473" s="561"/>
      <c r="PCA473" s="561"/>
      <c r="PCB473" s="561"/>
      <c r="PCC473" s="561"/>
      <c r="PCD473" s="561"/>
      <c r="PCE473" s="561"/>
      <c r="PCF473" s="561"/>
      <c r="PCG473" s="561"/>
      <c r="PCH473" s="561"/>
      <c r="PCI473" s="561"/>
      <c r="PCJ473" s="561"/>
      <c r="PCK473" s="561"/>
      <c r="PCL473" s="561"/>
      <c r="PCM473" s="561"/>
      <c r="PCN473" s="561"/>
      <c r="PCO473" s="561"/>
      <c r="PCP473" s="561"/>
      <c r="PCQ473" s="561"/>
      <c r="PCR473" s="561"/>
      <c r="PCS473" s="561"/>
      <c r="PCT473" s="561"/>
      <c r="PCU473" s="561"/>
      <c r="PCV473" s="561"/>
      <c r="PCW473" s="561"/>
      <c r="PCX473" s="561"/>
      <c r="PCY473" s="561"/>
      <c r="PCZ473" s="561"/>
      <c r="PDA473" s="561"/>
      <c r="PDB473" s="561"/>
      <c r="PDC473" s="561"/>
      <c r="PDD473" s="561"/>
      <c r="PDE473" s="561"/>
      <c r="PDF473" s="561"/>
      <c r="PDG473" s="561"/>
      <c r="PDH473" s="561"/>
      <c r="PDI473" s="561"/>
      <c r="PDJ473" s="561"/>
      <c r="PDK473" s="561"/>
      <c r="PDL473" s="561"/>
      <c r="PDM473" s="561"/>
      <c r="PDN473" s="561"/>
      <c r="PDO473" s="561"/>
      <c r="PDP473" s="561"/>
      <c r="PDQ473" s="561"/>
      <c r="PDR473" s="561"/>
      <c r="PDS473" s="561"/>
      <c r="PDT473" s="561"/>
      <c r="PDU473" s="561"/>
      <c r="PDV473" s="561"/>
      <c r="PDW473" s="561"/>
      <c r="PDX473" s="561"/>
      <c r="PDY473" s="561"/>
      <c r="PDZ473" s="561"/>
      <c r="PEA473" s="561"/>
      <c r="PEB473" s="561"/>
      <c r="PEC473" s="561"/>
      <c r="PED473" s="561"/>
      <c r="PEE473" s="561"/>
      <c r="PEF473" s="561"/>
      <c r="PEG473" s="561"/>
      <c r="PEH473" s="561"/>
      <c r="PEI473" s="561"/>
      <c r="PEJ473" s="561"/>
      <c r="PEK473" s="561"/>
      <c r="PEL473" s="561"/>
      <c r="PEM473" s="561"/>
      <c r="PEN473" s="561"/>
      <c r="PEO473" s="561"/>
      <c r="PEP473" s="561"/>
      <c r="PEQ473" s="561"/>
      <c r="PER473" s="561"/>
      <c r="PES473" s="561"/>
      <c r="PET473" s="561"/>
      <c r="PEU473" s="561"/>
      <c r="PEV473" s="561"/>
      <c r="PEW473" s="561"/>
      <c r="PEX473" s="561"/>
      <c r="PEY473" s="561"/>
      <c r="PEZ473" s="561"/>
      <c r="PFA473" s="561"/>
      <c r="PFB473" s="561"/>
      <c r="PFC473" s="561"/>
      <c r="PFD473" s="561"/>
      <c r="PFE473" s="561"/>
      <c r="PFF473" s="561"/>
      <c r="PFG473" s="561"/>
      <c r="PFH473" s="561"/>
      <c r="PFI473" s="561"/>
      <c r="PFJ473" s="561"/>
      <c r="PFK473" s="561"/>
      <c r="PFL473" s="561"/>
      <c r="PFM473" s="561"/>
      <c r="PFN473" s="561"/>
      <c r="PFO473" s="561"/>
      <c r="PFP473" s="561"/>
      <c r="PFQ473" s="561"/>
      <c r="PFR473" s="561"/>
      <c r="PFS473" s="561"/>
      <c r="PFT473" s="561"/>
      <c r="PFU473" s="561"/>
      <c r="PFV473" s="561"/>
      <c r="PFW473" s="561"/>
      <c r="PFX473" s="561"/>
      <c r="PFY473" s="561"/>
      <c r="PFZ473" s="561"/>
      <c r="PGA473" s="561"/>
      <c r="PGB473" s="561"/>
      <c r="PGC473" s="561"/>
      <c r="PGD473" s="561"/>
      <c r="PGE473" s="561"/>
      <c r="PGF473" s="561"/>
      <c r="PGG473" s="561"/>
      <c r="PGH473" s="561"/>
      <c r="PGI473" s="561"/>
      <c r="PGJ473" s="561"/>
      <c r="PGK473" s="561"/>
      <c r="PGL473" s="561"/>
      <c r="PGM473" s="561"/>
      <c r="PGN473" s="561"/>
      <c r="PGO473" s="561"/>
      <c r="PGP473" s="561"/>
      <c r="PGQ473" s="561"/>
      <c r="PGR473" s="561"/>
      <c r="PGS473" s="561"/>
      <c r="PGT473" s="561"/>
      <c r="PGU473" s="561"/>
      <c r="PGV473" s="561"/>
      <c r="PGW473" s="561"/>
      <c r="PGX473" s="561"/>
      <c r="PGY473" s="561"/>
      <c r="PGZ473" s="561"/>
      <c r="PHA473" s="561"/>
      <c r="PHB473" s="561"/>
      <c r="PHC473" s="561"/>
      <c r="PHD473" s="561"/>
      <c r="PHE473" s="561"/>
      <c r="PHF473" s="561"/>
      <c r="PHG473" s="561"/>
      <c r="PHH473" s="561"/>
      <c r="PHI473" s="561"/>
      <c r="PHJ473" s="561"/>
      <c r="PHK473" s="561"/>
      <c r="PHL473" s="561"/>
      <c r="PHM473" s="561"/>
      <c r="PHN473" s="561"/>
      <c r="PHO473" s="561"/>
      <c r="PHP473" s="561"/>
      <c r="PHQ473" s="561"/>
      <c r="PHR473" s="561"/>
      <c r="PHS473" s="561"/>
      <c r="PHT473" s="561"/>
      <c r="PHU473" s="561"/>
      <c r="PHV473" s="561"/>
      <c r="PHW473" s="561"/>
      <c r="PHX473" s="561"/>
      <c r="PHY473" s="561"/>
      <c r="PHZ473" s="561"/>
      <c r="PIA473" s="561"/>
      <c r="PIB473" s="561"/>
      <c r="PIC473" s="561"/>
      <c r="PID473" s="561"/>
      <c r="PIE473" s="561"/>
      <c r="PIF473" s="561"/>
      <c r="PIG473" s="561"/>
      <c r="PIH473" s="561"/>
      <c r="PII473" s="561"/>
      <c r="PIJ473" s="561"/>
      <c r="PIK473" s="561"/>
      <c r="PIL473" s="561"/>
      <c r="PIM473" s="561"/>
      <c r="PIN473" s="561"/>
      <c r="PIO473" s="561"/>
      <c r="PIP473" s="561"/>
      <c r="PIQ473" s="561"/>
      <c r="PIR473" s="561"/>
      <c r="PIS473" s="561"/>
      <c r="PIT473" s="561"/>
      <c r="PIU473" s="561"/>
      <c r="PIV473" s="561"/>
      <c r="PIW473" s="561"/>
      <c r="PIX473" s="561"/>
      <c r="PIY473" s="561"/>
      <c r="PIZ473" s="561"/>
      <c r="PJA473" s="561"/>
      <c r="PJB473" s="561"/>
      <c r="PJC473" s="561"/>
      <c r="PJD473" s="561"/>
      <c r="PJE473" s="561"/>
      <c r="PJF473" s="561"/>
      <c r="PJG473" s="561"/>
      <c r="PJH473" s="561"/>
      <c r="PJI473" s="561"/>
      <c r="PJJ473" s="561"/>
      <c r="PJK473" s="561"/>
      <c r="PJL473" s="561"/>
      <c r="PJM473" s="561"/>
      <c r="PJN473" s="561"/>
      <c r="PJO473" s="561"/>
      <c r="PJP473" s="561"/>
      <c r="PJQ473" s="561"/>
      <c r="PJR473" s="561"/>
      <c r="PJS473" s="561"/>
      <c r="PJT473" s="561"/>
      <c r="PJU473" s="561"/>
      <c r="PJV473" s="561"/>
      <c r="PJW473" s="561"/>
      <c r="PJX473" s="561"/>
      <c r="PJY473" s="561"/>
      <c r="PJZ473" s="561"/>
      <c r="PKA473" s="561"/>
      <c r="PKB473" s="561"/>
      <c r="PKC473" s="561"/>
      <c r="PKD473" s="561"/>
      <c r="PKE473" s="561"/>
      <c r="PKF473" s="561"/>
      <c r="PKG473" s="561"/>
      <c r="PKH473" s="561"/>
      <c r="PKI473" s="561"/>
      <c r="PKJ473" s="561"/>
      <c r="PKK473" s="561"/>
      <c r="PKL473" s="561"/>
      <c r="PKM473" s="561"/>
      <c r="PKN473" s="561"/>
      <c r="PKO473" s="561"/>
      <c r="PKP473" s="561"/>
      <c r="PKQ473" s="561"/>
      <c r="PKR473" s="561"/>
      <c r="PKS473" s="561"/>
      <c r="PKT473" s="561"/>
      <c r="PKU473" s="561"/>
      <c r="PKV473" s="561"/>
      <c r="PKW473" s="561"/>
      <c r="PKX473" s="561"/>
      <c r="PKY473" s="561"/>
      <c r="PKZ473" s="561"/>
      <c r="PLA473" s="561"/>
      <c r="PLB473" s="561"/>
      <c r="PLC473" s="561"/>
      <c r="PLD473" s="561"/>
      <c r="PLE473" s="561"/>
      <c r="PLF473" s="561"/>
      <c r="PLG473" s="561"/>
      <c r="PLH473" s="561"/>
      <c r="PLI473" s="561"/>
      <c r="PLJ473" s="561"/>
      <c r="PLK473" s="561"/>
      <c r="PLL473" s="561"/>
      <c r="PLM473" s="561"/>
      <c r="PLN473" s="561"/>
      <c r="PLO473" s="561"/>
      <c r="PLP473" s="561"/>
      <c r="PLQ473" s="561"/>
      <c r="PLR473" s="561"/>
      <c r="PLS473" s="561"/>
      <c r="PLT473" s="561"/>
      <c r="PLU473" s="561"/>
      <c r="PLV473" s="561"/>
      <c r="PLW473" s="561"/>
      <c r="PLX473" s="561"/>
      <c r="PLY473" s="561"/>
      <c r="PLZ473" s="561"/>
      <c r="PMA473" s="561"/>
      <c r="PMB473" s="561"/>
      <c r="PMC473" s="561"/>
      <c r="PMD473" s="561"/>
      <c r="PME473" s="561"/>
      <c r="PMF473" s="561"/>
      <c r="PMG473" s="561"/>
      <c r="PMH473" s="561"/>
      <c r="PMI473" s="561"/>
      <c r="PMJ473" s="561"/>
      <c r="PMK473" s="561"/>
      <c r="PML473" s="561"/>
      <c r="PMM473" s="561"/>
      <c r="PMN473" s="561"/>
      <c r="PMO473" s="561"/>
      <c r="PMP473" s="561"/>
      <c r="PMQ473" s="561"/>
      <c r="PMR473" s="561"/>
      <c r="PMS473" s="561"/>
      <c r="PMT473" s="561"/>
      <c r="PMU473" s="561"/>
      <c r="PMV473" s="561"/>
      <c r="PMW473" s="561"/>
      <c r="PMX473" s="561"/>
      <c r="PMY473" s="561"/>
      <c r="PMZ473" s="561"/>
      <c r="PNA473" s="561"/>
      <c r="PNB473" s="561"/>
      <c r="PNC473" s="561"/>
      <c r="PND473" s="561"/>
      <c r="PNE473" s="561"/>
      <c r="PNF473" s="561"/>
      <c r="PNG473" s="561"/>
      <c r="PNH473" s="561"/>
      <c r="PNI473" s="561"/>
      <c r="PNJ473" s="561"/>
      <c r="PNK473" s="561"/>
      <c r="PNL473" s="561"/>
      <c r="PNM473" s="561"/>
      <c r="PNN473" s="561"/>
      <c r="PNO473" s="561"/>
      <c r="PNP473" s="561"/>
      <c r="PNQ473" s="561"/>
      <c r="PNR473" s="561"/>
      <c r="PNS473" s="561"/>
      <c r="PNT473" s="561"/>
      <c r="PNU473" s="561"/>
      <c r="PNV473" s="561"/>
      <c r="PNW473" s="561"/>
      <c r="PNX473" s="561"/>
      <c r="PNY473" s="561"/>
      <c r="PNZ473" s="561"/>
      <c r="POA473" s="561"/>
      <c r="POB473" s="561"/>
      <c r="POC473" s="561"/>
      <c r="POD473" s="561"/>
      <c r="POE473" s="561"/>
      <c r="POF473" s="561"/>
      <c r="POG473" s="561"/>
      <c r="POH473" s="561"/>
      <c r="POI473" s="561"/>
      <c r="POJ473" s="561"/>
      <c r="POK473" s="561"/>
      <c r="POL473" s="561"/>
      <c r="POM473" s="561"/>
      <c r="PON473" s="561"/>
      <c r="POO473" s="561"/>
      <c r="POP473" s="561"/>
      <c r="POQ473" s="561"/>
      <c r="POR473" s="561"/>
      <c r="POS473" s="561"/>
      <c r="POT473" s="561"/>
      <c r="POU473" s="561"/>
      <c r="POV473" s="561"/>
      <c r="POW473" s="561"/>
      <c r="POX473" s="561"/>
      <c r="POY473" s="561"/>
      <c r="POZ473" s="561"/>
      <c r="PPA473" s="561"/>
      <c r="PPB473" s="561"/>
      <c r="PPC473" s="561"/>
      <c r="PPD473" s="561"/>
      <c r="PPE473" s="561"/>
      <c r="PPF473" s="561"/>
      <c r="PPG473" s="561"/>
      <c r="PPH473" s="561"/>
      <c r="PPI473" s="561"/>
      <c r="PPJ473" s="561"/>
      <c r="PPK473" s="561"/>
      <c r="PPL473" s="561"/>
      <c r="PPM473" s="561"/>
      <c r="PPN473" s="561"/>
      <c r="PPO473" s="561"/>
      <c r="PPP473" s="561"/>
      <c r="PPQ473" s="561"/>
      <c r="PPR473" s="561"/>
      <c r="PPS473" s="561"/>
      <c r="PPT473" s="561"/>
      <c r="PPU473" s="561"/>
      <c r="PPV473" s="561"/>
      <c r="PPW473" s="561"/>
      <c r="PPX473" s="561"/>
      <c r="PPY473" s="561"/>
      <c r="PPZ473" s="561"/>
      <c r="PQA473" s="561"/>
      <c r="PQB473" s="561"/>
      <c r="PQC473" s="561"/>
      <c r="PQD473" s="561"/>
      <c r="PQE473" s="561"/>
      <c r="PQF473" s="561"/>
      <c r="PQG473" s="561"/>
      <c r="PQH473" s="561"/>
      <c r="PQI473" s="561"/>
      <c r="PQJ473" s="561"/>
      <c r="PQK473" s="561"/>
      <c r="PQL473" s="561"/>
      <c r="PQM473" s="561"/>
      <c r="PQN473" s="561"/>
      <c r="PQO473" s="561"/>
      <c r="PQP473" s="561"/>
      <c r="PQQ473" s="561"/>
      <c r="PQR473" s="561"/>
      <c r="PQS473" s="561"/>
      <c r="PQT473" s="561"/>
      <c r="PQU473" s="561"/>
      <c r="PQV473" s="561"/>
      <c r="PQW473" s="561"/>
      <c r="PQX473" s="561"/>
      <c r="PQY473" s="561"/>
      <c r="PQZ473" s="561"/>
      <c r="PRA473" s="561"/>
      <c r="PRB473" s="561"/>
      <c r="PRC473" s="561"/>
      <c r="PRD473" s="561"/>
      <c r="PRE473" s="561"/>
      <c r="PRF473" s="561"/>
      <c r="PRG473" s="561"/>
      <c r="PRH473" s="561"/>
      <c r="PRI473" s="561"/>
      <c r="PRJ473" s="561"/>
      <c r="PRK473" s="561"/>
      <c r="PRL473" s="561"/>
      <c r="PRM473" s="561"/>
      <c r="PRN473" s="561"/>
      <c r="PRO473" s="561"/>
      <c r="PRP473" s="561"/>
      <c r="PRQ473" s="561"/>
      <c r="PRR473" s="561"/>
      <c r="PRS473" s="561"/>
      <c r="PRT473" s="561"/>
      <c r="PRU473" s="561"/>
      <c r="PRV473" s="561"/>
      <c r="PRW473" s="561"/>
      <c r="PRX473" s="561"/>
      <c r="PRY473" s="561"/>
      <c r="PRZ473" s="561"/>
      <c r="PSA473" s="561"/>
      <c r="PSB473" s="561"/>
      <c r="PSC473" s="561"/>
      <c r="PSD473" s="561"/>
      <c r="PSE473" s="561"/>
      <c r="PSF473" s="561"/>
      <c r="PSG473" s="561"/>
      <c r="PSH473" s="561"/>
      <c r="PSI473" s="561"/>
      <c r="PSJ473" s="561"/>
      <c r="PSK473" s="561"/>
      <c r="PSL473" s="561"/>
      <c r="PSM473" s="561"/>
      <c r="PSN473" s="561"/>
      <c r="PSO473" s="561"/>
      <c r="PSP473" s="561"/>
      <c r="PSQ473" s="561"/>
      <c r="PSR473" s="561"/>
      <c r="PSS473" s="561"/>
      <c r="PST473" s="561"/>
      <c r="PSU473" s="561"/>
      <c r="PSV473" s="561"/>
      <c r="PSW473" s="561"/>
      <c r="PSX473" s="561"/>
      <c r="PSY473" s="561"/>
      <c r="PSZ473" s="561"/>
      <c r="PTA473" s="561"/>
      <c r="PTB473" s="561"/>
      <c r="PTC473" s="561"/>
      <c r="PTD473" s="561"/>
      <c r="PTE473" s="561"/>
      <c r="PTF473" s="561"/>
      <c r="PTG473" s="561"/>
      <c r="PTH473" s="561"/>
      <c r="PTI473" s="561"/>
      <c r="PTJ473" s="561"/>
      <c r="PTK473" s="561"/>
      <c r="PTL473" s="561"/>
      <c r="PTM473" s="561"/>
      <c r="PTN473" s="561"/>
      <c r="PTO473" s="561"/>
      <c r="PTP473" s="561"/>
      <c r="PTQ473" s="561"/>
      <c r="PTR473" s="561"/>
      <c r="PTS473" s="561"/>
      <c r="PTT473" s="561"/>
      <c r="PTU473" s="561"/>
      <c r="PTV473" s="561"/>
      <c r="PTW473" s="561"/>
      <c r="PTX473" s="561"/>
      <c r="PTY473" s="561"/>
      <c r="PTZ473" s="561"/>
      <c r="PUA473" s="561"/>
      <c r="PUB473" s="561"/>
      <c r="PUC473" s="561"/>
      <c r="PUD473" s="561"/>
      <c r="PUE473" s="561"/>
      <c r="PUF473" s="561"/>
      <c r="PUG473" s="561"/>
      <c r="PUH473" s="561"/>
      <c r="PUI473" s="561"/>
      <c r="PUJ473" s="561"/>
      <c r="PUK473" s="561"/>
      <c r="PUL473" s="561"/>
      <c r="PUM473" s="561"/>
      <c r="PUN473" s="561"/>
      <c r="PUO473" s="561"/>
      <c r="PUP473" s="561"/>
      <c r="PUQ473" s="561"/>
      <c r="PUR473" s="561"/>
      <c r="PUS473" s="561"/>
      <c r="PUT473" s="561"/>
      <c r="PUU473" s="561"/>
      <c r="PUV473" s="561"/>
      <c r="PUW473" s="561"/>
      <c r="PUX473" s="561"/>
      <c r="PUY473" s="561"/>
      <c r="PUZ473" s="561"/>
      <c r="PVA473" s="561"/>
      <c r="PVB473" s="561"/>
      <c r="PVC473" s="561"/>
      <c r="PVD473" s="561"/>
      <c r="PVE473" s="561"/>
      <c r="PVF473" s="561"/>
      <c r="PVG473" s="561"/>
      <c r="PVH473" s="561"/>
      <c r="PVI473" s="561"/>
      <c r="PVJ473" s="561"/>
      <c r="PVK473" s="561"/>
      <c r="PVL473" s="561"/>
      <c r="PVM473" s="561"/>
      <c r="PVN473" s="561"/>
      <c r="PVO473" s="561"/>
      <c r="PVP473" s="561"/>
      <c r="PVQ473" s="561"/>
      <c r="PVR473" s="561"/>
      <c r="PVS473" s="561"/>
      <c r="PVT473" s="561"/>
      <c r="PVU473" s="561"/>
      <c r="PVV473" s="561"/>
      <c r="PVW473" s="561"/>
      <c r="PVX473" s="561"/>
      <c r="PVY473" s="561"/>
      <c r="PVZ473" s="561"/>
      <c r="PWA473" s="561"/>
      <c r="PWB473" s="561"/>
      <c r="PWC473" s="561"/>
      <c r="PWD473" s="561"/>
      <c r="PWE473" s="561"/>
      <c r="PWF473" s="561"/>
      <c r="PWG473" s="561"/>
      <c r="PWH473" s="561"/>
      <c r="PWI473" s="561"/>
      <c r="PWJ473" s="561"/>
      <c r="PWK473" s="561"/>
      <c r="PWL473" s="561"/>
      <c r="PWM473" s="561"/>
      <c r="PWN473" s="561"/>
      <c r="PWO473" s="561"/>
      <c r="PWP473" s="561"/>
      <c r="PWQ473" s="561"/>
      <c r="PWR473" s="561"/>
      <c r="PWS473" s="561"/>
      <c r="PWT473" s="561"/>
      <c r="PWU473" s="561"/>
      <c r="PWV473" s="561"/>
      <c r="PWW473" s="561"/>
      <c r="PWX473" s="561"/>
      <c r="PWY473" s="561"/>
      <c r="PWZ473" s="561"/>
      <c r="PXA473" s="561"/>
      <c r="PXB473" s="561"/>
      <c r="PXC473" s="561"/>
      <c r="PXD473" s="561"/>
      <c r="PXE473" s="561"/>
      <c r="PXF473" s="561"/>
      <c r="PXG473" s="561"/>
      <c r="PXH473" s="561"/>
      <c r="PXI473" s="561"/>
      <c r="PXJ473" s="561"/>
      <c r="PXK473" s="561"/>
      <c r="PXL473" s="561"/>
      <c r="PXM473" s="561"/>
      <c r="PXN473" s="561"/>
      <c r="PXO473" s="561"/>
      <c r="PXP473" s="561"/>
      <c r="PXQ473" s="561"/>
      <c r="PXR473" s="561"/>
      <c r="PXS473" s="561"/>
      <c r="PXT473" s="561"/>
      <c r="PXU473" s="561"/>
      <c r="PXV473" s="561"/>
      <c r="PXW473" s="561"/>
      <c r="PXX473" s="561"/>
      <c r="PXY473" s="561"/>
      <c r="PXZ473" s="561"/>
      <c r="PYA473" s="561"/>
      <c r="PYB473" s="561"/>
      <c r="PYC473" s="561"/>
      <c r="PYD473" s="561"/>
      <c r="PYE473" s="561"/>
      <c r="PYF473" s="561"/>
      <c r="PYG473" s="561"/>
      <c r="PYH473" s="561"/>
      <c r="PYI473" s="561"/>
      <c r="PYJ473" s="561"/>
      <c r="PYK473" s="561"/>
      <c r="PYL473" s="561"/>
      <c r="PYM473" s="561"/>
      <c r="PYN473" s="561"/>
      <c r="PYO473" s="561"/>
      <c r="PYP473" s="561"/>
      <c r="PYQ473" s="561"/>
      <c r="PYR473" s="561"/>
      <c r="PYS473" s="561"/>
      <c r="PYT473" s="561"/>
      <c r="PYU473" s="561"/>
      <c r="PYV473" s="561"/>
      <c r="PYW473" s="561"/>
      <c r="PYX473" s="561"/>
      <c r="PYY473" s="561"/>
      <c r="PYZ473" s="561"/>
      <c r="PZA473" s="561"/>
      <c r="PZB473" s="561"/>
      <c r="PZC473" s="561"/>
      <c r="PZD473" s="561"/>
      <c r="PZE473" s="561"/>
      <c r="PZF473" s="561"/>
      <c r="PZG473" s="561"/>
      <c r="PZH473" s="561"/>
      <c r="PZI473" s="561"/>
      <c r="PZJ473" s="561"/>
      <c r="PZK473" s="561"/>
      <c r="PZL473" s="561"/>
      <c r="PZM473" s="561"/>
      <c r="PZN473" s="561"/>
      <c r="PZO473" s="561"/>
      <c r="PZP473" s="561"/>
      <c r="PZQ473" s="561"/>
      <c r="PZR473" s="561"/>
      <c r="PZS473" s="561"/>
      <c r="PZT473" s="561"/>
      <c r="PZU473" s="561"/>
      <c r="PZV473" s="561"/>
      <c r="PZW473" s="561"/>
      <c r="PZX473" s="561"/>
      <c r="PZY473" s="561"/>
      <c r="PZZ473" s="561"/>
      <c r="QAA473" s="561"/>
      <c r="QAB473" s="561"/>
      <c r="QAC473" s="561"/>
      <c r="QAD473" s="561"/>
      <c r="QAE473" s="561"/>
      <c r="QAF473" s="561"/>
      <c r="QAG473" s="561"/>
      <c r="QAH473" s="561"/>
      <c r="QAI473" s="561"/>
      <c r="QAJ473" s="561"/>
      <c r="QAK473" s="561"/>
      <c r="QAL473" s="561"/>
      <c r="QAM473" s="561"/>
      <c r="QAN473" s="561"/>
      <c r="QAO473" s="561"/>
      <c r="QAP473" s="561"/>
      <c r="QAQ473" s="561"/>
      <c r="QAR473" s="561"/>
      <c r="QAS473" s="561"/>
      <c r="QAT473" s="561"/>
      <c r="QAU473" s="561"/>
      <c r="QAV473" s="561"/>
      <c r="QAW473" s="561"/>
      <c r="QAX473" s="561"/>
      <c r="QAY473" s="561"/>
      <c r="QAZ473" s="561"/>
      <c r="QBA473" s="561"/>
      <c r="QBB473" s="561"/>
      <c r="QBC473" s="561"/>
      <c r="QBD473" s="561"/>
      <c r="QBE473" s="561"/>
      <c r="QBF473" s="561"/>
      <c r="QBG473" s="561"/>
      <c r="QBH473" s="561"/>
      <c r="QBI473" s="561"/>
      <c r="QBJ473" s="561"/>
      <c r="QBK473" s="561"/>
      <c r="QBL473" s="561"/>
      <c r="QBM473" s="561"/>
      <c r="QBN473" s="561"/>
      <c r="QBO473" s="561"/>
      <c r="QBP473" s="561"/>
      <c r="QBQ473" s="561"/>
      <c r="QBR473" s="561"/>
      <c r="QBS473" s="561"/>
      <c r="QBT473" s="561"/>
      <c r="QBU473" s="561"/>
      <c r="QBV473" s="561"/>
      <c r="QBW473" s="561"/>
      <c r="QBX473" s="561"/>
      <c r="QBY473" s="561"/>
      <c r="QBZ473" s="561"/>
      <c r="QCA473" s="561"/>
      <c r="QCB473" s="561"/>
      <c r="QCC473" s="561"/>
      <c r="QCD473" s="561"/>
      <c r="QCE473" s="561"/>
      <c r="QCF473" s="561"/>
      <c r="QCG473" s="561"/>
      <c r="QCH473" s="561"/>
      <c r="QCI473" s="561"/>
      <c r="QCJ473" s="561"/>
      <c r="QCK473" s="561"/>
      <c r="QCL473" s="561"/>
      <c r="QCM473" s="561"/>
      <c r="QCN473" s="561"/>
      <c r="QCO473" s="561"/>
      <c r="QCP473" s="561"/>
      <c r="QCQ473" s="561"/>
      <c r="QCR473" s="561"/>
      <c r="QCS473" s="561"/>
      <c r="QCT473" s="561"/>
      <c r="QCU473" s="561"/>
      <c r="QCV473" s="561"/>
      <c r="QCW473" s="561"/>
      <c r="QCX473" s="561"/>
      <c r="QCY473" s="561"/>
      <c r="QCZ473" s="561"/>
      <c r="QDA473" s="561"/>
      <c r="QDB473" s="561"/>
      <c r="QDC473" s="561"/>
      <c r="QDD473" s="561"/>
      <c r="QDE473" s="561"/>
      <c r="QDF473" s="561"/>
      <c r="QDG473" s="561"/>
      <c r="QDH473" s="561"/>
      <c r="QDI473" s="561"/>
      <c r="QDJ473" s="561"/>
      <c r="QDK473" s="561"/>
      <c r="QDL473" s="561"/>
      <c r="QDM473" s="561"/>
      <c r="QDN473" s="561"/>
      <c r="QDO473" s="561"/>
      <c r="QDP473" s="561"/>
      <c r="QDQ473" s="561"/>
      <c r="QDR473" s="561"/>
      <c r="QDS473" s="561"/>
      <c r="QDT473" s="561"/>
      <c r="QDU473" s="561"/>
      <c r="QDV473" s="561"/>
      <c r="QDW473" s="561"/>
      <c r="QDX473" s="561"/>
      <c r="QDY473" s="561"/>
      <c r="QDZ473" s="561"/>
      <c r="QEA473" s="561"/>
      <c r="QEB473" s="561"/>
      <c r="QEC473" s="561"/>
      <c r="QED473" s="561"/>
      <c r="QEE473" s="561"/>
      <c r="QEF473" s="561"/>
      <c r="QEG473" s="561"/>
      <c r="QEH473" s="561"/>
      <c r="QEI473" s="561"/>
      <c r="QEJ473" s="561"/>
      <c r="QEK473" s="561"/>
      <c r="QEL473" s="561"/>
      <c r="QEM473" s="561"/>
      <c r="QEN473" s="561"/>
      <c r="QEO473" s="561"/>
      <c r="QEP473" s="561"/>
      <c r="QEQ473" s="561"/>
      <c r="QER473" s="561"/>
      <c r="QES473" s="561"/>
      <c r="QET473" s="561"/>
      <c r="QEU473" s="561"/>
      <c r="QEV473" s="561"/>
      <c r="QEW473" s="561"/>
      <c r="QEX473" s="561"/>
      <c r="QEY473" s="561"/>
      <c r="QEZ473" s="561"/>
      <c r="QFA473" s="561"/>
      <c r="QFB473" s="561"/>
      <c r="QFC473" s="561"/>
      <c r="QFD473" s="561"/>
      <c r="QFE473" s="561"/>
      <c r="QFF473" s="561"/>
      <c r="QFG473" s="561"/>
      <c r="QFH473" s="561"/>
      <c r="QFI473" s="561"/>
      <c r="QFJ473" s="561"/>
      <c r="QFK473" s="561"/>
      <c r="QFL473" s="561"/>
      <c r="QFM473" s="561"/>
      <c r="QFN473" s="561"/>
      <c r="QFO473" s="561"/>
      <c r="QFP473" s="561"/>
      <c r="QFQ473" s="561"/>
      <c r="QFR473" s="561"/>
      <c r="QFS473" s="561"/>
      <c r="QFT473" s="561"/>
      <c r="QFU473" s="561"/>
      <c r="QFV473" s="561"/>
      <c r="QFW473" s="561"/>
      <c r="QFX473" s="561"/>
      <c r="QFY473" s="561"/>
      <c r="QFZ473" s="561"/>
      <c r="QGA473" s="561"/>
      <c r="QGB473" s="561"/>
      <c r="QGC473" s="561"/>
      <c r="QGD473" s="561"/>
      <c r="QGE473" s="561"/>
      <c r="QGF473" s="561"/>
      <c r="QGG473" s="561"/>
      <c r="QGH473" s="561"/>
      <c r="QGI473" s="561"/>
      <c r="QGJ473" s="561"/>
      <c r="QGK473" s="561"/>
      <c r="QGL473" s="561"/>
      <c r="QGM473" s="561"/>
      <c r="QGN473" s="561"/>
      <c r="QGO473" s="561"/>
      <c r="QGP473" s="561"/>
      <c r="QGQ473" s="561"/>
      <c r="QGR473" s="561"/>
      <c r="QGS473" s="561"/>
      <c r="QGT473" s="561"/>
      <c r="QGU473" s="561"/>
      <c r="QGV473" s="561"/>
      <c r="QGW473" s="561"/>
      <c r="QGX473" s="561"/>
      <c r="QGY473" s="561"/>
      <c r="QGZ473" s="561"/>
      <c r="QHA473" s="561"/>
      <c r="QHB473" s="561"/>
      <c r="QHC473" s="561"/>
      <c r="QHD473" s="561"/>
      <c r="QHE473" s="561"/>
      <c r="QHF473" s="561"/>
      <c r="QHG473" s="561"/>
      <c r="QHH473" s="561"/>
      <c r="QHI473" s="561"/>
      <c r="QHJ473" s="561"/>
      <c r="QHK473" s="561"/>
      <c r="QHL473" s="561"/>
      <c r="QHM473" s="561"/>
      <c r="QHN473" s="561"/>
      <c r="QHO473" s="561"/>
      <c r="QHP473" s="561"/>
      <c r="QHQ473" s="561"/>
      <c r="QHR473" s="561"/>
      <c r="QHS473" s="561"/>
      <c r="QHT473" s="561"/>
      <c r="QHU473" s="561"/>
      <c r="QHV473" s="561"/>
      <c r="QHW473" s="561"/>
      <c r="QHX473" s="561"/>
      <c r="QHY473" s="561"/>
      <c r="QHZ473" s="561"/>
      <c r="QIA473" s="561"/>
      <c r="QIB473" s="561"/>
      <c r="QIC473" s="561"/>
      <c r="QID473" s="561"/>
      <c r="QIE473" s="561"/>
      <c r="QIF473" s="561"/>
      <c r="QIG473" s="561"/>
      <c r="QIH473" s="561"/>
      <c r="QII473" s="561"/>
      <c r="QIJ473" s="561"/>
      <c r="QIK473" s="561"/>
      <c r="QIL473" s="561"/>
      <c r="QIM473" s="561"/>
      <c r="QIN473" s="561"/>
      <c r="QIO473" s="561"/>
      <c r="QIP473" s="561"/>
      <c r="QIQ473" s="561"/>
      <c r="QIR473" s="561"/>
      <c r="QIS473" s="561"/>
      <c r="QIT473" s="561"/>
      <c r="QIU473" s="561"/>
      <c r="QIV473" s="561"/>
      <c r="QIW473" s="561"/>
      <c r="QIX473" s="561"/>
      <c r="QIY473" s="561"/>
      <c r="QIZ473" s="561"/>
      <c r="QJA473" s="561"/>
      <c r="QJB473" s="561"/>
      <c r="QJC473" s="561"/>
      <c r="QJD473" s="561"/>
      <c r="QJE473" s="561"/>
      <c r="QJF473" s="561"/>
      <c r="QJG473" s="561"/>
      <c r="QJH473" s="561"/>
      <c r="QJI473" s="561"/>
      <c r="QJJ473" s="561"/>
      <c r="QJK473" s="561"/>
      <c r="QJL473" s="561"/>
      <c r="QJM473" s="561"/>
      <c r="QJN473" s="561"/>
      <c r="QJO473" s="561"/>
      <c r="QJP473" s="561"/>
      <c r="QJQ473" s="561"/>
      <c r="QJR473" s="561"/>
      <c r="QJS473" s="561"/>
      <c r="QJT473" s="561"/>
      <c r="QJU473" s="561"/>
      <c r="QJV473" s="561"/>
      <c r="QJW473" s="561"/>
      <c r="QJX473" s="561"/>
      <c r="QJY473" s="561"/>
      <c r="QJZ473" s="561"/>
      <c r="QKA473" s="561"/>
      <c r="QKB473" s="561"/>
      <c r="QKC473" s="561"/>
      <c r="QKD473" s="561"/>
      <c r="QKE473" s="561"/>
      <c r="QKF473" s="561"/>
      <c r="QKG473" s="561"/>
      <c r="QKH473" s="561"/>
      <c r="QKI473" s="561"/>
      <c r="QKJ473" s="561"/>
      <c r="QKK473" s="561"/>
      <c r="QKL473" s="561"/>
      <c r="QKM473" s="561"/>
      <c r="QKN473" s="561"/>
      <c r="QKO473" s="561"/>
      <c r="QKP473" s="561"/>
      <c r="QKQ473" s="561"/>
      <c r="QKR473" s="561"/>
      <c r="QKS473" s="561"/>
      <c r="QKT473" s="561"/>
      <c r="QKU473" s="561"/>
      <c r="QKV473" s="561"/>
      <c r="QKW473" s="561"/>
      <c r="QKX473" s="561"/>
      <c r="QKY473" s="561"/>
      <c r="QKZ473" s="561"/>
      <c r="QLA473" s="561"/>
      <c r="QLB473" s="561"/>
      <c r="QLC473" s="561"/>
      <c r="QLD473" s="561"/>
      <c r="QLE473" s="561"/>
      <c r="QLF473" s="561"/>
      <c r="QLG473" s="561"/>
      <c r="QLH473" s="561"/>
      <c r="QLI473" s="561"/>
      <c r="QLJ473" s="561"/>
      <c r="QLK473" s="561"/>
      <c r="QLL473" s="561"/>
      <c r="QLM473" s="561"/>
      <c r="QLN473" s="561"/>
      <c r="QLO473" s="561"/>
      <c r="QLP473" s="561"/>
      <c r="QLQ473" s="561"/>
      <c r="QLR473" s="561"/>
      <c r="QLS473" s="561"/>
      <c r="QLT473" s="561"/>
      <c r="QLU473" s="561"/>
      <c r="QLV473" s="561"/>
      <c r="QLW473" s="561"/>
      <c r="QLX473" s="561"/>
      <c r="QLY473" s="561"/>
      <c r="QLZ473" s="561"/>
      <c r="QMA473" s="561"/>
      <c r="QMB473" s="561"/>
      <c r="QMC473" s="561"/>
      <c r="QMD473" s="561"/>
      <c r="QME473" s="561"/>
      <c r="QMF473" s="561"/>
      <c r="QMG473" s="561"/>
      <c r="QMH473" s="561"/>
      <c r="QMI473" s="561"/>
      <c r="QMJ473" s="561"/>
      <c r="QMK473" s="561"/>
      <c r="QML473" s="561"/>
      <c r="QMM473" s="561"/>
      <c r="QMN473" s="561"/>
      <c r="QMO473" s="561"/>
      <c r="QMP473" s="561"/>
      <c r="QMQ473" s="561"/>
      <c r="QMR473" s="561"/>
      <c r="QMS473" s="561"/>
      <c r="QMT473" s="561"/>
      <c r="QMU473" s="561"/>
      <c r="QMV473" s="561"/>
      <c r="QMW473" s="561"/>
      <c r="QMX473" s="561"/>
      <c r="QMY473" s="561"/>
      <c r="QMZ473" s="561"/>
      <c r="QNA473" s="561"/>
      <c r="QNB473" s="561"/>
      <c r="QNC473" s="561"/>
      <c r="QND473" s="561"/>
      <c r="QNE473" s="561"/>
      <c r="QNF473" s="561"/>
      <c r="QNG473" s="561"/>
      <c r="QNH473" s="561"/>
      <c r="QNI473" s="561"/>
      <c r="QNJ473" s="561"/>
      <c r="QNK473" s="561"/>
      <c r="QNL473" s="561"/>
      <c r="QNM473" s="561"/>
      <c r="QNN473" s="561"/>
      <c r="QNO473" s="561"/>
      <c r="QNP473" s="561"/>
      <c r="QNQ473" s="561"/>
      <c r="QNR473" s="561"/>
      <c r="QNS473" s="561"/>
      <c r="QNT473" s="561"/>
      <c r="QNU473" s="561"/>
      <c r="QNV473" s="561"/>
      <c r="QNW473" s="561"/>
      <c r="QNX473" s="561"/>
      <c r="QNY473" s="561"/>
      <c r="QNZ473" s="561"/>
      <c r="QOA473" s="561"/>
      <c r="QOB473" s="561"/>
      <c r="QOC473" s="561"/>
      <c r="QOD473" s="561"/>
      <c r="QOE473" s="561"/>
      <c r="QOF473" s="561"/>
      <c r="QOG473" s="561"/>
      <c r="QOH473" s="561"/>
      <c r="QOI473" s="561"/>
      <c r="QOJ473" s="561"/>
      <c r="QOK473" s="561"/>
      <c r="QOL473" s="561"/>
      <c r="QOM473" s="561"/>
      <c r="QON473" s="561"/>
      <c r="QOO473" s="561"/>
      <c r="QOP473" s="561"/>
      <c r="QOQ473" s="561"/>
      <c r="QOR473" s="561"/>
      <c r="QOS473" s="561"/>
      <c r="QOT473" s="561"/>
      <c r="QOU473" s="561"/>
      <c r="QOV473" s="561"/>
      <c r="QOW473" s="561"/>
      <c r="QOX473" s="561"/>
      <c r="QOY473" s="561"/>
      <c r="QOZ473" s="561"/>
      <c r="QPA473" s="561"/>
      <c r="QPB473" s="561"/>
      <c r="QPC473" s="561"/>
      <c r="QPD473" s="561"/>
      <c r="QPE473" s="561"/>
      <c r="QPF473" s="561"/>
      <c r="QPG473" s="561"/>
      <c r="QPH473" s="561"/>
      <c r="QPI473" s="561"/>
      <c r="QPJ473" s="561"/>
      <c r="QPK473" s="561"/>
      <c r="QPL473" s="561"/>
      <c r="QPM473" s="561"/>
      <c r="QPN473" s="561"/>
      <c r="QPO473" s="561"/>
      <c r="QPP473" s="561"/>
      <c r="QPQ473" s="561"/>
      <c r="QPR473" s="561"/>
      <c r="QPS473" s="561"/>
      <c r="QPT473" s="561"/>
      <c r="QPU473" s="561"/>
      <c r="QPV473" s="561"/>
      <c r="QPW473" s="561"/>
      <c r="QPX473" s="561"/>
      <c r="QPY473" s="561"/>
      <c r="QPZ473" s="561"/>
      <c r="QQA473" s="561"/>
      <c r="QQB473" s="561"/>
      <c r="QQC473" s="561"/>
      <c r="QQD473" s="561"/>
      <c r="QQE473" s="561"/>
      <c r="QQF473" s="561"/>
      <c r="QQG473" s="561"/>
      <c r="QQH473" s="561"/>
      <c r="QQI473" s="561"/>
      <c r="QQJ473" s="561"/>
      <c r="QQK473" s="561"/>
      <c r="QQL473" s="561"/>
      <c r="QQM473" s="561"/>
      <c r="QQN473" s="561"/>
      <c r="QQO473" s="561"/>
      <c r="QQP473" s="561"/>
      <c r="QQQ473" s="561"/>
      <c r="QQR473" s="561"/>
      <c r="QQS473" s="561"/>
      <c r="QQT473" s="561"/>
      <c r="QQU473" s="561"/>
      <c r="QQV473" s="561"/>
      <c r="QQW473" s="561"/>
      <c r="QQX473" s="561"/>
      <c r="QQY473" s="561"/>
      <c r="QQZ473" s="561"/>
      <c r="QRA473" s="561"/>
      <c r="QRB473" s="561"/>
      <c r="QRC473" s="561"/>
      <c r="QRD473" s="561"/>
      <c r="QRE473" s="561"/>
      <c r="QRF473" s="561"/>
      <c r="QRG473" s="561"/>
      <c r="QRH473" s="561"/>
      <c r="QRI473" s="561"/>
      <c r="QRJ473" s="561"/>
      <c r="QRK473" s="561"/>
      <c r="QRL473" s="561"/>
      <c r="QRM473" s="561"/>
      <c r="QRN473" s="561"/>
      <c r="QRO473" s="561"/>
      <c r="QRP473" s="561"/>
      <c r="QRQ473" s="561"/>
      <c r="QRR473" s="561"/>
      <c r="QRS473" s="561"/>
      <c r="QRT473" s="561"/>
      <c r="QRU473" s="561"/>
      <c r="QRV473" s="561"/>
      <c r="QRW473" s="561"/>
      <c r="QRX473" s="561"/>
      <c r="QRY473" s="561"/>
      <c r="QRZ473" s="561"/>
      <c r="QSA473" s="561"/>
      <c r="QSB473" s="561"/>
      <c r="QSC473" s="561"/>
      <c r="QSD473" s="561"/>
      <c r="QSE473" s="561"/>
      <c r="QSF473" s="561"/>
      <c r="QSG473" s="561"/>
      <c r="QSH473" s="561"/>
      <c r="QSI473" s="561"/>
      <c r="QSJ473" s="561"/>
      <c r="QSK473" s="561"/>
      <c r="QSL473" s="561"/>
      <c r="QSM473" s="561"/>
      <c r="QSN473" s="561"/>
      <c r="QSO473" s="561"/>
      <c r="QSP473" s="561"/>
      <c r="QSQ473" s="561"/>
      <c r="QSR473" s="561"/>
      <c r="QSS473" s="561"/>
      <c r="QST473" s="561"/>
      <c r="QSU473" s="561"/>
      <c r="QSV473" s="561"/>
      <c r="QSW473" s="561"/>
      <c r="QSX473" s="561"/>
      <c r="QSY473" s="561"/>
      <c r="QSZ473" s="561"/>
      <c r="QTA473" s="561"/>
      <c r="QTB473" s="561"/>
      <c r="QTC473" s="561"/>
      <c r="QTD473" s="561"/>
      <c r="QTE473" s="561"/>
      <c r="QTF473" s="561"/>
      <c r="QTG473" s="561"/>
      <c r="QTH473" s="561"/>
      <c r="QTI473" s="561"/>
      <c r="QTJ473" s="561"/>
      <c r="QTK473" s="561"/>
      <c r="QTL473" s="561"/>
      <c r="QTM473" s="561"/>
      <c r="QTN473" s="561"/>
      <c r="QTO473" s="561"/>
      <c r="QTP473" s="561"/>
      <c r="QTQ473" s="561"/>
      <c r="QTR473" s="561"/>
      <c r="QTS473" s="561"/>
      <c r="QTT473" s="561"/>
      <c r="QTU473" s="561"/>
      <c r="QTV473" s="561"/>
      <c r="QTW473" s="561"/>
      <c r="QTX473" s="561"/>
      <c r="QTY473" s="561"/>
      <c r="QTZ473" s="561"/>
      <c r="QUA473" s="561"/>
      <c r="QUB473" s="561"/>
      <c r="QUC473" s="561"/>
      <c r="QUD473" s="561"/>
      <c r="QUE473" s="561"/>
      <c r="QUF473" s="561"/>
      <c r="QUG473" s="561"/>
      <c r="QUH473" s="561"/>
      <c r="QUI473" s="561"/>
      <c r="QUJ473" s="561"/>
      <c r="QUK473" s="561"/>
      <c r="QUL473" s="561"/>
      <c r="QUM473" s="561"/>
      <c r="QUN473" s="561"/>
      <c r="QUO473" s="561"/>
      <c r="QUP473" s="561"/>
      <c r="QUQ473" s="561"/>
      <c r="QUR473" s="561"/>
      <c r="QUS473" s="561"/>
      <c r="QUT473" s="561"/>
      <c r="QUU473" s="561"/>
      <c r="QUV473" s="561"/>
      <c r="QUW473" s="561"/>
      <c r="QUX473" s="561"/>
      <c r="QUY473" s="561"/>
      <c r="QUZ473" s="561"/>
      <c r="QVA473" s="561"/>
      <c r="QVB473" s="561"/>
      <c r="QVC473" s="561"/>
      <c r="QVD473" s="561"/>
      <c r="QVE473" s="561"/>
      <c r="QVF473" s="561"/>
      <c r="QVG473" s="561"/>
      <c r="QVH473" s="561"/>
      <c r="QVI473" s="561"/>
      <c r="QVJ473" s="561"/>
      <c r="QVK473" s="561"/>
      <c r="QVL473" s="561"/>
      <c r="QVM473" s="561"/>
      <c r="QVN473" s="561"/>
      <c r="QVO473" s="561"/>
      <c r="QVP473" s="561"/>
      <c r="QVQ473" s="561"/>
      <c r="QVR473" s="561"/>
      <c r="QVS473" s="561"/>
      <c r="QVT473" s="561"/>
      <c r="QVU473" s="561"/>
      <c r="QVV473" s="561"/>
      <c r="QVW473" s="561"/>
      <c r="QVX473" s="561"/>
      <c r="QVY473" s="561"/>
      <c r="QVZ473" s="561"/>
      <c r="QWA473" s="561"/>
      <c r="QWB473" s="561"/>
      <c r="QWC473" s="561"/>
      <c r="QWD473" s="561"/>
      <c r="QWE473" s="561"/>
      <c r="QWF473" s="561"/>
      <c r="QWG473" s="561"/>
      <c r="QWH473" s="561"/>
      <c r="QWI473" s="561"/>
      <c r="QWJ473" s="561"/>
      <c r="QWK473" s="561"/>
      <c r="QWL473" s="561"/>
      <c r="QWM473" s="561"/>
      <c r="QWN473" s="561"/>
      <c r="QWO473" s="561"/>
      <c r="QWP473" s="561"/>
      <c r="QWQ473" s="561"/>
      <c r="QWR473" s="561"/>
      <c r="QWS473" s="561"/>
      <c r="QWT473" s="561"/>
      <c r="QWU473" s="561"/>
      <c r="QWV473" s="561"/>
      <c r="QWW473" s="561"/>
      <c r="QWX473" s="561"/>
      <c r="QWY473" s="561"/>
      <c r="QWZ473" s="561"/>
      <c r="QXA473" s="561"/>
      <c r="QXB473" s="561"/>
      <c r="QXC473" s="561"/>
      <c r="QXD473" s="561"/>
      <c r="QXE473" s="561"/>
      <c r="QXF473" s="561"/>
      <c r="QXG473" s="561"/>
      <c r="QXH473" s="561"/>
      <c r="QXI473" s="561"/>
      <c r="QXJ473" s="561"/>
      <c r="QXK473" s="561"/>
      <c r="QXL473" s="561"/>
      <c r="QXM473" s="561"/>
      <c r="QXN473" s="561"/>
      <c r="QXO473" s="561"/>
      <c r="QXP473" s="561"/>
      <c r="QXQ473" s="561"/>
      <c r="QXR473" s="561"/>
      <c r="QXS473" s="561"/>
      <c r="QXT473" s="561"/>
      <c r="QXU473" s="561"/>
      <c r="QXV473" s="561"/>
      <c r="QXW473" s="561"/>
      <c r="QXX473" s="561"/>
      <c r="QXY473" s="561"/>
      <c r="QXZ473" s="561"/>
      <c r="QYA473" s="561"/>
      <c r="QYB473" s="561"/>
      <c r="QYC473" s="561"/>
      <c r="QYD473" s="561"/>
      <c r="QYE473" s="561"/>
      <c r="QYF473" s="561"/>
      <c r="QYG473" s="561"/>
      <c r="QYH473" s="561"/>
      <c r="QYI473" s="561"/>
      <c r="QYJ473" s="561"/>
      <c r="QYK473" s="561"/>
      <c r="QYL473" s="561"/>
      <c r="QYM473" s="561"/>
      <c r="QYN473" s="561"/>
      <c r="QYO473" s="561"/>
      <c r="QYP473" s="561"/>
      <c r="QYQ473" s="561"/>
      <c r="QYR473" s="561"/>
      <c r="QYS473" s="561"/>
      <c r="QYT473" s="561"/>
      <c r="QYU473" s="561"/>
      <c r="QYV473" s="561"/>
      <c r="QYW473" s="561"/>
      <c r="QYX473" s="561"/>
      <c r="QYY473" s="561"/>
      <c r="QYZ473" s="561"/>
      <c r="QZA473" s="561"/>
      <c r="QZB473" s="561"/>
      <c r="QZC473" s="561"/>
      <c r="QZD473" s="561"/>
      <c r="QZE473" s="561"/>
      <c r="QZF473" s="561"/>
      <c r="QZG473" s="561"/>
      <c r="QZH473" s="561"/>
      <c r="QZI473" s="561"/>
      <c r="QZJ473" s="561"/>
      <c r="QZK473" s="561"/>
      <c r="QZL473" s="561"/>
      <c r="QZM473" s="561"/>
      <c r="QZN473" s="561"/>
      <c r="QZO473" s="561"/>
      <c r="QZP473" s="561"/>
      <c r="QZQ473" s="561"/>
      <c r="QZR473" s="561"/>
      <c r="QZS473" s="561"/>
      <c r="QZT473" s="561"/>
      <c r="QZU473" s="561"/>
      <c r="QZV473" s="561"/>
      <c r="QZW473" s="561"/>
      <c r="QZX473" s="561"/>
      <c r="QZY473" s="561"/>
      <c r="QZZ473" s="561"/>
      <c r="RAA473" s="561"/>
      <c r="RAB473" s="561"/>
      <c r="RAC473" s="561"/>
      <c r="RAD473" s="561"/>
      <c r="RAE473" s="561"/>
      <c r="RAF473" s="561"/>
      <c r="RAG473" s="561"/>
      <c r="RAH473" s="561"/>
      <c r="RAI473" s="561"/>
      <c r="RAJ473" s="561"/>
      <c r="RAK473" s="561"/>
      <c r="RAL473" s="561"/>
      <c r="RAM473" s="561"/>
      <c r="RAN473" s="561"/>
      <c r="RAO473" s="561"/>
      <c r="RAP473" s="561"/>
      <c r="RAQ473" s="561"/>
      <c r="RAR473" s="561"/>
      <c r="RAS473" s="561"/>
      <c r="RAT473" s="561"/>
      <c r="RAU473" s="561"/>
      <c r="RAV473" s="561"/>
      <c r="RAW473" s="561"/>
      <c r="RAX473" s="561"/>
      <c r="RAY473" s="561"/>
      <c r="RAZ473" s="561"/>
      <c r="RBA473" s="561"/>
      <c r="RBB473" s="561"/>
      <c r="RBC473" s="561"/>
      <c r="RBD473" s="561"/>
      <c r="RBE473" s="561"/>
      <c r="RBF473" s="561"/>
      <c r="RBG473" s="561"/>
      <c r="RBH473" s="561"/>
      <c r="RBI473" s="561"/>
      <c r="RBJ473" s="561"/>
      <c r="RBK473" s="561"/>
      <c r="RBL473" s="561"/>
      <c r="RBM473" s="561"/>
      <c r="RBN473" s="561"/>
      <c r="RBO473" s="561"/>
      <c r="RBP473" s="561"/>
      <c r="RBQ473" s="561"/>
      <c r="RBR473" s="561"/>
      <c r="RBS473" s="561"/>
      <c r="RBT473" s="561"/>
      <c r="RBU473" s="561"/>
      <c r="RBV473" s="561"/>
      <c r="RBW473" s="561"/>
      <c r="RBX473" s="561"/>
      <c r="RBY473" s="561"/>
      <c r="RBZ473" s="561"/>
      <c r="RCA473" s="561"/>
      <c r="RCB473" s="561"/>
      <c r="RCC473" s="561"/>
      <c r="RCD473" s="561"/>
      <c r="RCE473" s="561"/>
      <c r="RCF473" s="561"/>
      <c r="RCG473" s="561"/>
      <c r="RCH473" s="561"/>
      <c r="RCI473" s="561"/>
      <c r="RCJ473" s="561"/>
      <c r="RCK473" s="561"/>
      <c r="RCL473" s="561"/>
      <c r="RCM473" s="561"/>
      <c r="RCN473" s="561"/>
      <c r="RCO473" s="561"/>
      <c r="RCP473" s="561"/>
      <c r="RCQ473" s="561"/>
      <c r="RCR473" s="561"/>
      <c r="RCS473" s="561"/>
      <c r="RCT473" s="561"/>
      <c r="RCU473" s="561"/>
      <c r="RCV473" s="561"/>
      <c r="RCW473" s="561"/>
      <c r="RCX473" s="561"/>
      <c r="RCY473" s="561"/>
      <c r="RCZ473" s="561"/>
      <c r="RDA473" s="561"/>
      <c r="RDB473" s="561"/>
      <c r="RDC473" s="561"/>
      <c r="RDD473" s="561"/>
      <c r="RDE473" s="561"/>
      <c r="RDF473" s="561"/>
      <c r="RDG473" s="561"/>
      <c r="RDH473" s="561"/>
      <c r="RDI473" s="561"/>
      <c r="RDJ473" s="561"/>
      <c r="RDK473" s="561"/>
      <c r="RDL473" s="561"/>
      <c r="RDM473" s="561"/>
      <c r="RDN473" s="561"/>
      <c r="RDO473" s="561"/>
      <c r="RDP473" s="561"/>
      <c r="RDQ473" s="561"/>
      <c r="RDR473" s="561"/>
      <c r="RDS473" s="561"/>
      <c r="RDT473" s="561"/>
      <c r="RDU473" s="561"/>
      <c r="RDV473" s="561"/>
      <c r="RDW473" s="561"/>
      <c r="RDX473" s="561"/>
      <c r="RDY473" s="561"/>
      <c r="RDZ473" s="561"/>
      <c r="REA473" s="561"/>
      <c r="REB473" s="561"/>
      <c r="REC473" s="561"/>
      <c r="RED473" s="561"/>
      <c r="REE473" s="561"/>
      <c r="REF473" s="561"/>
      <c r="REG473" s="561"/>
      <c r="REH473" s="561"/>
      <c r="REI473" s="561"/>
      <c r="REJ473" s="561"/>
      <c r="REK473" s="561"/>
      <c r="REL473" s="561"/>
      <c r="REM473" s="561"/>
      <c r="REN473" s="561"/>
      <c r="REO473" s="561"/>
      <c r="REP473" s="561"/>
      <c r="REQ473" s="561"/>
      <c r="RER473" s="561"/>
      <c r="RES473" s="561"/>
      <c r="RET473" s="561"/>
      <c r="REU473" s="561"/>
      <c r="REV473" s="561"/>
      <c r="REW473" s="561"/>
      <c r="REX473" s="561"/>
      <c r="REY473" s="561"/>
      <c r="REZ473" s="561"/>
      <c r="RFA473" s="561"/>
      <c r="RFB473" s="561"/>
      <c r="RFC473" s="561"/>
      <c r="RFD473" s="561"/>
      <c r="RFE473" s="561"/>
      <c r="RFF473" s="561"/>
      <c r="RFG473" s="561"/>
      <c r="RFH473" s="561"/>
      <c r="RFI473" s="561"/>
      <c r="RFJ473" s="561"/>
      <c r="RFK473" s="561"/>
      <c r="RFL473" s="561"/>
      <c r="RFM473" s="561"/>
      <c r="RFN473" s="561"/>
      <c r="RFO473" s="561"/>
      <c r="RFP473" s="561"/>
      <c r="RFQ473" s="561"/>
      <c r="RFR473" s="561"/>
      <c r="RFS473" s="561"/>
      <c r="RFT473" s="561"/>
      <c r="RFU473" s="561"/>
      <c r="RFV473" s="561"/>
      <c r="RFW473" s="561"/>
      <c r="RFX473" s="561"/>
      <c r="RFY473" s="561"/>
      <c r="RFZ473" s="561"/>
      <c r="RGA473" s="561"/>
      <c r="RGB473" s="561"/>
      <c r="RGC473" s="561"/>
      <c r="RGD473" s="561"/>
      <c r="RGE473" s="561"/>
      <c r="RGF473" s="561"/>
      <c r="RGG473" s="561"/>
      <c r="RGH473" s="561"/>
      <c r="RGI473" s="561"/>
      <c r="RGJ473" s="561"/>
      <c r="RGK473" s="561"/>
      <c r="RGL473" s="561"/>
      <c r="RGM473" s="561"/>
      <c r="RGN473" s="561"/>
      <c r="RGO473" s="561"/>
      <c r="RGP473" s="561"/>
      <c r="RGQ473" s="561"/>
      <c r="RGR473" s="561"/>
      <c r="RGS473" s="561"/>
      <c r="RGT473" s="561"/>
      <c r="RGU473" s="561"/>
      <c r="RGV473" s="561"/>
      <c r="RGW473" s="561"/>
      <c r="RGX473" s="561"/>
      <c r="RGY473" s="561"/>
      <c r="RGZ473" s="561"/>
      <c r="RHA473" s="561"/>
      <c r="RHB473" s="561"/>
      <c r="RHC473" s="561"/>
      <c r="RHD473" s="561"/>
      <c r="RHE473" s="561"/>
      <c r="RHF473" s="561"/>
      <c r="RHG473" s="561"/>
      <c r="RHH473" s="561"/>
      <c r="RHI473" s="561"/>
      <c r="RHJ473" s="561"/>
      <c r="RHK473" s="561"/>
      <c r="RHL473" s="561"/>
      <c r="RHM473" s="561"/>
      <c r="RHN473" s="561"/>
      <c r="RHO473" s="561"/>
      <c r="RHP473" s="561"/>
      <c r="RHQ473" s="561"/>
      <c r="RHR473" s="561"/>
      <c r="RHS473" s="561"/>
      <c r="RHT473" s="561"/>
      <c r="RHU473" s="561"/>
      <c r="RHV473" s="561"/>
      <c r="RHW473" s="561"/>
      <c r="RHX473" s="561"/>
      <c r="RHY473" s="561"/>
      <c r="RHZ473" s="561"/>
      <c r="RIA473" s="561"/>
      <c r="RIB473" s="561"/>
      <c r="RIC473" s="561"/>
      <c r="RID473" s="561"/>
      <c r="RIE473" s="561"/>
      <c r="RIF473" s="561"/>
      <c r="RIG473" s="561"/>
      <c r="RIH473" s="561"/>
      <c r="RII473" s="561"/>
      <c r="RIJ473" s="561"/>
      <c r="RIK473" s="561"/>
      <c r="RIL473" s="561"/>
      <c r="RIM473" s="561"/>
      <c r="RIN473" s="561"/>
      <c r="RIO473" s="561"/>
      <c r="RIP473" s="561"/>
      <c r="RIQ473" s="561"/>
      <c r="RIR473" s="561"/>
      <c r="RIS473" s="561"/>
      <c r="RIT473" s="561"/>
      <c r="RIU473" s="561"/>
      <c r="RIV473" s="561"/>
      <c r="RIW473" s="561"/>
      <c r="RIX473" s="561"/>
      <c r="RIY473" s="561"/>
      <c r="RIZ473" s="561"/>
      <c r="RJA473" s="561"/>
      <c r="RJB473" s="561"/>
      <c r="RJC473" s="561"/>
      <c r="RJD473" s="561"/>
      <c r="RJE473" s="561"/>
      <c r="RJF473" s="561"/>
      <c r="RJG473" s="561"/>
      <c r="RJH473" s="561"/>
      <c r="RJI473" s="561"/>
      <c r="RJJ473" s="561"/>
      <c r="RJK473" s="561"/>
      <c r="RJL473" s="561"/>
      <c r="RJM473" s="561"/>
      <c r="RJN473" s="561"/>
      <c r="RJO473" s="561"/>
      <c r="RJP473" s="561"/>
      <c r="RJQ473" s="561"/>
      <c r="RJR473" s="561"/>
      <c r="RJS473" s="561"/>
      <c r="RJT473" s="561"/>
      <c r="RJU473" s="561"/>
      <c r="RJV473" s="561"/>
      <c r="RJW473" s="561"/>
      <c r="RJX473" s="561"/>
      <c r="RJY473" s="561"/>
      <c r="RJZ473" s="561"/>
      <c r="RKA473" s="561"/>
      <c r="RKB473" s="561"/>
      <c r="RKC473" s="561"/>
      <c r="RKD473" s="561"/>
      <c r="RKE473" s="561"/>
      <c r="RKF473" s="561"/>
      <c r="RKG473" s="561"/>
      <c r="RKH473" s="561"/>
      <c r="RKI473" s="561"/>
      <c r="RKJ473" s="561"/>
      <c r="RKK473" s="561"/>
      <c r="RKL473" s="561"/>
      <c r="RKM473" s="561"/>
      <c r="RKN473" s="561"/>
      <c r="RKO473" s="561"/>
      <c r="RKP473" s="561"/>
      <c r="RKQ473" s="561"/>
      <c r="RKR473" s="561"/>
      <c r="RKS473" s="561"/>
      <c r="RKT473" s="561"/>
      <c r="RKU473" s="561"/>
      <c r="RKV473" s="561"/>
      <c r="RKW473" s="561"/>
      <c r="RKX473" s="561"/>
      <c r="RKY473" s="561"/>
      <c r="RKZ473" s="561"/>
      <c r="RLA473" s="561"/>
      <c r="RLB473" s="561"/>
      <c r="RLC473" s="561"/>
      <c r="RLD473" s="561"/>
      <c r="RLE473" s="561"/>
      <c r="RLF473" s="561"/>
      <c r="RLG473" s="561"/>
      <c r="RLH473" s="561"/>
      <c r="RLI473" s="561"/>
      <c r="RLJ473" s="561"/>
      <c r="RLK473" s="561"/>
      <c r="RLL473" s="561"/>
      <c r="RLM473" s="561"/>
      <c r="RLN473" s="561"/>
      <c r="RLO473" s="561"/>
      <c r="RLP473" s="561"/>
      <c r="RLQ473" s="561"/>
      <c r="RLR473" s="561"/>
      <c r="RLS473" s="561"/>
      <c r="RLT473" s="561"/>
      <c r="RLU473" s="561"/>
      <c r="RLV473" s="561"/>
      <c r="RLW473" s="561"/>
      <c r="RLX473" s="561"/>
      <c r="RLY473" s="561"/>
      <c r="RLZ473" s="561"/>
      <c r="RMA473" s="561"/>
      <c r="RMB473" s="561"/>
      <c r="RMC473" s="561"/>
      <c r="RMD473" s="561"/>
      <c r="RME473" s="561"/>
      <c r="RMF473" s="561"/>
      <c r="RMG473" s="561"/>
      <c r="RMH473" s="561"/>
      <c r="RMI473" s="561"/>
      <c r="RMJ473" s="561"/>
      <c r="RMK473" s="561"/>
      <c r="RML473" s="561"/>
      <c r="RMM473" s="561"/>
      <c r="RMN473" s="561"/>
      <c r="RMO473" s="561"/>
      <c r="RMP473" s="561"/>
      <c r="RMQ473" s="561"/>
      <c r="RMR473" s="561"/>
      <c r="RMS473" s="561"/>
      <c r="RMT473" s="561"/>
      <c r="RMU473" s="561"/>
      <c r="RMV473" s="561"/>
      <c r="RMW473" s="561"/>
      <c r="RMX473" s="561"/>
      <c r="RMY473" s="561"/>
      <c r="RMZ473" s="561"/>
      <c r="RNA473" s="561"/>
      <c r="RNB473" s="561"/>
      <c r="RNC473" s="561"/>
      <c r="RND473" s="561"/>
      <c r="RNE473" s="561"/>
      <c r="RNF473" s="561"/>
      <c r="RNG473" s="561"/>
      <c r="RNH473" s="561"/>
      <c r="RNI473" s="561"/>
      <c r="RNJ473" s="561"/>
      <c r="RNK473" s="561"/>
      <c r="RNL473" s="561"/>
      <c r="RNM473" s="561"/>
      <c r="RNN473" s="561"/>
      <c r="RNO473" s="561"/>
      <c r="RNP473" s="561"/>
      <c r="RNQ473" s="561"/>
      <c r="RNR473" s="561"/>
      <c r="RNS473" s="561"/>
      <c r="RNT473" s="561"/>
      <c r="RNU473" s="561"/>
      <c r="RNV473" s="561"/>
      <c r="RNW473" s="561"/>
      <c r="RNX473" s="561"/>
      <c r="RNY473" s="561"/>
      <c r="RNZ473" s="561"/>
      <c r="ROA473" s="561"/>
      <c r="ROB473" s="561"/>
      <c r="ROC473" s="561"/>
      <c r="ROD473" s="561"/>
      <c r="ROE473" s="561"/>
      <c r="ROF473" s="561"/>
      <c r="ROG473" s="561"/>
      <c r="ROH473" s="561"/>
      <c r="ROI473" s="561"/>
      <c r="ROJ473" s="561"/>
      <c r="ROK473" s="561"/>
      <c r="ROL473" s="561"/>
      <c r="ROM473" s="561"/>
      <c r="RON473" s="561"/>
      <c r="ROO473" s="561"/>
      <c r="ROP473" s="561"/>
      <c r="ROQ473" s="561"/>
      <c r="ROR473" s="561"/>
      <c r="ROS473" s="561"/>
      <c r="ROT473" s="561"/>
      <c r="ROU473" s="561"/>
      <c r="ROV473" s="561"/>
      <c r="ROW473" s="561"/>
      <c r="ROX473" s="561"/>
      <c r="ROY473" s="561"/>
      <c r="ROZ473" s="561"/>
      <c r="RPA473" s="561"/>
      <c r="RPB473" s="561"/>
      <c r="RPC473" s="561"/>
      <c r="RPD473" s="561"/>
      <c r="RPE473" s="561"/>
      <c r="RPF473" s="561"/>
      <c r="RPG473" s="561"/>
      <c r="RPH473" s="561"/>
      <c r="RPI473" s="561"/>
      <c r="RPJ473" s="561"/>
      <c r="RPK473" s="561"/>
      <c r="RPL473" s="561"/>
      <c r="RPM473" s="561"/>
      <c r="RPN473" s="561"/>
      <c r="RPO473" s="561"/>
      <c r="RPP473" s="561"/>
      <c r="RPQ473" s="561"/>
      <c r="RPR473" s="561"/>
      <c r="RPS473" s="561"/>
      <c r="RPT473" s="561"/>
      <c r="RPU473" s="561"/>
      <c r="RPV473" s="561"/>
      <c r="RPW473" s="561"/>
      <c r="RPX473" s="561"/>
      <c r="RPY473" s="561"/>
      <c r="RPZ473" s="561"/>
      <c r="RQA473" s="561"/>
      <c r="RQB473" s="561"/>
      <c r="RQC473" s="561"/>
      <c r="RQD473" s="561"/>
      <c r="RQE473" s="561"/>
      <c r="RQF473" s="561"/>
      <c r="RQG473" s="561"/>
      <c r="RQH473" s="561"/>
      <c r="RQI473" s="561"/>
      <c r="RQJ473" s="561"/>
      <c r="RQK473" s="561"/>
      <c r="RQL473" s="561"/>
      <c r="RQM473" s="561"/>
      <c r="RQN473" s="561"/>
      <c r="RQO473" s="561"/>
      <c r="RQP473" s="561"/>
      <c r="RQQ473" s="561"/>
      <c r="RQR473" s="561"/>
      <c r="RQS473" s="561"/>
      <c r="RQT473" s="561"/>
      <c r="RQU473" s="561"/>
      <c r="RQV473" s="561"/>
      <c r="RQW473" s="561"/>
      <c r="RQX473" s="561"/>
      <c r="RQY473" s="561"/>
      <c r="RQZ473" s="561"/>
      <c r="RRA473" s="561"/>
      <c r="RRB473" s="561"/>
      <c r="RRC473" s="561"/>
      <c r="RRD473" s="561"/>
      <c r="RRE473" s="561"/>
      <c r="RRF473" s="561"/>
      <c r="RRG473" s="561"/>
      <c r="RRH473" s="561"/>
      <c r="RRI473" s="561"/>
      <c r="RRJ473" s="561"/>
      <c r="RRK473" s="561"/>
      <c r="RRL473" s="561"/>
      <c r="RRM473" s="561"/>
      <c r="RRN473" s="561"/>
      <c r="RRO473" s="561"/>
      <c r="RRP473" s="561"/>
      <c r="RRQ473" s="561"/>
      <c r="RRR473" s="561"/>
      <c r="RRS473" s="561"/>
      <c r="RRT473" s="561"/>
      <c r="RRU473" s="561"/>
      <c r="RRV473" s="561"/>
      <c r="RRW473" s="561"/>
      <c r="RRX473" s="561"/>
      <c r="RRY473" s="561"/>
      <c r="RRZ473" s="561"/>
      <c r="RSA473" s="561"/>
      <c r="RSB473" s="561"/>
      <c r="RSC473" s="561"/>
      <c r="RSD473" s="561"/>
      <c r="RSE473" s="561"/>
      <c r="RSF473" s="561"/>
      <c r="RSG473" s="561"/>
      <c r="RSH473" s="561"/>
      <c r="RSI473" s="561"/>
      <c r="RSJ473" s="561"/>
      <c r="RSK473" s="561"/>
      <c r="RSL473" s="561"/>
      <c r="RSM473" s="561"/>
      <c r="RSN473" s="561"/>
      <c r="RSO473" s="561"/>
      <c r="RSP473" s="561"/>
      <c r="RSQ473" s="561"/>
      <c r="RSR473" s="561"/>
      <c r="RSS473" s="561"/>
      <c r="RST473" s="561"/>
      <c r="RSU473" s="561"/>
      <c r="RSV473" s="561"/>
      <c r="RSW473" s="561"/>
      <c r="RSX473" s="561"/>
      <c r="RSY473" s="561"/>
      <c r="RSZ473" s="561"/>
      <c r="RTA473" s="561"/>
      <c r="RTB473" s="561"/>
      <c r="RTC473" s="561"/>
      <c r="RTD473" s="561"/>
      <c r="RTE473" s="561"/>
      <c r="RTF473" s="561"/>
      <c r="RTG473" s="561"/>
      <c r="RTH473" s="561"/>
      <c r="RTI473" s="561"/>
      <c r="RTJ473" s="561"/>
      <c r="RTK473" s="561"/>
      <c r="RTL473" s="561"/>
      <c r="RTM473" s="561"/>
      <c r="RTN473" s="561"/>
      <c r="RTO473" s="561"/>
      <c r="RTP473" s="561"/>
      <c r="RTQ473" s="561"/>
      <c r="RTR473" s="561"/>
      <c r="RTS473" s="561"/>
      <c r="RTT473" s="561"/>
      <c r="RTU473" s="561"/>
      <c r="RTV473" s="561"/>
      <c r="RTW473" s="561"/>
      <c r="RTX473" s="561"/>
      <c r="RTY473" s="561"/>
      <c r="RTZ473" s="561"/>
      <c r="RUA473" s="561"/>
      <c r="RUB473" s="561"/>
      <c r="RUC473" s="561"/>
      <c r="RUD473" s="561"/>
      <c r="RUE473" s="561"/>
      <c r="RUF473" s="561"/>
      <c r="RUG473" s="561"/>
      <c r="RUH473" s="561"/>
      <c r="RUI473" s="561"/>
      <c r="RUJ473" s="561"/>
      <c r="RUK473" s="561"/>
      <c r="RUL473" s="561"/>
      <c r="RUM473" s="561"/>
      <c r="RUN473" s="561"/>
      <c r="RUO473" s="561"/>
      <c r="RUP473" s="561"/>
      <c r="RUQ473" s="561"/>
      <c r="RUR473" s="561"/>
      <c r="RUS473" s="561"/>
      <c r="RUT473" s="561"/>
      <c r="RUU473" s="561"/>
      <c r="RUV473" s="561"/>
      <c r="RUW473" s="561"/>
      <c r="RUX473" s="561"/>
      <c r="RUY473" s="561"/>
      <c r="RUZ473" s="561"/>
      <c r="RVA473" s="561"/>
      <c r="RVB473" s="561"/>
      <c r="RVC473" s="561"/>
      <c r="RVD473" s="561"/>
      <c r="RVE473" s="561"/>
      <c r="RVF473" s="561"/>
      <c r="RVG473" s="561"/>
      <c r="RVH473" s="561"/>
      <c r="RVI473" s="561"/>
      <c r="RVJ473" s="561"/>
      <c r="RVK473" s="561"/>
      <c r="RVL473" s="561"/>
      <c r="RVM473" s="561"/>
      <c r="RVN473" s="561"/>
      <c r="RVO473" s="561"/>
      <c r="RVP473" s="561"/>
      <c r="RVQ473" s="561"/>
      <c r="RVR473" s="561"/>
      <c r="RVS473" s="561"/>
      <c r="RVT473" s="561"/>
      <c r="RVU473" s="561"/>
      <c r="RVV473" s="561"/>
      <c r="RVW473" s="561"/>
      <c r="RVX473" s="561"/>
      <c r="RVY473" s="561"/>
      <c r="RVZ473" s="561"/>
      <c r="RWA473" s="561"/>
      <c r="RWB473" s="561"/>
      <c r="RWC473" s="561"/>
      <c r="RWD473" s="561"/>
      <c r="RWE473" s="561"/>
      <c r="RWF473" s="561"/>
      <c r="RWG473" s="561"/>
      <c r="RWH473" s="561"/>
      <c r="RWI473" s="561"/>
      <c r="RWJ473" s="561"/>
      <c r="RWK473" s="561"/>
      <c r="RWL473" s="561"/>
      <c r="RWM473" s="561"/>
      <c r="RWN473" s="561"/>
      <c r="RWO473" s="561"/>
      <c r="RWP473" s="561"/>
      <c r="RWQ473" s="561"/>
      <c r="RWR473" s="561"/>
      <c r="RWS473" s="561"/>
      <c r="RWT473" s="561"/>
      <c r="RWU473" s="561"/>
      <c r="RWV473" s="561"/>
      <c r="RWW473" s="561"/>
      <c r="RWX473" s="561"/>
      <c r="RWY473" s="561"/>
      <c r="RWZ473" s="561"/>
      <c r="RXA473" s="561"/>
      <c r="RXB473" s="561"/>
      <c r="RXC473" s="561"/>
      <c r="RXD473" s="561"/>
      <c r="RXE473" s="561"/>
      <c r="RXF473" s="561"/>
      <c r="RXG473" s="561"/>
      <c r="RXH473" s="561"/>
      <c r="RXI473" s="561"/>
      <c r="RXJ473" s="561"/>
      <c r="RXK473" s="561"/>
      <c r="RXL473" s="561"/>
      <c r="RXM473" s="561"/>
      <c r="RXN473" s="561"/>
      <c r="RXO473" s="561"/>
      <c r="RXP473" s="561"/>
      <c r="RXQ473" s="561"/>
      <c r="RXR473" s="561"/>
      <c r="RXS473" s="561"/>
      <c r="RXT473" s="561"/>
      <c r="RXU473" s="561"/>
      <c r="RXV473" s="561"/>
      <c r="RXW473" s="561"/>
      <c r="RXX473" s="561"/>
      <c r="RXY473" s="561"/>
      <c r="RXZ473" s="561"/>
      <c r="RYA473" s="561"/>
      <c r="RYB473" s="561"/>
      <c r="RYC473" s="561"/>
      <c r="RYD473" s="561"/>
      <c r="RYE473" s="561"/>
      <c r="RYF473" s="561"/>
      <c r="RYG473" s="561"/>
      <c r="RYH473" s="561"/>
      <c r="RYI473" s="561"/>
      <c r="RYJ473" s="561"/>
      <c r="RYK473" s="561"/>
      <c r="RYL473" s="561"/>
      <c r="RYM473" s="561"/>
      <c r="RYN473" s="561"/>
      <c r="RYO473" s="561"/>
      <c r="RYP473" s="561"/>
      <c r="RYQ473" s="561"/>
      <c r="RYR473" s="561"/>
      <c r="RYS473" s="561"/>
      <c r="RYT473" s="561"/>
      <c r="RYU473" s="561"/>
      <c r="RYV473" s="561"/>
      <c r="RYW473" s="561"/>
      <c r="RYX473" s="561"/>
      <c r="RYY473" s="561"/>
      <c r="RYZ473" s="561"/>
      <c r="RZA473" s="561"/>
      <c r="RZB473" s="561"/>
      <c r="RZC473" s="561"/>
      <c r="RZD473" s="561"/>
      <c r="RZE473" s="561"/>
      <c r="RZF473" s="561"/>
      <c r="RZG473" s="561"/>
      <c r="RZH473" s="561"/>
      <c r="RZI473" s="561"/>
      <c r="RZJ473" s="561"/>
      <c r="RZK473" s="561"/>
      <c r="RZL473" s="561"/>
      <c r="RZM473" s="561"/>
      <c r="RZN473" s="561"/>
      <c r="RZO473" s="561"/>
      <c r="RZP473" s="561"/>
      <c r="RZQ473" s="561"/>
      <c r="RZR473" s="561"/>
      <c r="RZS473" s="561"/>
      <c r="RZT473" s="561"/>
      <c r="RZU473" s="561"/>
      <c r="RZV473" s="561"/>
      <c r="RZW473" s="561"/>
      <c r="RZX473" s="561"/>
      <c r="RZY473" s="561"/>
      <c r="RZZ473" s="561"/>
      <c r="SAA473" s="561"/>
      <c r="SAB473" s="561"/>
      <c r="SAC473" s="561"/>
      <c r="SAD473" s="561"/>
      <c r="SAE473" s="561"/>
      <c r="SAF473" s="561"/>
      <c r="SAG473" s="561"/>
      <c r="SAH473" s="561"/>
      <c r="SAI473" s="561"/>
      <c r="SAJ473" s="561"/>
      <c r="SAK473" s="561"/>
      <c r="SAL473" s="561"/>
      <c r="SAM473" s="561"/>
      <c r="SAN473" s="561"/>
      <c r="SAO473" s="561"/>
      <c r="SAP473" s="561"/>
      <c r="SAQ473" s="561"/>
      <c r="SAR473" s="561"/>
      <c r="SAS473" s="561"/>
      <c r="SAT473" s="561"/>
      <c r="SAU473" s="561"/>
      <c r="SAV473" s="561"/>
      <c r="SAW473" s="561"/>
      <c r="SAX473" s="561"/>
      <c r="SAY473" s="561"/>
      <c r="SAZ473" s="561"/>
      <c r="SBA473" s="561"/>
      <c r="SBB473" s="561"/>
      <c r="SBC473" s="561"/>
      <c r="SBD473" s="561"/>
      <c r="SBE473" s="561"/>
      <c r="SBF473" s="561"/>
      <c r="SBG473" s="561"/>
      <c r="SBH473" s="561"/>
      <c r="SBI473" s="561"/>
      <c r="SBJ473" s="561"/>
      <c r="SBK473" s="561"/>
      <c r="SBL473" s="561"/>
      <c r="SBM473" s="561"/>
      <c r="SBN473" s="561"/>
      <c r="SBO473" s="561"/>
      <c r="SBP473" s="561"/>
      <c r="SBQ473" s="561"/>
      <c r="SBR473" s="561"/>
      <c r="SBS473" s="561"/>
      <c r="SBT473" s="561"/>
      <c r="SBU473" s="561"/>
      <c r="SBV473" s="561"/>
      <c r="SBW473" s="561"/>
      <c r="SBX473" s="561"/>
      <c r="SBY473" s="561"/>
      <c r="SBZ473" s="561"/>
      <c r="SCA473" s="561"/>
      <c r="SCB473" s="561"/>
      <c r="SCC473" s="561"/>
      <c r="SCD473" s="561"/>
      <c r="SCE473" s="561"/>
      <c r="SCF473" s="561"/>
      <c r="SCG473" s="561"/>
      <c r="SCH473" s="561"/>
      <c r="SCI473" s="561"/>
      <c r="SCJ473" s="561"/>
      <c r="SCK473" s="561"/>
      <c r="SCL473" s="561"/>
      <c r="SCM473" s="561"/>
      <c r="SCN473" s="561"/>
      <c r="SCO473" s="561"/>
      <c r="SCP473" s="561"/>
      <c r="SCQ473" s="561"/>
      <c r="SCR473" s="561"/>
      <c r="SCS473" s="561"/>
      <c r="SCT473" s="561"/>
      <c r="SCU473" s="561"/>
      <c r="SCV473" s="561"/>
      <c r="SCW473" s="561"/>
      <c r="SCX473" s="561"/>
      <c r="SCY473" s="561"/>
      <c r="SCZ473" s="561"/>
      <c r="SDA473" s="561"/>
      <c r="SDB473" s="561"/>
      <c r="SDC473" s="561"/>
      <c r="SDD473" s="561"/>
      <c r="SDE473" s="561"/>
      <c r="SDF473" s="561"/>
      <c r="SDG473" s="561"/>
      <c r="SDH473" s="561"/>
      <c r="SDI473" s="561"/>
      <c r="SDJ473" s="561"/>
      <c r="SDK473" s="561"/>
      <c r="SDL473" s="561"/>
      <c r="SDM473" s="561"/>
      <c r="SDN473" s="561"/>
      <c r="SDO473" s="561"/>
      <c r="SDP473" s="561"/>
      <c r="SDQ473" s="561"/>
      <c r="SDR473" s="561"/>
      <c r="SDS473" s="561"/>
      <c r="SDT473" s="561"/>
      <c r="SDU473" s="561"/>
      <c r="SDV473" s="561"/>
      <c r="SDW473" s="561"/>
      <c r="SDX473" s="561"/>
      <c r="SDY473" s="561"/>
      <c r="SDZ473" s="561"/>
      <c r="SEA473" s="561"/>
      <c r="SEB473" s="561"/>
      <c r="SEC473" s="561"/>
      <c r="SED473" s="561"/>
      <c r="SEE473" s="561"/>
      <c r="SEF473" s="561"/>
      <c r="SEG473" s="561"/>
      <c r="SEH473" s="561"/>
      <c r="SEI473" s="561"/>
      <c r="SEJ473" s="561"/>
      <c r="SEK473" s="561"/>
      <c r="SEL473" s="561"/>
      <c r="SEM473" s="561"/>
      <c r="SEN473" s="561"/>
      <c r="SEO473" s="561"/>
      <c r="SEP473" s="561"/>
      <c r="SEQ473" s="561"/>
      <c r="SER473" s="561"/>
      <c r="SES473" s="561"/>
      <c r="SET473" s="561"/>
      <c r="SEU473" s="561"/>
      <c r="SEV473" s="561"/>
      <c r="SEW473" s="561"/>
      <c r="SEX473" s="561"/>
      <c r="SEY473" s="561"/>
      <c r="SEZ473" s="561"/>
      <c r="SFA473" s="561"/>
      <c r="SFB473" s="561"/>
      <c r="SFC473" s="561"/>
      <c r="SFD473" s="561"/>
      <c r="SFE473" s="561"/>
      <c r="SFF473" s="561"/>
      <c r="SFG473" s="561"/>
      <c r="SFH473" s="561"/>
      <c r="SFI473" s="561"/>
      <c r="SFJ473" s="561"/>
      <c r="SFK473" s="561"/>
      <c r="SFL473" s="561"/>
      <c r="SFM473" s="561"/>
      <c r="SFN473" s="561"/>
      <c r="SFO473" s="561"/>
      <c r="SFP473" s="561"/>
      <c r="SFQ473" s="561"/>
      <c r="SFR473" s="561"/>
      <c r="SFS473" s="561"/>
      <c r="SFT473" s="561"/>
      <c r="SFU473" s="561"/>
      <c r="SFV473" s="561"/>
      <c r="SFW473" s="561"/>
      <c r="SFX473" s="561"/>
      <c r="SFY473" s="561"/>
      <c r="SFZ473" s="561"/>
      <c r="SGA473" s="561"/>
      <c r="SGB473" s="561"/>
      <c r="SGC473" s="561"/>
      <c r="SGD473" s="561"/>
      <c r="SGE473" s="561"/>
      <c r="SGF473" s="561"/>
      <c r="SGG473" s="561"/>
      <c r="SGH473" s="561"/>
      <c r="SGI473" s="561"/>
      <c r="SGJ473" s="561"/>
      <c r="SGK473" s="561"/>
      <c r="SGL473" s="561"/>
      <c r="SGM473" s="561"/>
      <c r="SGN473" s="561"/>
      <c r="SGO473" s="561"/>
      <c r="SGP473" s="561"/>
      <c r="SGQ473" s="561"/>
      <c r="SGR473" s="561"/>
      <c r="SGS473" s="561"/>
      <c r="SGT473" s="561"/>
      <c r="SGU473" s="561"/>
      <c r="SGV473" s="561"/>
      <c r="SGW473" s="561"/>
      <c r="SGX473" s="561"/>
      <c r="SGY473" s="561"/>
      <c r="SGZ473" s="561"/>
      <c r="SHA473" s="561"/>
      <c r="SHB473" s="561"/>
      <c r="SHC473" s="561"/>
      <c r="SHD473" s="561"/>
      <c r="SHE473" s="561"/>
      <c r="SHF473" s="561"/>
      <c r="SHG473" s="561"/>
      <c r="SHH473" s="561"/>
      <c r="SHI473" s="561"/>
      <c r="SHJ473" s="561"/>
      <c r="SHK473" s="561"/>
      <c r="SHL473" s="561"/>
      <c r="SHM473" s="561"/>
      <c r="SHN473" s="561"/>
      <c r="SHO473" s="561"/>
      <c r="SHP473" s="561"/>
      <c r="SHQ473" s="561"/>
      <c r="SHR473" s="561"/>
      <c r="SHS473" s="561"/>
      <c r="SHT473" s="561"/>
      <c r="SHU473" s="561"/>
      <c r="SHV473" s="561"/>
      <c r="SHW473" s="561"/>
      <c r="SHX473" s="561"/>
      <c r="SHY473" s="561"/>
      <c r="SHZ473" s="561"/>
      <c r="SIA473" s="561"/>
      <c r="SIB473" s="561"/>
      <c r="SIC473" s="561"/>
      <c r="SID473" s="561"/>
      <c r="SIE473" s="561"/>
      <c r="SIF473" s="561"/>
      <c r="SIG473" s="561"/>
      <c r="SIH473" s="561"/>
      <c r="SII473" s="561"/>
      <c r="SIJ473" s="561"/>
      <c r="SIK473" s="561"/>
      <c r="SIL473" s="561"/>
      <c r="SIM473" s="561"/>
      <c r="SIN473" s="561"/>
      <c r="SIO473" s="561"/>
      <c r="SIP473" s="561"/>
      <c r="SIQ473" s="561"/>
      <c r="SIR473" s="561"/>
      <c r="SIS473" s="561"/>
      <c r="SIT473" s="561"/>
      <c r="SIU473" s="561"/>
      <c r="SIV473" s="561"/>
      <c r="SIW473" s="561"/>
      <c r="SIX473" s="561"/>
      <c r="SIY473" s="561"/>
      <c r="SIZ473" s="561"/>
      <c r="SJA473" s="561"/>
      <c r="SJB473" s="561"/>
      <c r="SJC473" s="561"/>
      <c r="SJD473" s="561"/>
      <c r="SJE473" s="561"/>
      <c r="SJF473" s="561"/>
      <c r="SJG473" s="561"/>
      <c r="SJH473" s="561"/>
      <c r="SJI473" s="561"/>
      <c r="SJJ473" s="561"/>
      <c r="SJK473" s="561"/>
      <c r="SJL473" s="561"/>
      <c r="SJM473" s="561"/>
      <c r="SJN473" s="561"/>
      <c r="SJO473" s="561"/>
      <c r="SJP473" s="561"/>
      <c r="SJQ473" s="561"/>
      <c r="SJR473" s="561"/>
      <c r="SJS473" s="561"/>
      <c r="SJT473" s="561"/>
      <c r="SJU473" s="561"/>
      <c r="SJV473" s="561"/>
      <c r="SJW473" s="561"/>
      <c r="SJX473" s="561"/>
      <c r="SJY473" s="561"/>
      <c r="SJZ473" s="561"/>
      <c r="SKA473" s="561"/>
      <c r="SKB473" s="561"/>
      <c r="SKC473" s="561"/>
      <c r="SKD473" s="561"/>
      <c r="SKE473" s="561"/>
      <c r="SKF473" s="561"/>
      <c r="SKG473" s="561"/>
      <c r="SKH473" s="561"/>
      <c r="SKI473" s="561"/>
      <c r="SKJ473" s="561"/>
      <c r="SKK473" s="561"/>
      <c r="SKL473" s="561"/>
      <c r="SKM473" s="561"/>
      <c r="SKN473" s="561"/>
      <c r="SKO473" s="561"/>
      <c r="SKP473" s="561"/>
      <c r="SKQ473" s="561"/>
      <c r="SKR473" s="561"/>
      <c r="SKS473" s="561"/>
      <c r="SKT473" s="561"/>
      <c r="SKU473" s="561"/>
      <c r="SKV473" s="561"/>
      <c r="SKW473" s="561"/>
      <c r="SKX473" s="561"/>
      <c r="SKY473" s="561"/>
      <c r="SKZ473" s="561"/>
      <c r="SLA473" s="561"/>
      <c r="SLB473" s="561"/>
      <c r="SLC473" s="561"/>
      <c r="SLD473" s="561"/>
      <c r="SLE473" s="561"/>
      <c r="SLF473" s="561"/>
      <c r="SLG473" s="561"/>
      <c r="SLH473" s="561"/>
      <c r="SLI473" s="561"/>
      <c r="SLJ473" s="561"/>
      <c r="SLK473" s="561"/>
      <c r="SLL473" s="561"/>
      <c r="SLM473" s="561"/>
      <c r="SLN473" s="561"/>
      <c r="SLO473" s="561"/>
      <c r="SLP473" s="561"/>
      <c r="SLQ473" s="561"/>
      <c r="SLR473" s="561"/>
      <c r="SLS473" s="561"/>
      <c r="SLT473" s="561"/>
      <c r="SLU473" s="561"/>
      <c r="SLV473" s="561"/>
      <c r="SLW473" s="561"/>
      <c r="SLX473" s="561"/>
      <c r="SLY473" s="561"/>
      <c r="SLZ473" s="561"/>
      <c r="SMA473" s="561"/>
      <c r="SMB473" s="561"/>
      <c r="SMC473" s="561"/>
      <c r="SMD473" s="561"/>
      <c r="SME473" s="561"/>
      <c r="SMF473" s="561"/>
      <c r="SMG473" s="561"/>
      <c r="SMH473" s="561"/>
      <c r="SMI473" s="561"/>
      <c r="SMJ473" s="561"/>
      <c r="SMK473" s="561"/>
      <c r="SML473" s="561"/>
      <c r="SMM473" s="561"/>
      <c r="SMN473" s="561"/>
      <c r="SMO473" s="561"/>
      <c r="SMP473" s="561"/>
      <c r="SMQ473" s="561"/>
      <c r="SMR473" s="561"/>
      <c r="SMS473" s="561"/>
      <c r="SMT473" s="561"/>
      <c r="SMU473" s="561"/>
      <c r="SMV473" s="561"/>
      <c r="SMW473" s="561"/>
      <c r="SMX473" s="561"/>
      <c r="SMY473" s="561"/>
      <c r="SMZ473" s="561"/>
      <c r="SNA473" s="561"/>
      <c r="SNB473" s="561"/>
      <c r="SNC473" s="561"/>
      <c r="SND473" s="561"/>
      <c r="SNE473" s="561"/>
      <c r="SNF473" s="561"/>
      <c r="SNG473" s="561"/>
      <c r="SNH473" s="561"/>
      <c r="SNI473" s="561"/>
      <c r="SNJ473" s="561"/>
      <c r="SNK473" s="561"/>
      <c r="SNL473" s="561"/>
      <c r="SNM473" s="561"/>
      <c r="SNN473" s="561"/>
      <c r="SNO473" s="561"/>
      <c r="SNP473" s="561"/>
      <c r="SNQ473" s="561"/>
      <c r="SNR473" s="561"/>
      <c r="SNS473" s="561"/>
      <c r="SNT473" s="561"/>
      <c r="SNU473" s="561"/>
      <c r="SNV473" s="561"/>
      <c r="SNW473" s="561"/>
      <c r="SNX473" s="561"/>
      <c r="SNY473" s="561"/>
      <c r="SNZ473" s="561"/>
      <c r="SOA473" s="561"/>
      <c r="SOB473" s="561"/>
      <c r="SOC473" s="561"/>
      <c r="SOD473" s="561"/>
      <c r="SOE473" s="561"/>
      <c r="SOF473" s="561"/>
      <c r="SOG473" s="561"/>
      <c r="SOH473" s="561"/>
      <c r="SOI473" s="561"/>
      <c r="SOJ473" s="561"/>
      <c r="SOK473" s="561"/>
      <c r="SOL473" s="561"/>
      <c r="SOM473" s="561"/>
      <c r="SON473" s="561"/>
      <c r="SOO473" s="561"/>
      <c r="SOP473" s="561"/>
      <c r="SOQ473" s="561"/>
      <c r="SOR473" s="561"/>
      <c r="SOS473" s="561"/>
      <c r="SOT473" s="561"/>
      <c r="SOU473" s="561"/>
      <c r="SOV473" s="561"/>
      <c r="SOW473" s="561"/>
      <c r="SOX473" s="561"/>
      <c r="SOY473" s="561"/>
      <c r="SOZ473" s="561"/>
      <c r="SPA473" s="561"/>
      <c r="SPB473" s="561"/>
      <c r="SPC473" s="561"/>
      <c r="SPD473" s="561"/>
      <c r="SPE473" s="561"/>
      <c r="SPF473" s="561"/>
      <c r="SPG473" s="561"/>
      <c r="SPH473" s="561"/>
      <c r="SPI473" s="561"/>
      <c r="SPJ473" s="561"/>
      <c r="SPK473" s="561"/>
      <c r="SPL473" s="561"/>
      <c r="SPM473" s="561"/>
      <c r="SPN473" s="561"/>
      <c r="SPO473" s="561"/>
      <c r="SPP473" s="561"/>
      <c r="SPQ473" s="561"/>
      <c r="SPR473" s="561"/>
      <c r="SPS473" s="561"/>
      <c r="SPT473" s="561"/>
      <c r="SPU473" s="561"/>
      <c r="SPV473" s="561"/>
      <c r="SPW473" s="561"/>
      <c r="SPX473" s="561"/>
      <c r="SPY473" s="561"/>
      <c r="SPZ473" s="561"/>
      <c r="SQA473" s="561"/>
      <c r="SQB473" s="561"/>
      <c r="SQC473" s="561"/>
      <c r="SQD473" s="561"/>
      <c r="SQE473" s="561"/>
      <c r="SQF473" s="561"/>
      <c r="SQG473" s="561"/>
      <c r="SQH473" s="561"/>
      <c r="SQI473" s="561"/>
      <c r="SQJ473" s="561"/>
      <c r="SQK473" s="561"/>
      <c r="SQL473" s="561"/>
      <c r="SQM473" s="561"/>
      <c r="SQN473" s="561"/>
      <c r="SQO473" s="561"/>
      <c r="SQP473" s="561"/>
      <c r="SQQ473" s="561"/>
      <c r="SQR473" s="561"/>
      <c r="SQS473" s="561"/>
      <c r="SQT473" s="561"/>
      <c r="SQU473" s="561"/>
      <c r="SQV473" s="561"/>
      <c r="SQW473" s="561"/>
      <c r="SQX473" s="561"/>
      <c r="SQY473" s="561"/>
      <c r="SQZ473" s="561"/>
      <c r="SRA473" s="561"/>
      <c r="SRB473" s="561"/>
      <c r="SRC473" s="561"/>
      <c r="SRD473" s="561"/>
      <c r="SRE473" s="561"/>
      <c r="SRF473" s="561"/>
      <c r="SRG473" s="561"/>
      <c r="SRH473" s="561"/>
      <c r="SRI473" s="561"/>
      <c r="SRJ473" s="561"/>
      <c r="SRK473" s="561"/>
      <c r="SRL473" s="561"/>
      <c r="SRM473" s="561"/>
      <c r="SRN473" s="561"/>
      <c r="SRO473" s="561"/>
      <c r="SRP473" s="561"/>
      <c r="SRQ473" s="561"/>
      <c r="SRR473" s="561"/>
      <c r="SRS473" s="561"/>
      <c r="SRT473" s="561"/>
      <c r="SRU473" s="561"/>
      <c r="SRV473" s="561"/>
      <c r="SRW473" s="561"/>
      <c r="SRX473" s="561"/>
      <c r="SRY473" s="561"/>
      <c r="SRZ473" s="561"/>
      <c r="SSA473" s="561"/>
      <c r="SSB473" s="561"/>
      <c r="SSC473" s="561"/>
      <c r="SSD473" s="561"/>
      <c r="SSE473" s="561"/>
      <c r="SSF473" s="561"/>
      <c r="SSG473" s="561"/>
      <c r="SSH473" s="561"/>
      <c r="SSI473" s="561"/>
      <c r="SSJ473" s="561"/>
      <c r="SSK473" s="561"/>
      <c r="SSL473" s="561"/>
      <c r="SSM473" s="561"/>
      <c r="SSN473" s="561"/>
      <c r="SSO473" s="561"/>
      <c r="SSP473" s="561"/>
      <c r="SSQ473" s="561"/>
      <c r="SSR473" s="561"/>
      <c r="SSS473" s="561"/>
      <c r="SST473" s="561"/>
      <c r="SSU473" s="561"/>
      <c r="SSV473" s="561"/>
      <c r="SSW473" s="561"/>
      <c r="SSX473" s="561"/>
      <c r="SSY473" s="561"/>
      <c r="SSZ473" s="561"/>
      <c r="STA473" s="561"/>
      <c r="STB473" s="561"/>
      <c r="STC473" s="561"/>
      <c r="STD473" s="561"/>
      <c r="STE473" s="561"/>
      <c r="STF473" s="561"/>
      <c r="STG473" s="561"/>
      <c r="STH473" s="561"/>
      <c r="STI473" s="561"/>
      <c r="STJ473" s="561"/>
      <c r="STK473" s="561"/>
      <c r="STL473" s="561"/>
      <c r="STM473" s="561"/>
      <c r="STN473" s="561"/>
      <c r="STO473" s="561"/>
      <c r="STP473" s="561"/>
      <c r="STQ473" s="561"/>
      <c r="STR473" s="561"/>
      <c r="STS473" s="561"/>
      <c r="STT473" s="561"/>
      <c r="STU473" s="561"/>
      <c r="STV473" s="561"/>
      <c r="STW473" s="561"/>
      <c r="STX473" s="561"/>
      <c r="STY473" s="561"/>
      <c r="STZ473" s="561"/>
      <c r="SUA473" s="561"/>
      <c r="SUB473" s="561"/>
      <c r="SUC473" s="561"/>
      <c r="SUD473" s="561"/>
      <c r="SUE473" s="561"/>
      <c r="SUF473" s="561"/>
      <c r="SUG473" s="561"/>
      <c r="SUH473" s="561"/>
      <c r="SUI473" s="561"/>
      <c r="SUJ473" s="561"/>
      <c r="SUK473" s="561"/>
      <c r="SUL473" s="561"/>
      <c r="SUM473" s="561"/>
      <c r="SUN473" s="561"/>
      <c r="SUO473" s="561"/>
      <c r="SUP473" s="561"/>
      <c r="SUQ473" s="561"/>
      <c r="SUR473" s="561"/>
      <c r="SUS473" s="561"/>
      <c r="SUT473" s="561"/>
      <c r="SUU473" s="561"/>
      <c r="SUV473" s="561"/>
      <c r="SUW473" s="561"/>
      <c r="SUX473" s="561"/>
      <c r="SUY473" s="561"/>
      <c r="SUZ473" s="561"/>
      <c r="SVA473" s="561"/>
      <c r="SVB473" s="561"/>
      <c r="SVC473" s="561"/>
      <c r="SVD473" s="561"/>
      <c r="SVE473" s="561"/>
      <c r="SVF473" s="561"/>
      <c r="SVG473" s="561"/>
      <c r="SVH473" s="561"/>
      <c r="SVI473" s="561"/>
      <c r="SVJ473" s="561"/>
      <c r="SVK473" s="561"/>
      <c r="SVL473" s="561"/>
      <c r="SVM473" s="561"/>
      <c r="SVN473" s="561"/>
      <c r="SVO473" s="561"/>
      <c r="SVP473" s="561"/>
      <c r="SVQ473" s="561"/>
      <c r="SVR473" s="561"/>
      <c r="SVS473" s="561"/>
      <c r="SVT473" s="561"/>
      <c r="SVU473" s="561"/>
      <c r="SVV473" s="561"/>
      <c r="SVW473" s="561"/>
      <c r="SVX473" s="561"/>
      <c r="SVY473" s="561"/>
      <c r="SVZ473" s="561"/>
      <c r="SWA473" s="561"/>
      <c r="SWB473" s="561"/>
      <c r="SWC473" s="561"/>
      <c r="SWD473" s="561"/>
      <c r="SWE473" s="561"/>
      <c r="SWF473" s="561"/>
      <c r="SWG473" s="561"/>
      <c r="SWH473" s="561"/>
      <c r="SWI473" s="561"/>
      <c r="SWJ473" s="561"/>
      <c r="SWK473" s="561"/>
      <c r="SWL473" s="561"/>
      <c r="SWM473" s="561"/>
      <c r="SWN473" s="561"/>
      <c r="SWO473" s="561"/>
      <c r="SWP473" s="561"/>
      <c r="SWQ473" s="561"/>
      <c r="SWR473" s="561"/>
      <c r="SWS473" s="561"/>
      <c r="SWT473" s="561"/>
      <c r="SWU473" s="561"/>
      <c r="SWV473" s="561"/>
      <c r="SWW473" s="561"/>
      <c r="SWX473" s="561"/>
      <c r="SWY473" s="561"/>
      <c r="SWZ473" s="561"/>
      <c r="SXA473" s="561"/>
      <c r="SXB473" s="561"/>
      <c r="SXC473" s="561"/>
      <c r="SXD473" s="561"/>
      <c r="SXE473" s="561"/>
      <c r="SXF473" s="561"/>
      <c r="SXG473" s="561"/>
      <c r="SXH473" s="561"/>
      <c r="SXI473" s="561"/>
      <c r="SXJ473" s="561"/>
      <c r="SXK473" s="561"/>
      <c r="SXL473" s="561"/>
      <c r="SXM473" s="561"/>
      <c r="SXN473" s="561"/>
      <c r="SXO473" s="561"/>
      <c r="SXP473" s="561"/>
      <c r="SXQ473" s="561"/>
      <c r="SXR473" s="561"/>
      <c r="SXS473" s="561"/>
      <c r="SXT473" s="561"/>
      <c r="SXU473" s="561"/>
      <c r="SXV473" s="561"/>
      <c r="SXW473" s="561"/>
      <c r="SXX473" s="561"/>
      <c r="SXY473" s="561"/>
      <c r="SXZ473" s="561"/>
      <c r="SYA473" s="561"/>
      <c r="SYB473" s="561"/>
      <c r="SYC473" s="561"/>
      <c r="SYD473" s="561"/>
      <c r="SYE473" s="561"/>
      <c r="SYF473" s="561"/>
      <c r="SYG473" s="561"/>
      <c r="SYH473" s="561"/>
      <c r="SYI473" s="561"/>
      <c r="SYJ473" s="561"/>
      <c r="SYK473" s="561"/>
      <c r="SYL473" s="561"/>
      <c r="SYM473" s="561"/>
      <c r="SYN473" s="561"/>
      <c r="SYO473" s="561"/>
      <c r="SYP473" s="561"/>
      <c r="SYQ473" s="561"/>
      <c r="SYR473" s="561"/>
      <c r="SYS473" s="561"/>
      <c r="SYT473" s="561"/>
      <c r="SYU473" s="561"/>
      <c r="SYV473" s="561"/>
      <c r="SYW473" s="561"/>
      <c r="SYX473" s="561"/>
      <c r="SYY473" s="561"/>
      <c r="SYZ473" s="561"/>
      <c r="SZA473" s="561"/>
      <c r="SZB473" s="561"/>
      <c r="SZC473" s="561"/>
      <c r="SZD473" s="561"/>
      <c r="SZE473" s="561"/>
      <c r="SZF473" s="561"/>
      <c r="SZG473" s="561"/>
      <c r="SZH473" s="561"/>
      <c r="SZI473" s="561"/>
      <c r="SZJ473" s="561"/>
      <c r="SZK473" s="561"/>
      <c r="SZL473" s="561"/>
      <c r="SZM473" s="561"/>
      <c r="SZN473" s="561"/>
      <c r="SZO473" s="561"/>
      <c r="SZP473" s="561"/>
      <c r="SZQ473" s="561"/>
      <c r="SZR473" s="561"/>
      <c r="SZS473" s="561"/>
      <c r="SZT473" s="561"/>
      <c r="SZU473" s="561"/>
      <c r="SZV473" s="561"/>
      <c r="SZW473" s="561"/>
      <c r="SZX473" s="561"/>
      <c r="SZY473" s="561"/>
      <c r="SZZ473" s="561"/>
      <c r="TAA473" s="561"/>
      <c r="TAB473" s="561"/>
      <c r="TAC473" s="561"/>
      <c r="TAD473" s="561"/>
      <c r="TAE473" s="561"/>
      <c r="TAF473" s="561"/>
      <c r="TAG473" s="561"/>
      <c r="TAH473" s="561"/>
      <c r="TAI473" s="561"/>
      <c r="TAJ473" s="561"/>
      <c r="TAK473" s="561"/>
      <c r="TAL473" s="561"/>
      <c r="TAM473" s="561"/>
      <c r="TAN473" s="561"/>
      <c r="TAO473" s="561"/>
      <c r="TAP473" s="561"/>
      <c r="TAQ473" s="561"/>
      <c r="TAR473" s="561"/>
      <c r="TAS473" s="561"/>
      <c r="TAT473" s="561"/>
      <c r="TAU473" s="561"/>
      <c r="TAV473" s="561"/>
      <c r="TAW473" s="561"/>
      <c r="TAX473" s="561"/>
      <c r="TAY473" s="561"/>
      <c r="TAZ473" s="561"/>
      <c r="TBA473" s="561"/>
      <c r="TBB473" s="561"/>
      <c r="TBC473" s="561"/>
      <c r="TBD473" s="561"/>
      <c r="TBE473" s="561"/>
      <c r="TBF473" s="561"/>
      <c r="TBG473" s="561"/>
      <c r="TBH473" s="561"/>
      <c r="TBI473" s="561"/>
      <c r="TBJ473" s="561"/>
      <c r="TBK473" s="561"/>
      <c r="TBL473" s="561"/>
      <c r="TBM473" s="561"/>
      <c r="TBN473" s="561"/>
      <c r="TBO473" s="561"/>
      <c r="TBP473" s="561"/>
      <c r="TBQ473" s="561"/>
      <c r="TBR473" s="561"/>
      <c r="TBS473" s="561"/>
      <c r="TBT473" s="561"/>
      <c r="TBU473" s="561"/>
      <c r="TBV473" s="561"/>
      <c r="TBW473" s="561"/>
      <c r="TBX473" s="561"/>
      <c r="TBY473" s="561"/>
      <c r="TBZ473" s="561"/>
      <c r="TCA473" s="561"/>
      <c r="TCB473" s="561"/>
      <c r="TCC473" s="561"/>
      <c r="TCD473" s="561"/>
      <c r="TCE473" s="561"/>
      <c r="TCF473" s="561"/>
      <c r="TCG473" s="561"/>
      <c r="TCH473" s="561"/>
      <c r="TCI473" s="561"/>
      <c r="TCJ473" s="561"/>
      <c r="TCK473" s="561"/>
      <c r="TCL473" s="561"/>
      <c r="TCM473" s="561"/>
      <c r="TCN473" s="561"/>
      <c r="TCO473" s="561"/>
      <c r="TCP473" s="561"/>
      <c r="TCQ473" s="561"/>
      <c r="TCR473" s="561"/>
      <c r="TCS473" s="561"/>
      <c r="TCT473" s="561"/>
      <c r="TCU473" s="561"/>
      <c r="TCV473" s="561"/>
      <c r="TCW473" s="561"/>
      <c r="TCX473" s="561"/>
      <c r="TCY473" s="561"/>
      <c r="TCZ473" s="561"/>
      <c r="TDA473" s="561"/>
      <c r="TDB473" s="561"/>
      <c r="TDC473" s="561"/>
      <c r="TDD473" s="561"/>
      <c r="TDE473" s="561"/>
      <c r="TDF473" s="561"/>
      <c r="TDG473" s="561"/>
      <c r="TDH473" s="561"/>
      <c r="TDI473" s="561"/>
      <c r="TDJ473" s="561"/>
      <c r="TDK473" s="561"/>
      <c r="TDL473" s="561"/>
      <c r="TDM473" s="561"/>
      <c r="TDN473" s="561"/>
      <c r="TDO473" s="561"/>
      <c r="TDP473" s="561"/>
      <c r="TDQ473" s="561"/>
      <c r="TDR473" s="561"/>
      <c r="TDS473" s="561"/>
      <c r="TDT473" s="561"/>
      <c r="TDU473" s="561"/>
      <c r="TDV473" s="561"/>
      <c r="TDW473" s="561"/>
      <c r="TDX473" s="561"/>
      <c r="TDY473" s="561"/>
      <c r="TDZ473" s="561"/>
      <c r="TEA473" s="561"/>
      <c r="TEB473" s="561"/>
      <c r="TEC473" s="561"/>
      <c r="TED473" s="561"/>
      <c r="TEE473" s="561"/>
      <c r="TEF473" s="561"/>
      <c r="TEG473" s="561"/>
      <c r="TEH473" s="561"/>
      <c r="TEI473" s="561"/>
      <c r="TEJ473" s="561"/>
      <c r="TEK473" s="561"/>
      <c r="TEL473" s="561"/>
      <c r="TEM473" s="561"/>
      <c r="TEN473" s="561"/>
      <c r="TEO473" s="561"/>
      <c r="TEP473" s="561"/>
      <c r="TEQ473" s="561"/>
      <c r="TER473" s="561"/>
      <c r="TES473" s="561"/>
      <c r="TET473" s="561"/>
      <c r="TEU473" s="561"/>
      <c r="TEV473" s="561"/>
      <c r="TEW473" s="561"/>
      <c r="TEX473" s="561"/>
      <c r="TEY473" s="561"/>
      <c r="TEZ473" s="561"/>
      <c r="TFA473" s="561"/>
      <c r="TFB473" s="561"/>
      <c r="TFC473" s="561"/>
      <c r="TFD473" s="561"/>
      <c r="TFE473" s="561"/>
      <c r="TFF473" s="561"/>
      <c r="TFG473" s="561"/>
      <c r="TFH473" s="561"/>
      <c r="TFI473" s="561"/>
      <c r="TFJ473" s="561"/>
      <c r="TFK473" s="561"/>
      <c r="TFL473" s="561"/>
      <c r="TFM473" s="561"/>
      <c r="TFN473" s="561"/>
      <c r="TFO473" s="561"/>
      <c r="TFP473" s="561"/>
      <c r="TFQ473" s="561"/>
      <c r="TFR473" s="561"/>
      <c r="TFS473" s="561"/>
      <c r="TFT473" s="561"/>
      <c r="TFU473" s="561"/>
      <c r="TFV473" s="561"/>
      <c r="TFW473" s="561"/>
      <c r="TFX473" s="561"/>
      <c r="TFY473" s="561"/>
      <c r="TFZ473" s="561"/>
      <c r="TGA473" s="561"/>
      <c r="TGB473" s="561"/>
      <c r="TGC473" s="561"/>
      <c r="TGD473" s="561"/>
      <c r="TGE473" s="561"/>
      <c r="TGF473" s="561"/>
      <c r="TGG473" s="561"/>
      <c r="TGH473" s="561"/>
      <c r="TGI473" s="561"/>
      <c r="TGJ473" s="561"/>
      <c r="TGK473" s="561"/>
      <c r="TGL473" s="561"/>
      <c r="TGM473" s="561"/>
      <c r="TGN473" s="561"/>
      <c r="TGO473" s="561"/>
      <c r="TGP473" s="561"/>
      <c r="TGQ473" s="561"/>
      <c r="TGR473" s="561"/>
      <c r="TGS473" s="561"/>
      <c r="TGT473" s="561"/>
      <c r="TGU473" s="561"/>
      <c r="TGV473" s="561"/>
      <c r="TGW473" s="561"/>
      <c r="TGX473" s="561"/>
      <c r="TGY473" s="561"/>
      <c r="TGZ473" s="561"/>
      <c r="THA473" s="561"/>
      <c r="THB473" s="561"/>
      <c r="THC473" s="561"/>
      <c r="THD473" s="561"/>
      <c r="THE473" s="561"/>
      <c r="THF473" s="561"/>
      <c r="THG473" s="561"/>
      <c r="THH473" s="561"/>
      <c r="THI473" s="561"/>
      <c r="THJ473" s="561"/>
      <c r="THK473" s="561"/>
      <c r="THL473" s="561"/>
      <c r="THM473" s="561"/>
      <c r="THN473" s="561"/>
      <c r="THO473" s="561"/>
      <c r="THP473" s="561"/>
      <c r="THQ473" s="561"/>
      <c r="THR473" s="561"/>
      <c r="THS473" s="561"/>
      <c r="THT473" s="561"/>
      <c r="THU473" s="561"/>
      <c r="THV473" s="561"/>
      <c r="THW473" s="561"/>
      <c r="THX473" s="561"/>
      <c r="THY473" s="561"/>
      <c r="THZ473" s="561"/>
      <c r="TIA473" s="561"/>
      <c r="TIB473" s="561"/>
      <c r="TIC473" s="561"/>
      <c r="TID473" s="561"/>
      <c r="TIE473" s="561"/>
      <c r="TIF473" s="561"/>
      <c r="TIG473" s="561"/>
      <c r="TIH473" s="561"/>
      <c r="TII473" s="561"/>
      <c r="TIJ473" s="561"/>
      <c r="TIK473" s="561"/>
      <c r="TIL473" s="561"/>
      <c r="TIM473" s="561"/>
      <c r="TIN473" s="561"/>
      <c r="TIO473" s="561"/>
      <c r="TIP473" s="561"/>
      <c r="TIQ473" s="561"/>
      <c r="TIR473" s="561"/>
      <c r="TIS473" s="561"/>
      <c r="TIT473" s="561"/>
      <c r="TIU473" s="561"/>
      <c r="TIV473" s="561"/>
      <c r="TIW473" s="561"/>
      <c r="TIX473" s="561"/>
      <c r="TIY473" s="561"/>
      <c r="TIZ473" s="561"/>
      <c r="TJA473" s="561"/>
      <c r="TJB473" s="561"/>
      <c r="TJC473" s="561"/>
      <c r="TJD473" s="561"/>
      <c r="TJE473" s="561"/>
      <c r="TJF473" s="561"/>
      <c r="TJG473" s="561"/>
      <c r="TJH473" s="561"/>
      <c r="TJI473" s="561"/>
      <c r="TJJ473" s="561"/>
      <c r="TJK473" s="561"/>
      <c r="TJL473" s="561"/>
      <c r="TJM473" s="561"/>
      <c r="TJN473" s="561"/>
      <c r="TJO473" s="561"/>
      <c r="TJP473" s="561"/>
      <c r="TJQ473" s="561"/>
      <c r="TJR473" s="561"/>
      <c r="TJS473" s="561"/>
      <c r="TJT473" s="561"/>
      <c r="TJU473" s="561"/>
      <c r="TJV473" s="561"/>
      <c r="TJW473" s="561"/>
      <c r="TJX473" s="561"/>
      <c r="TJY473" s="561"/>
      <c r="TJZ473" s="561"/>
      <c r="TKA473" s="561"/>
      <c r="TKB473" s="561"/>
      <c r="TKC473" s="561"/>
      <c r="TKD473" s="561"/>
      <c r="TKE473" s="561"/>
      <c r="TKF473" s="561"/>
      <c r="TKG473" s="561"/>
      <c r="TKH473" s="561"/>
      <c r="TKI473" s="561"/>
      <c r="TKJ473" s="561"/>
      <c r="TKK473" s="561"/>
      <c r="TKL473" s="561"/>
      <c r="TKM473" s="561"/>
      <c r="TKN473" s="561"/>
      <c r="TKO473" s="561"/>
      <c r="TKP473" s="561"/>
      <c r="TKQ473" s="561"/>
      <c r="TKR473" s="561"/>
      <c r="TKS473" s="561"/>
      <c r="TKT473" s="561"/>
      <c r="TKU473" s="561"/>
      <c r="TKV473" s="561"/>
      <c r="TKW473" s="561"/>
      <c r="TKX473" s="561"/>
      <c r="TKY473" s="561"/>
      <c r="TKZ473" s="561"/>
      <c r="TLA473" s="561"/>
      <c r="TLB473" s="561"/>
      <c r="TLC473" s="561"/>
      <c r="TLD473" s="561"/>
      <c r="TLE473" s="561"/>
      <c r="TLF473" s="561"/>
      <c r="TLG473" s="561"/>
      <c r="TLH473" s="561"/>
      <c r="TLI473" s="561"/>
      <c r="TLJ473" s="561"/>
      <c r="TLK473" s="561"/>
      <c r="TLL473" s="561"/>
      <c r="TLM473" s="561"/>
      <c r="TLN473" s="561"/>
      <c r="TLO473" s="561"/>
      <c r="TLP473" s="561"/>
      <c r="TLQ473" s="561"/>
      <c r="TLR473" s="561"/>
      <c r="TLS473" s="561"/>
      <c r="TLT473" s="561"/>
      <c r="TLU473" s="561"/>
      <c r="TLV473" s="561"/>
      <c r="TLW473" s="561"/>
      <c r="TLX473" s="561"/>
      <c r="TLY473" s="561"/>
      <c r="TLZ473" s="561"/>
      <c r="TMA473" s="561"/>
      <c r="TMB473" s="561"/>
      <c r="TMC473" s="561"/>
      <c r="TMD473" s="561"/>
      <c r="TME473" s="561"/>
      <c r="TMF473" s="561"/>
      <c r="TMG473" s="561"/>
      <c r="TMH473" s="561"/>
      <c r="TMI473" s="561"/>
      <c r="TMJ473" s="561"/>
      <c r="TMK473" s="561"/>
      <c r="TML473" s="561"/>
      <c r="TMM473" s="561"/>
      <c r="TMN473" s="561"/>
      <c r="TMO473" s="561"/>
      <c r="TMP473" s="561"/>
      <c r="TMQ473" s="561"/>
      <c r="TMR473" s="561"/>
      <c r="TMS473" s="561"/>
      <c r="TMT473" s="561"/>
      <c r="TMU473" s="561"/>
      <c r="TMV473" s="561"/>
      <c r="TMW473" s="561"/>
      <c r="TMX473" s="561"/>
      <c r="TMY473" s="561"/>
      <c r="TMZ473" s="561"/>
      <c r="TNA473" s="561"/>
      <c r="TNB473" s="561"/>
      <c r="TNC473" s="561"/>
      <c r="TND473" s="561"/>
      <c r="TNE473" s="561"/>
      <c r="TNF473" s="561"/>
      <c r="TNG473" s="561"/>
      <c r="TNH473" s="561"/>
      <c r="TNI473" s="561"/>
      <c r="TNJ473" s="561"/>
      <c r="TNK473" s="561"/>
      <c r="TNL473" s="561"/>
      <c r="TNM473" s="561"/>
      <c r="TNN473" s="561"/>
      <c r="TNO473" s="561"/>
      <c r="TNP473" s="561"/>
      <c r="TNQ473" s="561"/>
      <c r="TNR473" s="561"/>
      <c r="TNS473" s="561"/>
      <c r="TNT473" s="561"/>
      <c r="TNU473" s="561"/>
      <c r="TNV473" s="561"/>
      <c r="TNW473" s="561"/>
      <c r="TNX473" s="561"/>
      <c r="TNY473" s="561"/>
      <c r="TNZ473" s="561"/>
      <c r="TOA473" s="561"/>
      <c r="TOB473" s="561"/>
      <c r="TOC473" s="561"/>
      <c r="TOD473" s="561"/>
      <c r="TOE473" s="561"/>
      <c r="TOF473" s="561"/>
      <c r="TOG473" s="561"/>
      <c r="TOH473" s="561"/>
      <c r="TOI473" s="561"/>
      <c r="TOJ473" s="561"/>
      <c r="TOK473" s="561"/>
      <c r="TOL473" s="561"/>
      <c r="TOM473" s="561"/>
      <c r="TON473" s="561"/>
      <c r="TOO473" s="561"/>
      <c r="TOP473" s="561"/>
      <c r="TOQ473" s="561"/>
      <c r="TOR473" s="561"/>
      <c r="TOS473" s="561"/>
      <c r="TOT473" s="561"/>
      <c r="TOU473" s="561"/>
      <c r="TOV473" s="561"/>
      <c r="TOW473" s="561"/>
      <c r="TOX473" s="561"/>
      <c r="TOY473" s="561"/>
      <c r="TOZ473" s="561"/>
      <c r="TPA473" s="561"/>
      <c r="TPB473" s="561"/>
      <c r="TPC473" s="561"/>
      <c r="TPD473" s="561"/>
      <c r="TPE473" s="561"/>
      <c r="TPF473" s="561"/>
      <c r="TPG473" s="561"/>
      <c r="TPH473" s="561"/>
      <c r="TPI473" s="561"/>
      <c r="TPJ473" s="561"/>
      <c r="TPK473" s="561"/>
      <c r="TPL473" s="561"/>
      <c r="TPM473" s="561"/>
      <c r="TPN473" s="561"/>
      <c r="TPO473" s="561"/>
      <c r="TPP473" s="561"/>
      <c r="TPQ473" s="561"/>
      <c r="TPR473" s="561"/>
      <c r="TPS473" s="561"/>
      <c r="TPT473" s="561"/>
      <c r="TPU473" s="561"/>
      <c r="TPV473" s="561"/>
      <c r="TPW473" s="561"/>
      <c r="TPX473" s="561"/>
      <c r="TPY473" s="561"/>
      <c r="TPZ473" s="561"/>
      <c r="TQA473" s="561"/>
      <c r="TQB473" s="561"/>
      <c r="TQC473" s="561"/>
      <c r="TQD473" s="561"/>
      <c r="TQE473" s="561"/>
      <c r="TQF473" s="561"/>
      <c r="TQG473" s="561"/>
      <c r="TQH473" s="561"/>
      <c r="TQI473" s="561"/>
      <c r="TQJ473" s="561"/>
      <c r="TQK473" s="561"/>
      <c r="TQL473" s="561"/>
      <c r="TQM473" s="561"/>
      <c r="TQN473" s="561"/>
      <c r="TQO473" s="561"/>
      <c r="TQP473" s="561"/>
      <c r="TQQ473" s="561"/>
      <c r="TQR473" s="561"/>
      <c r="TQS473" s="561"/>
      <c r="TQT473" s="561"/>
      <c r="TQU473" s="561"/>
      <c r="TQV473" s="561"/>
      <c r="TQW473" s="561"/>
      <c r="TQX473" s="561"/>
      <c r="TQY473" s="561"/>
      <c r="TQZ473" s="561"/>
      <c r="TRA473" s="561"/>
      <c r="TRB473" s="561"/>
      <c r="TRC473" s="561"/>
      <c r="TRD473" s="561"/>
      <c r="TRE473" s="561"/>
      <c r="TRF473" s="561"/>
      <c r="TRG473" s="561"/>
      <c r="TRH473" s="561"/>
      <c r="TRI473" s="561"/>
      <c r="TRJ473" s="561"/>
      <c r="TRK473" s="561"/>
      <c r="TRL473" s="561"/>
      <c r="TRM473" s="561"/>
      <c r="TRN473" s="561"/>
      <c r="TRO473" s="561"/>
      <c r="TRP473" s="561"/>
      <c r="TRQ473" s="561"/>
      <c r="TRR473" s="561"/>
      <c r="TRS473" s="561"/>
      <c r="TRT473" s="561"/>
      <c r="TRU473" s="561"/>
      <c r="TRV473" s="561"/>
      <c r="TRW473" s="561"/>
      <c r="TRX473" s="561"/>
      <c r="TRY473" s="561"/>
      <c r="TRZ473" s="561"/>
      <c r="TSA473" s="561"/>
      <c r="TSB473" s="561"/>
      <c r="TSC473" s="561"/>
      <c r="TSD473" s="561"/>
      <c r="TSE473" s="561"/>
      <c r="TSF473" s="561"/>
      <c r="TSG473" s="561"/>
      <c r="TSH473" s="561"/>
      <c r="TSI473" s="561"/>
      <c r="TSJ473" s="561"/>
      <c r="TSK473" s="561"/>
      <c r="TSL473" s="561"/>
      <c r="TSM473" s="561"/>
      <c r="TSN473" s="561"/>
      <c r="TSO473" s="561"/>
      <c r="TSP473" s="561"/>
      <c r="TSQ473" s="561"/>
      <c r="TSR473" s="561"/>
      <c r="TSS473" s="561"/>
      <c r="TST473" s="561"/>
      <c r="TSU473" s="561"/>
      <c r="TSV473" s="561"/>
      <c r="TSW473" s="561"/>
      <c r="TSX473" s="561"/>
      <c r="TSY473" s="561"/>
      <c r="TSZ473" s="561"/>
      <c r="TTA473" s="561"/>
      <c r="TTB473" s="561"/>
      <c r="TTC473" s="561"/>
      <c r="TTD473" s="561"/>
      <c r="TTE473" s="561"/>
      <c r="TTF473" s="561"/>
      <c r="TTG473" s="561"/>
      <c r="TTH473" s="561"/>
      <c r="TTI473" s="561"/>
      <c r="TTJ473" s="561"/>
      <c r="TTK473" s="561"/>
      <c r="TTL473" s="561"/>
      <c r="TTM473" s="561"/>
      <c r="TTN473" s="561"/>
      <c r="TTO473" s="561"/>
      <c r="TTP473" s="561"/>
      <c r="TTQ473" s="561"/>
      <c r="TTR473" s="561"/>
      <c r="TTS473" s="561"/>
      <c r="TTT473" s="561"/>
      <c r="TTU473" s="561"/>
      <c r="TTV473" s="561"/>
      <c r="TTW473" s="561"/>
      <c r="TTX473" s="561"/>
      <c r="TTY473" s="561"/>
      <c r="TTZ473" s="561"/>
      <c r="TUA473" s="561"/>
      <c r="TUB473" s="561"/>
      <c r="TUC473" s="561"/>
      <c r="TUD473" s="561"/>
      <c r="TUE473" s="561"/>
      <c r="TUF473" s="561"/>
      <c r="TUG473" s="561"/>
      <c r="TUH473" s="561"/>
      <c r="TUI473" s="561"/>
      <c r="TUJ473" s="561"/>
      <c r="TUK473" s="561"/>
      <c r="TUL473" s="561"/>
      <c r="TUM473" s="561"/>
      <c r="TUN473" s="561"/>
      <c r="TUO473" s="561"/>
      <c r="TUP473" s="561"/>
      <c r="TUQ473" s="561"/>
      <c r="TUR473" s="561"/>
      <c r="TUS473" s="561"/>
      <c r="TUT473" s="561"/>
      <c r="TUU473" s="561"/>
      <c r="TUV473" s="561"/>
      <c r="TUW473" s="561"/>
      <c r="TUX473" s="561"/>
      <c r="TUY473" s="561"/>
      <c r="TUZ473" s="561"/>
      <c r="TVA473" s="561"/>
      <c r="TVB473" s="561"/>
      <c r="TVC473" s="561"/>
      <c r="TVD473" s="561"/>
      <c r="TVE473" s="561"/>
      <c r="TVF473" s="561"/>
      <c r="TVG473" s="561"/>
      <c r="TVH473" s="561"/>
      <c r="TVI473" s="561"/>
      <c r="TVJ473" s="561"/>
      <c r="TVK473" s="561"/>
      <c r="TVL473" s="561"/>
      <c r="TVM473" s="561"/>
      <c r="TVN473" s="561"/>
      <c r="TVO473" s="561"/>
      <c r="TVP473" s="561"/>
      <c r="TVQ473" s="561"/>
      <c r="TVR473" s="561"/>
      <c r="TVS473" s="561"/>
      <c r="TVT473" s="561"/>
      <c r="TVU473" s="561"/>
      <c r="TVV473" s="561"/>
      <c r="TVW473" s="561"/>
      <c r="TVX473" s="561"/>
      <c r="TVY473" s="561"/>
      <c r="TVZ473" s="561"/>
      <c r="TWA473" s="561"/>
      <c r="TWB473" s="561"/>
      <c r="TWC473" s="561"/>
      <c r="TWD473" s="561"/>
      <c r="TWE473" s="561"/>
      <c r="TWF473" s="561"/>
      <c r="TWG473" s="561"/>
      <c r="TWH473" s="561"/>
      <c r="TWI473" s="561"/>
      <c r="TWJ473" s="561"/>
      <c r="TWK473" s="561"/>
      <c r="TWL473" s="561"/>
      <c r="TWM473" s="561"/>
      <c r="TWN473" s="561"/>
      <c r="TWO473" s="561"/>
      <c r="TWP473" s="561"/>
      <c r="TWQ473" s="561"/>
      <c r="TWR473" s="561"/>
      <c r="TWS473" s="561"/>
      <c r="TWT473" s="561"/>
      <c r="TWU473" s="561"/>
      <c r="TWV473" s="561"/>
      <c r="TWW473" s="561"/>
      <c r="TWX473" s="561"/>
      <c r="TWY473" s="561"/>
      <c r="TWZ473" s="561"/>
      <c r="TXA473" s="561"/>
      <c r="TXB473" s="561"/>
      <c r="TXC473" s="561"/>
      <c r="TXD473" s="561"/>
      <c r="TXE473" s="561"/>
      <c r="TXF473" s="561"/>
      <c r="TXG473" s="561"/>
      <c r="TXH473" s="561"/>
      <c r="TXI473" s="561"/>
      <c r="TXJ473" s="561"/>
      <c r="TXK473" s="561"/>
      <c r="TXL473" s="561"/>
      <c r="TXM473" s="561"/>
      <c r="TXN473" s="561"/>
      <c r="TXO473" s="561"/>
      <c r="TXP473" s="561"/>
      <c r="TXQ473" s="561"/>
      <c r="TXR473" s="561"/>
      <c r="TXS473" s="561"/>
      <c r="TXT473" s="561"/>
      <c r="TXU473" s="561"/>
      <c r="TXV473" s="561"/>
      <c r="TXW473" s="561"/>
      <c r="TXX473" s="561"/>
      <c r="TXY473" s="561"/>
      <c r="TXZ473" s="561"/>
      <c r="TYA473" s="561"/>
      <c r="TYB473" s="561"/>
      <c r="TYC473" s="561"/>
      <c r="TYD473" s="561"/>
      <c r="TYE473" s="561"/>
      <c r="TYF473" s="561"/>
      <c r="TYG473" s="561"/>
      <c r="TYH473" s="561"/>
      <c r="TYI473" s="561"/>
      <c r="TYJ473" s="561"/>
      <c r="TYK473" s="561"/>
      <c r="TYL473" s="561"/>
      <c r="TYM473" s="561"/>
      <c r="TYN473" s="561"/>
      <c r="TYO473" s="561"/>
      <c r="TYP473" s="561"/>
      <c r="TYQ473" s="561"/>
      <c r="TYR473" s="561"/>
      <c r="TYS473" s="561"/>
      <c r="TYT473" s="561"/>
      <c r="TYU473" s="561"/>
      <c r="TYV473" s="561"/>
      <c r="TYW473" s="561"/>
      <c r="TYX473" s="561"/>
      <c r="TYY473" s="561"/>
      <c r="TYZ473" s="561"/>
      <c r="TZA473" s="561"/>
      <c r="TZB473" s="561"/>
      <c r="TZC473" s="561"/>
      <c r="TZD473" s="561"/>
      <c r="TZE473" s="561"/>
      <c r="TZF473" s="561"/>
      <c r="TZG473" s="561"/>
      <c r="TZH473" s="561"/>
      <c r="TZI473" s="561"/>
      <c r="TZJ473" s="561"/>
      <c r="TZK473" s="561"/>
      <c r="TZL473" s="561"/>
      <c r="TZM473" s="561"/>
      <c r="TZN473" s="561"/>
      <c r="TZO473" s="561"/>
      <c r="TZP473" s="561"/>
      <c r="TZQ473" s="561"/>
      <c r="TZR473" s="561"/>
      <c r="TZS473" s="561"/>
      <c r="TZT473" s="561"/>
      <c r="TZU473" s="561"/>
      <c r="TZV473" s="561"/>
      <c r="TZW473" s="561"/>
      <c r="TZX473" s="561"/>
      <c r="TZY473" s="561"/>
      <c r="TZZ473" s="561"/>
      <c r="UAA473" s="561"/>
      <c r="UAB473" s="561"/>
      <c r="UAC473" s="561"/>
      <c r="UAD473" s="561"/>
      <c r="UAE473" s="561"/>
      <c r="UAF473" s="561"/>
      <c r="UAG473" s="561"/>
      <c r="UAH473" s="561"/>
      <c r="UAI473" s="561"/>
      <c r="UAJ473" s="561"/>
      <c r="UAK473" s="561"/>
      <c r="UAL473" s="561"/>
      <c r="UAM473" s="561"/>
      <c r="UAN473" s="561"/>
      <c r="UAO473" s="561"/>
      <c r="UAP473" s="561"/>
      <c r="UAQ473" s="561"/>
      <c r="UAR473" s="561"/>
      <c r="UAS473" s="561"/>
      <c r="UAT473" s="561"/>
      <c r="UAU473" s="561"/>
      <c r="UAV473" s="561"/>
      <c r="UAW473" s="561"/>
      <c r="UAX473" s="561"/>
      <c r="UAY473" s="561"/>
      <c r="UAZ473" s="561"/>
      <c r="UBA473" s="561"/>
      <c r="UBB473" s="561"/>
      <c r="UBC473" s="561"/>
      <c r="UBD473" s="561"/>
      <c r="UBE473" s="561"/>
      <c r="UBF473" s="561"/>
      <c r="UBG473" s="561"/>
      <c r="UBH473" s="561"/>
      <c r="UBI473" s="561"/>
      <c r="UBJ473" s="561"/>
      <c r="UBK473" s="561"/>
      <c r="UBL473" s="561"/>
      <c r="UBM473" s="561"/>
      <c r="UBN473" s="561"/>
      <c r="UBO473" s="561"/>
      <c r="UBP473" s="561"/>
      <c r="UBQ473" s="561"/>
      <c r="UBR473" s="561"/>
      <c r="UBS473" s="561"/>
      <c r="UBT473" s="561"/>
      <c r="UBU473" s="561"/>
      <c r="UBV473" s="561"/>
      <c r="UBW473" s="561"/>
      <c r="UBX473" s="561"/>
      <c r="UBY473" s="561"/>
      <c r="UBZ473" s="561"/>
      <c r="UCA473" s="561"/>
      <c r="UCB473" s="561"/>
      <c r="UCC473" s="561"/>
      <c r="UCD473" s="561"/>
      <c r="UCE473" s="561"/>
      <c r="UCF473" s="561"/>
      <c r="UCG473" s="561"/>
      <c r="UCH473" s="561"/>
      <c r="UCI473" s="561"/>
      <c r="UCJ473" s="561"/>
      <c r="UCK473" s="561"/>
      <c r="UCL473" s="561"/>
      <c r="UCM473" s="561"/>
      <c r="UCN473" s="561"/>
      <c r="UCO473" s="561"/>
      <c r="UCP473" s="561"/>
      <c r="UCQ473" s="561"/>
      <c r="UCR473" s="561"/>
      <c r="UCS473" s="561"/>
      <c r="UCT473" s="561"/>
      <c r="UCU473" s="561"/>
      <c r="UCV473" s="561"/>
      <c r="UCW473" s="561"/>
      <c r="UCX473" s="561"/>
      <c r="UCY473" s="561"/>
      <c r="UCZ473" s="561"/>
      <c r="UDA473" s="561"/>
      <c r="UDB473" s="561"/>
      <c r="UDC473" s="561"/>
      <c r="UDD473" s="561"/>
      <c r="UDE473" s="561"/>
      <c r="UDF473" s="561"/>
      <c r="UDG473" s="561"/>
      <c r="UDH473" s="561"/>
      <c r="UDI473" s="561"/>
      <c r="UDJ473" s="561"/>
      <c r="UDK473" s="561"/>
      <c r="UDL473" s="561"/>
      <c r="UDM473" s="561"/>
      <c r="UDN473" s="561"/>
      <c r="UDO473" s="561"/>
      <c r="UDP473" s="561"/>
      <c r="UDQ473" s="561"/>
      <c r="UDR473" s="561"/>
      <c r="UDS473" s="561"/>
      <c r="UDT473" s="561"/>
      <c r="UDU473" s="561"/>
      <c r="UDV473" s="561"/>
      <c r="UDW473" s="561"/>
      <c r="UDX473" s="561"/>
      <c r="UDY473" s="561"/>
      <c r="UDZ473" s="561"/>
      <c r="UEA473" s="561"/>
      <c r="UEB473" s="561"/>
      <c r="UEC473" s="561"/>
      <c r="UED473" s="561"/>
      <c r="UEE473" s="561"/>
      <c r="UEF473" s="561"/>
      <c r="UEG473" s="561"/>
      <c r="UEH473" s="561"/>
      <c r="UEI473" s="561"/>
      <c r="UEJ473" s="561"/>
      <c r="UEK473" s="561"/>
      <c r="UEL473" s="561"/>
      <c r="UEM473" s="561"/>
      <c r="UEN473" s="561"/>
      <c r="UEO473" s="561"/>
      <c r="UEP473" s="561"/>
      <c r="UEQ473" s="561"/>
      <c r="UER473" s="561"/>
      <c r="UES473" s="561"/>
      <c r="UET473" s="561"/>
      <c r="UEU473" s="561"/>
      <c r="UEV473" s="561"/>
      <c r="UEW473" s="561"/>
      <c r="UEX473" s="561"/>
      <c r="UEY473" s="561"/>
      <c r="UEZ473" s="561"/>
      <c r="UFA473" s="561"/>
      <c r="UFB473" s="561"/>
      <c r="UFC473" s="561"/>
      <c r="UFD473" s="561"/>
      <c r="UFE473" s="561"/>
      <c r="UFF473" s="561"/>
      <c r="UFG473" s="561"/>
      <c r="UFH473" s="561"/>
      <c r="UFI473" s="561"/>
      <c r="UFJ473" s="561"/>
      <c r="UFK473" s="561"/>
      <c r="UFL473" s="561"/>
      <c r="UFM473" s="561"/>
      <c r="UFN473" s="561"/>
      <c r="UFO473" s="561"/>
      <c r="UFP473" s="561"/>
      <c r="UFQ473" s="561"/>
      <c r="UFR473" s="561"/>
      <c r="UFS473" s="561"/>
      <c r="UFT473" s="561"/>
      <c r="UFU473" s="561"/>
      <c r="UFV473" s="561"/>
      <c r="UFW473" s="561"/>
      <c r="UFX473" s="561"/>
      <c r="UFY473" s="561"/>
      <c r="UFZ473" s="561"/>
      <c r="UGA473" s="561"/>
      <c r="UGB473" s="561"/>
      <c r="UGC473" s="561"/>
      <c r="UGD473" s="561"/>
      <c r="UGE473" s="561"/>
      <c r="UGF473" s="561"/>
      <c r="UGG473" s="561"/>
      <c r="UGH473" s="561"/>
      <c r="UGI473" s="561"/>
      <c r="UGJ473" s="561"/>
      <c r="UGK473" s="561"/>
      <c r="UGL473" s="561"/>
      <c r="UGM473" s="561"/>
      <c r="UGN473" s="561"/>
      <c r="UGO473" s="561"/>
      <c r="UGP473" s="561"/>
      <c r="UGQ473" s="561"/>
      <c r="UGR473" s="561"/>
      <c r="UGS473" s="561"/>
      <c r="UGT473" s="561"/>
      <c r="UGU473" s="561"/>
      <c r="UGV473" s="561"/>
      <c r="UGW473" s="561"/>
      <c r="UGX473" s="561"/>
      <c r="UGY473" s="561"/>
      <c r="UGZ473" s="561"/>
      <c r="UHA473" s="561"/>
      <c r="UHB473" s="561"/>
      <c r="UHC473" s="561"/>
      <c r="UHD473" s="561"/>
      <c r="UHE473" s="561"/>
      <c r="UHF473" s="561"/>
      <c r="UHG473" s="561"/>
      <c r="UHH473" s="561"/>
      <c r="UHI473" s="561"/>
      <c r="UHJ473" s="561"/>
      <c r="UHK473" s="561"/>
      <c r="UHL473" s="561"/>
      <c r="UHM473" s="561"/>
      <c r="UHN473" s="561"/>
      <c r="UHO473" s="561"/>
      <c r="UHP473" s="561"/>
      <c r="UHQ473" s="561"/>
      <c r="UHR473" s="561"/>
      <c r="UHS473" s="561"/>
      <c r="UHT473" s="561"/>
      <c r="UHU473" s="561"/>
      <c r="UHV473" s="561"/>
      <c r="UHW473" s="561"/>
      <c r="UHX473" s="561"/>
      <c r="UHY473" s="561"/>
      <c r="UHZ473" s="561"/>
      <c r="UIA473" s="561"/>
      <c r="UIB473" s="561"/>
      <c r="UIC473" s="561"/>
      <c r="UID473" s="561"/>
      <c r="UIE473" s="561"/>
      <c r="UIF473" s="561"/>
      <c r="UIG473" s="561"/>
      <c r="UIH473" s="561"/>
      <c r="UII473" s="561"/>
      <c r="UIJ473" s="561"/>
      <c r="UIK473" s="561"/>
      <c r="UIL473" s="561"/>
      <c r="UIM473" s="561"/>
      <c r="UIN473" s="561"/>
      <c r="UIO473" s="561"/>
      <c r="UIP473" s="561"/>
      <c r="UIQ473" s="561"/>
      <c r="UIR473" s="561"/>
      <c r="UIS473" s="561"/>
      <c r="UIT473" s="561"/>
      <c r="UIU473" s="561"/>
      <c r="UIV473" s="561"/>
      <c r="UIW473" s="561"/>
      <c r="UIX473" s="561"/>
      <c r="UIY473" s="561"/>
      <c r="UIZ473" s="561"/>
      <c r="UJA473" s="561"/>
      <c r="UJB473" s="561"/>
      <c r="UJC473" s="561"/>
      <c r="UJD473" s="561"/>
      <c r="UJE473" s="561"/>
      <c r="UJF473" s="561"/>
      <c r="UJG473" s="561"/>
      <c r="UJH473" s="561"/>
      <c r="UJI473" s="561"/>
      <c r="UJJ473" s="561"/>
      <c r="UJK473" s="561"/>
      <c r="UJL473" s="561"/>
      <c r="UJM473" s="561"/>
      <c r="UJN473" s="561"/>
      <c r="UJO473" s="561"/>
      <c r="UJP473" s="561"/>
      <c r="UJQ473" s="561"/>
      <c r="UJR473" s="561"/>
      <c r="UJS473" s="561"/>
      <c r="UJT473" s="561"/>
      <c r="UJU473" s="561"/>
      <c r="UJV473" s="561"/>
      <c r="UJW473" s="561"/>
      <c r="UJX473" s="561"/>
      <c r="UJY473" s="561"/>
      <c r="UJZ473" s="561"/>
      <c r="UKA473" s="561"/>
      <c r="UKB473" s="561"/>
      <c r="UKC473" s="561"/>
      <c r="UKD473" s="561"/>
      <c r="UKE473" s="561"/>
      <c r="UKF473" s="561"/>
      <c r="UKG473" s="561"/>
      <c r="UKH473" s="561"/>
      <c r="UKI473" s="561"/>
      <c r="UKJ473" s="561"/>
      <c r="UKK473" s="561"/>
      <c r="UKL473" s="561"/>
      <c r="UKM473" s="561"/>
      <c r="UKN473" s="561"/>
      <c r="UKO473" s="561"/>
      <c r="UKP473" s="561"/>
      <c r="UKQ473" s="561"/>
      <c r="UKR473" s="561"/>
      <c r="UKS473" s="561"/>
      <c r="UKT473" s="561"/>
      <c r="UKU473" s="561"/>
      <c r="UKV473" s="561"/>
      <c r="UKW473" s="561"/>
      <c r="UKX473" s="561"/>
      <c r="UKY473" s="561"/>
      <c r="UKZ473" s="561"/>
      <c r="ULA473" s="561"/>
      <c r="ULB473" s="561"/>
      <c r="ULC473" s="561"/>
      <c r="ULD473" s="561"/>
      <c r="ULE473" s="561"/>
      <c r="ULF473" s="561"/>
      <c r="ULG473" s="561"/>
      <c r="ULH473" s="561"/>
      <c r="ULI473" s="561"/>
      <c r="ULJ473" s="561"/>
      <c r="ULK473" s="561"/>
      <c r="ULL473" s="561"/>
      <c r="ULM473" s="561"/>
      <c r="ULN473" s="561"/>
      <c r="ULO473" s="561"/>
      <c r="ULP473" s="561"/>
      <c r="ULQ473" s="561"/>
      <c r="ULR473" s="561"/>
      <c r="ULS473" s="561"/>
      <c r="ULT473" s="561"/>
      <c r="ULU473" s="561"/>
      <c r="ULV473" s="561"/>
      <c r="ULW473" s="561"/>
      <c r="ULX473" s="561"/>
      <c r="ULY473" s="561"/>
      <c r="ULZ473" s="561"/>
      <c r="UMA473" s="561"/>
      <c r="UMB473" s="561"/>
      <c r="UMC473" s="561"/>
      <c r="UMD473" s="561"/>
      <c r="UME473" s="561"/>
      <c r="UMF473" s="561"/>
      <c r="UMG473" s="561"/>
      <c r="UMH473" s="561"/>
      <c r="UMI473" s="561"/>
      <c r="UMJ473" s="561"/>
      <c r="UMK473" s="561"/>
      <c r="UML473" s="561"/>
      <c r="UMM473" s="561"/>
      <c r="UMN473" s="561"/>
      <c r="UMO473" s="561"/>
      <c r="UMP473" s="561"/>
      <c r="UMQ473" s="561"/>
      <c r="UMR473" s="561"/>
      <c r="UMS473" s="561"/>
      <c r="UMT473" s="561"/>
      <c r="UMU473" s="561"/>
      <c r="UMV473" s="561"/>
      <c r="UMW473" s="561"/>
      <c r="UMX473" s="561"/>
      <c r="UMY473" s="561"/>
      <c r="UMZ473" s="561"/>
      <c r="UNA473" s="561"/>
      <c r="UNB473" s="561"/>
      <c r="UNC473" s="561"/>
      <c r="UND473" s="561"/>
      <c r="UNE473" s="561"/>
      <c r="UNF473" s="561"/>
      <c r="UNG473" s="561"/>
      <c r="UNH473" s="561"/>
      <c r="UNI473" s="561"/>
      <c r="UNJ473" s="561"/>
      <c r="UNK473" s="561"/>
      <c r="UNL473" s="561"/>
      <c r="UNM473" s="561"/>
      <c r="UNN473" s="561"/>
      <c r="UNO473" s="561"/>
      <c r="UNP473" s="561"/>
      <c r="UNQ473" s="561"/>
      <c r="UNR473" s="561"/>
      <c r="UNS473" s="561"/>
      <c r="UNT473" s="561"/>
      <c r="UNU473" s="561"/>
      <c r="UNV473" s="561"/>
      <c r="UNW473" s="561"/>
      <c r="UNX473" s="561"/>
      <c r="UNY473" s="561"/>
      <c r="UNZ473" s="561"/>
      <c r="UOA473" s="561"/>
      <c r="UOB473" s="561"/>
      <c r="UOC473" s="561"/>
      <c r="UOD473" s="561"/>
      <c r="UOE473" s="561"/>
      <c r="UOF473" s="561"/>
      <c r="UOG473" s="561"/>
      <c r="UOH473" s="561"/>
      <c r="UOI473" s="561"/>
      <c r="UOJ473" s="561"/>
      <c r="UOK473" s="561"/>
      <c r="UOL473" s="561"/>
      <c r="UOM473" s="561"/>
      <c r="UON473" s="561"/>
      <c r="UOO473" s="561"/>
      <c r="UOP473" s="561"/>
      <c r="UOQ473" s="561"/>
      <c r="UOR473" s="561"/>
      <c r="UOS473" s="561"/>
      <c r="UOT473" s="561"/>
      <c r="UOU473" s="561"/>
      <c r="UOV473" s="561"/>
      <c r="UOW473" s="561"/>
      <c r="UOX473" s="561"/>
      <c r="UOY473" s="561"/>
      <c r="UOZ473" s="561"/>
      <c r="UPA473" s="561"/>
      <c r="UPB473" s="561"/>
      <c r="UPC473" s="561"/>
      <c r="UPD473" s="561"/>
      <c r="UPE473" s="561"/>
      <c r="UPF473" s="561"/>
      <c r="UPG473" s="561"/>
      <c r="UPH473" s="561"/>
      <c r="UPI473" s="561"/>
      <c r="UPJ473" s="561"/>
      <c r="UPK473" s="561"/>
      <c r="UPL473" s="561"/>
      <c r="UPM473" s="561"/>
      <c r="UPN473" s="561"/>
      <c r="UPO473" s="561"/>
      <c r="UPP473" s="561"/>
      <c r="UPQ473" s="561"/>
      <c r="UPR473" s="561"/>
      <c r="UPS473" s="561"/>
      <c r="UPT473" s="561"/>
      <c r="UPU473" s="561"/>
      <c r="UPV473" s="561"/>
      <c r="UPW473" s="561"/>
      <c r="UPX473" s="561"/>
      <c r="UPY473" s="561"/>
      <c r="UPZ473" s="561"/>
      <c r="UQA473" s="561"/>
      <c r="UQB473" s="561"/>
      <c r="UQC473" s="561"/>
      <c r="UQD473" s="561"/>
      <c r="UQE473" s="561"/>
      <c r="UQF473" s="561"/>
      <c r="UQG473" s="561"/>
      <c r="UQH473" s="561"/>
      <c r="UQI473" s="561"/>
      <c r="UQJ473" s="561"/>
      <c r="UQK473" s="561"/>
      <c r="UQL473" s="561"/>
      <c r="UQM473" s="561"/>
      <c r="UQN473" s="561"/>
      <c r="UQO473" s="561"/>
      <c r="UQP473" s="561"/>
      <c r="UQQ473" s="561"/>
      <c r="UQR473" s="561"/>
      <c r="UQS473" s="561"/>
      <c r="UQT473" s="561"/>
      <c r="UQU473" s="561"/>
      <c r="UQV473" s="561"/>
      <c r="UQW473" s="561"/>
      <c r="UQX473" s="561"/>
      <c r="UQY473" s="561"/>
      <c r="UQZ473" s="561"/>
      <c r="URA473" s="561"/>
      <c r="URB473" s="561"/>
      <c r="URC473" s="561"/>
      <c r="URD473" s="561"/>
      <c r="URE473" s="561"/>
      <c r="URF473" s="561"/>
      <c r="URG473" s="561"/>
      <c r="URH473" s="561"/>
      <c r="URI473" s="561"/>
      <c r="URJ473" s="561"/>
      <c r="URK473" s="561"/>
      <c r="URL473" s="561"/>
      <c r="URM473" s="561"/>
      <c r="URN473" s="561"/>
      <c r="URO473" s="561"/>
      <c r="URP473" s="561"/>
      <c r="URQ473" s="561"/>
      <c r="URR473" s="561"/>
      <c r="URS473" s="561"/>
      <c r="URT473" s="561"/>
      <c r="URU473" s="561"/>
      <c r="URV473" s="561"/>
      <c r="URW473" s="561"/>
      <c r="URX473" s="561"/>
      <c r="URY473" s="561"/>
      <c r="URZ473" s="561"/>
      <c r="USA473" s="561"/>
      <c r="USB473" s="561"/>
      <c r="USC473" s="561"/>
      <c r="USD473" s="561"/>
      <c r="USE473" s="561"/>
      <c r="USF473" s="561"/>
      <c r="USG473" s="561"/>
      <c r="USH473" s="561"/>
      <c r="USI473" s="561"/>
      <c r="USJ473" s="561"/>
      <c r="USK473" s="561"/>
      <c r="USL473" s="561"/>
      <c r="USM473" s="561"/>
      <c r="USN473" s="561"/>
      <c r="USO473" s="561"/>
      <c r="USP473" s="561"/>
      <c r="USQ473" s="561"/>
      <c r="USR473" s="561"/>
      <c r="USS473" s="561"/>
      <c r="UST473" s="561"/>
      <c r="USU473" s="561"/>
      <c r="USV473" s="561"/>
      <c r="USW473" s="561"/>
      <c r="USX473" s="561"/>
      <c r="USY473" s="561"/>
      <c r="USZ473" s="561"/>
      <c r="UTA473" s="561"/>
      <c r="UTB473" s="561"/>
      <c r="UTC473" s="561"/>
      <c r="UTD473" s="561"/>
      <c r="UTE473" s="561"/>
      <c r="UTF473" s="561"/>
      <c r="UTG473" s="561"/>
      <c r="UTH473" s="561"/>
      <c r="UTI473" s="561"/>
      <c r="UTJ473" s="561"/>
      <c r="UTK473" s="561"/>
      <c r="UTL473" s="561"/>
      <c r="UTM473" s="561"/>
      <c r="UTN473" s="561"/>
      <c r="UTO473" s="561"/>
      <c r="UTP473" s="561"/>
      <c r="UTQ473" s="561"/>
      <c r="UTR473" s="561"/>
      <c r="UTS473" s="561"/>
      <c r="UTT473" s="561"/>
      <c r="UTU473" s="561"/>
      <c r="UTV473" s="561"/>
      <c r="UTW473" s="561"/>
      <c r="UTX473" s="561"/>
      <c r="UTY473" s="561"/>
      <c r="UTZ473" s="561"/>
      <c r="UUA473" s="561"/>
      <c r="UUB473" s="561"/>
      <c r="UUC473" s="561"/>
      <c r="UUD473" s="561"/>
      <c r="UUE473" s="561"/>
      <c r="UUF473" s="561"/>
      <c r="UUG473" s="561"/>
      <c r="UUH473" s="561"/>
      <c r="UUI473" s="561"/>
      <c r="UUJ473" s="561"/>
      <c r="UUK473" s="561"/>
      <c r="UUL473" s="561"/>
      <c r="UUM473" s="561"/>
      <c r="UUN473" s="561"/>
      <c r="UUO473" s="561"/>
      <c r="UUP473" s="561"/>
      <c r="UUQ473" s="561"/>
      <c r="UUR473" s="561"/>
      <c r="UUS473" s="561"/>
      <c r="UUT473" s="561"/>
      <c r="UUU473" s="561"/>
      <c r="UUV473" s="561"/>
      <c r="UUW473" s="561"/>
      <c r="UUX473" s="561"/>
      <c r="UUY473" s="561"/>
      <c r="UUZ473" s="561"/>
      <c r="UVA473" s="561"/>
      <c r="UVB473" s="561"/>
      <c r="UVC473" s="561"/>
      <c r="UVD473" s="561"/>
      <c r="UVE473" s="561"/>
      <c r="UVF473" s="561"/>
      <c r="UVG473" s="561"/>
      <c r="UVH473" s="561"/>
      <c r="UVI473" s="561"/>
      <c r="UVJ473" s="561"/>
      <c r="UVK473" s="561"/>
      <c r="UVL473" s="561"/>
      <c r="UVM473" s="561"/>
      <c r="UVN473" s="561"/>
      <c r="UVO473" s="561"/>
      <c r="UVP473" s="561"/>
      <c r="UVQ473" s="561"/>
      <c r="UVR473" s="561"/>
      <c r="UVS473" s="561"/>
      <c r="UVT473" s="561"/>
      <c r="UVU473" s="561"/>
      <c r="UVV473" s="561"/>
      <c r="UVW473" s="561"/>
      <c r="UVX473" s="561"/>
      <c r="UVY473" s="561"/>
      <c r="UVZ473" s="561"/>
      <c r="UWA473" s="561"/>
      <c r="UWB473" s="561"/>
      <c r="UWC473" s="561"/>
      <c r="UWD473" s="561"/>
      <c r="UWE473" s="561"/>
      <c r="UWF473" s="561"/>
      <c r="UWG473" s="561"/>
      <c r="UWH473" s="561"/>
      <c r="UWI473" s="561"/>
      <c r="UWJ473" s="561"/>
      <c r="UWK473" s="561"/>
      <c r="UWL473" s="561"/>
      <c r="UWM473" s="561"/>
      <c r="UWN473" s="561"/>
      <c r="UWO473" s="561"/>
      <c r="UWP473" s="561"/>
      <c r="UWQ473" s="561"/>
      <c r="UWR473" s="561"/>
      <c r="UWS473" s="561"/>
      <c r="UWT473" s="561"/>
      <c r="UWU473" s="561"/>
      <c r="UWV473" s="561"/>
      <c r="UWW473" s="561"/>
      <c r="UWX473" s="561"/>
      <c r="UWY473" s="561"/>
      <c r="UWZ473" s="561"/>
      <c r="UXA473" s="561"/>
      <c r="UXB473" s="561"/>
      <c r="UXC473" s="561"/>
      <c r="UXD473" s="561"/>
      <c r="UXE473" s="561"/>
      <c r="UXF473" s="561"/>
      <c r="UXG473" s="561"/>
      <c r="UXH473" s="561"/>
      <c r="UXI473" s="561"/>
      <c r="UXJ473" s="561"/>
      <c r="UXK473" s="561"/>
      <c r="UXL473" s="561"/>
      <c r="UXM473" s="561"/>
      <c r="UXN473" s="561"/>
      <c r="UXO473" s="561"/>
      <c r="UXP473" s="561"/>
      <c r="UXQ473" s="561"/>
      <c r="UXR473" s="561"/>
      <c r="UXS473" s="561"/>
      <c r="UXT473" s="561"/>
      <c r="UXU473" s="561"/>
      <c r="UXV473" s="561"/>
      <c r="UXW473" s="561"/>
      <c r="UXX473" s="561"/>
      <c r="UXY473" s="561"/>
      <c r="UXZ473" s="561"/>
      <c r="UYA473" s="561"/>
      <c r="UYB473" s="561"/>
      <c r="UYC473" s="561"/>
      <c r="UYD473" s="561"/>
      <c r="UYE473" s="561"/>
      <c r="UYF473" s="561"/>
      <c r="UYG473" s="561"/>
      <c r="UYH473" s="561"/>
      <c r="UYI473" s="561"/>
      <c r="UYJ473" s="561"/>
      <c r="UYK473" s="561"/>
      <c r="UYL473" s="561"/>
      <c r="UYM473" s="561"/>
      <c r="UYN473" s="561"/>
      <c r="UYO473" s="561"/>
      <c r="UYP473" s="561"/>
      <c r="UYQ473" s="561"/>
      <c r="UYR473" s="561"/>
      <c r="UYS473" s="561"/>
      <c r="UYT473" s="561"/>
      <c r="UYU473" s="561"/>
      <c r="UYV473" s="561"/>
      <c r="UYW473" s="561"/>
      <c r="UYX473" s="561"/>
      <c r="UYY473" s="561"/>
      <c r="UYZ473" s="561"/>
      <c r="UZA473" s="561"/>
      <c r="UZB473" s="561"/>
      <c r="UZC473" s="561"/>
      <c r="UZD473" s="561"/>
      <c r="UZE473" s="561"/>
      <c r="UZF473" s="561"/>
      <c r="UZG473" s="561"/>
      <c r="UZH473" s="561"/>
      <c r="UZI473" s="561"/>
      <c r="UZJ473" s="561"/>
      <c r="UZK473" s="561"/>
      <c r="UZL473" s="561"/>
      <c r="UZM473" s="561"/>
      <c r="UZN473" s="561"/>
      <c r="UZO473" s="561"/>
      <c r="UZP473" s="561"/>
      <c r="UZQ473" s="561"/>
      <c r="UZR473" s="561"/>
      <c r="UZS473" s="561"/>
      <c r="UZT473" s="561"/>
      <c r="UZU473" s="561"/>
      <c r="UZV473" s="561"/>
      <c r="UZW473" s="561"/>
      <c r="UZX473" s="561"/>
      <c r="UZY473" s="561"/>
      <c r="UZZ473" s="561"/>
      <c r="VAA473" s="561"/>
      <c r="VAB473" s="561"/>
      <c r="VAC473" s="561"/>
      <c r="VAD473" s="561"/>
      <c r="VAE473" s="561"/>
      <c r="VAF473" s="561"/>
      <c r="VAG473" s="561"/>
      <c r="VAH473" s="561"/>
      <c r="VAI473" s="561"/>
      <c r="VAJ473" s="561"/>
      <c r="VAK473" s="561"/>
      <c r="VAL473" s="561"/>
      <c r="VAM473" s="561"/>
      <c r="VAN473" s="561"/>
      <c r="VAO473" s="561"/>
      <c r="VAP473" s="561"/>
      <c r="VAQ473" s="561"/>
      <c r="VAR473" s="561"/>
      <c r="VAS473" s="561"/>
      <c r="VAT473" s="561"/>
      <c r="VAU473" s="561"/>
      <c r="VAV473" s="561"/>
      <c r="VAW473" s="561"/>
      <c r="VAX473" s="561"/>
      <c r="VAY473" s="561"/>
      <c r="VAZ473" s="561"/>
      <c r="VBA473" s="561"/>
      <c r="VBB473" s="561"/>
      <c r="VBC473" s="561"/>
      <c r="VBD473" s="561"/>
      <c r="VBE473" s="561"/>
      <c r="VBF473" s="561"/>
      <c r="VBG473" s="561"/>
      <c r="VBH473" s="561"/>
      <c r="VBI473" s="561"/>
      <c r="VBJ473" s="561"/>
      <c r="VBK473" s="561"/>
      <c r="VBL473" s="561"/>
      <c r="VBM473" s="561"/>
      <c r="VBN473" s="561"/>
      <c r="VBO473" s="561"/>
      <c r="VBP473" s="561"/>
      <c r="VBQ473" s="561"/>
      <c r="VBR473" s="561"/>
      <c r="VBS473" s="561"/>
      <c r="VBT473" s="561"/>
      <c r="VBU473" s="561"/>
      <c r="VBV473" s="561"/>
      <c r="VBW473" s="561"/>
      <c r="VBX473" s="561"/>
      <c r="VBY473" s="561"/>
      <c r="VBZ473" s="561"/>
      <c r="VCA473" s="561"/>
      <c r="VCB473" s="561"/>
      <c r="VCC473" s="561"/>
      <c r="VCD473" s="561"/>
      <c r="VCE473" s="561"/>
      <c r="VCF473" s="561"/>
      <c r="VCG473" s="561"/>
      <c r="VCH473" s="561"/>
      <c r="VCI473" s="561"/>
      <c r="VCJ473" s="561"/>
      <c r="VCK473" s="561"/>
      <c r="VCL473" s="561"/>
      <c r="VCM473" s="561"/>
      <c r="VCN473" s="561"/>
      <c r="VCO473" s="561"/>
      <c r="VCP473" s="561"/>
      <c r="VCQ473" s="561"/>
      <c r="VCR473" s="561"/>
      <c r="VCS473" s="561"/>
      <c r="VCT473" s="561"/>
      <c r="VCU473" s="561"/>
      <c r="VCV473" s="561"/>
      <c r="VCW473" s="561"/>
      <c r="VCX473" s="561"/>
      <c r="VCY473" s="561"/>
      <c r="VCZ473" s="561"/>
      <c r="VDA473" s="561"/>
      <c r="VDB473" s="561"/>
      <c r="VDC473" s="561"/>
      <c r="VDD473" s="561"/>
      <c r="VDE473" s="561"/>
      <c r="VDF473" s="561"/>
      <c r="VDG473" s="561"/>
      <c r="VDH473" s="561"/>
      <c r="VDI473" s="561"/>
      <c r="VDJ473" s="561"/>
      <c r="VDK473" s="561"/>
      <c r="VDL473" s="561"/>
      <c r="VDM473" s="561"/>
      <c r="VDN473" s="561"/>
      <c r="VDO473" s="561"/>
      <c r="VDP473" s="561"/>
      <c r="VDQ473" s="561"/>
      <c r="VDR473" s="561"/>
      <c r="VDS473" s="561"/>
      <c r="VDT473" s="561"/>
      <c r="VDU473" s="561"/>
      <c r="VDV473" s="561"/>
      <c r="VDW473" s="561"/>
      <c r="VDX473" s="561"/>
      <c r="VDY473" s="561"/>
      <c r="VDZ473" s="561"/>
      <c r="VEA473" s="561"/>
      <c r="VEB473" s="561"/>
      <c r="VEC473" s="561"/>
      <c r="VED473" s="561"/>
      <c r="VEE473" s="561"/>
      <c r="VEF473" s="561"/>
      <c r="VEG473" s="561"/>
      <c r="VEH473" s="561"/>
      <c r="VEI473" s="561"/>
      <c r="VEJ473" s="561"/>
      <c r="VEK473" s="561"/>
      <c r="VEL473" s="561"/>
      <c r="VEM473" s="561"/>
      <c r="VEN473" s="561"/>
      <c r="VEO473" s="561"/>
      <c r="VEP473" s="561"/>
      <c r="VEQ473" s="561"/>
      <c r="VER473" s="561"/>
      <c r="VES473" s="561"/>
      <c r="VET473" s="561"/>
      <c r="VEU473" s="561"/>
      <c r="VEV473" s="561"/>
      <c r="VEW473" s="561"/>
      <c r="VEX473" s="561"/>
      <c r="VEY473" s="561"/>
      <c r="VEZ473" s="561"/>
      <c r="VFA473" s="561"/>
      <c r="VFB473" s="561"/>
      <c r="VFC473" s="561"/>
      <c r="VFD473" s="561"/>
      <c r="VFE473" s="561"/>
      <c r="VFF473" s="561"/>
      <c r="VFG473" s="561"/>
      <c r="VFH473" s="561"/>
      <c r="VFI473" s="561"/>
      <c r="VFJ473" s="561"/>
      <c r="VFK473" s="561"/>
      <c r="VFL473" s="561"/>
      <c r="VFM473" s="561"/>
      <c r="VFN473" s="561"/>
      <c r="VFO473" s="561"/>
      <c r="VFP473" s="561"/>
      <c r="VFQ473" s="561"/>
      <c r="VFR473" s="561"/>
      <c r="VFS473" s="561"/>
      <c r="VFT473" s="561"/>
      <c r="VFU473" s="561"/>
      <c r="VFV473" s="561"/>
      <c r="VFW473" s="561"/>
      <c r="VFX473" s="561"/>
      <c r="VFY473" s="561"/>
      <c r="VFZ473" s="561"/>
      <c r="VGA473" s="561"/>
      <c r="VGB473" s="561"/>
      <c r="VGC473" s="561"/>
      <c r="VGD473" s="561"/>
      <c r="VGE473" s="561"/>
      <c r="VGF473" s="561"/>
      <c r="VGG473" s="561"/>
      <c r="VGH473" s="561"/>
      <c r="VGI473" s="561"/>
      <c r="VGJ473" s="561"/>
      <c r="VGK473" s="561"/>
      <c r="VGL473" s="561"/>
      <c r="VGM473" s="561"/>
      <c r="VGN473" s="561"/>
      <c r="VGO473" s="561"/>
      <c r="VGP473" s="561"/>
      <c r="VGQ473" s="561"/>
      <c r="VGR473" s="561"/>
      <c r="VGS473" s="561"/>
      <c r="VGT473" s="561"/>
      <c r="VGU473" s="561"/>
      <c r="VGV473" s="561"/>
      <c r="VGW473" s="561"/>
      <c r="VGX473" s="561"/>
      <c r="VGY473" s="561"/>
      <c r="VGZ473" s="561"/>
      <c r="VHA473" s="561"/>
      <c r="VHB473" s="561"/>
      <c r="VHC473" s="561"/>
      <c r="VHD473" s="561"/>
      <c r="VHE473" s="561"/>
      <c r="VHF473" s="561"/>
      <c r="VHG473" s="561"/>
      <c r="VHH473" s="561"/>
      <c r="VHI473" s="561"/>
      <c r="VHJ473" s="561"/>
      <c r="VHK473" s="561"/>
      <c r="VHL473" s="561"/>
      <c r="VHM473" s="561"/>
      <c r="VHN473" s="561"/>
      <c r="VHO473" s="561"/>
      <c r="VHP473" s="561"/>
      <c r="VHQ473" s="561"/>
      <c r="VHR473" s="561"/>
      <c r="VHS473" s="561"/>
      <c r="VHT473" s="561"/>
      <c r="VHU473" s="561"/>
      <c r="VHV473" s="561"/>
      <c r="VHW473" s="561"/>
      <c r="VHX473" s="561"/>
      <c r="VHY473" s="561"/>
      <c r="VHZ473" s="561"/>
      <c r="VIA473" s="561"/>
      <c r="VIB473" s="561"/>
      <c r="VIC473" s="561"/>
      <c r="VID473" s="561"/>
      <c r="VIE473" s="561"/>
      <c r="VIF473" s="561"/>
      <c r="VIG473" s="561"/>
      <c r="VIH473" s="561"/>
      <c r="VII473" s="561"/>
      <c r="VIJ473" s="561"/>
      <c r="VIK473" s="561"/>
      <c r="VIL473" s="561"/>
      <c r="VIM473" s="561"/>
      <c r="VIN473" s="561"/>
      <c r="VIO473" s="561"/>
      <c r="VIP473" s="561"/>
      <c r="VIQ473" s="561"/>
      <c r="VIR473" s="561"/>
      <c r="VIS473" s="561"/>
      <c r="VIT473" s="561"/>
      <c r="VIU473" s="561"/>
      <c r="VIV473" s="561"/>
      <c r="VIW473" s="561"/>
      <c r="VIX473" s="561"/>
      <c r="VIY473" s="561"/>
      <c r="VIZ473" s="561"/>
      <c r="VJA473" s="561"/>
      <c r="VJB473" s="561"/>
      <c r="VJC473" s="561"/>
      <c r="VJD473" s="561"/>
      <c r="VJE473" s="561"/>
      <c r="VJF473" s="561"/>
      <c r="VJG473" s="561"/>
      <c r="VJH473" s="561"/>
      <c r="VJI473" s="561"/>
      <c r="VJJ473" s="561"/>
      <c r="VJK473" s="561"/>
      <c r="VJL473" s="561"/>
      <c r="VJM473" s="561"/>
      <c r="VJN473" s="561"/>
      <c r="VJO473" s="561"/>
      <c r="VJP473" s="561"/>
      <c r="VJQ473" s="561"/>
      <c r="VJR473" s="561"/>
      <c r="VJS473" s="561"/>
      <c r="VJT473" s="561"/>
      <c r="VJU473" s="561"/>
      <c r="VJV473" s="561"/>
      <c r="VJW473" s="561"/>
      <c r="VJX473" s="561"/>
      <c r="VJY473" s="561"/>
      <c r="VJZ473" s="561"/>
      <c r="VKA473" s="561"/>
      <c r="VKB473" s="561"/>
      <c r="VKC473" s="561"/>
      <c r="VKD473" s="561"/>
      <c r="VKE473" s="561"/>
      <c r="VKF473" s="561"/>
      <c r="VKG473" s="561"/>
      <c r="VKH473" s="561"/>
      <c r="VKI473" s="561"/>
      <c r="VKJ473" s="561"/>
      <c r="VKK473" s="561"/>
      <c r="VKL473" s="561"/>
      <c r="VKM473" s="561"/>
      <c r="VKN473" s="561"/>
      <c r="VKO473" s="561"/>
      <c r="VKP473" s="561"/>
      <c r="VKQ473" s="561"/>
      <c r="VKR473" s="561"/>
      <c r="VKS473" s="561"/>
      <c r="VKT473" s="561"/>
      <c r="VKU473" s="561"/>
      <c r="VKV473" s="561"/>
      <c r="VKW473" s="561"/>
      <c r="VKX473" s="561"/>
      <c r="VKY473" s="561"/>
      <c r="VKZ473" s="561"/>
      <c r="VLA473" s="561"/>
      <c r="VLB473" s="561"/>
      <c r="VLC473" s="561"/>
      <c r="VLD473" s="561"/>
      <c r="VLE473" s="561"/>
      <c r="VLF473" s="561"/>
      <c r="VLG473" s="561"/>
      <c r="VLH473" s="561"/>
      <c r="VLI473" s="561"/>
      <c r="VLJ473" s="561"/>
      <c r="VLK473" s="561"/>
      <c r="VLL473" s="561"/>
      <c r="VLM473" s="561"/>
      <c r="VLN473" s="561"/>
      <c r="VLO473" s="561"/>
      <c r="VLP473" s="561"/>
      <c r="VLQ473" s="561"/>
      <c r="VLR473" s="561"/>
      <c r="VLS473" s="561"/>
      <c r="VLT473" s="561"/>
      <c r="VLU473" s="561"/>
      <c r="VLV473" s="561"/>
      <c r="VLW473" s="561"/>
      <c r="VLX473" s="561"/>
      <c r="VLY473" s="561"/>
      <c r="VLZ473" s="561"/>
      <c r="VMA473" s="561"/>
      <c r="VMB473" s="561"/>
      <c r="VMC473" s="561"/>
      <c r="VMD473" s="561"/>
      <c r="VME473" s="561"/>
      <c r="VMF473" s="561"/>
      <c r="VMG473" s="561"/>
      <c r="VMH473" s="561"/>
      <c r="VMI473" s="561"/>
      <c r="VMJ473" s="561"/>
      <c r="VMK473" s="561"/>
      <c r="VML473" s="561"/>
      <c r="VMM473" s="561"/>
      <c r="VMN473" s="561"/>
      <c r="VMO473" s="561"/>
      <c r="VMP473" s="561"/>
      <c r="VMQ473" s="561"/>
      <c r="VMR473" s="561"/>
      <c r="VMS473" s="561"/>
      <c r="VMT473" s="561"/>
      <c r="VMU473" s="561"/>
      <c r="VMV473" s="561"/>
      <c r="VMW473" s="561"/>
      <c r="VMX473" s="561"/>
      <c r="VMY473" s="561"/>
      <c r="VMZ473" s="561"/>
      <c r="VNA473" s="561"/>
      <c r="VNB473" s="561"/>
      <c r="VNC473" s="561"/>
      <c r="VND473" s="561"/>
      <c r="VNE473" s="561"/>
      <c r="VNF473" s="561"/>
      <c r="VNG473" s="561"/>
      <c r="VNH473" s="561"/>
      <c r="VNI473" s="561"/>
      <c r="VNJ473" s="561"/>
      <c r="VNK473" s="561"/>
      <c r="VNL473" s="561"/>
      <c r="VNM473" s="561"/>
      <c r="VNN473" s="561"/>
      <c r="VNO473" s="561"/>
      <c r="VNP473" s="561"/>
      <c r="VNQ473" s="561"/>
      <c r="VNR473" s="561"/>
      <c r="VNS473" s="561"/>
      <c r="VNT473" s="561"/>
      <c r="VNU473" s="561"/>
      <c r="VNV473" s="561"/>
      <c r="VNW473" s="561"/>
      <c r="VNX473" s="561"/>
      <c r="VNY473" s="561"/>
      <c r="VNZ473" s="561"/>
      <c r="VOA473" s="561"/>
      <c r="VOB473" s="561"/>
      <c r="VOC473" s="561"/>
      <c r="VOD473" s="561"/>
      <c r="VOE473" s="561"/>
      <c r="VOF473" s="561"/>
      <c r="VOG473" s="561"/>
      <c r="VOH473" s="561"/>
      <c r="VOI473" s="561"/>
      <c r="VOJ473" s="561"/>
      <c r="VOK473" s="561"/>
      <c r="VOL473" s="561"/>
      <c r="VOM473" s="561"/>
      <c r="VON473" s="561"/>
      <c r="VOO473" s="561"/>
      <c r="VOP473" s="561"/>
      <c r="VOQ473" s="561"/>
      <c r="VOR473" s="561"/>
      <c r="VOS473" s="561"/>
      <c r="VOT473" s="561"/>
      <c r="VOU473" s="561"/>
      <c r="VOV473" s="561"/>
      <c r="VOW473" s="561"/>
      <c r="VOX473" s="561"/>
      <c r="VOY473" s="561"/>
      <c r="VOZ473" s="561"/>
      <c r="VPA473" s="561"/>
      <c r="VPB473" s="561"/>
      <c r="VPC473" s="561"/>
      <c r="VPD473" s="561"/>
      <c r="VPE473" s="561"/>
      <c r="VPF473" s="561"/>
      <c r="VPG473" s="561"/>
      <c r="VPH473" s="561"/>
      <c r="VPI473" s="561"/>
      <c r="VPJ473" s="561"/>
      <c r="VPK473" s="561"/>
      <c r="VPL473" s="561"/>
      <c r="VPM473" s="561"/>
      <c r="VPN473" s="561"/>
      <c r="VPO473" s="561"/>
      <c r="VPP473" s="561"/>
      <c r="VPQ473" s="561"/>
      <c r="VPR473" s="561"/>
      <c r="VPS473" s="561"/>
      <c r="VPT473" s="561"/>
      <c r="VPU473" s="561"/>
      <c r="VPV473" s="561"/>
      <c r="VPW473" s="561"/>
      <c r="VPX473" s="561"/>
      <c r="VPY473" s="561"/>
      <c r="VPZ473" s="561"/>
      <c r="VQA473" s="561"/>
      <c r="VQB473" s="561"/>
      <c r="VQC473" s="561"/>
      <c r="VQD473" s="561"/>
      <c r="VQE473" s="561"/>
      <c r="VQF473" s="561"/>
      <c r="VQG473" s="561"/>
      <c r="VQH473" s="561"/>
      <c r="VQI473" s="561"/>
      <c r="VQJ473" s="561"/>
      <c r="VQK473" s="561"/>
      <c r="VQL473" s="561"/>
      <c r="VQM473" s="561"/>
      <c r="VQN473" s="561"/>
      <c r="VQO473" s="561"/>
      <c r="VQP473" s="561"/>
      <c r="VQQ473" s="561"/>
      <c r="VQR473" s="561"/>
      <c r="VQS473" s="561"/>
      <c r="VQT473" s="561"/>
      <c r="VQU473" s="561"/>
      <c r="VQV473" s="561"/>
      <c r="VQW473" s="561"/>
      <c r="VQX473" s="561"/>
      <c r="VQY473" s="561"/>
      <c r="VQZ473" s="561"/>
      <c r="VRA473" s="561"/>
      <c r="VRB473" s="561"/>
      <c r="VRC473" s="561"/>
      <c r="VRD473" s="561"/>
      <c r="VRE473" s="561"/>
      <c r="VRF473" s="561"/>
      <c r="VRG473" s="561"/>
      <c r="VRH473" s="561"/>
      <c r="VRI473" s="561"/>
      <c r="VRJ473" s="561"/>
      <c r="VRK473" s="561"/>
      <c r="VRL473" s="561"/>
      <c r="VRM473" s="561"/>
      <c r="VRN473" s="561"/>
      <c r="VRO473" s="561"/>
      <c r="VRP473" s="561"/>
      <c r="VRQ473" s="561"/>
      <c r="VRR473" s="561"/>
      <c r="VRS473" s="561"/>
      <c r="VRT473" s="561"/>
      <c r="VRU473" s="561"/>
      <c r="VRV473" s="561"/>
      <c r="VRW473" s="561"/>
      <c r="VRX473" s="561"/>
      <c r="VRY473" s="561"/>
      <c r="VRZ473" s="561"/>
      <c r="VSA473" s="561"/>
      <c r="VSB473" s="561"/>
      <c r="VSC473" s="561"/>
      <c r="VSD473" s="561"/>
      <c r="VSE473" s="561"/>
      <c r="VSF473" s="561"/>
      <c r="VSG473" s="561"/>
      <c r="VSH473" s="561"/>
      <c r="VSI473" s="561"/>
      <c r="VSJ473" s="561"/>
      <c r="VSK473" s="561"/>
      <c r="VSL473" s="561"/>
      <c r="VSM473" s="561"/>
      <c r="VSN473" s="561"/>
      <c r="VSO473" s="561"/>
      <c r="VSP473" s="561"/>
      <c r="VSQ473" s="561"/>
      <c r="VSR473" s="561"/>
      <c r="VSS473" s="561"/>
      <c r="VST473" s="561"/>
      <c r="VSU473" s="561"/>
      <c r="VSV473" s="561"/>
      <c r="VSW473" s="561"/>
      <c r="VSX473" s="561"/>
      <c r="VSY473" s="561"/>
      <c r="VSZ473" s="561"/>
      <c r="VTA473" s="561"/>
      <c r="VTB473" s="561"/>
      <c r="VTC473" s="561"/>
      <c r="VTD473" s="561"/>
      <c r="VTE473" s="561"/>
      <c r="VTF473" s="561"/>
      <c r="VTG473" s="561"/>
      <c r="VTH473" s="561"/>
      <c r="VTI473" s="561"/>
      <c r="VTJ473" s="561"/>
      <c r="VTK473" s="561"/>
      <c r="VTL473" s="561"/>
      <c r="VTM473" s="561"/>
      <c r="VTN473" s="561"/>
      <c r="VTO473" s="561"/>
      <c r="VTP473" s="561"/>
      <c r="VTQ473" s="561"/>
      <c r="VTR473" s="561"/>
      <c r="VTS473" s="561"/>
      <c r="VTT473" s="561"/>
      <c r="VTU473" s="561"/>
      <c r="VTV473" s="561"/>
      <c r="VTW473" s="561"/>
      <c r="VTX473" s="561"/>
      <c r="VTY473" s="561"/>
      <c r="VTZ473" s="561"/>
      <c r="VUA473" s="561"/>
      <c r="VUB473" s="561"/>
      <c r="VUC473" s="561"/>
      <c r="VUD473" s="561"/>
      <c r="VUE473" s="561"/>
      <c r="VUF473" s="561"/>
      <c r="VUG473" s="561"/>
      <c r="VUH473" s="561"/>
      <c r="VUI473" s="561"/>
      <c r="VUJ473" s="561"/>
      <c r="VUK473" s="561"/>
      <c r="VUL473" s="561"/>
      <c r="VUM473" s="561"/>
      <c r="VUN473" s="561"/>
      <c r="VUO473" s="561"/>
      <c r="VUP473" s="561"/>
      <c r="VUQ473" s="561"/>
      <c r="VUR473" s="561"/>
      <c r="VUS473" s="561"/>
      <c r="VUT473" s="561"/>
      <c r="VUU473" s="561"/>
      <c r="VUV473" s="561"/>
      <c r="VUW473" s="561"/>
      <c r="VUX473" s="561"/>
      <c r="VUY473" s="561"/>
      <c r="VUZ473" s="561"/>
      <c r="VVA473" s="561"/>
      <c r="VVB473" s="561"/>
      <c r="VVC473" s="561"/>
      <c r="VVD473" s="561"/>
      <c r="VVE473" s="561"/>
      <c r="VVF473" s="561"/>
      <c r="VVG473" s="561"/>
      <c r="VVH473" s="561"/>
      <c r="VVI473" s="561"/>
      <c r="VVJ473" s="561"/>
      <c r="VVK473" s="561"/>
      <c r="VVL473" s="561"/>
      <c r="VVM473" s="561"/>
      <c r="VVN473" s="561"/>
      <c r="VVO473" s="561"/>
      <c r="VVP473" s="561"/>
      <c r="VVQ473" s="561"/>
      <c r="VVR473" s="561"/>
      <c r="VVS473" s="561"/>
      <c r="VVT473" s="561"/>
      <c r="VVU473" s="561"/>
      <c r="VVV473" s="561"/>
      <c r="VVW473" s="561"/>
      <c r="VVX473" s="561"/>
      <c r="VVY473" s="561"/>
      <c r="VVZ473" s="561"/>
      <c r="VWA473" s="561"/>
      <c r="VWB473" s="561"/>
      <c r="VWC473" s="561"/>
      <c r="VWD473" s="561"/>
      <c r="VWE473" s="561"/>
      <c r="VWF473" s="561"/>
      <c r="VWG473" s="561"/>
      <c r="VWH473" s="561"/>
      <c r="VWI473" s="561"/>
      <c r="VWJ473" s="561"/>
      <c r="VWK473" s="561"/>
      <c r="VWL473" s="561"/>
      <c r="VWM473" s="561"/>
      <c r="VWN473" s="561"/>
      <c r="VWO473" s="561"/>
      <c r="VWP473" s="561"/>
      <c r="VWQ473" s="561"/>
      <c r="VWR473" s="561"/>
      <c r="VWS473" s="561"/>
      <c r="VWT473" s="561"/>
      <c r="VWU473" s="561"/>
      <c r="VWV473" s="561"/>
      <c r="VWW473" s="561"/>
      <c r="VWX473" s="561"/>
      <c r="VWY473" s="561"/>
      <c r="VWZ473" s="561"/>
      <c r="VXA473" s="561"/>
      <c r="VXB473" s="561"/>
      <c r="VXC473" s="561"/>
      <c r="VXD473" s="561"/>
      <c r="VXE473" s="561"/>
      <c r="VXF473" s="561"/>
      <c r="VXG473" s="561"/>
      <c r="VXH473" s="561"/>
      <c r="VXI473" s="561"/>
      <c r="VXJ473" s="561"/>
      <c r="VXK473" s="561"/>
      <c r="VXL473" s="561"/>
      <c r="VXM473" s="561"/>
      <c r="VXN473" s="561"/>
      <c r="VXO473" s="561"/>
      <c r="VXP473" s="561"/>
      <c r="VXQ473" s="561"/>
      <c r="VXR473" s="561"/>
      <c r="VXS473" s="561"/>
      <c r="VXT473" s="561"/>
      <c r="VXU473" s="561"/>
      <c r="VXV473" s="561"/>
      <c r="VXW473" s="561"/>
      <c r="VXX473" s="561"/>
      <c r="VXY473" s="561"/>
      <c r="VXZ473" s="561"/>
      <c r="VYA473" s="561"/>
      <c r="VYB473" s="561"/>
      <c r="VYC473" s="561"/>
      <c r="VYD473" s="561"/>
      <c r="VYE473" s="561"/>
      <c r="VYF473" s="561"/>
      <c r="VYG473" s="561"/>
      <c r="VYH473" s="561"/>
      <c r="VYI473" s="561"/>
      <c r="VYJ473" s="561"/>
      <c r="VYK473" s="561"/>
      <c r="VYL473" s="561"/>
      <c r="VYM473" s="561"/>
      <c r="VYN473" s="561"/>
      <c r="VYO473" s="561"/>
      <c r="VYP473" s="561"/>
      <c r="VYQ473" s="561"/>
      <c r="VYR473" s="561"/>
      <c r="VYS473" s="561"/>
      <c r="VYT473" s="561"/>
      <c r="VYU473" s="561"/>
      <c r="VYV473" s="561"/>
      <c r="VYW473" s="561"/>
      <c r="VYX473" s="561"/>
      <c r="VYY473" s="561"/>
      <c r="VYZ473" s="561"/>
      <c r="VZA473" s="561"/>
      <c r="VZB473" s="561"/>
      <c r="VZC473" s="561"/>
      <c r="VZD473" s="561"/>
      <c r="VZE473" s="561"/>
      <c r="VZF473" s="561"/>
      <c r="VZG473" s="561"/>
      <c r="VZH473" s="561"/>
      <c r="VZI473" s="561"/>
      <c r="VZJ473" s="561"/>
      <c r="VZK473" s="561"/>
      <c r="VZL473" s="561"/>
      <c r="VZM473" s="561"/>
      <c r="VZN473" s="561"/>
      <c r="VZO473" s="561"/>
      <c r="VZP473" s="561"/>
      <c r="VZQ473" s="561"/>
      <c r="VZR473" s="561"/>
      <c r="VZS473" s="561"/>
      <c r="VZT473" s="561"/>
      <c r="VZU473" s="561"/>
      <c r="VZV473" s="561"/>
      <c r="VZW473" s="561"/>
      <c r="VZX473" s="561"/>
      <c r="VZY473" s="561"/>
      <c r="VZZ473" s="561"/>
      <c r="WAA473" s="561"/>
      <c r="WAB473" s="561"/>
      <c r="WAC473" s="561"/>
      <c r="WAD473" s="561"/>
      <c r="WAE473" s="561"/>
      <c r="WAF473" s="561"/>
      <c r="WAG473" s="561"/>
      <c r="WAH473" s="561"/>
      <c r="WAI473" s="561"/>
      <c r="WAJ473" s="561"/>
      <c r="WAK473" s="561"/>
      <c r="WAL473" s="561"/>
      <c r="WAM473" s="561"/>
      <c r="WAN473" s="561"/>
      <c r="WAO473" s="561"/>
      <c r="WAP473" s="561"/>
      <c r="WAQ473" s="561"/>
      <c r="WAR473" s="561"/>
      <c r="WAS473" s="561"/>
      <c r="WAT473" s="561"/>
      <c r="WAU473" s="561"/>
      <c r="WAV473" s="561"/>
      <c r="WAW473" s="561"/>
      <c r="WAX473" s="561"/>
      <c r="WAY473" s="561"/>
      <c r="WAZ473" s="561"/>
      <c r="WBA473" s="561"/>
      <c r="WBB473" s="561"/>
      <c r="WBC473" s="561"/>
      <c r="WBD473" s="561"/>
      <c r="WBE473" s="561"/>
      <c r="WBF473" s="561"/>
      <c r="WBG473" s="561"/>
      <c r="WBH473" s="561"/>
      <c r="WBI473" s="561"/>
      <c r="WBJ473" s="561"/>
      <c r="WBK473" s="561"/>
      <c r="WBL473" s="561"/>
      <c r="WBM473" s="561"/>
      <c r="WBN473" s="561"/>
      <c r="WBO473" s="561"/>
      <c r="WBP473" s="561"/>
      <c r="WBQ473" s="561"/>
      <c r="WBR473" s="561"/>
      <c r="WBS473" s="561"/>
      <c r="WBT473" s="561"/>
      <c r="WBU473" s="561"/>
      <c r="WBV473" s="561"/>
      <c r="WBW473" s="561"/>
      <c r="WBX473" s="561"/>
      <c r="WBY473" s="561"/>
      <c r="WBZ473" s="561"/>
      <c r="WCA473" s="561"/>
      <c r="WCB473" s="561"/>
      <c r="WCC473" s="561"/>
      <c r="WCD473" s="561"/>
      <c r="WCE473" s="561"/>
      <c r="WCF473" s="561"/>
      <c r="WCG473" s="561"/>
      <c r="WCH473" s="561"/>
      <c r="WCI473" s="561"/>
      <c r="WCJ473" s="561"/>
      <c r="WCK473" s="561"/>
      <c r="WCL473" s="561"/>
      <c r="WCM473" s="561"/>
      <c r="WCN473" s="561"/>
      <c r="WCO473" s="561"/>
      <c r="WCP473" s="561"/>
      <c r="WCQ473" s="561"/>
      <c r="WCR473" s="561"/>
      <c r="WCS473" s="561"/>
      <c r="WCT473" s="561"/>
      <c r="WCU473" s="561"/>
      <c r="WCV473" s="561"/>
      <c r="WCW473" s="561"/>
      <c r="WCX473" s="561"/>
      <c r="WCY473" s="561"/>
      <c r="WCZ473" s="561"/>
      <c r="WDA473" s="561"/>
      <c r="WDB473" s="561"/>
      <c r="WDC473" s="561"/>
      <c r="WDD473" s="561"/>
      <c r="WDE473" s="561"/>
      <c r="WDF473" s="561"/>
      <c r="WDG473" s="561"/>
      <c r="WDH473" s="561"/>
      <c r="WDI473" s="561"/>
      <c r="WDJ473" s="561"/>
      <c r="WDK473" s="561"/>
      <c r="WDL473" s="561"/>
      <c r="WDM473" s="561"/>
      <c r="WDN473" s="561"/>
      <c r="WDO473" s="561"/>
      <c r="WDP473" s="561"/>
      <c r="WDQ473" s="561"/>
      <c r="WDR473" s="561"/>
      <c r="WDS473" s="561"/>
      <c r="WDT473" s="561"/>
      <c r="WDU473" s="561"/>
      <c r="WDV473" s="561"/>
      <c r="WDW473" s="561"/>
      <c r="WDX473" s="561"/>
      <c r="WDY473" s="561"/>
      <c r="WDZ473" s="561"/>
      <c r="WEA473" s="561"/>
      <c r="WEB473" s="561"/>
      <c r="WEC473" s="561"/>
      <c r="WED473" s="561"/>
      <c r="WEE473" s="561"/>
      <c r="WEF473" s="561"/>
      <c r="WEG473" s="561"/>
      <c r="WEH473" s="561"/>
      <c r="WEI473" s="561"/>
      <c r="WEJ473" s="561"/>
      <c r="WEK473" s="561"/>
      <c r="WEL473" s="561"/>
      <c r="WEM473" s="561"/>
      <c r="WEN473" s="561"/>
      <c r="WEO473" s="561"/>
      <c r="WEP473" s="561"/>
      <c r="WEQ473" s="561"/>
      <c r="WER473" s="561"/>
      <c r="WES473" s="561"/>
      <c r="WET473" s="561"/>
      <c r="WEU473" s="561"/>
      <c r="WEV473" s="561"/>
      <c r="WEW473" s="561"/>
      <c r="WEX473" s="561"/>
      <c r="WEY473" s="561"/>
      <c r="WEZ473" s="561"/>
      <c r="WFA473" s="561"/>
      <c r="WFB473" s="561"/>
      <c r="WFC473" s="561"/>
      <c r="WFD473" s="561"/>
      <c r="WFE473" s="561"/>
      <c r="WFF473" s="561"/>
      <c r="WFG473" s="561"/>
      <c r="WFH473" s="561"/>
      <c r="WFI473" s="561"/>
      <c r="WFJ473" s="561"/>
      <c r="WFK473" s="561"/>
      <c r="WFL473" s="561"/>
      <c r="WFM473" s="561"/>
      <c r="WFN473" s="561"/>
      <c r="WFO473" s="561"/>
      <c r="WFP473" s="561"/>
      <c r="WFQ473" s="561"/>
      <c r="WFR473" s="561"/>
      <c r="WFS473" s="561"/>
      <c r="WFT473" s="561"/>
      <c r="WFU473" s="561"/>
      <c r="WFV473" s="561"/>
      <c r="WFW473" s="561"/>
      <c r="WFX473" s="561"/>
      <c r="WFY473" s="561"/>
      <c r="WFZ473" s="561"/>
      <c r="WGA473" s="561"/>
      <c r="WGB473" s="561"/>
      <c r="WGC473" s="561"/>
      <c r="WGD473" s="561"/>
      <c r="WGE473" s="561"/>
      <c r="WGF473" s="561"/>
      <c r="WGG473" s="561"/>
      <c r="WGH473" s="561"/>
      <c r="WGI473" s="561"/>
      <c r="WGJ473" s="561"/>
      <c r="WGK473" s="561"/>
      <c r="WGL473" s="561"/>
      <c r="WGM473" s="561"/>
      <c r="WGN473" s="561"/>
      <c r="WGO473" s="561"/>
      <c r="WGP473" s="561"/>
      <c r="WGQ473" s="561"/>
      <c r="WGR473" s="561"/>
      <c r="WGS473" s="561"/>
      <c r="WGT473" s="561"/>
      <c r="WGU473" s="561"/>
      <c r="WGV473" s="561"/>
      <c r="WGW473" s="561"/>
      <c r="WGX473" s="561"/>
      <c r="WGY473" s="561"/>
      <c r="WGZ473" s="561"/>
      <c r="WHA473" s="561"/>
      <c r="WHB473" s="561"/>
      <c r="WHC473" s="561"/>
      <c r="WHD473" s="561"/>
      <c r="WHE473" s="561"/>
      <c r="WHF473" s="561"/>
      <c r="WHG473" s="561"/>
      <c r="WHH473" s="561"/>
      <c r="WHI473" s="561"/>
      <c r="WHJ473" s="561"/>
      <c r="WHK473" s="561"/>
      <c r="WHL473" s="561"/>
      <c r="WHM473" s="561"/>
      <c r="WHN473" s="561"/>
      <c r="WHO473" s="561"/>
      <c r="WHP473" s="561"/>
      <c r="WHQ473" s="561"/>
      <c r="WHR473" s="561"/>
      <c r="WHS473" s="561"/>
      <c r="WHT473" s="561"/>
      <c r="WHU473" s="561"/>
      <c r="WHV473" s="561"/>
      <c r="WHW473" s="561"/>
      <c r="WHX473" s="561"/>
      <c r="WHY473" s="561"/>
      <c r="WHZ473" s="561"/>
      <c r="WIA473" s="561"/>
      <c r="WIB473" s="561"/>
      <c r="WIC473" s="561"/>
      <c r="WID473" s="561"/>
      <c r="WIE473" s="561"/>
      <c r="WIF473" s="561"/>
      <c r="WIG473" s="561"/>
      <c r="WIH473" s="561"/>
      <c r="WII473" s="561"/>
      <c r="WIJ473" s="561"/>
      <c r="WIK473" s="561"/>
      <c r="WIL473" s="561"/>
      <c r="WIM473" s="561"/>
      <c r="WIN473" s="561"/>
      <c r="WIO473" s="561"/>
      <c r="WIP473" s="561"/>
      <c r="WIQ473" s="561"/>
      <c r="WIR473" s="561"/>
      <c r="WIS473" s="561"/>
      <c r="WIT473" s="561"/>
      <c r="WIU473" s="561"/>
      <c r="WIV473" s="561"/>
      <c r="WIW473" s="561"/>
      <c r="WIX473" s="561"/>
      <c r="WIY473" s="561"/>
      <c r="WIZ473" s="561"/>
      <c r="WJA473" s="561"/>
      <c r="WJB473" s="561"/>
      <c r="WJC473" s="561"/>
      <c r="WJD473" s="561"/>
      <c r="WJE473" s="561"/>
      <c r="WJF473" s="561"/>
      <c r="WJG473" s="561"/>
      <c r="WJH473" s="561"/>
      <c r="WJI473" s="561"/>
      <c r="WJJ473" s="561"/>
      <c r="WJK473" s="561"/>
      <c r="WJL473" s="561"/>
      <c r="WJM473" s="561"/>
      <c r="WJN473" s="561"/>
      <c r="WJO473" s="561"/>
      <c r="WJP473" s="561"/>
      <c r="WJQ473" s="561"/>
      <c r="WJR473" s="561"/>
      <c r="WJS473" s="561"/>
      <c r="WJT473" s="561"/>
      <c r="WJU473" s="561"/>
      <c r="WJV473" s="561"/>
      <c r="WJW473" s="561"/>
      <c r="WJX473" s="561"/>
      <c r="WJY473" s="561"/>
      <c r="WJZ473" s="561"/>
      <c r="WKA473" s="561"/>
      <c r="WKB473" s="561"/>
      <c r="WKC473" s="561"/>
      <c r="WKD473" s="561"/>
      <c r="WKE473" s="561"/>
      <c r="WKF473" s="561"/>
      <c r="WKG473" s="561"/>
      <c r="WKH473" s="561"/>
      <c r="WKI473" s="561"/>
      <c r="WKJ473" s="561"/>
      <c r="WKK473" s="561"/>
      <c r="WKL473" s="561"/>
      <c r="WKM473" s="561"/>
      <c r="WKN473" s="561"/>
      <c r="WKO473" s="561"/>
      <c r="WKP473" s="561"/>
      <c r="WKQ473" s="561"/>
      <c r="WKR473" s="561"/>
      <c r="WKS473" s="561"/>
      <c r="WKT473" s="561"/>
      <c r="WKU473" s="561"/>
      <c r="WKV473" s="561"/>
      <c r="WKW473" s="561"/>
      <c r="WKX473" s="561"/>
      <c r="WKY473" s="561"/>
      <c r="WKZ473" s="561"/>
      <c r="WLA473" s="561"/>
      <c r="WLB473" s="561"/>
      <c r="WLC473" s="561"/>
      <c r="WLD473" s="561"/>
      <c r="WLE473" s="561"/>
      <c r="WLF473" s="561"/>
      <c r="WLG473" s="561"/>
      <c r="WLH473" s="561"/>
      <c r="WLI473" s="561"/>
      <c r="WLJ473" s="561"/>
      <c r="WLK473" s="561"/>
      <c r="WLL473" s="561"/>
      <c r="WLM473" s="561"/>
      <c r="WLN473" s="561"/>
      <c r="WLO473" s="561"/>
      <c r="WLP473" s="561"/>
      <c r="WLQ473" s="561"/>
      <c r="WLR473" s="561"/>
      <c r="WLS473" s="561"/>
      <c r="WLT473" s="561"/>
      <c r="WLU473" s="561"/>
      <c r="WLV473" s="561"/>
      <c r="WLW473" s="561"/>
      <c r="WLX473" s="561"/>
      <c r="WLY473" s="561"/>
      <c r="WLZ473" s="561"/>
      <c r="WMA473" s="561"/>
      <c r="WMB473" s="561"/>
      <c r="WMC473" s="561"/>
      <c r="WMD473" s="561"/>
      <c r="WME473" s="561"/>
      <c r="WMF473" s="561"/>
      <c r="WMG473" s="561"/>
      <c r="WMH473" s="561"/>
      <c r="WMI473" s="561"/>
      <c r="WMJ473" s="561"/>
      <c r="WMK473" s="561"/>
      <c r="WML473" s="561"/>
      <c r="WMM473" s="561"/>
      <c r="WMN473" s="561"/>
      <c r="WMO473" s="561"/>
      <c r="WMP473" s="561"/>
      <c r="WMQ473" s="561"/>
      <c r="WMR473" s="561"/>
      <c r="WMS473" s="561"/>
      <c r="WMT473" s="561"/>
      <c r="WMU473" s="561"/>
      <c r="WMV473" s="561"/>
      <c r="WMW473" s="561"/>
      <c r="WMX473" s="561"/>
      <c r="WMY473" s="561"/>
      <c r="WMZ473" s="561"/>
      <c r="WNA473" s="561"/>
      <c r="WNB473" s="561"/>
      <c r="WNC473" s="561"/>
      <c r="WND473" s="561"/>
      <c r="WNE473" s="561"/>
      <c r="WNF473" s="561"/>
      <c r="WNG473" s="561"/>
      <c r="WNH473" s="561"/>
      <c r="WNI473" s="561"/>
      <c r="WNJ473" s="561"/>
      <c r="WNK473" s="561"/>
      <c r="WNL473" s="561"/>
      <c r="WNM473" s="561"/>
      <c r="WNN473" s="561"/>
      <c r="WNO473" s="561"/>
      <c r="WNP473" s="561"/>
      <c r="WNQ473" s="561"/>
      <c r="WNR473" s="561"/>
      <c r="WNS473" s="561"/>
      <c r="WNT473" s="561"/>
      <c r="WNU473" s="561"/>
      <c r="WNV473" s="561"/>
      <c r="WNW473" s="561"/>
      <c r="WNX473" s="561"/>
      <c r="WNY473" s="561"/>
      <c r="WNZ473" s="561"/>
      <c r="WOA473" s="561"/>
      <c r="WOB473" s="561"/>
      <c r="WOC473" s="561"/>
      <c r="WOD473" s="561"/>
      <c r="WOE473" s="561"/>
      <c r="WOF473" s="561"/>
      <c r="WOG473" s="561"/>
      <c r="WOH473" s="561"/>
      <c r="WOI473" s="561"/>
      <c r="WOJ473" s="561"/>
      <c r="WOK473" s="561"/>
      <c r="WOL473" s="561"/>
      <c r="WOM473" s="561"/>
      <c r="WON473" s="561"/>
      <c r="WOO473" s="561"/>
      <c r="WOP473" s="561"/>
      <c r="WOQ473" s="561"/>
      <c r="WOR473" s="561"/>
      <c r="WOS473" s="561"/>
      <c r="WOT473" s="561"/>
      <c r="WOU473" s="561"/>
      <c r="WOV473" s="561"/>
      <c r="WOW473" s="561"/>
      <c r="WOX473" s="561"/>
      <c r="WOY473" s="561"/>
      <c r="WOZ473" s="561"/>
      <c r="WPA473" s="561"/>
      <c r="WPB473" s="561"/>
      <c r="WPC473" s="561"/>
      <c r="WPD473" s="561"/>
      <c r="WPE473" s="561"/>
      <c r="WPF473" s="561"/>
      <c r="WPG473" s="561"/>
      <c r="WPH473" s="561"/>
      <c r="WPI473" s="561"/>
      <c r="WPJ473" s="561"/>
      <c r="WPK473" s="561"/>
      <c r="WPL473" s="561"/>
      <c r="WPM473" s="561"/>
      <c r="WPN473" s="561"/>
      <c r="WPO473" s="561"/>
      <c r="WPP473" s="561"/>
      <c r="WPQ473" s="561"/>
      <c r="WPR473" s="561"/>
      <c r="WPS473" s="561"/>
      <c r="WPT473" s="561"/>
      <c r="WPU473" s="561"/>
      <c r="WPV473" s="561"/>
      <c r="WPW473" s="561"/>
      <c r="WPX473" s="561"/>
      <c r="WPY473" s="561"/>
      <c r="WPZ473" s="561"/>
      <c r="WQA473" s="561"/>
      <c r="WQB473" s="561"/>
      <c r="WQC473" s="561"/>
      <c r="WQD473" s="561"/>
      <c r="WQE473" s="561"/>
      <c r="WQF473" s="561"/>
      <c r="WQG473" s="561"/>
      <c r="WQH473" s="561"/>
      <c r="WQI473" s="561"/>
      <c r="WQJ473" s="561"/>
      <c r="WQK473" s="561"/>
      <c r="WQL473" s="561"/>
      <c r="WQM473" s="561"/>
      <c r="WQN473" s="561"/>
      <c r="WQO473" s="561"/>
      <c r="WQP473" s="561"/>
      <c r="WQQ473" s="561"/>
      <c r="WQR473" s="561"/>
      <c r="WQS473" s="561"/>
      <c r="WQT473" s="561"/>
      <c r="WQU473" s="561"/>
      <c r="WQV473" s="561"/>
      <c r="WQW473" s="561"/>
      <c r="WQX473" s="561"/>
      <c r="WQY473" s="561"/>
      <c r="WQZ473" s="561"/>
      <c r="WRA473" s="561"/>
      <c r="WRB473" s="561"/>
      <c r="WRC473" s="561"/>
      <c r="WRD473" s="561"/>
      <c r="WRE473" s="561"/>
      <c r="WRF473" s="561"/>
      <c r="WRG473" s="561"/>
      <c r="WRH473" s="561"/>
      <c r="WRI473" s="561"/>
      <c r="WRJ473" s="561"/>
      <c r="WRK473" s="561"/>
      <c r="WRL473" s="561"/>
      <c r="WRM473" s="561"/>
      <c r="WRN473" s="561"/>
      <c r="WRO473" s="561"/>
      <c r="WRP473" s="561"/>
      <c r="WRQ473" s="561"/>
      <c r="WRR473" s="561"/>
      <c r="WRS473" s="561"/>
      <c r="WRT473" s="561"/>
      <c r="WRU473" s="561"/>
      <c r="WRV473" s="561"/>
      <c r="WRW473" s="561"/>
      <c r="WRX473" s="561"/>
      <c r="WRY473" s="561"/>
      <c r="WRZ473" s="561"/>
      <c r="WSA473" s="561"/>
      <c r="WSB473" s="561"/>
      <c r="WSC473" s="561"/>
      <c r="WSD473" s="561"/>
      <c r="WSE473" s="561"/>
      <c r="WSF473" s="561"/>
      <c r="WSG473" s="561"/>
      <c r="WSH473" s="561"/>
      <c r="WSI473" s="561"/>
      <c r="WSJ473" s="561"/>
      <c r="WSK473" s="561"/>
      <c r="WSL473" s="561"/>
      <c r="WSM473" s="561"/>
      <c r="WSN473" s="561"/>
      <c r="WSO473" s="561"/>
      <c r="WSP473" s="561"/>
      <c r="WSQ473" s="561"/>
      <c r="WSR473" s="561"/>
      <c r="WSS473" s="561"/>
      <c r="WST473" s="561"/>
      <c r="WSU473" s="561"/>
      <c r="WSV473" s="561"/>
      <c r="WSW473" s="561"/>
      <c r="WSX473" s="561"/>
      <c r="WSY473" s="561"/>
      <c r="WSZ473" s="561"/>
      <c r="WTA473" s="561"/>
      <c r="WTB473" s="561"/>
      <c r="WTC473" s="561"/>
      <c r="WTD473" s="561"/>
      <c r="WTE473" s="561"/>
      <c r="WTF473" s="561"/>
      <c r="WTG473" s="561"/>
      <c r="WTH473" s="561"/>
      <c r="WTI473" s="561"/>
      <c r="WTJ473" s="561"/>
      <c r="WTK473" s="561"/>
      <c r="WTL473" s="561"/>
      <c r="WTM473" s="561"/>
      <c r="WTN473" s="561"/>
      <c r="WTO473" s="561"/>
      <c r="WTP473" s="561"/>
      <c r="WTQ473" s="561"/>
      <c r="WTR473" s="561"/>
      <c r="WTS473" s="561"/>
      <c r="WTT473" s="561"/>
      <c r="WTU473" s="561"/>
      <c r="WTV473" s="561"/>
      <c r="WTW473" s="561"/>
      <c r="WTX473" s="561"/>
      <c r="WTY473" s="561"/>
      <c r="WTZ473" s="561"/>
      <c r="WUA473" s="561"/>
      <c r="WUB473" s="561"/>
      <c r="WUC473" s="561"/>
      <c r="WUD473" s="561"/>
      <c r="WUE473" s="561"/>
      <c r="WUF473" s="561"/>
      <c r="WUG473" s="561"/>
      <c r="WUH473" s="561"/>
      <c r="WUI473" s="561"/>
      <c r="WUJ473" s="561"/>
      <c r="WUK473" s="561"/>
      <c r="WUL473" s="561"/>
      <c r="WUM473" s="561"/>
      <c r="WUN473" s="561"/>
      <c r="WUO473" s="561"/>
      <c r="WUP473" s="561"/>
      <c r="WUQ473" s="561"/>
      <c r="WUR473" s="561"/>
      <c r="WUS473" s="561"/>
      <c r="WUT473" s="561"/>
      <c r="WUU473" s="561"/>
      <c r="WUV473" s="561"/>
      <c r="WUW473" s="561"/>
      <c r="WUX473" s="561"/>
      <c r="WUY473" s="561"/>
      <c r="WUZ473" s="561"/>
      <c r="WVA473" s="561"/>
      <c r="WVB473" s="561"/>
      <c r="WVC473" s="561"/>
      <c r="WVD473" s="561"/>
      <c r="WVE473" s="561"/>
      <c r="WVF473" s="561"/>
      <c r="WVG473" s="561"/>
      <c r="WVH473" s="561"/>
      <c r="WVI473" s="561"/>
      <c r="WVJ473" s="561"/>
      <c r="WVK473" s="561"/>
      <c r="WVL473" s="561"/>
      <c r="WVM473" s="561"/>
      <c r="WVN473" s="561"/>
      <c r="WVO473" s="561"/>
      <c r="WVP473" s="561"/>
      <c r="WVQ473" s="561"/>
      <c r="WVR473" s="561"/>
      <c r="WVS473" s="561"/>
      <c r="WVT473" s="561"/>
      <c r="WVU473" s="561"/>
      <c r="WVV473" s="561"/>
      <c r="WVW473" s="561"/>
      <c r="WVX473" s="561"/>
      <c r="WVY473" s="561"/>
      <c r="WVZ473" s="561"/>
      <c r="WWA473" s="561"/>
      <c r="WWB473" s="561"/>
      <c r="WWC473" s="561"/>
      <c r="WWD473" s="561"/>
      <c r="WWE473" s="561"/>
      <c r="WWF473" s="561"/>
      <c r="WWG473" s="561"/>
      <c r="WWH473" s="561"/>
      <c r="WWI473" s="561"/>
      <c r="WWJ473" s="561"/>
      <c r="WWK473" s="561"/>
      <c r="WWL473" s="561"/>
      <c r="WWM473" s="561"/>
      <c r="WWN473" s="561"/>
      <c r="WWO473" s="561"/>
      <c r="WWP473" s="561"/>
      <c r="WWQ473" s="561"/>
      <c r="WWR473" s="561"/>
      <c r="WWS473" s="561"/>
      <c r="WWT473" s="561"/>
      <c r="WWU473" s="561"/>
      <c r="WWV473" s="561"/>
      <c r="WWW473" s="561"/>
      <c r="WWX473" s="561"/>
      <c r="WWY473" s="561"/>
      <c r="WWZ473" s="561"/>
      <c r="WXA473" s="561"/>
      <c r="WXB473" s="561"/>
      <c r="WXC473" s="561"/>
      <c r="WXD473" s="561"/>
      <c r="WXE473" s="561"/>
      <c r="WXF473" s="561"/>
      <c r="WXG473" s="561"/>
      <c r="WXH473" s="561"/>
      <c r="WXI473" s="561"/>
      <c r="WXJ473" s="561"/>
      <c r="WXK473" s="561"/>
      <c r="WXL473" s="561"/>
      <c r="WXM473" s="561"/>
      <c r="WXN473" s="561"/>
      <c r="WXO473" s="561"/>
      <c r="WXP473" s="561"/>
      <c r="WXQ473" s="561"/>
      <c r="WXR473" s="561"/>
      <c r="WXS473" s="561"/>
      <c r="WXT473" s="561"/>
      <c r="WXU473" s="561"/>
      <c r="WXV473" s="561"/>
      <c r="WXW473" s="561"/>
      <c r="WXX473" s="561"/>
      <c r="WXY473" s="561"/>
      <c r="WXZ473" s="561"/>
      <c r="WYA473" s="561"/>
      <c r="WYB473" s="561"/>
      <c r="WYC473" s="561"/>
      <c r="WYD473" s="561"/>
      <c r="WYE473" s="561"/>
      <c r="WYF473" s="561"/>
      <c r="WYG473" s="561"/>
      <c r="WYH473" s="561"/>
      <c r="WYI473" s="561"/>
      <c r="WYJ473" s="561"/>
      <c r="WYK473" s="561"/>
      <c r="WYL473" s="561"/>
      <c r="WYM473" s="561"/>
      <c r="WYN473" s="561"/>
      <c r="WYO473" s="561"/>
      <c r="WYP473" s="561"/>
      <c r="WYQ473" s="561"/>
      <c r="WYR473" s="561"/>
      <c r="WYS473" s="561"/>
      <c r="WYT473" s="561"/>
      <c r="WYU473" s="561"/>
      <c r="WYV473" s="561"/>
      <c r="WYW473" s="561"/>
      <c r="WYX473" s="561"/>
      <c r="WYY473" s="561"/>
      <c r="WYZ473" s="561"/>
      <c r="WZA473" s="561"/>
      <c r="WZB473" s="561"/>
      <c r="WZC473" s="561"/>
      <c r="WZD473" s="561"/>
      <c r="WZE473" s="561"/>
      <c r="WZF473" s="561"/>
      <c r="WZG473" s="561"/>
      <c r="WZH473" s="561"/>
      <c r="WZI473" s="561"/>
      <c r="WZJ473" s="561"/>
      <c r="WZK473" s="561"/>
      <c r="WZL473" s="561"/>
      <c r="WZM473" s="561"/>
      <c r="WZN473" s="561"/>
      <c r="WZO473" s="561"/>
      <c r="WZP473" s="561"/>
      <c r="WZQ473" s="561"/>
      <c r="WZR473" s="561"/>
      <c r="WZS473" s="561"/>
      <c r="WZT473" s="561"/>
      <c r="WZU473" s="561"/>
      <c r="WZV473" s="561"/>
      <c r="WZW473" s="561"/>
      <c r="WZX473" s="561"/>
      <c r="WZY473" s="561"/>
      <c r="WZZ473" s="561"/>
      <c r="XAA473" s="561"/>
      <c r="XAB473" s="561"/>
      <c r="XAC473" s="561"/>
      <c r="XAD473" s="561"/>
      <c r="XAE473" s="561"/>
      <c r="XAF473" s="561"/>
      <c r="XAG473" s="561"/>
      <c r="XAH473" s="561"/>
      <c r="XAI473" s="561"/>
      <c r="XAJ473" s="561"/>
      <c r="XAK473" s="561"/>
      <c r="XAL473" s="561"/>
      <c r="XAM473" s="561"/>
      <c r="XAN473" s="561"/>
      <c r="XAO473" s="561"/>
      <c r="XAP473" s="561"/>
      <c r="XAQ473" s="561"/>
      <c r="XAR473" s="561"/>
      <c r="XAS473" s="561"/>
      <c r="XAT473" s="561"/>
      <c r="XAU473" s="561"/>
      <c r="XAV473" s="561"/>
      <c r="XAW473" s="561"/>
      <c r="XAX473" s="561"/>
      <c r="XAY473" s="561"/>
      <c r="XAZ473" s="561"/>
      <c r="XBA473" s="561"/>
      <c r="XBB473" s="561"/>
      <c r="XBC473" s="561"/>
      <c r="XBD473" s="561"/>
      <c r="XBE473" s="561"/>
      <c r="XBF473" s="561"/>
      <c r="XBG473" s="561"/>
      <c r="XBH473" s="561"/>
      <c r="XBI473" s="561"/>
      <c r="XBJ473" s="561"/>
      <c r="XBK473" s="561"/>
      <c r="XBL473" s="561"/>
      <c r="XBM473" s="561"/>
      <c r="XBN473" s="561"/>
      <c r="XBO473" s="561"/>
      <c r="XBP473" s="561"/>
      <c r="XBQ473" s="561"/>
      <c r="XBR473" s="561"/>
      <c r="XBS473" s="561"/>
      <c r="XBT473" s="561"/>
      <c r="XBU473" s="561"/>
      <c r="XBV473" s="561"/>
      <c r="XBW473" s="561"/>
      <c r="XBX473" s="561"/>
      <c r="XBY473" s="561"/>
      <c r="XBZ473" s="561"/>
      <c r="XCA473" s="561"/>
      <c r="XCB473" s="561"/>
      <c r="XCC473" s="561"/>
      <c r="XCD473" s="561"/>
      <c r="XCE473" s="561"/>
      <c r="XCF473" s="561"/>
      <c r="XCG473" s="561"/>
      <c r="XCH473" s="561"/>
      <c r="XCI473" s="561"/>
      <c r="XCJ473" s="561"/>
      <c r="XCK473" s="561"/>
      <c r="XCL473" s="561"/>
      <c r="XCM473" s="561"/>
      <c r="XCN473" s="561"/>
      <c r="XCO473" s="561"/>
      <c r="XCP473" s="561"/>
      <c r="XCQ473" s="561"/>
      <c r="XCR473" s="561"/>
      <c r="XCS473" s="561"/>
      <c r="XCT473" s="561"/>
      <c r="XCU473" s="561"/>
      <c r="XCV473" s="561"/>
      <c r="XCW473" s="561"/>
      <c r="XCX473" s="561"/>
      <c r="XCY473" s="561"/>
      <c r="XCZ473" s="561"/>
      <c r="XDA473" s="561"/>
      <c r="XDB473" s="561"/>
      <c r="XDC473" s="561"/>
      <c r="XDD473" s="561"/>
      <c r="XDE473" s="561"/>
      <c r="XDF473" s="561"/>
      <c r="XDG473" s="561"/>
      <c r="XDH473" s="561"/>
      <c r="XDI473" s="561"/>
      <c r="XDJ473" s="561"/>
      <c r="XDK473" s="561"/>
      <c r="XDL473" s="561"/>
      <c r="XDM473" s="561"/>
      <c r="XDN473" s="561"/>
      <c r="XDO473" s="561"/>
      <c r="XDP473" s="561"/>
      <c r="XDQ473" s="561"/>
      <c r="XDR473" s="561"/>
      <c r="XDS473" s="561"/>
      <c r="XDT473" s="561"/>
      <c r="XDU473" s="561"/>
      <c r="XDV473" s="561"/>
      <c r="XDW473" s="561"/>
      <c r="XDX473" s="561"/>
      <c r="XDY473" s="561"/>
      <c r="XDZ473" s="561"/>
      <c r="XEA473" s="561"/>
      <c r="XEB473" s="561"/>
      <c r="XEC473" s="561"/>
      <c r="XED473" s="561"/>
      <c r="XEE473" s="561"/>
      <c r="XEF473" s="561"/>
      <c r="XEG473" s="561"/>
      <c r="XEH473" s="561"/>
      <c r="XEI473" s="561"/>
      <c r="XEJ473" s="561"/>
      <c r="XEK473" s="561"/>
      <c r="XEL473" s="561"/>
      <c r="XEM473" s="561"/>
      <c r="XEN473" s="561"/>
      <c r="XEO473" s="561"/>
      <c r="XEP473" s="561"/>
      <c r="XEQ473" s="561"/>
      <c r="XER473" s="561"/>
      <c r="XES473" s="561"/>
      <c r="XET473" s="561"/>
      <c r="XEU473" s="561"/>
      <c r="XEV473" s="561"/>
      <c r="XEW473" s="561"/>
      <c r="XEX473" s="561"/>
      <c r="XEY473" s="561"/>
      <c r="XEZ473" s="561"/>
      <c r="XFA473" s="561"/>
      <c r="XFB473" s="561"/>
      <c r="XFC473" s="561"/>
      <c r="XFD473" s="561"/>
    </row>
    <row r="474" spans="1:16384">
      <c r="A474" s="561"/>
      <c r="B474" s="561"/>
      <c r="C474" s="561"/>
      <c r="D474" s="561"/>
      <c r="E474" s="561"/>
      <c r="F474" s="561"/>
      <c r="G474" s="561"/>
      <c r="H474" s="561"/>
      <c r="I474" s="561"/>
      <c r="J474" s="561"/>
      <c r="K474" s="561"/>
      <c r="L474" s="561"/>
      <c r="M474" s="561"/>
      <c r="N474" s="561"/>
      <c r="O474" s="561"/>
      <c r="P474" s="561"/>
      <c r="Q474" s="561"/>
      <c r="R474" s="561"/>
      <c r="S474" s="561"/>
      <c r="T474" s="561"/>
      <c r="U474" s="561"/>
      <c r="V474" s="561"/>
      <c r="W474" s="561"/>
      <c r="X474" s="561"/>
      <c r="Y474" s="561"/>
      <c r="Z474" s="561"/>
      <c r="AA474" s="561"/>
      <c r="AB474" s="561"/>
      <c r="AC474" s="561"/>
      <c r="AD474" s="561"/>
      <c r="AE474" s="561"/>
      <c r="AF474" s="561"/>
      <c r="AG474" s="561"/>
      <c r="AH474" s="561"/>
      <c r="AI474" s="561"/>
      <c r="AJ474" s="561"/>
      <c r="AK474" s="561"/>
      <c r="AL474" s="561"/>
      <c r="AM474" s="561"/>
      <c r="AN474" s="561"/>
      <c r="AO474" s="561"/>
      <c r="AP474" s="561"/>
      <c r="AQ474" s="561"/>
      <c r="AR474" s="561"/>
      <c r="AS474" s="561"/>
      <c r="AT474" s="561"/>
      <c r="AU474" s="561"/>
      <c r="AV474" s="561"/>
      <c r="AW474" s="561"/>
      <c r="AX474" s="561"/>
      <c r="AY474" s="561"/>
      <c r="AZ474" s="561"/>
      <c r="BA474" s="561"/>
      <c r="BB474" s="561"/>
      <c r="BC474" s="561"/>
      <c r="BD474" s="561"/>
      <c r="BE474" s="561"/>
      <c r="BF474" s="561"/>
      <c r="BG474" s="561"/>
      <c r="BH474" s="561"/>
      <c r="BI474" s="561"/>
      <c r="BJ474" s="561"/>
      <c r="BK474" s="561"/>
      <c r="BL474" s="561"/>
      <c r="BM474" s="561"/>
      <c r="BN474" s="561"/>
      <c r="BO474" s="561"/>
      <c r="BP474" s="561"/>
      <c r="BQ474" s="561"/>
      <c r="BR474" s="561"/>
      <c r="BS474" s="561"/>
      <c r="BT474" s="561"/>
      <c r="BU474" s="561"/>
      <c r="BV474" s="561"/>
      <c r="BW474" s="561"/>
      <c r="BX474" s="561"/>
      <c r="BY474" s="561"/>
      <c r="BZ474" s="561"/>
      <c r="CA474" s="561"/>
      <c r="CB474" s="561"/>
      <c r="CC474" s="561"/>
      <c r="CD474" s="561"/>
      <c r="CE474" s="561"/>
      <c r="CF474" s="561"/>
      <c r="CG474" s="561"/>
      <c r="CH474" s="561"/>
      <c r="CI474" s="561"/>
      <c r="CJ474" s="561"/>
      <c r="CK474" s="561"/>
      <c r="CL474" s="561"/>
      <c r="CM474" s="561"/>
      <c r="CN474" s="561"/>
      <c r="CO474" s="561"/>
      <c r="CP474" s="561"/>
      <c r="CQ474" s="561"/>
      <c r="CR474" s="561"/>
      <c r="CS474" s="561"/>
      <c r="CT474" s="561"/>
      <c r="CU474" s="561"/>
      <c r="CV474" s="561"/>
      <c r="CW474" s="561"/>
      <c r="CX474" s="561"/>
      <c r="CY474" s="561"/>
      <c r="CZ474" s="561"/>
      <c r="DA474" s="561"/>
      <c r="DB474" s="561"/>
      <c r="DC474" s="561"/>
      <c r="DD474" s="561"/>
      <c r="DE474" s="561"/>
      <c r="DF474" s="561"/>
      <c r="DG474" s="561"/>
      <c r="DH474" s="561"/>
      <c r="DI474" s="561"/>
      <c r="DJ474" s="561"/>
      <c r="DK474" s="561"/>
      <c r="DL474" s="561"/>
      <c r="DM474" s="561"/>
      <c r="DN474" s="561"/>
      <c r="DO474" s="561"/>
      <c r="DP474" s="561"/>
      <c r="DQ474" s="561"/>
      <c r="DR474" s="561"/>
      <c r="DS474" s="561"/>
      <c r="DT474" s="561"/>
      <c r="DU474" s="561"/>
      <c r="DV474" s="561"/>
      <c r="DW474" s="561"/>
      <c r="DX474" s="561"/>
      <c r="DY474" s="561"/>
      <c r="DZ474" s="561"/>
      <c r="EA474" s="561"/>
      <c r="EB474" s="561"/>
      <c r="EC474" s="561"/>
      <c r="ED474" s="561"/>
      <c r="EE474" s="561"/>
      <c r="EF474" s="561"/>
      <c r="EG474" s="561"/>
      <c r="EH474" s="561"/>
      <c r="EI474" s="561"/>
      <c r="EJ474" s="561"/>
      <c r="EK474" s="561"/>
      <c r="EL474" s="561"/>
      <c r="EM474" s="561"/>
      <c r="EN474" s="561"/>
      <c r="EO474" s="561"/>
      <c r="EP474" s="561"/>
      <c r="EQ474" s="561"/>
      <c r="ER474" s="561"/>
      <c r="ES474" s="561"/>
      <c r="ET474" s="561"/>
      <c r="EU474" s="561"/>
      <c r="EV474" s="561"/>
      <c r="EW474" s="561"/>
      <c r="EX474" s="561"/>
      <c r="EY474" s="561"/>
      <c r="EZ474" s="561"/>
      <c r="FA474" s="561"/>
      <c r="FB474" s="561"/>
      <c r="FC474" s="561"/>
      <c r="FD474" s="561"/>
      <c r="FE474" s="561"/>
      <c r="FF474" s="561"/>
      <c r="FG474" s="561"/>
      <c r="FH474" s="561"/>
      <c r="FI474" s="561"/>
      <c r="FJ474" s="561"/>
      <c r="FK474" s="561"/>
      <c r="FL474" s="561"/>
      <c r="FM474" s="561"/>
      <c r="FN474" s="561"/>
      <c r="FO474" s="561"/>
      <c r="FP474" s="561"/>
      <c r="FQ474" s="561"/>
      <c r="FR474" s="561"/>
      <c r="FS474" s="561"/>
      <c r="FT474" s="561"/>
      <c r="FU474" s="561"/>
      <c r="FV474" s="561"/>
      <c r="FW474" s="561"/>
      <c r="FX474" s="561"/>
      <c r="FY474" s="561"/>
      <c r="FZ474" s="561"/>
      <c r="GA474" s="561"/>
      <c r="GB474" s="561"/>
      <c r="GC474" s="561"/>
      <c r="GD474" s="561"/>
      <c r="GE474" s="561"/>
      <c r="GF474" s="561"/>
      <c r="GG474" s="561"/>
      <c r="GH474" s="561"/>
      <c r="GI474" s="561"/>
      <c r="GJ474" s="561"/>
      <c r="GK474" s="561"/>
      <c r="GL474" s="561"/>
      <c r="GM474" s="561"/>
      <c r="GN474" s="561"/>
      <c r="GO474" s="561"/>
      <c r="GP474" s="561"/>
      <c r="GQ474" s="561"/>
      <c r="GR474" s="561"/>
      <c r="GS474" s="561"/>
      <c r="GT474" s="561"/>
      <c r="GU474" s="561"/>
      <c r="GV474" s="561"/>
      <c r="GW474" s="561"/>
      <c r="GX474" s="561"/>
      <c r="GY474" s="561"/>
      <c r="GZ474" s="561"/>
      <c r="HA474" s="561"/>
      <c r="HB474" s="561"/>
      <c r="HC474" s="561"/>
      <c r="HD474" s="561"/>
      <c r="HE474" s="561"/>
      <c r="HF474" s="561"/>
      <c r="HG474" s="561"/>
      <c r="HH474" s="561"/>
      <c r="HI474" s="561"/>
      <c r="HJ474" s="561"/>
      <c r="HK474" s="561"/>
      <c r="HL474" s="561"/>
      <c r="HM474" s="561"/>
      <c r="HN474" s="561"/>
      <c r="HO474" s="561"/>
      <c r="HP474" s="561"/>
      <c r="HQ474" s="561"/>
      <c r="HR474" s="561"/>
      <c r="HS474" s="561"/>
      <c r="HT474" s="561"/>
      <c r="HU474" s="561"/>
      <c r="HV474" s="561"/>
      <c r="HW474" s="561"/>
      <c r="HX474" s="561"/>
      <c r="HY474" s="561"/>
      <c r="HZ474" s="561"/>
      <c r="IA474" s="561"/>
      <c r="IB474" s="561"/>
      <c r="IC474" s="561"/>
      <c r="ID474" s="561"/>
      <c r="IE474" s="561"/>
      <c r="IF474" s="561"/>
      <c r="IG474" s="561"/>
      <c r="IH474" s="561"/>
      <c r="II474" s="561"/>
      <c r="IJ474" s="561"/>
      <c r="IK474" s="561"/>
      <c r="IL474" s="561"/>
      <c r="IM474" s="561"/>
      <c r="IN474" s="561"/>
      <c r="IO474" s="561"/>
      <c r="IP474" s="561"/>
      <c r="IQ474" s="561"/>
      <c r="IR474" s="561"/>
      <c r="IS474" s="561"/>
      <c r="IT474" s="561"/>
      <c r="IU474" s="561"/>
      <c r="IV474" s="561"/>
      <c r="IW474" s="561"/>
      <c r="IX474" s="561"/>
      <c r="IY474" s="561"/>
      <c r="IZ474" s="561"/>
      <c r="JA474" s="561"/>
      <c r="JB474" s="561"/>
      <c r="JC474" s="561"/>
      <c r="JD474" s="561"/>
      <c r="JE474" s="561"/>
      <c r="JF474" s="561"/>
      <c r="JG474" s="561"/>
      <c r="JH474" s="561"/>
      <c r="JI474" s="561"/>
      <c r="JJ474" s="561"/>
      <c r="JK474" s="561"/>
      <c r="JL474" s="561"/>
      <c r="JM474" s="561"/>
      <c r="JN474" s="561"/>
      <c r="JO474" s="561"/>
      <c r="JP474" s="561"/>
      <c r="JQ474" s="561"/>
      <c r="JR474" s="561"/>
      <c r="JS474" s="561"/>
      <c r="JT474" s="561"/>
      <c r="JU474" s="561"/>
      <c r="JV474" s="561"/>
      <c r="JW474" s="561"/>
      <c r="JX474" s="561"/>
      <c r="JY474" s="561"/>
      <c r="JZ474" s="561"/>
      <c r="KA474" s="561"/>
      <c r="KB474" s="561"/>
      <c r="KC474" s="561"/>
      <c r="KD474" s="561"/>
      <c r="KE474" s="561"/>
      <c r="KF474" s="561"/>
      <c r="KG474" s="561"/>
      <c r="KH474" s="561"/>
      <c r="KI474" s="561"/>
      <c r="KJ474" s="561"/>
      <c r="KK474" s="561"/>
      <c r="KL474" s="561"/>
      <c r="KM474" s="561"/>
      <c r="KN474" s="561"/>
      <c r="KO474" s="561"/>
      <c r="KP474" s="561"/>
      <c r="KQ474" s="561"/>
      <c r="KR474" s="561"/>
      <c r="KS474" s="561"/>
      <c r="KT474" s="561"/>
      <c r="KU474" s="561"/>
      <c r="KV474" s="561"/>
      <c r="KW474" s="561"/>
      <c r="KX474" s="561"/>
      <c r="KY474" s="561"/>
      <c r="KZ474" s="561"/>
      <c r="LA474" s="561"/>
      <c r="LB474" s="561"/>
      <c r="LC474" s="561"/>
      <c r="LD474" s="561"/>
      <c r="LE474" s="561"/>
      <c r="LF474" s="561"/>
      <c r="LG474" s="561"/>
      <c r="LH474" s="561"/>
      <c r="LI474" s="561"/>
      <c r="LJ474" s="561"/>
      <c r="LK474" s="561"/>
      <c r="LL474" s="561"/>
      <c r="LM474" s="561"/>
      <c r="LN474" s="561"/>
      <c r="LO474" s="561"/>
      <c r="LP474" s="561"/>
      <c r="LQ474" s="561"/>
      <c r="LR474" s="561"/>
      <c r="LS474" s="561"/>
      <c r="LT474" s="561"/>
      <c r="LU474" s="561"/>
      <c r="LV474" s="561"/>
      <c r="LW474" s="561"/>
      <c r="LX474" s="561"/>
      <c r="LY474" s="561"/>
      <c r="LZ474" s="561"/>
      <c r="MA474" s="561"/>
      <c r="MB474" s="561"/>
      <c r="MC474" s="561"/>
      <c r="MD474" s="561"/>
      <c r="ME474" s="561"/>
      <c r="MF474" s="561"/>
      <c r="MG474" s="561"/>
      <c r="MH474" s="561"/>
      <c r="MI474" s="561"/>
      <c r="MJ474" s="561"/>
      <c r="MK474" s="561"/>
      <c r="ML474" s="561"/>
      <c r="MM474" s="561"/>
      <c r="MN474" s="561"/>
      <c r="MO474" s="561"/>
      <c r="MP474" s="561"/>
      <c r="MQ474" s="561"/>
      <c r="MR474" s="561"/>
      <c r="MS474" s="561"/>
      <c r="MT474" s="561"/>
      <c r="MU474" s="561"/>
      <c r="MV474" s="561"/>
      <c r="MW474" s="561"/>
      <c r="MX474" s="561"/>
      <c r="MY474" s="561"/>
      <c r="MZ474" s="561"/>
      <c r="NA474" s="561"/>
      <c r="NB474" s="561"/>
      <c r="NC474" s="561"/>
      <c r="ND474" s="561"/>
      <c r="NE474" s="561"/>
      <c r="NF474" s="561"/>
      <c r="NG474" s="561"/>
      <c r="NH474" s="561"/>
      <c r="NI474" s="561"/>
      <c r="NJ474" s="561"/>
      <c r="NK474" s="561"/>
      <c r="NL474" s="561"/>
      <c r="NM474" s="561"/>
      <c r="NN474" s="561"/>
      <c r="NO474" s="561"/>
      <c r="NP474" s="561"/>
      <c r="NQ474" s="561"/>
      <c r="NR474" s="561"/>
      <c r="NS474" s="561"/>
      <c r="NT474" s="561"/>
      <c r="NU474" s="561"/>
      <c r="NV474" s="561"/>
      <c r="NW474" s="561"/>
      <c r="NX474" s="561"/>
      <c r="NY474" s="561"/>
      <c r="NZ474" s="561"/>
      <c r="OA474" s="561"/>
      <c r="OB474" s="561"/>
      <c r="OC474" s="561"/>
      <c r="OD474" s="561"/>
      <c r="OE474" s="561"/>
      <c r="OF474" s="561"/>
      <c r="OG474" s="561"/>
      <c r="OH474" s="561"/>
      <c r="OI474" s="561"/>
      <c r="OJ474" s="561"/>
      <c r="OK474" s="561"/>
      <c r="OL474" s="561"/>
      <c r="OM474" s="561"/>
      <c r="ON474" s="561"/>
      <c r="OO474" s="561"/>
      <c r="OP474" s="561"/>
      <c r="OQ474" s="561"/>
      <c r="OR474" s="561"/>
      <c r="OS474" s="561"/>
      <c r="OT474" s="561"/>
      <c r="OU474" s="561"/>
      <c r="OV474" s="561"/>
      <c r="OW474" s="561"/>
      <c r="OX474" s="561"/>
      <c r="OY474" s="561"/>
      <c r="OZ474" s="561"/>
      <c r="PA474" s="561"/>
      <c r="PB474" s="561"/>
      <c r="PC474" s="561"/>
      <c r="PD474" s="561"/>
      <c r="PE474" s="561"/>
      <c r="PF474" s="561"/>
      <c r="PG474" s="561"/>
      <c r="PH474" s="561"/>
      <c r="PI474" s="561"/>
      <c r="PJ474" s="561"/>
      <c r="PK474" s="561"/>
      <c r="PL474" s="561"/>
      <c r="PM474" s="561"/>
      <c r="PN474" s="561"/>
      <c r="PO474" s="561"/>
      <c r="PP474" s="561"/>
      <c r="PQ474" s="561"/>
      <c r="PR474" s="561"/>
      <c r="PS474" s="561"/>
      <c r="PT474" s="561"/>
      <c r="PU474" s="561"/>
      <c r="PV474" s="561"/>
      <c r="PW474" s="561"/>
      <c r="PX474" s="561"/>
      <c r="PY474" s="561"/>
      <c r="PZ474" s="561"/>
      <c r="QA474" s="561"/>
      <c r="QB474" s="561"/>
      <c r="QC474" s="561"/>
      <c r="QD474" s="561"/>
      <c r="QE474" s="561"/>
      <c r="QF474" s="561"/>
      <c r="QG474" s="561"/>
      <c r="QH474" s="561"/>
      <c r="QI474" s="561"/>
      <c r="QJ474" s="561"/>
      <c r="QK474" s="561"/>
      <c r="QL474" s="561"/>
      <c r="QM474" s="561"/>
      <c r="QN474" s="561"/>
      <c r="QO474" s="561"/>
      <c r="QP474" s="561"/>
      <c r="QQ474" s="561"/>
      <c r="QR474" s="561"/>
      <c r="QS474" s="561"/>
      <c r="QT474" s="561"/>
      <c r="QU474" s="561"/>
      <c r="QV474" s="561"/>
      <c r="QW474" s="561"/>
      <c r="QX474" s="561"/>
      <c r="QY474" s="561"/>
      <c r="QZ474" s="561"/>
      <c r="RA474" s="561"/>
      <c r="RB474" s="561"/>
      <c r="RC474" s="561"/>
      <c r="RD474" s="561"/>
      <c r="RE474" s="561"/>
      <c r="RF474" s="561"/>
      <c r="RG474" s="561"/>
      <c r="RH474" s="561"/>
      <c r="RI474" s="561"/>
      <c r="RJ474" s="561"/>
      <c r="RK474" s="561"/>
      <c r="RL474" s="561"/>
      <c r="RM474" s="561"/>
      <c r="RN474" s="561"/>
      <c r="RO474" s="561"/>
      <c r="RP474" s="561"/>
      <c r="RQ474" s="561"/>
      <c r="RR474" s="561"/>
      <c r="RS474" s="561"/>
      <c r="RT474" s="561"/>
      <c r="RU474" s="561"/>
      <c r="RV474" s="561"/>
      <c r="RW474" s="561"/>
      <c r="RX474" s="561"/>
      <c r="RY474" s="561"/>
      <c r="RZ474" s="561"/>
      <c r="SA474" s="561"/>
      <c r="SB474" s="561"/>
      <c r="SC474" s="561"/>
      <c r="SD474" s="561"/>
      <c r="SE474" s="561"/>
      <c r="SF474" s="561"/>
      <c r="SG474" s="561"/>
      <c r="SH474" s="561"/>
      <c r="SI474" s="561"/>
      <c r="SJ474" s="561"/>
      <c r="SK474" s="561"/>
      <c r="SL474" s="561"/>
      <c r="SM474" s="561"/>
      <c r="SN474" s="561"/>
      <c r="SO474" s="561"/>
      <c r="SP474" s="561"/>
      <c r="SQ474" s="561"/>
      <c r="SR474" s="561"/>
      <c r="SS474" s="561"/>
      <c r="ST474" s="561"/>
      <c r="SU474" s="561"/>
      <c r="SV474" s="561"/>
      <c r="SW474" s="561"/>
      <c r="SX474" s="561"/>
      <c r="SY474" s="561"/>
      <c r="SZ474" s="561"/>
      <c r="TA474" s="561"/>
      <c r="TB474" s="561"/>
      <c r="TC474" s="561"/>
      <c r="TD474" s="561"/>
      <c r="TE474" s="561"/>
      <c r="TF474" s="561"/>
      <c r="TG474" s="561"/>
      <c r="TH474" s="561"/>
      <c r="TI474" s="561"/>
      <c r="TJ474" s="561"/>
      <c r="TK474" s="561"/>
      <c r="TL474" s="561"/>
      <c r="TM474" s="561"/>
      <c r="TN474" s="561"/>
      <c r="TO474" s="561"/>
      <c r="TP474" s="561"/>
      <c r="TQ474" s="561"/>
      <c r="TR474" s="561"/>
      <c r="TS474" s="561"/>
      <c r="TT474" s="561"/>
      <c r="TU474" s="561"/>
      <c r="TV474" s="561"/>
      <c r="TW474" s="561"/>
      <c r="TX474" s="561"/>
      <c r="TY474" s="561"/>
      <c r="TZ474" s="561"/>
      <c r="UA474" s="561"/>
      <c r="UB474" s="561"/>
      <c r="UC474" s="561"/>
      <c r="UD474" s="561"/>
      <c r="UE474" s="561"/>
      <c r="UF474" s="561"/>
      <c r="UG474" s="561"/>
      <c r="UH474" s="561"/>
      <c r="UI474" s="561"/>
      <c r="UJ474" s="561"/>
      <c r="UK474" s="561"/>
      <c r="UL474" s="561"/>
      <c r="UM474" s="561"/>
      <c r="UN474" s="561"/>
      <c r="UO474" s="561"/>
      <c r="UP474" s="561"/>
      <c r="UQ474" s="561"/>
      <c r="UR474" s="561"/>
      <c r="US474" s="561"/>
      <c r="UT474" s="561"/>
      <c r="UU474" s="561"/>
      <c r="UV474" s="561"/>
      <c r="UW474" s="561"/>
      <c r="UX474" s="561"/>
      <c r="UY474" s="561"/>
      <c r="UZ474" s="561"/>
      <c r="VA474" s="561"/>
      <c r="VB474" s="561"/>
      <c r="VC474" s="561"/>
      <c r="VD474" s="561"/>
      <c r="VE474" s="561"/>
      <c r="VF474" s="561"/>
      <c r="VG474" s="561"/>
      <c r="VH474" s="561"/>
      <c r="VI474" s="561"/>
      <c r="VJ474" s="561"/>
      <c r="VK474" s="561"/>
      <c r="VL474" s="561"/>
      <c r="VM474" s="561"/>
      <c r="VN474" s="561"/>
      <c r="VO474" s="561"/>
      <c r="VP474" s="561"/>
      <c r="VQ474" s="561"/>
      <c r="VR474" s="561"/>
      <c r="VS474" s="561"/>
      <c r="VT474" s="561"/>
      <c r="VU474" s="561"/>
      <c r="VV474" s="561"/>
      <c r="VW474" s="561"/>
      <c r="VX474" s="561"/>
      <c r="VY474" s="561"/>
      <c r="VZ474" s="561"/>
      <c r="WA474" s="561"/>
      <c r="WB474" s="561"/>
      <c r="WC474" s="561"/>
      <c r="WD474" s="561"/>
      <c r="WE474" s="561"/>
      <c r="WF474" s="561"/>
      <c r="WG474" s="561"/>
      <c r="WH474" s="561"/>
      <c r="WI474" s="561"/>
      <c r="WJ474" s="561"/>
      <c r="WK474" s="561"/>
      <c r="WL474" s="561"/>
      <c r="WM474" s="561"/>
      <c r="WN474" s="561"/>
      <c r="WO474" s="561"/>
      <c r="WP474" s="561"/>
      <c r="WQ474" s="561"/>
      <c r="WR474" s="561"/>
      <c r="WS474" s="561"/>
      <c r="WT474" s="561"/>
      <c r="WU474" s="561"/>
      <c r="WV474" s="561"/>
      <c r="WW474" s="561"/>
      <c r="WX474" s="561"/>
      <c r="WY474" s="561"/>
      <c r="WZ474" s="561"/>
      <c r="XA474" s="561"/>
      <c r="XB474" s="561"/>
      <c r="XC474" s="561"/>
      <c r="XD474" s="561"/>
      <c r="XE474" s="561"/>
      <c r="XF474" s="561"/>
      <c r="XG474" s="561"/>
      <c r="XH474" s="561"/>
      <c r="XI474" s="561"/>
      <c r="XJ474" s="561"/>
      <c r="XK474" s="561"/>
      <c r="XL474" s="561"/>
      <c r="XM474" s="561"/>
      <c r="XN474" s="561"/>
      <c r="XO474" s="561"/>
      <c r="XP474" s="561"/>
      <c r="XQ474" s="561"/>
      <c r="XR474" s="561"/>
      <c r="XS474" s="561"/>
      <c r="XT474" s="561"/>
      <c r="XU474" s="561"/>
      <c r="XV474" s="561"/>
      <c r="XW474" s="561"/>
      <c r="XX474" s="561"/>
      <c r="XY474" s="561"/>
      <c r="XZ474" s="561"/>
      <c r="YA474" s="561"/>
      <c r="YB474" s="561"/>
      <c r="YC474" s="561"/>
      <c r="YD474" s="561"/>
      <c r="YE474" s="561"/>
      <c r="YF474" s="561"/>
      <c r="YG474" s="561"/>
      <c r="YH474" s="561"/>
      <c r="YI474" s="561"/>
      <c r="YJ474" s="561"/>
      <c r="YK474" s="561"/>
      <c r="YL474" s="561"/>
      <c r="YM474" s="561"/>
      <c r="YN474" s="561"/>
      <c r="YO474" s="561"/>
      <c r="YP474" s="561"/>
      <c r="YQ474" s="561"/>
      <c r="YR474" s="561"/>
      <c r="YS474" s="561"/>
      <c r="YT474" s="561"/>
      <c r="YU474" s="561"/>
      <c r="YV474" s="561"/>
      <c r="YW474" s="561"/>
      <c r="YX474" s="561"/>
      <c r="YY474" s="561"/>
      <c r="YZ474" s="561"/>
      <c r="ZA474" s="561"/>
      <c r="ZB474" s="561"/>
      <c r="ZC474" s="561"/>
      <c r="ZD474" s="561"/>
      <c r="ZE474" s="561"/>
      <c r="ZF474" s="561"/>
      <c r="ZG474" s="561"/>
      <c r="ZH474" s="561"/>
      <c r="ZI474" s="561"/>
      <c r="ZJ474" s="561"/>
      <c r="ZK474" s="561"/>
      <c r="ZL474" s="561"/>
      <c r="ZM474" s="561"/>
      <c r="ZN474" s="561"/>
      <c r="ZO474" s="561"/>
      <c r="ZP474" s="561"/>
      <c r="ZQ474" s="561"/>
      <c r="ZR474" s="561"/>
      <c r="ZS474" s="561"/>
      <c r="ZT474" s="561"/>
      <c r="ZU474" s="561"/>
      <c r="ZV474" s="561"/>
      <c r="ZW474" s="561"/>
      <c r="ZX474" s="561"/>
      <c r="ZY474" s="561"/>
      <c r="ZZ474" s="561"/>
      <c r="AAA474" s="561"/>
      <c r="AAB474" s="561"/>
      <c r="AAC474" s="561"/>
      <c r="AAD474" s="561"/>
      <c r="AAE474" s="561"/>
      <c r="AAF474" s="561"/>
      <c r="AAG474" s="561"/>
      <c r="AAH474" s="561"/>
      <c r="AAI474" s="561"/>
      <c r="AAJ474" s="561"/>
      <c r="AAK474" s="561"/>
      <c r="AAL474" s="561"/>
      <c r="AAM474" s="561"/>
      <c r="AAN474" s="561"/>
      <c r="AAO474" s="561"/>
      <c r="AAP474" s="561"/>
      <c r="AAQ474" s="561"/>
      <c r="AAR474" s="561"/>
      <c r="AAS474" s="561"/>
      <c r="AAT474" s="561"/>
      <c r="AAU474" s="561"/>
      <c r="AAV474" s="561"/>
      <c r="AAW474" s="561"/>
      <c r="AAX474" s="561"/>
      <c r="AAY474" s="561"/>
      <c r="AAZ474" s="561"/>
      <c r="ABA474" s="561"/>
      <c r="ABB474" s="561"/>
      <c r="ABC474" s="561"/>
      <c r="ABD474" s="561"/>
      <c r="ABE474" s="561"/>
      <c r="ABF474" s="561"/>
      <c r="ABG474" s="561"/>
      <c r="ABH474" s="561"/>
      <c r="ABI474" s="561"/>
      <c r="ABJ474" s="561"/>
      <c r="ABK474" s="561"/>
      <c r="ABL474" s="561"/>
      <c r="ABM474" s="561"/>
      <c r="ABN474" s="561"/>
      <c r="ABO474" s="561"/>
      <c r="ABP474" s="561"/>
      <c r="ABQ474" s="561"/>
      <c r="ABR474" s="561"/>
      <c r="ABS474" s="561"/>
      <c r="ABT474" s="561"/>
      <c r="ABU474" s="561"/>
      <c r="ABV474" s="561"/>
      <c r="ABW474" s="561"/>
      <c r="ABX474" s="561"/>
      <c r="ABY474" s="561"/>
      <c r="ABZ474" s="561"/>
      <c r="ACA474" s="561"/>
      <c r="ACB474" s="561"/>
      <c r="ACC474" s="561"/>
      <c r="ACD474" s="561"/>
      <c r="ACE474" s="561"/>
      <c r="ACF474" s="561"/>
      <c r="ACG474" s="561"/>
      <c r="ACH474" s="561"/>
      <c r="ACI474" s="561"/>
      <c r="ACJ474" s="561"/>
      <c r="ACK474" s="561"/>
      <c r="ACL474" s="561"/>
      <c r="ACM474" s="561"/>
      <c r="ACN474" s="561"/>
      <c r="ACO474" s="561"/>
      <c r="ACP474" s="561"/>
      <c r="ACQ474" s="561"/>
      <c r="ACR474" s="561"/>
      <c r="ACS474" s="561"/>
      <c r="ACT474" s="561"/>
      <c r="ACU474" s="561"/>
      <c r="ACV474" s="561"/>
      <c r="ACW474" s="561"/>
      <c r="ACX474" s="561"/>
      <c r="ACY474" s="561"/>
      <c r="ACZ474" s="561"/>
      <c r="ADA474" s="561"/>
      <c r="ADB474" s="561"/>
      <c r="ADC474" s="561"/>
      <c r="ADD474" s="561"/>
      <c r="ADE474" s="561"/>
      <c r="ADF474" s="561"/>
      <c r="ADG474" s="561"/>
      <c r="ADH474" s="561"/>
      <c r="ADI474" s="561"/>
      <c r="ADJ474" s="561"/>
      <c r="ADK474" s="561"/>
      <c r="ADL474" s="561"/>
      <c r="ADM474" s="561"/>
      <c r="ADN474" s="561"/>
      <c r="ADO474" s="561"/>
      <c r="ADP474" s="561"/>
      <c r="ADQ474" s="561"/>
      <c r="ADR474" s="561"/>
      <c r="ADS474" s="561"/>
      <c r="ADT474" s="561"/>
      <c r="ADU474" s="561"/>
      <c r="ADV474" s="561"/>
      <c r="ADW474" s="561"/>
      <c r="ADX474" s="561"/>
      <c r="ADY474" s="561"/>
      <c r="ADZ474" s="561"/>
      <c r="AEA474" s="561"/>
      <c r="AEB474" s="561"/>
      <c r="AEC474" s="561"/>
      <c r="AED474" s="561"/>
      <c r="AEE474" s="561"/>
      <c r="AEF474" s="561"/>
      <c r="AEG474" s="561"/>
      <c r="AEH474" s="561"/>
      <c r="AEI474" s="561"/>
      <c r="AEJ474" s="561"/>
      <c r="AEK474" s="561"/>
      <c r="AEL474" s="561"/>
      <c r="AEM474" s="561"/>
      <c r="AEN474" s="561"/>
      <c r="AEO474" s="561"/>
      <c r="AEP474" s="561"/>
      <c r="AEQ474" s="561"/>
      <c r="AER474" s="561"/>
      <c r="AES474" s="561"/>
      <c r="AET474" s="561"/>
      <c r="AEU474" s="561"/>
      <c r="AEV474" s="561"/>
      <c r="AEW474" s="561"/>
      <c r="AEX474" s="561"/>
      <c r="AEY474" s="561"/>
      <c r="AEZ474" s="561"/>
      <c r="AFA474" s="561"/>
      <c r="AFB474" s="561"/>
      <c r="AFC474" s="561"/>
      <c r="AFD474" s="561"/>
      <c r="AFE474" s="561"/>
      <c r="AFF474" s="561"/>
      <c r="AFG474" s="561"/>
      <c r="AFH474" s="561"/>
      <c r="AFI474" s="561"/>
      <c r="AFJ474" s="561"/>
      <c r="AFK474" s="561"/>
      <c r="AFL474" s="561"/>
      <c r="AFM474" s="561"/>
      <c r="AFN474" s="561"/>
      <c r="AFO474" s="561"/>
      <c r="AFP474" s="561"/>
      <c r="AFQ474" s="561"/>
      <c r="AFR474" s="561"/>
      <c r="AFS474" s="561"/>
      <c r="AFT474" s="561"/>
      <c r="AFU474" s="561"/>
      <c r="AFV474" s="561"/>
      <c r="AFW474" s="561"/>
      <c r="AFX474" s="561"/>
      <c r="AFY474" s="561"/>
      <c r="AFZ474" s="561"/>
      <c r="AGA474" s="561"/>
      <c r="AGB474" s="561"/>
      <c r="AGC474" s="561"/>
      <c r="AGD474" s="561"/>
      <c r="AGE474" s="561"/>
      <c r="AGF474" s="561"/>
      <c r="AGG474" s="561"/>
      <c r="AGH474" s="561"/>
      <c r="AGI474" s="561"/>
      <c r="AGJ474" s="561"/>
      <c r="AGK474" s="561"/>
      <c r="AGL474" s="561"/>
      <c r="AGM474" s="561"/>
      <c r="AGN474" s="561"/>
      <c r="AGO474" s="561"/>
      <c r="AGP474" s="561"/>
      <c r="AGQ474" s="561"/>
      <c r="AGR474" s="561"/>
      <c r="AGS474" s="561"/>
      <c r="AGT474" s="561"/>
      <c r="AGU474" s="561"/>
      <c r="AGV474" s="561"/>
      <c r="AGW474" s="561"/>
      <c r="AGX474" s="561"/>
      <c r="AGY474" s="561"/>
      <c r="AGZ474" s="561"/>
      <c r="AHA474" s="561"/>
      <c r="AHB474" s="561"/>
      <c r="AHC474" s="561"/>
      <c r="AHD474" s="561"/>
      <c r="AHE474" s="561"/>
      <c r="AHF474" s="561"/>
      <c r="AHG474" s="561"/>
      <c r="AHH474" s="561"/>
      <c r="AHI474" s="561"/>
      <c r="AHJ474" s="561"/>
      <c r="AHK474" s="561"/>
      <c r="AHL474" s="561"/>
      <c r="AHM474" s="561"/>
      <c r="AHN474" s="561"/>
      <c r="AHO474" s="561"/>
      <c r="AHP474" s="561"/>
      <c r="AHQ474" s="561"/>
      <c r="AHR474" s="561"/>
      <c r="AHS474" s="561"/>
      <c r="AHT474" s="561"/>
      <c r="AHU474" s="561"/>
      <c r="AHV474" s="561"/>
      <c r="AHW474" s="561"/>
      <c r="AHX474" s="561"/>
      <c r="AHY474" s="561"/>
      <c r="AHZ474" s="561"/>
      <c r="AIA474" s="561"/>
      <c r="AIB474" s="561"/>
      <c r="AIC474" s="561"/>
      <c r="AID474" s="561"/>
      <c r="AIE474" s="561"/>
      <c r="AIF474" s="561"/>
      <c r="AIG474" s="561"/>
      <c r="AIH474" s="561"/>
      <c r="AII474" s="561"/>
      <c r="AIJ474" s="561"/>
      <c r="AIK474" s="561"/>
      <c r="AIL474" s="561"/>
      <c r="AIM474" s="561"/>
      <c r="AIN474" s="561"/>
      <c r="AIO474" s="561"/>
      <c r="AIP474" s="561"/>
      <c r="AIQ474" s="561"/>
      <c r="AIR474" s="561"/>
      <c r="AIS474" s="561"/>
      <c r="AIT474" s="561"/>
      <c r="AIU474" s="561"/>
      <c r="AIV474" s="561"/>
      <c r="AIW474" s="561"/>
      <c r="AIX474" s="561"/>
      <c r="AIY474" s="561"/>
      <c r="AIZ474" s="561"/>
      <c r="AJA474" s="561"/>
      <c r="AJB474" s="561"/>
      <c r="AJC474" s="561"/>
      <c r="AJD474" s="561"/>
      <c r="AJE474" s="561"/>
      <c r="AJF474" s="561"/>
      <c r="AJG474" s="561"/>
      <c r="AJH474" s="561"/>
      <c r="AJI474" s="561"/>
      <c r="AJJ474" s="561"/>
      <c r="AJK474" s="561"/>
      <c r="AJL474" s="561"/>
      <c r="AJM474" s="561"/>
      <c r="AJN474" s="561"/>
      <c r="AJO474" s="561"/>
      <c r="AJP474" s="561"/>
      <c r="AJQ474" s="561"/>
      <c r="AJR474" s="561"/>
      <c r="AJS474" s="561"/>
      <c r="AJT474" s="561"/>
      <c r="AJU474" s="561"/>
      <c r="AJV474" s="561"/>
      <c r="AJW474" s="561"/>
      <c r="AJX474" s="561"/>
      <c r="AJY474" s="561"/>
      <c r="AJZ474" s="561"/>
      <c r="AKA474" s="561"/>
      <c r="AKB474" s="561"/>
      <c r="AKC474" s="561"/>
      <c r="AKD474" s="561"/>
      <c r="AKE474" s="561"/>
      <c r="AKF474" s="561"/>
      <c r="AKG474" s="561"/>
      <c r="AKH474" s="561"/>
      <c r="AKI474" s="561"/>
      <c r="AKJ474" s="561"/>
      <c r="AKK474" s="561"/>
      <c r="AKL474" s="561"/>
      <c r="AKM474" s="561"/>
      <c r="AKN474" s="561"/>
      <c r="AKO474" s="561"/>
      <c r="AKP474" s="561"/>
      <c r="AKQ474" s="561"/>
      <c r="AKR474" s="561"/>
      <c r="AKS474" s="561"/>
      <c r="AKT474" s="561"/>
      <c r="AKU474" s="561"/>
      <c r="AKV474" s="561"/>
      <c r="AKW474" s="561"/>
      <c r="AKX474" s="561"/>
      <c r="AKY474" s="561"/>
      <c r="AKZ474" s="561"/>
      <c r="ALA474" s="561"/>
      <c r="ALB474" s="561"/>
      <c r="ALC474" s="561"/>
      <c r="ALD474" s="561"/>
      <c r="ALE474" s="561"/>
      <c r="ALF474" s="561"/>
      <c r="ALG474" s="561"/>
      <c r="ALH474" s="561"/>
      <c r="ALI474" s="561"/>
      <c r="ALJ474" s="561"/>
      <c r="ALK474" s="561"/>
      <c r="ALL474" s="561"/>
      <c r="ALM474" s="561"/>
      <c r="ALN474" s="561"/>
      <c r="ALO474" s="561"/>
      <c r="ALP474" s="561"/>
      <c r="ALQ474" s="561"/>
      <c r="ALR474" s="561"/>
      <c r="ALS474" s="561"/>
      <c r="ALT474" s="561"/>
      <c r="ALU474" s="561"/>
      <c r="ALV474" s="561"/>
      <c r="ALW474" s="561"/>
      <c r="ALX474" s="561"/>
      <c r="ALY474" s="561"/>
      <c r="ALZ474" s="561"/>
      <c r="AMA474" s="561"/>
      <c r="AMB474" s="561"/>
      <c r="AMC474" s="561"/>
      <c r="AMD474" s="561"/>
      <c r="AME474" s="561"/>
      <c r="AMF474" s="561"/>
      <c r="AMG474" s="561"/>
      <c r="AMH474" s="561"/>
      <c r="AMI474" s="561"/>
      <c r="AMJ474" s="561"/>
      <c r="AMK474" s="561"/>
      <c r="AML474" s="561"/>
      <c r="AMM474" s="561"/>
      <c r="AMN474" s="561"/>
      <c r="AMO474" s="561"/>
      <c r="AMP474" s="561"/>
      <c r="AMQ474" s="561"/>
      <c r="AMR474" s="561"/>
      <c r="AMS474" s="561"/>
      <c r="AMT474" s="561"/>
      <c r="AMU474" s="561"/>
      <c r="AMV474" s="561"/>
      <c r="AMW474" s="561"/>
      <c r="AMX474" s="561"/>
      <c r="AMY474" s="561"/>
      <c r="AMZ474" s="561"/>
      <c r="ANA474" s="561"/>
      <c r="ANB474" s="561"/>
      <c r="ANC474" s="561"/>
      <c r="AND474" s="561"/>
      <c r="ANE474" s="561"/>
      <c r="ANF474" s="561"/>
      <c r="ANG474" s="561"/>
      <c r="ANH474" s="561"/>
      <c r="ANI474" s="561"/>
      <c r="ANJ474" s="561"/>
      <c r="ANK474" s="561"/>
      <c r="ANL474" s="561"/>
      <c r="ANM474" s="561"/>
      <c r="ANN474" s="561"/>
      <c r="ANO474" s="561"/>
      <c r="ANP474" s="561"/>
      <c r="ANQ474" s="561"/>
      <c r="ANR474" s="561"/>
      <c r="ANS474" s="561"/>
      <c r="ANT474" s="561"/>
      <c r="ANU474" s="561"/>
      <c r="ANV474" s="561"/>
      <c r="ANW474" s="561"/>
      <c r="ANX474" s="561"/>
      <c r="ANY474" s="561"/>
      <c r="ANZ474" s="561"/>
      <c r="AOA474" s="561"/>
      <c r="AOB474" s="561"/>
      <c r="AOC474" s="561"/>
      <c r="AOD474" s="561"/>
      <c r="AOE474" s="561"/>
      <c r="AOF474" s="561"/>
      <c r="AOG474" s="561"/>
      <c r="AOH474" s="561"/>
      <c r="AOI474" s="561"/>
      <c r="AOJ474" s="561"/>
      <c r="AOK474" s="561"/>
      <c r="AOL474" s="561"/>
      <c r="AOM474" s="561"/>
      <c r="AON474" s="561"/>
      <c r="AOO474" s="561"/>
      <c r="AOP474" s="561"/>
      <c r="AOQ474" s="561"/>
      <c r="AOR474" s="561"/>
      <c r="AOS474" s="561"/>
      <c r="AOT474" s="561"/>
      <c r="AOU474" s="561"/>
      <c r="AOV474" s="561"/>
      <c r="AOW474" s="561"/>
      <c r="AOX474" s="561"/>
      <c r="AOY474" s="561"/>
      <c r="AOZ474" s="561"/>
      <c r="APA474" s="561"/>
      <c r="APB474" s="561"/>
      <c r="APC474" s="561"/>
      <c r="APD474" s="561"/>
      <c r="APE474" s="561"/>
      <c r="APF474" s="561"/>
      <c r="APG474" s="561"/>
      <c r="APH474" s="561"/>
      <c r="API474" s="561"/>
      <c r="APJ474" s="561"/>
      <c r="APK474" s="561"/>
      <c r="APL474" s="561"/>
      <c r="APM474" s="561"/>
      <c r="APN474" s="561"/>
      <c r="APO474" s="561"/>
      <c r="APP474" s="561"/>
      <c r="APQ474" s="561"/>
      <c r="APR474" s="561"/>
      <c r="APS474" s="561"/>
      <c r="APT474" s="561"/>
      <c r="APU474" s="561"/>
      <c r="APV474" s="561"/>
      <c r="APW474" s="561"/>
      <c r="APX474" s="561"/>
      <c r="APY474" s="561"/>
      <c r="APZ474" s="561"/>
      <c r="AQA474" s="561"/>
      <c r="AQB474" s="561"/>
      <c r="AQC474" s="561"/>
      <c r="AQD474" s="561"/>
      <c r="AQE474" s="561"/>
      <c r="AQF474" s="561"/>
      <c r="AQG474" s="561"/>
      <c r="AQH474" s="561"/>
      <c r="AQI474" s="561"/>
      <c r="AQJ474" s="561"/>
      <c r="AQK474" s="561"/>
      <c r="AQL474" s="561"/>
      <c r="AQM474" s="561"/>
      <c r="AQN474" s="561"/>
      <c r="AQO474" s="561"/>
      <c r="AQP474" s="561"/>
      <c r="AQQ474" s="561"/>
      <c r="AQR474" s="561"/>
      <c r="AQS474" s="561"/>
      <c r="AQT474" s="561"/>
      <c r="AQU474" s="561"/>
      <c r="AQV474" s="561"/>
      <c r="AQW474" s="561"/>
      <c r="AQX474" s="561"/>
      <c r="AQY474" s="561"/>
      <c r="AQZ474" s="561"/>
      <c r="ARA474" s="561"/>
      <c r="ARB474" s="561"/>
      <c r="ARC474" s="561"/>
      <c r="ARD474" s="561"/>
      <c r="ARE474" s="561"/>
      <c r="ARF474" s="561"/>
      <c r="ARG474" s="561"/>
      <c r="ARH474" s="561"/>
      <c r="ARI474" s="561"/>
      <c r="ARJ474" s="561"/>
      <c r="ARK474" s="561"/>
      <c r="ARL474" s="561"/>
      <c r="ARM474" s="561"/>
      <c r="ARN474" s="561"/>
      <c r="ARO474" s="561"/>
      <c r="ARP474" s="561"/>
      <c r="ARQ474" s="561"/>
      <c r="ARR474" s="561"/>
      <c r="ARS474" s="561"/>
      <c r="ART474" s="561"/>
      <c r="ARU474" s="561"/>
      <c r="ARV474" s="561"/>
      <c r="ARW474" s="561"/>
      <c r="ARX474" s="561"/>
      <c r="ARY474" s="561"/>
      <c r="ARZ474" s="561"/>
      <c r="ASA474" s="561"/>
      <c r="ASB474" s="561"/>
      <c r="ASC474" s="561"/>
      <c r="ASD474" s="561"/>
      <c r="ASE474" s="561"/>
      <c r="ASF474" s="561"/>
      <c r="ASG474" s="561"/>
      <c r="ASH474" s="561"/>
      <c r="ASI474" s="561"/>
      <c r="ASJ474" s="561"/>
      <c r="ASK474" s="561"/>
      <c r="ASL474" s="561"/>
      <c r="ASM474" s="561"/>
      <c r="ASN474" s="561"/>
      <c r="ASO474" s="561"/>
      <c r="ASP474" s="561"/>
      <c r="ASQ474" s="561"/>
      <c r="ASR474" s="561"/>
      <c r="ASS474" s="561"/>
      <c r="AST474" s="561"/>
      <c r="ASU474" s="561"/>
      <c r="ASV474" s="561"/>
      <c r="ASW474" s="561"/>
      <c r="ASX474" s="561"/>
      <c r="ASY474" s="561"/>
      <c r="ASZ474" s="561"/>
      <c r="ATA474" s="561"/>
      <c r="ATB474" s="561"/>
      <c r="ATC474" s="561"/>
      <c r="ATD474" s="561"/>
      <c r="ATE474" s="561"/>
      <c r="ATF474" s="561"/>
      <c r="ATG474" s="561"/>
      <c r="ATH474" s="561"/>
      <c r="ATI474" s="561"/>
      <c r="ATJ474" s="561"/>
      <c r="ATK474" s="561"/>
      <c r="ATL474" s="561"/>
      <c r="ATM474" s="561"/>
      <c r="ATN474" s="561"/>
      <c r="ATO474" s="561"/>
      <c r="ATP474" s="561"/>
      <c r="ATQ474" s="561"/>
      <c r="ATR474" s="561"/>
      <c r="ATS474" s="561"/>
      <c r="ATT474" s="561"/>
      <c r="ATU474" s="561"/>
      <c r="ATV474" s="561"/>
      <c r="ATW474" s="561"/>
      <c r="ATX474" s="561"/>
      <c r="ATY474" s="561"/>
      <c r="ATZ474" s="561"/>
      <c r="AUA474" s="561"/>
      <c r="AUB474" s="561"/>
      <c r="AUC474" s="561"/>
      <c r="AUD474" s="561"/>
      <c r="AUE474" s="561"/>
      <c r="AUF474" s="561"/>
      <c r="AUG474" s="561"/>
      <c r="AUH474" s="561"/>
      <c r="AUI474" s="561"/>
      <c r="AUJ474" s="561"/>
      <c r="AUK474" s="561"/>
      <c r="AUL474" s="561"/>
      <c r="AUM474" s="561"/>
      <c r="AUN474" s="561"/>
      <c r="AUO474" s="561"/>
      <c r="AUP474" s="561"/>
      <c r="AUQ474" s="561"/>
      <c r="AUR474" s="561"/>
      <c r="AUS474" s="561"/>
      <c r="AUT474" s="561"/>
      <c r="AUU474" s="561"/>
      <c r="AUV474" s="561"/>
      <c r="AUW474" s="561"/>
      <c r="AUX474" s="561"/>
      <c r="AUY474" s="561"/>
      <c r="AUZ474" s="561"/>
      <c r="AVA474" s="561"/>
      <c r="AVB474" s="561"/>
      <c r="AVC474" s="561"/>
      <c r="AVD474" s="561"/>
      <c r="AVE474" s="561"/>
      <c r="AVF474" s="561"/>
      <c r="AVG474" s="561"/>
      <c r="AVH474" s="561"/>
      <c r="AVI474" s="561"/>
      <c r="AVJ474" s="561"/>
      <c r="AVK474" s="561"/>
      <c r="AVL474" s="561"/>
      <c r="AVM474" s="561"/>
      <c r="AVN474" s="561"/>
      <c r="AVO474" s="561"/>
      <c r="AVP474" s="561"/>
      <c r="AVQ474" s="561"/>
      <c r="AVR474" s="561"/>
      <c r="AVS474" s="561"/>
      <c r="AVT474" s="561"/>
      <c r="AVU474" s="561"/>
      <c r="AVV474" s="561"/>
      <c r="AVW474" s="561"/>
      <c r="AVX474" s="561"/>
      <c r="AVY474" s="561"/>
      <c r="AVZ474" s="561"/>
      <c r="AWA474" s="561"/>
      <c r="AWB474" s="561"/>
      <c r="AWC474" s="561"/>
      <c r="AWD474" s="561"/>
      <c r="AWE474" s="561"/>
      <c r="AWF474" s="561"/>
      <c r="AWG474" s="561"/>
      <c r="AWH474" s="561"/>
      <c r="AWI474" s="561"/>
      <c r="AWJ474" s="561"/>
      <c r="AWK474" s="561"/>
      <c r="AWL474" s="561"/>
      <c r="AWM474" s="561"/>
      <c r="AWN474" s="561"/>
      <c r="AWO474" s="561"/>
      <c r="AWP474" s="561"/>
      <c r="AWQ474" s="561"/>
      <c r="AWR474" s="561"/>
      <c r="AWS474" s="561"/>
      <c r="AWT474" s="561"/>
      <c r="AWU474" s="561"/>
      <c r="AWV474" s="561"/>
      <c r="AWW474" s="561"/>
      <c r="AWX474" s="561"/>
      <c r="AWY474" s="561"/>
      <c r="AWZ474" s="561"/>
      <c r="AXA474" s="561"/>
      <c r="AXB474" s="561"/>
      <c r="AXC474" s="561"/>
      <c r="AXD474" s="561"/>
      <c r="AXE474" s="561"/>
      <c r="AXF474" s="561"/>
      <c r="AXG474" s="561"/>
      <c r="AXH474" s="561"/>
      <c r="AXI474" s="561"/>
      <c r="AXJ474" s="561"/>
      <c r="AXK474" s="561"/>
      <c r="AXL474" s="561"/>
      <c r="AXM474" s="561"/>
      <c r="AXN474" s="561"/>
      <c r="AXO474" s="561"/>
      <c r="AXP474" s="561"/>
      <c r="AXQ474" s="561"/>
      <c r="AXR474" s="561"/>
      <c r="AXS474" s="561"/>
      <c r="AXT474" s="561"/>
      <c r="AXU474" s="561"/>
      <c r="AXV474" s="561"/>
      <c r="AXW474" s="561"/>
      <c r="AXX474" s="561"/>
      <c r="AXY474" s="561"/>
      <c r="AXZ474" s="561"/>
      <c r="AYA474" s="561"/>
      <c r="AYB474" s="561"/>
      <c r="AYC474" s="561"/>
      <c r="AYD474" s="561"/>
      <c r="AYE474" s="561"/>
      <c r="AYF474" s="561"/>
      <c r="AYG474" s="561"/>
      <c r="AYH474" s="561"/>
      <c r="AYI474" s="561"/>
      <c r="AYJ474" s="561"/>
      <c r="AYK474" s="561"/>
      <c r="AYL474" s="561"/>
      <c r="AYM474" s="561"/>
      <c r="AYN474" s="561"/>
      <c r="AYO474" s="561"/>
      <c r="AYP474" s="561"/>
      <c r="AYQ474" s="561"/>
      <c r="AYR474" s="561"/>
      <c r="AYS474" s="561"/>
      <c r="AYT474" s="561"/>
      <c r="AYU474" s="561"/>
      <c r="AYV474" s="561"/>
      <c r="AYW474" s="561"/>
      <c r="AYX474" s="561"/>
      <c r="AYY474" s="561"/>
      <c r="AYZ474" s="561"/>
      <c r="AZA474" s="561"/>
      <c r="AZB474" s="561"/>
      <c r="AZC474" s="561"/>
      <c r="AZD474" s="561"/>
      <c r="AZE474" s="561"/>
      <c r="AZF474" s="561"/>
      <c r="AZG474" s="561"/>
      <c r="AZH474" s="561"/>
      <c r="AZI474" s="561"/>
      <c r="AZJ474" s="561"/>
      <c r="AZK474" s="561"/>
      <c r="AZL474" s="561"/>
      <c r="AZM474" s="561"/>
      <c r="AZN474" s="561"/>
      <c r="AZO474" s="561"/>
      <c r="AZP474" s="561"/>
      <c r="AZQ474" s="561"/>
      <c r="AZR474" s="561"/>
      <c r="AZS474" s="561"/>
      <c r="AZT474" s="561"/>
      <c r="AZU474" s="561"/>
      <c r="AZV474" s="561"/>
      <c r="AZW474" s="561"/>
      <c r="AZX474" s="561"/>
      <c r="AZY474" s="561"/>
      <c r="AZZ474" s="561"/>
      <c r="BAA474" s="561"/>
      <c r="BAB474" s="561"/>
      <c r="BAC474" s="561"/>
      <c r="BAD474" s="561"/>
      <c r="BAE474" s="561"/>
      <c r="BAF474" s="561"/>
      <c r="BAG474" s="561"/>
      <c r="BAH474" s="561"/>
      <c r="BAI474" s="561"/>
      <c r="BAJ474" s="561"/>
      <c r="BAK474" s="561"/>
      <c r="BAL474" s="561"/>
      <c r="BAM474" s="561"/>
      <c r="BAN474" s="561"/>
      <c r="BAO474" s="561"/>
      <c r="BAP474" s="561"/>
      <c r="BAQ474" s="561"/>
      <c r="BAR474" s="561"/>
      <c r="BAS474" s="561"/>
      <c r="BAT474" s="561"/>
      <c r="BAU474" s="561"/>
      <c r="BAV474" s="561"/>
      <c r="BAW474" s="561"/>
      <c r="BAX474" s="561"/>
      <c r="BAY474" s="561"/>
      <c r="BAZ474" s="561"/>
      <c r="BBA474" s="561"/>
      <c r="BBB474" s="561"/>
      <c r="BBC474" s="561"/>
      <c r="BBD474" s="561"/>
      <c r="BBE474" s="561"/>
      <c r="BBF474" s="561"/>
      <c r="BBG474" s="561"/>
      <c r="BBH474" s="561"/>
      <c r="BBI474" s="561"/>
      <c r="BBJ474" s="561"/>
      <c r="BBK474" s="561"/>
      <c r="BBL474" s="561"/>
      <c r="BBM474" s="561"/>
      <c r="BBN474" s="561"/>
      <c r="BBO474" s="561"/>
      <c r="BBP474" s="561"/>
      <c r="BBQ474" s="561"/>
      <c r="BBR474" s="561"/>
      <c r="BBS474" s="561"/>
      <c r="BBT474" s="561"/>
      <c r="BBU474" s="561"/>
      <c r="BBV474" s="561"/>
      <c r="BBW474" s="561"/>
      <c r="BBX474" s="561"/>
      <c r="BBY474" s="561"/>
      <c r="BBZ474" s="561"/>
      <c r="BCA474" s="561"/>
      <c r="BCB474" s="561"/>
      <c r="BCC474" s="561"/>
      <c r="BCD474" s="561"/>
      <c r="BCE474" s="561"/>
      <c r="BCF474" s="561"/>
      <c r="BCG474" s="561"/>
      <c r="BCH474" s="561"/>
      <c r="BCI474" s="561"/>
      <c r="BCJ474" s="561"/>
      <c r="BCK474" s="561"/>
      <c r="BCL474" s="561"/>
      <c r="BCM474" s="561"/>
      <c r="BCN474" s="561"/>
      <c r="BCO474" s="561"/>
      <c r="BCP474" s="561"/>
      <c r="BCQ474" s="561"/>
      <c r="BCR474" s="561"/>
      <c r="BCS474" s="561"/>
      <c r="BCT474" s="561"/>
      <c r="BCU474" s="561"/>
      <c r="BCV474" s="561"/>
      <c r="BCW474" s="561"/>
      <c r="BCX474" s="561"/>
      <c r="BCY474" s="561"/>
      <c r="BCZ474" s="561"/>
      <c r="BDA474" s="561"/>
      <c r="BDB474" s="561"/>
      <c r="BDC474" s="561"/>
      <c r="BDD474" s="561"/>
      <c r="BDE474" s="561"/>
      <c r="BDF474" s="561"/>
      <c r="BDG474" s="561"/>
      <c r="BDH474" s="561"/>
      <c r="BDI474" s="561"/>
      <c r="BDJ474" s="561"/>
      <c r="BDK474" s="561"/>
      <c r="BDL474" s="561"/>
      <c r="BDM474" s="561"/>
      <c r="BDN474" s="561"/>
      <c r="BDO474" s="561"/>
      <c r="BDP474" s="561"/>
      <c r="BDQ474" s="561"/>
      <c r="BDR474" s="561"/>
      <c r="BDS474" s="561"/>
      <c r="BDT474" s="561"/>
      <c r="BDU474" s="561"/>
      <c r="BDV474" s="561"/>
      <c r="BDW474" s="561"/>
      <c r="BDX474" s="561"/>
      <c r="BDY474" s="561"/>
      <c r="BDZ474" s="561"/>
      <c r="BEA474" s="561"/>
      <c r="BEB474" s="561"/>
      <c r="BEC474" s="561"/>
      <c r="BED474" s="561"/>
      <c r="BEE474" s="561"/>
      <c r="BEF474" s="561"/>
      <c r="BEG474" s="561"/>
      <c r="BEH474" s="561"/>
      <c r="BEI474" s="561"/>
      <c r="BEJ474" s="561"/>
      <c r="BEK474" s="561"/>
      <c r="BEL474" s="561"/>
      <c r="BEM474" s="561"/>
      <c r="BEN474" s="561"/>
      <c r="BEO474" s="561"/>
      <c r="BEP474" s="561"/>
      <c r="BEQ474" s="561"/>
      <c r="BER474" s="561"/>
      <c r="BES474" s="561"/>
      <c r="BET474" s="561"/>
      <c r="BEU474" s="561"/>
      <c r="BEV474" s="561"/>
      <c r="BEW474" s="561"/>
      <c r="BEX474" s="561"/>
      <c r="BEY474" s="561"/>
      <c r="BEZ474" s="561"/>
      <c r="BFA474" s="561"/>
      <c r="BFB474" s="561"/>
      <c r="BFC474" s="561"/>
      <c r="BFD474" s="561"/>
      <c r="BFE474" s="561"/>
      <c r="BFF474" s="561"/>
      <c r="BFG474" s="561"/>
      <c r="BFH474" s="561"/>
      <c r="BFI474" s="561"/>
      <c r="BFJ474" s="561"/>
      <c r="BFK474" s="561"/>
      <c r="BFL474" s="561"/>
      <c r="BFM474" s="561"/>
      <c r="BFN474" s="561"/>
      <c r="BFO474" s="561"/>
      <c r="BFP474" s="561"/>
      <c r="BFQ474" s="561"/>
      <c r="BFR474" s="561"/>
      <c r="BFS474" s="561"/>
      <c r="BFT474" s="561"/>
      <c r="BFU474" s="561"/>
      <c r="BFV474" s="561"/>
      <c r="BFW474" s="561"/>
      <c r="BFX474" s="561"/>
      <c r="BFY474" s="561"/>
      <c r="BFZ474" s="561"/>
      <c r="BGA474" s="561"/>
      <c r="BGB474" s="561"/>
      <c r="BGC474" s="561"/>
      <c r="BGD474" s="561"/>
      <c r="BGE474" s="561"/>
      <c r="BGF474" s="561"/>
      <c r="BGG474" s="561"/>
      <c r="BGH474" s="561"/>
      <c r="BGI474" s="561"/>
      <c r="BGJ474" s="561"/>
      <c r="BGK474" s="561"/>
      <c r="BGL474" s="561"/>
      <c r="BGM474" s="561"/>
      <c r="BGN474" s="561"/>
      <c r="BGO474" s="561"/>
      <c r="BGP474" s="561"/>
      <c r="BGQ474" s="561"/>
      <c r="BGR474" s="561"/>
      <c r="BGS474" s="561"/>
      <c r="BGT474" s="561"/>
      <c r="BGU474" s="561"/>
      <c r="BGV474" s="561"/>
      <c r="BGW474" s="561"/>
      <c r="BGX474" s="561"/>
      <c r="BGY474" s="561"/>
      <c r="BGZ474" s="561"/>
      <c r="BHA474" s="561"/>
      <c r="BHB474" s="561"/>
      <c r="BHC474" s="561"/>
      <c r="BHD474" s="561"/>
      <c r="BHE474" s="561"/>
      <c r="BHF474" s="561"/>
      <c r="BHG474" s="561"/>
      <c r="BHH474" s="561"/>
      <c r="BHI474" s="561"/>
      <c r="BHJ474" s="561"/>
      <c r="BHK474" s="561"/>
      <c r="BHL474" s="561"/>
      <c r="BHM474" s="561"/>
      <c r="BHN474" s="561"/>
      <c r="BHO474" s="561"/>
      <c r="BHP474" s="561"/>
      <c r="BHQ474" s="561"/>
      <c r="BHR474" s="561"/>
      <c r="BHS474" s="561"/>
      <c r="BHT474" s="561"/>
      <c r="BHU474" s="561"/>
      <c r="BHV474" s="561"/>
      <c r="BHW474" s="561"/>
      <c r="BHX474" s="561"/>
      <c r="BHY474" s="561"/>
      <c r="BHZ474" s="561"/>
      <c r="BIA474" s="561"/>
      <c r="BIB474" s="561"/>
      <c r="BIC474" s="561"/>
      <c r="BID474" s="561"/>
      <c r="BIE474" s="561"/>
      <c r="BIF474" s="561"/>
      <c r="BIG474" s="561"/>
      <c r="BIH474" s="561"/>
      <c r="BII474" s="561"/>
      <c r="BIJ474" s="561"/>
      <c r="BIK474" s="561"/>
      <c r="BIL474" s="561"/>
      <c r="BIM474" s="561"/>
      <c r="BIN474" s="561"/>
      <c r="BIO474" s="561"/>
      <c r="BIP474" s="561"/>
      <c r="BIQ474" s="561"/>
      <c r="BIR474" s="561"/>
      <c r="BIS474" s="561"/>
      <c r="BIT474" s="561"/>
      <c r="BIU474" s="561"/>
      <c r="BIV474" s="561"/>
      <c r="BIW474" s="561"/>
      <c r="BIX474" s="561"/>
      <c r="BIY474" s="561"/>
      <c r="BIZ474" s="561"/>
      <c r="BJA474" s="561"/>
      <c r="BJB474" s="561"/>
      <c r="BJC474" s="561"/>
      <c r="BJD474" s="561"/>
      <c r="BJE474" s="561"/>
      <c r="BJF474" s="561"/>
      <c r="BJG474" s="561"/>
      <c r="BJH474" s="561"/>
      <c r="BJI474" s="561"/>
      <c r="BJJ474" s="561"/>
      <c r="BJK474" s="561"/>
      <c r="BJL474" s="561"/>
      <c r="BJM474" s="561"/>
      <c r="BJN474" s="561"/>
      <c r="BJO474" s="561"/>
      <c r="BJP474" s="561"/>
      <c r="BJQ474" s="561"/>
      <c r="BJR474" s="561"/>
      <c r="BJS474" s="561"/>
      <c r="BJT474" s="561"/>
      <c r="BJU474" s="561"/>
      <c r="BJV474" s="561"/>
      <c r="BJW474" s="561"/>
      <c r="BJX474" s="561"/>
      <c r="BJY474" s="561"/>
      <c r="BJZ474" s="561"/>
      <c r="BKA474" s="561"/>
      <c r="BKB474" s="561"/>
      <c r="BKC474" s="561"/>
      <c r="BKD474" s="561"/>
      <c r="BKE474" s="561"/>
      <c r="BKF474" s="561"/>
      <c r="BKG474" s="561"/>
      <c r="BKH474" s="561"/>
      <c r="BKI474" s="561"/>
      <c r="BKJ474" s="561"/>
      <c r="BKK474" s="561"/>
      <c r="BKL474" s="561"/>
      <c r="BKM474" s="561"/>
      <c r="BKN474" s="561"/>
      <c r="BKO474" s="561"/>
      <c r="BKP474" s="561"/>
      <c r="BKQ474" s="561"/>
      <c r="BKR474" s="561"/>
      <c r="BKS474" s="561"/>
      <c r="BKT474" s="561"/>
      <c r="BKU474" s="561"/>
      <c r="BKV474" s="561"/>
      <c r="BKW474" s="561"/>
      <c r="BKX474" s="561"/>
      <c r="BKY474" s="561"/>
      <c r="BKZ474" s="561"/>
      <c r="BLA474" s="561"/>
      <c r="BLB474" s="561"/>
      <c r="BLC474" s="561"/>
      <c r="BLD474" s="561"/>
      <c r="BLE474" s="561"/>
      <c r="BLF474" s="561"/>
      <c r="BLG474" s="561"/>
      <c r="BLH474" s="561"/>
      <c r="BLI474" s="561"/>
      <c r="BLJ474" s="561"/>
      <c r="BLK474" s="561"/>
      <c r="BLL474" s="561"/>
      <c r="BLM474" s="561"/>
      <c r="BLN474" s="561"/>
      <c r="BLO474" s="561"/>
      <c r="BLP474" s="561"/>
      <c r="BLQ474" s="561"/>
      <c r="BLR474" s="561"/>
      <c r="BLS474" s="561"/>
      <c r="BLT474" s="561"/>
      <c r="BLU474" s="561"/>
      <c r="BLV474" s="561"/>
      <c r="BLW474" s="561"/>
      <c r="BLX474" s="561"/>
      <c r="BLY474" s="561"/>
      <c r="BLZ474" s="561"/>
      <c r="BMA474" s="561"/>
      <c r="BMB474" s="561"/>
      <c r="BMC474" s="561"/>
      <c r="BMD474" s="561"/>
      <c r="BME474" s="561"/>
      <c r="BMF474" s="561"/>
      <c r="BMG474" s="561"/>
      <c r="BMH474" s="561"/>
      <c r="BMI474" s="561"/>
      <c r="BMJ474" s="561"/>
      <c r="BMK474" s="561"/>
      <c r="BML474" s="561"/>
      <c r="BMM474" s="561"/>
      <c r="BMN474" s="561"/>
      <c r="BMO474" s="561"/>
      <c r="BMP474" s="561"/>
      <c r="BMQ474" s="561"/>
      <c r="BMR474" s="561"/>
      <c r="BMS474" s="561"/>
      <c r="BMT474" s="561"/>
      <c r="BMU474" s="561"/>
      <c r="BMV474" s="561"/>
      <c r="BMW474" s="561"/>
      <c r="BMX474" s="561"/>
      <c r="BMY474" s="561"/>
      <c r="BMZ474" s="561"/>
      <c r="BNA474" s="561"/>
      <c r="BNB474" s="561"/>
      <c r="BNC474" s="561"/>
      <c r="BND474" s="561"/>
      <c r="BNE474" s="561"/>
      <c r="BNF474" s="561"/>
      <c r="BNG474" s="561"/>
      <c r="BNH474" s="561"/>
      <c r="BNI474" s="561"/>
      <c r="BNJ474" s="561"/>
      <c r="BNK474" s="561"/>
      <c r="BNL474" s="561"/>
      <c r="BNM474" s="561"/>
      <c r="BNN474" s="561"/>
      <c r="BNO474" s="561"/>
      <c r="BNP474" s="561"/>
      <c r="BNQ474" s="561"/>
      <c r="BNR474" s="561"/>
      <c r="BNS474" s="561"/>
      <c r="BNT474" s="561"/>
      <c r="BNU474" s="561"/>
      <c r="BNV474" s="561"/>
      <c r="BNW474" s="561"/>
      <c r="BNX474" s="561"/>
      <c r="BNY474" s="561"/>
      <c r="BNZ474" s="561"/>
      <c r="BOA474" s="561"/>
      <c r="BOB474" s="561"/>
      <c r="BOC474" s="561"/>
      <c r="BOD474" s="561"/>
      <c r="BOE474" s="561"/>
      <c r="BOF474" s="561"/>
      <c r="BOG474" s="561"/>
      <c r="BOH474" s="561"/>
      <c r="BOI474" s="561"/>
      <c r="BOJ474" s="561"/>
      <c r="BOK474" s="561"/>
      <c r="BOL474" s="561"/>
      <c r="BOM474" s="561"/>
      <c r="BON474" s="561"/>
      <c r="BOO474" s="561"/>
      <c r="BOP474" s="561"/>
      <c r="BOQ474" s="561"/>
      <c r="BOR474" s="561"/>
      <c r="BOS474" s="561"/>
      <c r="BOT474" s="561"/>
      <c r="BOU474" s="561"/>
      <c r="BOV474" s="561"/>
      <c r="BOW474" s="561"/>
      <c r="BOX474" s="561"/>
      <c r="BOY474" s="561"/>
      <c r="BOZ474" s="561"/>
      <c r="BPA474" s="561"/>
      <c r="BPB474" s="561"/>
      <c r="BPC474" s="561"/>
      <c r="BPD474" s="561"/>
      <c r="BPE474" s="561"/>
      <c r="BPF474" s="561"/>
      <c r="BPG474" s="561"/>
      <c r="BPH474" s="561"/>
      <c r="BPI474" s="561"/>
      <c r="BPJ474" s="561"/>
      <c r="BPK474" s="561"/>
      <c r="BPL474" s="561"/>
      <c r="BPM474" s="561"/>
      <c r="BPN474" s="561"/>
      <c r="BPO474" s="561"/>
      <c r="BPP474" s="561"/>
      <c r="BPQ474" s="561"/>
      <c r="BPR474" s="561"/>
      <c r="BPS474" s="561"/>
      <c r="BPT474" s="561"/>
      <c r="BPU474" s="561"/>
      <c r="BPV474" s="561"/>
      <c r="BPW474" s="561"/>
      <c r="BPX474" s="561"/>
      <c r="BPY474" s="561"/>
      <c r="BPZ474" s="561"/>
      <c r="BQA474" s="561"/>
      <c r="BQB474" s="561"/>
      <c r="BQC474" s="561"/>
      <c r="BQD474" s="561"/>
      <c r="BQE474" s="561"/>
      <c r="BQF474" s="561"/>
      <c r="BQG474" s="561"/>
      <c r="BQH474" s="561"/>
      <c r="BQI474" s="561"/>
      <c r="BQJ474" s="561"/>
      <c r="BQK474" s="561"/>
      <c r="BQL474" s="561"/>
      <c r="BQM474" s="561"/>
      <c r="BQN474" s="561"/>
      <c r="BQO474" s="561"/>
      <c r="BQP474" s="561"/>
      <c r="BQQ474" s="561"/>
      <c r="BQR474" s="561"/>
      <c r="BQS474" s="561"/>
      <c r="BQT474" s="561"/>
      <c r="BQU474" s="561"/>
      <c r="BQV474" s="561"/>
      <c r="BQW474" s="561"/>
      <c r="BQX474" s="561"/>
      <c r="BQY474" s="561"/>
      <c r="BQZ474" s="561"/>
      <c r="BRA474" s="561"/>
      <c r="BRB474" s="561"/>
      <c r="BRC474" s="561"/>
      <c r="BRD474" s="561"/>
      <c r="BRE474" s="561"/>
      <c r="BRF474" s="561"/>
      <c r="BRG474" s="561"/>
      <c r="BRH474" s="561"/>
      <c r="BRI474" s="561"/>
      <c r="BRJ474" s="561"/>
      <c r="BRK474" s="561"/>
      <c r="BRL474" s="561"/>
      <c r="BRM474" s="561"/>
      <c r="BRN474" s="561"/>
      <c r="BRO474" s="561"/>
      <c r="BRP474" s="561"/>
      <c r="BRQ474" s="561"/>
      <c r="BRR474" s="561"/>
      <c r="BRS474" s="561"/>
      <c r="BRT474" s="561"/>
      <c r="BRU474" s="561"/>
      <c r="BRV474" s="561"/>
      <c r="BRW474" s="561"/>
      <c r="BRX474" s="561"/>
      <c r="BRY474" s="561"/>
      <c r="BRZ474" s="561"/>
      <c r="BSA474" s="561"/>
      <c r="BSB474" s="561"/>
      <c r="BSC474" s="561"/>
      <c r="BSD474" s="561"/>
      <c r="BSE474" s="561"/>
      <c r="BSF474" s="561"/>
      <c r="BSG474" s="561"/>
      <c r="BSH474" s="561"/>
      <c r="BSI474" s="561"/>
      <c r="BSJ474" s="561"/>
      <c r="BSK474" s="561"/>
      <c r="BSL474" s="561"/>
      <c r="BSM474" s="561"/>
      <c r="BSN474" s="561"/>
      <c r="BSO474" s="561"/>
      <c r="BSP474" s="561"/>
      <c r="BSQ474" s="561"/>
      <c r="BSR474" s="561"/>
      <c r="BSS474" s="561"/>
      <c r="BST474" s="561"/>
      <c r="BSU474" s="561"/>
      <c r="BSV474" s="561"/>
      <c r="BSW474" s="561"/>
      <c r="BSX474" s="561"/>
      <c r="BSY474" s="561"/>
      <c r="BSZ474" s="561"/>
      <c r="BTA474" s="561"/>
      <c r="BTB474" s="561"/>
      <c r="BTC474" s="561"/>
      <c r="BTD474" s="561"/>
      <c r="BTE474" s="561"/>
      <c r="BTF474" s="561"/>
      <c r="BTG474" s="561"/>
      <c r="BTH474" s="561"/>
      <c r="BTI474" s="561"/>
      <c r="BTJ474" s="561"/>
      <c r="BTK474" s="561"/>
      <c r="BTL474" s="561"/>
      <c r="BTM474" s="561"/>
      <c r="BTN474" s="561"/>
      <c r="BTO474" s="561"/>
      <c r="BTP474" s="561"/>
      <c r="BTQ474" s="561"/>
      <c r="BTR474" s="561"/>
      <c r="BTS474" s="561"/>
      <c r="BTT474" s="561"/>
      <c r="BTU474" s="561"/>
      <c r="BTV474" s="561"/>
      <c r="BTW474" s="561"/>
      <c r="BTX474" s="561"/>
      <c r="BTY474" s="561"/>
      <c r="BTZ474" s="561"/>
      <c r="BUA474" s="561"/>
      <c r="BUB474" s="561"/>
      <c r="BUC474" s="561"/>
      <c r="BUD474" s="561"/>
      <c r="BUE474" s="561"/>
      <c r="BUF474" s="561"/>
      <c r="BUG474" s="561"/>
      <c r="BUH474" s="561"/>
      <c r="BUI474" s="561"/>
      <c r="BUJ474" s="561"/>
      <c r="BUK474" s="561"/>
      <c r="BUL474" s="561"/>
      <c r="BUM474" s="561"/>
      <c r="BUN474" s="561"/>
      <c r="BUO474" s="561"/>
      <c r="BUP474" s="561"/>
      <c r="BUQ474" s="561"/>
      <c r="BUR474" s="561"/>
      <c r="BUS474" s="561"/>
      <c r="BUT474" s="561"/>
      <c r="BUU474" s="561"/>
      <c r="BUV474" s="561"/>
      <c r="BUW474" s="561"/>
      <c r="BUX474" s="561"/>
      <c r="BUY474" s="561"/>
      <c r="BUZ474" s="561"/>
      <c r="BVA474" s="561"/>
      <c r="BVB474" s="561"/>
      <c r="BVC474" s="561"/>
      <c r="BVD474" s="561"/>
      <c r="BVE474" s="561"/>
      <c r="BVF474" s="561"/>
      <c r="BVG474" s="561"/>
      <c r="BVH474" s="561"/>
      <c r="BVI474" s="561"/>
      <c r="BVJ474" s="561"/>
      <c r="BVK474" s="561"/>
      <c r="BVL474" s="561"/>
      <c r="BVM474" s="561"/>
      <c r="BVN474" s="561"/>
      <c r="BVO474" s="561"/>
      <c r="BVP474" s="561"/>
      <c r="BVQ474" s="561"/>
      <c r="BVR474" s="561"/>
      <c r="BVS474" s="561"/>
      <c r="BVT474" s="561"/>
      <c r="BVU474" s="561"/>
      <c r="BVV474" s="561"/>
      <c r="BVW474" s="561"/>
      <c r="BVX474" s="561"/>
      <c r="BVY474" s="561"/>
      <c r="BVZ474" s="561"/>
      <c r="BWA474" s="561"/>
      <c r="BWB474" s="561"/>
      <c r="BWC474" s="561"/>
      <c r="BWD474" s="561"/>
      <c r="BWE474" s="561"/>
      <c r="BWF474" s="561"/>
      <c r="BWG474" s="561"/>
      <c r="BWH474" s="561"/>
      <c r="BWI474" s="561"/>
      <c r="BWJ474" s="561"/>
      <c r="BWK474" s="561"/>
      <c r="BWL474" s="561"/>
      <c r="BWM474" s="561"/>
      <c r="BWN474" s="561"/>
      <c r="BWO474" s="561"/>
      <c r="BWP474" s="561"/>
      <c r="BWQ474" s="561"/>
      <c r="BWR474" s="561"/>
      <c r="BWS474" s="561"/>
      <c r="BWT474" s="561"/>
      <c r="BWU474" s="561"/>
      <c r="BWV474" s="561"/>
      <c r="BWW474" s="561"/>
      <c r="BWX474" s="561"/>
      <c r="BWY474" s="561"/>
      <c r="BWZ474" s="561"/>
      <c r="BXA474" s="561"/>
      <c r="BXB474" s="561"/>
      <c r="BXC474" s="561"/>
      <c r="BXD474" s="561"/>
      <c r="BXE474" s="561"/>
      <c r="BXF474" s="561"/>
      <c r="BXG474" s="561"/>
      <c r="BXH474" s="561"/>
      <c r="BXI474" s="561"/>
      <c r="BXJ474" s="561"/>
      <c r="BXK474" s="561"/>
      <c r="BXL474" s="561"/>
      <c r="BXM474" s="561"/>
      <c r="BXN474" s="561"/>
      <c r="BXO474" s="561"/>
      <c r="BXP474" s="561"/>
      <c r="BXQ474" s="561"/>
      <c r="BXR474" s="561"/>
      <c r="BXS474" s="561"/>
      <c r="BXT474" s="561"/>
      <c r="BXU474" s="561"/>
      <c r="BXV474" s="561"/>
      <c r="BXW474" s="561"/>
      <c r="BXX474" s="561"/>
      <c r="BXY474" s="561"/>
      <c r="BXZ474" s="561"/>
      <c r="BYA474" s="561"/>
      <c r="BYB474" s="561"/>
      <c r="BYC474" s="561"/>
      <c r="BYD474" s="561"/>
      <c r="BYE474" s="561"/>
      <c r="BYF474" s="561"/>
      <c r="BYG474" s="561"/>
      <c r="BYH474" s="561"/>
      <c r="BYI474" s="561"/>
      <c r="BYJ474" s="561"/>
      <c r="BYK474" s="561"/>
      <c r="BYL474" s="561"/>
      <c r="BYM474" s="561"/>
      <c r="BYN474" s="561"/>
      <c r="BYO474" s="561"/>
      <c r="BYP474" s="561"/>
      <c r="BYQ474" s="561"/>
      <c r="BYR474" s="561"/>
      <c r="BYS474" s="561"/>
      <c r="BYT474" s="561"/>
      <c r="BYU474" s="561"/>
      <c r="BYV474" s="561"/>
      <c r="BYW474" s="561"/>
      <c r="BYX474" s="561"/>
      <c r="BYY474" s="561"/>
      <c r="BYZ474" s="561"/>
      <c r="BZA474" s="561"/>
      <c r="BZB474" s="561"/>
      <c r="BZC474" s="561"/>
      <c r="BZD474" s="561"/>
      <c r="BZE474" s="561"/>
      <c r="BZF474" s="561"/>
      <c r="BZG474" s="561"/>
      <c r="BZH474" s="561"/>
      <c r="BZI474" s="561"/>
      <c r="BZJ474" s="561"/>
      <c r="BZK474" s="561"/>
      <c r="BZL474" s="561"/>
      <c r="BZM474" s="561"/>
      <c r="BZN474" s="561"/>
      <c r="BZO474" s="561"/>
      <c r="BZP474" s="561"/>
      <c r="BZQ474" s="561"/>
      <c r="BZR474" s="561"/>
      <c r="BZS474" s="561"/>
      <c r="BZT474" s="561"/>
      <c r="BZU474" s="561"/>
      <c r="BZV474" s="561"/>
      <c r="BZW474" s="561"/>
      <c r="BZX474" s="561"/>
      <c r="BZY474" s="561"/>
      <c r="BZZ474" s="561"/>
      <c r="CAA474" s="561"/>
      <c r="CAB474" s="561"/>
      <c r="CAC474" s="561"/>
      <c r="CAD474" s="561"/>
      <c r="CAE474" s="561"/>
      <c r="CAF474" s="561"/>
      <c r="CAG474" s="561"/>
      <c r="CAH474" s="561"/>
      <c r="CAI474" s="561"/>
      <c r="CAJ474" s="561"/>
      <c r="CAK474" s="561"/>
      <c r="CAL474" s="561"/>
      <c r="CAM474" s="561"/>
      <c r="CAN474" s="561"/>
      <c r="CAO474" s="561"/>
      <c r="CAP474" s="561"/>
      <c r="CAQ474" s="561"/>
      <c r="CAR474" s="561"/>
      <c r="CAS474" s="561"/>
      <c r="CAT474" s="561"/>
      <c r="CAU474" s="561"/>
      <c r="CAV474" s="561"/>
      <c r="CAW474" s="561"/>
      <c r="CAX474" s="561"/>
      <c r="CAY474" s="561"/>
      <c r="CAZ474" s="561"/>
      <c r="CBA474" s="561"/>
      <c r="CBB474" s="561"/>
      <c r="CBC474" s="561"/>
      <c r="CBD474" s="561"/>
      <c r="CBE474" s="561"/>
      <c r="CBF474" s="561"/>
      <c r="CBG474" s="561"/>
      <c r="CBH474" s="561"/>
      <c r="CBI474" s="561"/>
      <c r="CBJ474" s="561"/>
      <c r="CBK474" s="561"/>
      <c r="CBL474" s="561"/>
      <c r="CBM474" s="561"/>
      <c r="CBN474" s="561"/>
      <c r="CBO474" s="561"/>
      <c r="CBP474" s="561"/>
      <c r="CBQ474" s="561"/>
      <c r="CBR474" s="561"/>
      <c r="CBS474" s="561"/>
      <c r="CBT474" s="561"/>
      <c r="CBU474" s="561"/>
      <c r="CBV474" s="561"/>
      <c r="CBW474" s="561"/>
      <c r="CBX474" s="561"/>
      <c r="CBY474" s="561"/>
      <c r="CBZ474" s="561"/>
      <c r="CCA474" s="561"/>
      <c r="CCB474" s="561"/>
      <c r="CCC474" s="561"/>
      <c r="CCD474" s="561"/>
      <c r="CCE474" s="561"/>
      <c r="CCF474" s="561"/>
      <c r="CCG474" s="561"/>
      <c r="CCH474" s="561"/>
      <c r="CCI474" s="561"/>
      <c r="CCJ474" s="561"/>
      <c r="CCK474" s="561"/>
      <c r="CCL474" s="561"/>
      <c r="CCM474" s="561"/>
      <c r="CCN474" s="561"/>
      <c r="CCO474" s="561"/>
      <c r="CCP474" s="561"/>
      <c r="CCQ474" s="561"/>
      <c r="CCR474" s="561"/>
      <c r="CCS474" s="561"/>
      <c r="CCT474" s="561"/>
      <c r="CCU474" s="561"/>
      <c r="CCV474" s="561"/>
      <c r="CCW474" s="561"/>
      <c r="CCX474" s="561"/>
      <c r="CCY474" s="561"/>
      <c r="CCZ474" s="561"/>
      <c r="CDA474" s="561"/>
      <c r="CDB474" s="561"/>
      <c r="CDC474" s="561"/>
      <c r="CDD474" s="561"/>
      <c r="CDE474" s="561"/>
      <c r="CDF474" s="561"/>
      <c r="CDG474" s="561"/>
      <c r="CDH474" s="561"/>
      <c r="CDI474" s="561"/>
      <c r="CDJ474" s="561"/>
      <c r="CDK474" s="561"/>
      <c r="CDL474" s="561"/>
      <c r="CDM474" s="561"/>
      <c r="CDN474" s="561"/>
      <c r="CDO474" s="561"/>
      <c r="CDP474" s="561"/>
      <c r="CDQ474" s="561"/>
      <c r="CDR474" s="561"/>
      <c r="CDS474" s="561"/>
      <c r="CDT474" s="561"/>
      <c r="CDU474" s="561"/>
      <c r="CDV474" s="561"/>
      <c r="CDW474" s="561"/>
      <c r="CDX474" s="561"/>
      <c r="CDY474" s="561"/>
      <c r="CDZ474" s="561"/>
      <c r="CEA474" s="561"/>
      <c r="CEB474" s="561"/>
      <c r="CEC474" s="561"/>
      <c r="CED474" s="561"/>
      <c r="CEE474" s="561"/>
      <c r="CEF474" s="561"/>
      <c r="CEG474" s="561"/>
      <c r="CEH474" s="561"/>
      <c r="CEI474" s="561"/>
      <c r="CEJ474" s="561"/>
      <c r="CEK474" s="561"/>
      <c r="CEL474" s="561"/>
      <c r="CEM474" s="561"/>
      <c r="CEN474" s="561"/>
      <c r="CEO474" s="561"/>
      <c r="CEP474" s="561"/>
      <c r="CEQ474" s="561"/>
      <c r="CER474" s="561"/>
      <c r="CES474" s="561"/>
      <c r="CET474" s="561"/>
      <c r="CEU474" s="561"/>
      <c r="CEV474" s="561"/>
      <c r="CEW474" s="561"/>
      <c r="CEX474" s="561"/>
      <c r="CEY474" s="561"/>
      <c r="CEZ474" s="561"/>
      <c r="CFA474" s="561"/>
      <c r="CFB474" s="561"/>
      <c r="CFC474" s="561"/>
      <c r="CFD474" s="561"/>
      <c r="CFE474" s="561"/>
      <c r="CFF474" s="561"/>
      <c r="CFG474" s="561"/>
      <c r="CFH474" s="561"/>
      <c r="CFI474" s="561"/>
      <c r="CFJ474" s="561"/>
      <c r="CFK474" s="561"/>
      <c r="CFL474" s="561"/>
      <c r="CFM474" s="561"/>
      <c r="CFN474" s="561"/>
      <c r="CFO474" s="561"/>
      <c r="CFP474" s="561"/>
      <c r="CFQ474" s="561"/>
      <c r="CFR474" s="561"/>
      <c r="CFS474" s="561"/>
      <c r="CFT474" s="561"/>
      <c r="CFU474" s="561"/>
      <c r="CFV474" s="561"/>
      <c r="CFW474" s="561"/>
      <c r="CFX474" s="561"/>
      <c r="CFY474" s="561"/>
      <c r="CFZ474" s="561"/>
      <c r="CGA474" s="561"/>
      <c r="CGB474" s="561"/>
      <c r="CGC474" s="561"/>
      <c r="CGD474" s="561"/>
      <c r="CGE474" s="561"/>
      <c r="CGF474" s="561"/>
      <c r="CGG474" s="561"/>
      <c r="CGH474" s="561"/>
      <c r="CGI474" s="561"/>
      <c r="CGJ474" s="561"/>
      <c r="CGK474" s="561"/>
      <c r="CGL474" s="561"/>
      <c r="CGM474" s="561"/>
      <c r="CGN474" s="561"/>
      <c r="CGO474" s="561"/>
      <c r="CGP474" s="561"/>
      <c r="CGQ474" s="561"/>
      <c r="CGR474" s="561"/>
      <c r="CGS474" s="561"/>
      <c r="CGT474" s="561"/>
      <c r="CGU474" s="561"/>
      <c r="CGV474" s="561"/>
      <c r="CGW474" s="561"/>
      <c r="CGX474" s="561"/>
      <c r="CGY474" s="561"/>
      <c r="CGZ474" s="561"/>
      <c r="CHA474" s="561"/>
      <c r="CHB474" s="561"/>
      <c r="CHC474" s="561"/>
      <c r="CHD474" s="561"/>
      <c r="CHE474" s="561"/>
      <c r="CHF474" s="561"/>
      <c r="CHG474" s="561"/>
      <c r="CHH474" s="561"/>
      <c r="CHI474" s="561"/>
      <c r="CHJ474" s="561"/>
      <c r="CHK474" s="561"/>
      <c r="CHL474" s="561"/>
      <c r="CHM474" s="561"/>
      <c r="CHN474" s="561"/>
      <c r="CHO474" s="561"/>
      <c r="CHP474" s="561"/>
      <c r="CHQ474" s="561"/>
      <c r="CHR474" s="561"/>
      <c r="CHS474" s="561"/>
      <c r="CHT474" s="561"/>
      <c r="CHU474" s="561"/>
      <c r="CHV474" s="561"/>
      <c r="CHW474" s="561"/>
      <c r="CHX474" s="561"/>
      <c r="CHY474" s="561"/>
      <c r="CHZ474" s="561"/>
      <c r="CIA474" s="561"/>
      <c r="CIB474" s="561"/>
      <c r="CIC474" s="561"/>
      <c r="CID474" s="561"/>
      <c r="CIE474" s="561"/>
      <c r="CIF474" s="561"/>
      <c r="CIG474" s="561"/>
      <c r="CIH474" s="561"/>
      <c r="CII474" s="561"/>
      <c r="CIJ474" s="561"/>
      <c r="CIK474" s="561"/>
      <c r="CIL474" s="561"/>
      <c r="CIM474" s="561"/>
      <c r="CIN474" s="561"/>
      <c r="CIO474" s="561"/>
      <c r="CIP474" s="561"/>
      <c r="CIQ474" s="561"/>
      <c r="CIR474" s="561"/>
      <c r="CIS474" s="561"/>
      <c r="CIT474" s="561"/>
      <c r="CIU474" s="561"/>
      <c r="CIV474" s="561"/>
      <c r="CIW474" s="561"/>
      <c r="CIX474" s="561"/>
      <c r="CIY474" s="561"/>
      <c r="CIZ474" s="561"/>
      <c r="CJA474" s="561"/>
      <c r="CJB474" s="561"/>
      <c r="CJC474" s="561"/>
      <c r="CJD474" s="561"/>
      <c r="CJE474" s="561"/>
      <c r="CJF474" s="561"/>
      <c r="CJG474" s="561"/>
      <c r="CJH474" s="561"/>
      <c r="CJI474" s="561"/>
      <c r="CJJ474" s="561"/>
      <c r="CJK474" s="561"/>
      <c r="CJL474" s="561"/>
      <c r="CJM474" s="561"/>
      <c r="CJN474" s="561"/>
      <c r="CJO474" s="561"/>
      <c r="CJP474" s="561"/>
      <c r="CJQ474" s="561"/>
      <c r="CJR474" s="561"/>
      <c r="CJS474" s="561"/>
      <c r="CJT474" s="561"/>
      <c r="CJU474" s="561"/>
      <c r="CJV474" s="561"/>
      <c r="CJW474" s="561"/>
      <c r="CJX474" s="561"/>
      <c r="CJY474" s="561"/>
      <c r="CJZ474" s="561"/>
      <c r="CKA474" s="561"/>
      <c r="CKB474" s="561"/>
      <c r="CKC474" s="561"/>
      <c r="CKD474" s="561"/>
      <c r="CKE474" s="561"/>
      <c r="CKF474" s="561"/>
      <c r="CKG474" s="561"/>
      <c r="CKH474" s="561"/>
      <c r="CKI474" s="561"/>
      <c r="CKJ474" s="561"/>
      <c r="CKK474" s="561"/>
      <c r="CKL474" s="561"/>
      <c r="CKM474" s="561"/>
      <c r="CKN474" s="561"/>
      <c r="CKO474" s="561"/>
      <c r="CKP474" s="561"/>
      <c r="CKQ474" s="561"/>
      <c r="CKR474" s="561"/>
      <c r="CKS474" s="561"/>
      <c r="CKT474" s="561"/>
      <c r="CKU474" s="561"/>
      <c r="CKV474" s="561"/>
      <c r="CKW474" s="561"/>
      <c r="CKX474" s="561"/>
      <c r="CKY474" s="561"/>
      <c r="CKZ474" s="561"/>
      <c r="CLA474" s="561"/>
      <c r="CLB474" s="561"/>
      <c r="CLC474" s="561"/>
      <c r="CLD474" s="561"/>
      <c r="CLE474" s="561"/>
      <c r="CLF474" s="561"/>
      <c r="CLG474" s="561"/>
      <c r="CLH474" s="561"/>
      <c r="CLI474" s="561"/>
      <c r="CLJ474" s="561"/>
      <c r="CLK474" s="561"/>
      <c r="CLL474" s="561"/>
      <c r="CLM474" s="561"/>
      <c r="CLN474" s="561"/>
      <c r="CLO474" s="561"/>
      <c r="CLP474" s="561"/>
      <c r="CLQ474" s="561"/>
      <c r="CLR474" s="561"/>
      <c r="CLS474" s="561"/>
      <c r="CLT474" s="561"/>
      <c r="CLU474" s="561"/>
      <c r="CLV474" s="561"/>
      <c r="CLW474" s="561"/>
      <c r="CLX474" s="561"/>
      <c r="CLY474" s="561"/>
      <c r="CLZ474" s="561"/>
      <c r="CMA474" s="561"/>
      <c r="CMB474" s="561"/>
      <c r="CMC474" s="561"/>
      <c r="CMD474" s="561"/>
      <c r="CME474" s="561"/>
      <c r="CMF474" s="561"/>
      <c r="CMG474" s="561"/>
      <c r="CMH474" s="561"/>
      <c r="CMI474" s="561"/>
      <c r="CMJ474" s="561"/>
      <c r="CMK474" s="561"/>
      <c r="CML474" s="561"/>
      <c r="CMM474" s="561"/>
      <c r="CMN474" s="561"/>
      <c r="CMO474" s="561"/>
      <c r="CMP474" s="561"/>
      <c r="CMQ474" s="561"/>
      <c r="CMR474" s="561"/>
      <c r="CMS474" s="561"/>
      <c r="CMT474" s="561"/>
      <c r="CMU474" s="561"/>
      <c r="CMV474" s="561"/>
      <c r="CMW474" s="561"/>
      <c r="CMX474" s="561"/>
      <c r="CMY474" s="561"/>
      <c r="CMZ474" s="561"/>
      <c r="CNA474" s="561"/>
      <c r="CNB474" s="561"/>
      <c r="CNC474" s="561"/>
      <c r="CND474" s="561"/>
      <c r="CNE474" s="561"/>
      <c r="CNF474" s="561"/>
      <c r="CNG474" s="561"/>
      <c r="CNH474" s="561"/>
      <c r="CNI474" s="561"/>
      <c r="CNJ474" s="561"/>
      <c r="CNK474" s="561"/>
      <c r="CNL474" s="561"/>
      <c r="CNM474" s="561"/>
      <c r="CNN474" s="561"/>
      <c r="CNO474" s="561"/>
      <c r="CNP474" s="561"/>
      <c r="CNQ474" s="561"/>
      <c r="CNR474" s="561"/>
      <c r="CNS474" s="561"/>
      <c r="CNT474" s="561"/>
      <c r="CNU474" s="561"/>
      <c r="CNV474" s="561"/>
      <c r="CNW474" s="561"/>
      <c r="CNX474" s="561"/>
      <c r="CNY474" s="561"/>
      <c r="CNZ474" s="561"/>
      <c r="COA474" s="561"/>
      <c r="COB474" s="561"/>
      <c r="COC474" s="561"/>
      <c r="COD474" s="561"/>
      <c r="COE474" s="561"/>
      <c r="COF474" s="561"/>
      <c r="COG474" s="561"/>
      <c r="COH474" s="561"/>
      <c r="COI474" s="561"/>
      <c r="COJ474" s="561"/>
      <c r="COK474" s="561"/>
      <c r="COL474" s="561"/>
      <c r="COM474" s="561"/>
      <c r="CON474" s="561"/>
      <c r="COO474" s="561"/>
      <c r="COP474" s="561"/>
      <c r="COQ474" s="561"/>
      <c r="COR474" s="561"/>
      <c r="COS474" s="561"/>
      <c r="COT474" s="561"/>
      <c r="COU474" s="561"/>
      <c r="COV474" s="561"/>
      <c r="COW474" s="561"/>
      <c r="COX474" s="561"/>
      <c r="COY474" s="561"/>
      <c r="COZ474" s="561"/>
      <c r="CPA474" s="561"/>
      <c r="CPB474" s="561"/>
      <c r="CPC474" s="561"/>
      <c r="CPD474" s="561"/>
      <c r="CPE474" s="561"/>
      <c r="CPF474" s="561"/>
      <c r="CPG474" s="561"/>
      <c r="CPH474" s="561"/>
      <c r="CPI474" s="561"/>
      <c r="CPJ474" s="561"/>
      <c r="CPK474" s="561"/>
      <c r="CPL474" s="561"/>
      <c r="CPM474" s="561"/>
      <c r="CPN474" s="561"/>
      <c r="CPO474" s="561"/>
      <c r="CPP474" s="561"/>
      <c r="CPQ474" s="561"/>
      <c r="CPR474" s="561"/>
      <c r="CPS474" s="561"/>
      <c r="CPT474" s="561"/>
      <c r="CPU474" s="561"/>
      <c r="CPV474" s="561"/>
      <c r="CPW474" s="561"/>
      <c r="CPX474" s="561"/>
      <c r="CPY474" s="561"/>
      <c r="CPZ474" s="561"/>
      <c r="CQA474" s="561"/>
      <c r="CQB474" s="561"/>
      <c r="CQC474" s="561"/>
      <c r="CQD474" s="561"/>
      <c r="CQE474" s="561"/>
      <c r="CQF474" s="561"/>
      <c r="CQG474" s="561"/>
      <c r="CQH474" s="561"/>
      <c r="CQI474" s="561"/>
      <c r="CQJ474" s="561"/>
      <c r="CQK474" s="561"/>
      <c r="CQL474" s="561"/>
      <c r="CQM474" s="561"/>
      <c r="CQN474" s="561"/>
      <c r="CQO474" s="561"/>
      <c r="CQP474" s="561"/>
      <c r="CQQ474" s="561"/>
      <c r="CQR474" s="561"/>
      <c r="CQS474" s="561"/>
      <c r="CQT474" s="561"/>
      <c r="CQU474" s="561"/>
      <c r="CQV474" s="561"/>
      <c r="CQW474" s="561"/>
      <c r="CQX474" s="561"/>
      <c r="CQY474" s="561"/>
      <c r="CQZ474" s="561"/>
      <c r="CRA474" s="561"/>
      <c r="CRB474" s="561"/>
      <c r="CRC474" s="561"/>
      <c r="CRD474" s="561"/>
      <c r="CRE474" s="561"/>
      <c r="CRF474" s="561"/>
      <c r="CRG474" s="561"/>
      <c r="CRH474" s="561"/>
      <c r="CRI474" s="561"/>
      <c r="CRJ474" s="561"/>
      <c r="CRK474" s="561"/>
      <c r="CRL474" s="561"/>
      <c r="CRM474" s="561"/>
      <c r="CRN474" s="561"/>
      <c r="CRO474" s="561"/>
      <c r="CRP474" s="561"/>
      <c r="CRQ474" s="561"/>
      <c r="CRR474" s="561"/>
      <c r="CRS474" s="561"/>
      <c r="CRT474" s="561"/>
      <c r="CRU474" s="561"/>
      <c r="CRV474" s="561"/>
      <c r="CRW474" s="561"/>
      <c r="CRX474" s="561"/>
      <c r="CRY474" s="561"/>
      <c r="CRZ474" s="561"/>
      <c r="CSA474" s="561"/>
      <c r="CSB474" s="561"/>
      <c r="CSC474" s="561"/>
      <c r="CSD474" s="561"/>
      <c r="CSE474" s="561"/>
      <c r="CSF474" s="561"/>
      <c r="CSG474" s="561"/>
      <c r="CSH474" s="561"/>
      <c r="CSI474" s="561"/>
      <c r="CSJ474" s="561"/>
      <c r="CSK474" s="561"/>
      <c r="CSL474" s="561"/>
      <c r="CSM474" s="561"/>
      <c r="CSN474" s="561"/>
      <c r="CSO474" s="561"/>
      <c r="CSP474" s="561"/>
      <c r="CSQ474" s="561"/>
      <c r="CSR474" s="561"/>
      <c r="CSS474" s="561"/>
      <c r="CST474" s="561"/>
      <c r="CSU474" s="561"/>
      <c r="CSV474" s="561"/>
      <c r="CSW474" s="561"/>
      <c r="CSX474" s="561"/>
      <c r="CSY474" s="561"/>
      <c r="CSZ474" s="561"/>
      <c r="CTA474" s="561"/>
      <c r="CTB474" s="561"/>
      <c r="CTC474" s="561"/>
      <c r="CTD474" s="561"/>
      <c r="CTE474" s="561"/>
      <c r="CTF474" s="561"/>
      <c r="CTG474" s="561"/>
      <c r="CTH474" s="561"/>
      <c r="CTI474" s="561"/>
      <c r="CTJ474" s="561"/>
      <c r="CTK474" s="561"/>
      <c r="CTL474" s="561"/>
      <c r="CTM474" s="561"/>
      <c r="CTN474" s="561"/>
      <c r="CTO474" s="561"/>
      <c r="CTP474" s="561"/>
      <c r="CTQ474" s="561"/>
      <c r="CTR474" s="561"/>
      <c r="CTS474" s="561"/>
      <c r="CTT474" s="561"/>
      <c r="CTU474" s="561"/>
      <c r="CTV474" s="561"/>
      <c r="CTW474" s="561"/>
      <c r="CTX474" s="561"/>
      <c r="CTY474" s="561"/>
      <c r="CTZ474" s="561"/>
      <c r="CUA474" s="561"/>
      <c r="CUB474" s="561"/>
      <c r="CUC474" s="561"/>
      <c r="CUD474" s="561"/>
      <c r="CUE474" s="561"/>
      <c r="CUF474" s="561"/>
      <c r="CUG474" s="561"/>
      <c r="CUH474" s="561"/>
      <c r="CUI474" s="561"/>
      <c r="CUJ474" s="561"/>
      <c r="CUK474" s="561"/>
      <c r="CUL474" s="561"/>
      <c r="CUM474" s="561"/>
      <c r="CUN474" s="561"/>
      <c r="CUO474" s="561"/>
      <c r="CUP474" s="561"/>
      <c r="CUQ474" s="561"/>
      <c r="CUR474" s="561"/>
      <c r="CUS474" s="561"/>
      <c r="CUT474" s="561"/>
      <c r="CUU474" s="561"/>
      <c r="CUV474" s="561"/>
      <c r="CUW474" s="561"/>
      <c r="CUX474" s="561"/>
      <c r="CUY474" s="561"/>
      <c r="CUZ474" s="561"/>
      <c r="CVA474" s="561"/>
      <c r="CVB474" s="561"/>
      <c r="CVC474" s="561"/>
      <c r="CVD474" s="561"/>
      <c r="CVE474" s="561"/>
      <c r="CVF474" s="561"/>
      <c r="CVG474" s="561"/>
      <c r="CVH474" s="561"/>
      <c r="CVI474" s="561"/>
      <c r="CVJ474" s="561"/>
      <c r="CVK474" s="561"/>
      <c r="CVL474" s="561"/>
      <c r="CVM474" s="561"/>
      <c r="CVN474" s="561"/>
      <c r="CVO474" s="561"/>
      <c r="CVP474" s="561"/>
      <c r="CVQ474" s="561"/>
      <c r="CVR474" s="561"/>
      <c r="CVS474" s="561"/>
      <c r="CVT474" s="561"/>
      <c r="CVU474" s="561"/>
      <c r="CVV474" s="561"/>
      <c r="CVW474" s="561"/>
      <c r="CVX474" s="561"/>
      <c r="CVY474" s="561"/>
      <c r="CVZ474" s="561"/>
      <c r="CWA474" s="561"/>
      <c r="CWB474" s="561"/>
      <c r="CWC474" s="561"/>
      <c r="CWD474" s="561"/>
      <c r="CWE474" s="561"/>
      <c r="CWF474" s="561"/>
      <c r="CWG474" s="561"/>
      <c r="CWH474" s="561"/>
      <c r="CWI474" s="561"/>
      <c r="CWJ474" s="561"/>
      <c r="CWK474" s="561"/>
      <c r="CWL474" s="561"/>
      <c r="CWM474" s="561"/>
      <c r="CWN474" s="561"/>
      <c r="CWO474" s="561"/>
      <c r="CWP474" s="561"/>
      <c r="CWQ474" s="561"/>
      <c r="CWR474" s="561"/>
      <c r="CWS474" s="561"/>
      <c r="CWT474" s="561"/>
      <c r="CWU474" s="561"/>
      <c r="CWV474" s="561"/>
      <c r="CWW474" s="561"/>
      <c r="CWX474" s="561"/>
      <c r="CWY474" s="561"/>
      <c r="CWZ474" s="561"/>
      <c r="CXA474" s="561"/>
      <c r="CXB474" s="561"/>
      <c r="CXC474" s="561"/>
      <c r="CXD474" s="561"/>
      <c r="CXE474" s="561"/>
      <c r="CXF474" s="561"/>
      <c r="CXG474" s="561"/>
      <c r="CXH474" s="561"/>
      <c r="CXI474" s="561"/>
      <c r="CXJ474" s="561"/>
      <c r="CXK474" s="561"/>
      <c r="CXL474" s="561"/>
      <c r="CXM474" s="561"/>
      <c r="CXN474" s="561"/>
      <c r="CXO474" s="561"/>
      <c r="CXP474" s="561"/>
      <c r="CXQ474" s="561"/>
      <c r="CXR474" s="561"/>
      <c r="CXS474" s="561"/>
      <c r="CXT474" s="561"/>
      <c r="CXU474" s="561"/>
      <c r="CXV474" s="561"/>
      <c r="CXW474" s="561"/>
      <c r="CXX474" s="561"/>
      <c r="CXY474" s="561"/>
      <c r="CXZ474" s="561"/>
      <c r="CYA474" s="561"/>
      <c r="CYB474" s="561"/>
      <c r="CYC474" s="561"/>
      <c r="CYD474" s="561"/>
      <c r="CYE474" s="561"/>
      <c r="CYF474" s="561"/>
      <c r="CYG474" s="561"/>
      <c r="CYH474" s="561"/>
      <c r="CYI474" s="561"/>
      <c r="CYJ474" s="561"/>
      <c r="CYK474" s="561"/>
      <c r="CYL474" s="561"/>
      <c r="CYM474" s="561"/>
      <c r="CYN474" s="561"/>
      <c r="CYO474" s="561"/>
      <c r="CYP474" s="561"/>
      <c r="CYQ474" s="561"/>
      <c r="CYR474" s="561"/>
      <c r="CYS474" s="561"/>
      <c r="CYT474" s="561"/>
      <c r="CYU474" s="561"/>
      <c r="CYV474" s="561"/>
      <c r="CYW474" s="561"/>
      <c r="CYX474" s="561"/>
      <c r="CYY474" s="561"/>
      <c r="CYZ474" s="561"/>
      <c r="CZA474" s="561"/>
      <c r="CZB474" s="561"/>
      <c r="CZC474" s="561"/>
      <c r="CZD474" s="561"/>
      <c r="CZE474" s="561"/>
      <c r="CZF474" s="561"/>
      <c r="CZG474" s="561"/>
      <c r="CZH474" s="561"/>
      <c r="CZI474" s="561"/>
      <c r="CZJ474" s="561"/>
      <c r="CZK474" s="561"/>
      <c r="CZL474" s="561"/>
      <c r="CZM474" s="561"/>
      <c r="CZN474" s="561"/>
      <c r="CZO474" s="561"/>
      <c r="CZP474" s="561"/>
      <c r="CZQ474" s="561"/>
      <c r="CZR474" s="561"/>
      <c r="CZS474" s="561"/>
      <c r="CZT474" s="561"/>
      <c r="CZU474" s="561"/>
      <c r="CZV474" s="561"/>
      <c r="CZW474" s="561"/>
      <c r="CZX474" s="561"/>
      <c r="CZY474" s="561"/>
      <c r="CZZ474" s="561"/>
      <c r="DAA474" s="561"/>
      <c r="DAB474" s="561"/>
      <c r="DAC474" s="561"/>
      <c r="DAD474" s="561"/>
      <c r="DAE474" s="561"/>
      <c r="DAF474" s="561"/>
      <c r="DAG474" s="561"/>
      <c r="DAH474" s="561"/>
      <c r="DAI474" s="561"/>
      <c r="DAJ474" s="561"/>
      <c r="DAK474" s="561"/>
      <c r="DAL474" s="561"/>
      <c r="DAM474" s="561"/>
      <c r="DAN474" s="561"/>
      <c r="DAO474" s="561"/>
      <c r="DAP474" s="561"/>
      <c r="DAQ474" s="561"/>
      <c r="DAR474" s="561"/>
      <c r="DAS474" s="561"/>
      <c r="DAT474" s="561"/>
      <c r="DAU474" s="561"/>
      <c r="DAV474" s="561"/>
      <c r="DAW474" s="561"/>
      <c r="DAX474" s="561"/>
      <c r="DAY474" s="561"/>
      <c r="DAZ474" s="561"/>
      <c r="DBA474" s="561"/>
      <c r="DBB474" s="561"/>
      <c r="DBC474" s="561"/>
      <c r="DBD474" s="561"/>
      <c r="DBE474" s="561"/>
      <c r="DBF474" s="561"/>
      <c r="DBG474" s="561"/>
      <c r="DBH474" s="561"/>
      <c r="DBI474" s="561"/>
      <c r="DBJ474" s="561"/>
      <c r="DBK474" s="561"/>
      <c r="DBL474" s="561"/>
      <c r="DBM474" s="561"/>
      <c r="DBN474" s="561"/>
      <c r="DBO474" s="561"/>
      <c r="DBP474" s="561"/>
      <c r="DBQ474" s="561"/>
      <c r="DBR474" s="561"/>
      <c r="DBS474" s="561"/>
      <c r="DBT474" s="561"/>
      <c r="DBU474" s="561"/>
      <c r="DBV474" s="561"/>
      <c r="DBW474" s="561"/>
      <c r="DBX474" s="561"/>
      <c r="DBY474" s="561"/>
      <c r="DBZ474" s="561"/>
      <c r="DCA474" s="561"/>
      <c r="DCB474" s="561"/>
      <c r="DCC474" s="561"/>
      <c r="DCD474" s="561"/>
      <c r="DCE474" s="561"/>
      <c r="DCF474" s="561"/>
      <c r="DCG474" s="561"/>
      <c r="DCH474" s="561"/>
      <c r="DCI474" s="561"/>
      <c r="DCJ474" s="561"/>
      <c r="DCK474" s="561"/>
      <c r="DCL474" s="561"/>
      <c r="DCM474" s="561"/>
      <c r="DCN474" s="561"/>
      <c r="DCO474" s="561"/>
      <c r="DCP474" s="561"/>
      <c r="DCQ474" s="561"/>
      <c r="DCR474" s="561"/>
      <c r="DCS474" s="561"/>
      <c r="DCT474" s="561"/>
      <c r="DCU474" s="561"/>
      <c r="DCV474" s="561"/>
      <c r="DCW474" s="561"/>
      <c r="DCX474" s="561"/>
      <c r="DCY474" s="561"/>
      <c r="DCZ474" s="561"/>
      <c r="DDA474" s="561"/>
      <c r="DDB474" s="561"/>
      <c r="DDC474" s="561"/>
      <c r="DDD474" s="561"/>
      <c r="DDE474" s="561"/>
      <c r="DDF474" s="561"/>
      <c r="DDG474" s="561"/>
      <c r="DDH474" s="561"/>
      <c r="DDI474" s="561"/>
      <c r="DDJ474" s="561"/>
      <c r="DDK474" s="561"/>
      <c r="DDL474" s="561"/>
      <c r="DDM474" s="561"/>
      <c r="DDN474" s="561"/>
      <c r="DDO474" s="561"/>
      <c r="DDP474" s="561"/>
      <c r="DDQ474" s="561"/>
      <c r="DDR474" s="561"/>
      <c r="DDS474" s="561"/>
      <c r="DDT474" s="561"/>
      <c r="DDU474" s="561"/>
      <c r="DDV474" s="561"/>
      <c r="DDW474" s="561"/>
      <c r="DDX474" s="561"/>
      <c r="DDY474" s="561"/>
      <c r="DDZ474" s="561"/>
      <c r="DEA474" s="561"/>
      <c r="DEB474" s="561"/>
      <c r="DEC474" s="561"/>
      <c r="DED474" s="561"/>
      <c r="DEE474" s="561"/>
      <c r="DEF474" s="561"/>
      <c r="DEG474" s="561"/>
      <c r="DEH474" s="561"/>
      <c r="DEI474" s="561"/>
      <c r="DEJ474" s="561"/>
      <c r="DEK474" s="561"/>
      <c r="DEL474" s="561"/>
      <c r="DEM474" s="561"/>
      <c r="DEN474" s="561"/>
      <c r="DEO474" s="561"/>
      <c r="DEP474" s="561"/>
      <c r="DEQ474" s="561"/>
      <c r="DER474" s="561"/>
      <c r="DES474" s="561"/>
      <c r="DET474" s="561"/>
      <c r="DEU474" s="561"/>
      <c r="DEV474" s="561"/>
      <c r="DEW474" s="561"/>
      <c r="DEX474" s="561"/>
      <c r="DEY474" s="561"/>
      <c r="DEZ474" s="561"/>
      <c r="DFA474" s="561"/>
      <c r="DFB474" s="561"/>
      <c r="DFC474" s="561"/>
      <c r="DFD474" s="561"/>
      <c r="DFE474" s="561"/>
      <c r="DFF474" s="561"/>
      <c r="DFG474" s="561"/>
      <c r="DFH474" s="561"/>
      <c r="DFI474" s="561"/>
      <c r="DFJ474" s="561"/>
      <c r="DFK474" s="561"/>
      <c r="DFL474" s="561"/>
      <c r="DFM474" s="561"/>
      <c r="DFN474" s="561"/>
      <c r="DFO474" s="561"/>
      <c r="DFP474" s="561"/>
      <c r="DFQ474" s="561"/>
      <c r="DFR474" s="561"/>
      <c r="DFS474" s="561"/>
      <c r="DFT474" s="561"/>
      <c r="DFU474" s="561"/>
      <c r="DFV474" s="561"/>
      <c r="DFW474" s="561"/>
      <c r="DFX474" s="561"/>
      <c r="DFY474" s="561"/>
      <c r="DFZ474" s="561"/>
      <c r="DGA474" s="561"/>
      <c r="DGB474" s="561"/>
      <c r="DGC474" s="561"/>
      <c r="DGD474" s="561"/>
      <c r="DGE474" s="561"/>
      <c r="DGF474" s="561"/>
      <c r="DGG474" s="561"/>
      <c r="DGH474" s="561"/>
      <c r="DGI474" s="561"/>
      <c r="DGJ474" s="561"/>
      <c r="DGK474" s="561"/>
      <c r="DGL474" s="561"/>
      <c r="DGM474" s="561"/>
      <c r="DGN474" s="561"/>
      <c r="DGO474" s="561"/>
      <c r="DGP474" s="561"/>
      <c r="DGQ474" s="561"/>
      <c r="DGR474" s="561"/>
      <c r="DGS474" s="561"/>
      <c r="DGT474" s="561"/>
      <c r="DGU474" s="561"/>
      <c r="DGV474" s="561"/>
      <c r="DGW474" s="561"/>
      <c r="DGX474" s="561"/>
      <c r="DGY474" s="561"/>
      <c r="DGZ474" s="561"/>
      <c r="DHA474" s="561"/>
      <c r="DHB474" s="561"/>
      <c r="DHC474" s="561"/>
      <c r="DHD474" s="561"/>
      <c r="DHE474" s="561"/>
      <c r="DHF474" s="561"/>
      <c r="DHG474" s="561"/>
      <c r="DHH474" s="561"/>
      <c r="DHI474" s="561"/>
      <c r="DHJ474" s="561"/>
      <c r="DHK474" s="561"/>
      <c r="DHL474" s="561"/>
      <c r="DHM474" s="561"/>
      <c r="DHN474" s="561"/>
      <c r="DHO474" s="561"/>
      <c r="DHP474" s="561"/>
      <c r="DHQ474" s="561"/>
      <c r="DHR474" s="561"/>
      <c r="DHS474" s="561"/>
      <c r="DHT474" s="561"/>
      <c r="DHU474" s="561"/>
      <c r="DHV474" s="561"/>
      <c r="DHW474" s="561"/>
      <c r="DHX474" s="561"/>
      <c r="DHY474" s="561"/>
      <c r="DHZ474" s="561"/>
      <c r="DIA474" s="561"/>
      <c r="DIB474" s="561"/>
      <c r="DIC474" s="561"/>
      <c r="DID474" s="561"/>
      <c r="DIE474" s="561"/>
      <c r="DIF474" s="561"/>
      <c r="DIG474" s="561"/>
      <c r="DIH474" s="561"/>
      <c r="DII474" s="561"/>
      <c r="DIJ474" s="561"/>
      <c r="DIK474" s="561"/>
      <c r="DIL474" s="561"/>
      <c r="DIM474" s="561"/>
      <c r="DIN474" s="561"/>
      <c r="DIO474" s="561"/>
      <c r="DIP474" s="561"/>
      <c r="DIQ474" s="561"/>
      <c r="DIR474" s="561"/>
      <c r="DIS474" s="561"/>
      <c r="DIT474" s="561"/>
      <c r="DIU474" s="561"/>
      <c r="DIV474" s="561"/>
      <c r="DIW474" s="561"/>
      <c r="DIX474" s="561"/>
      <c r="DIY474" s="561"/>
      <c r="DIZ474" s="561"/>
      <c r="DJA474" s="561"/>
      <c r="DJB474" s="561"/>
      <c r="DJC474" s="561"/>
      <c r="DJD474" s="561"/>
      <c r="DJE474" s="561"/>
      <c r="DJF474" s="561"/>
      <c r="DJG474" s="561"/>
      <c r="DJH474" s="561"/>
      <c r="DJI474" s="561"/>
      <c r="DJJ474" s="561"/>
      <c r="DJK474" s="561"/>
      <c r="DJL474" s="561"/>
      <c r="DJM474" s="561"/>
      <c r="DJN474" s="561"/>
      <c r="DJO474" s="561"/>
      <c r="DJP474" s="561"/>
      <c r="DJQ474" s="561"/>
      <c r="DJR474" s="561"/>
      <c r="DJS474" s="561"/>
      <c r="DJT474" s="561"/>
      <c r="DJU474" s="561"/>
      <c r="DJV474" s="561"/>
      <c r="DJW474" s="561"/>
      <c r="DJX474" s="561"/>
      <c r="DJY474" s="561"/>
      <c r="DJZ474" s="561"/>
      <c r="DKA474" s="561"/>
      <c r="DKB474" s="561"/>
      <c r="DKC474" s="561"/>
      <c r="DKD474" s="561"/>
      <c r="DKE474" s="561"/>
      <c r="DKF474" s="561"/>
      <c r="DKG474" s="561"/>
      <c r="DKH474" s="561"/>
      <c r="DKI474" s="561"/>
      <c r="DKJ474" s="561"/>
      <c r="DKK474" s="561"/>
      <c r="DKL474" s="561"/>
      <c r="DKM474" s="561"/>
      <c r="DKN474" s="561"/>
      <c r="DKO474" s="561"/>
      <c r="DKP474" s="561"/>
      <c r="DKQ474" s="561"/>
      <c r="DKR474" s="561"/>
      <c r="DKS474" s="561"/>
      <c r="DKT474" s="561"/>
      <c r="DKU474" s="561"/>
      <c r="DKV474" s="561"/>
      <c r="DKW474" s="561"/>
      <c r="DKX474" s="561"/>
      <c r="DKY474" s="561"/>
      <c r="DKZ474" s="561"/>
      <c r="DLA474" s="561"/>
      <c r="DLB474" s="561"/>
      <c r="DLC474" s="561"/>
      <c r="DLD474" s="561"/>
      <c r="DLE474" s="561"/>
      <c r="DLF474" s="561"/>
      <c r="DLG474" s="561"/>
      <c r="DLH474" s="561"/>
      <c r="DLI474" s="561"/>
      <c r="DLJ474" s="561"/>
      <c r="DLK474" s="561"/>
      <c r="DLL474" s="561"/>
      <c r="DLM474" s="561"/>
      <c r="DLN474" s="561"/>
      <c r="DLO474" s="561"/>
      <c r="DLP474" s="561"/>
      <c r="DLQ474" s="561"/>
      <c r="DLR474" s="561"/>
      <c r="DLS474" s="561"/>
      <c r="DLT474" s="561"/>
      <c r="DLU474" s="561"/>
      <c r="DLV474" s="561"/>
      <c r="DLW474" s="561"/>
      <c r="DLX474" s="561"/>
      <c r="DLY474" s="561"/>
      <c r="DLZ474" s="561"/>
      <c r="DMA474" s="561"/>
      <c r="DMB474" s="561"/>
      <c r="DMC474" s="561"/>
      <c r="DMD474" s="561"/>
      <c r="DME474" s="561"/>
      <c r="DMF474" s="561"/>
      <c r="DMG474" s="561"/>
      <c r="DMH474" s="561"/>
      <c r="DMI474" s="561"/>
      <c r="DMJ474" s="561"/>
      <c r="DMK474" s="561"/>
      <c r="DML474" s="561"/>
      <c r="DMM474" s="561"/>
      <c r="DMN474" s="561"/>
      <c r="DMO474" s="561"/>
      <c r="DMP474" s="561"/>
      <c r="DMQ474" s="561"/>
      <c r="DMR474" s="561"/>
      <c r="DMS474" s="561"/>
      <c r="DMT474" s="561"/>
      <c r="DMU474" s="561"/>
      <c r="DMV474" s="561"/>
      <c r="DMW474" s="561"/>
      <c r="DMX474" s="561"/>
      <c r="DMY474" s="561"/>
      <c r="DMZ474" s="561"/>
      <c r="DNA474" s="561"/>
      <c r="DNB474" s="561"/>
      <c r="DNC474" s="561"/>
      <c r="DND474" s="561"/>
      <c r="DNE474" s="561"/>
      <c r="DNF474" s="561"/>
      <c r="DNG474" s="561"/>
      <c r="DNH474" s="561"/>
      <c r="DNI474" s="561"/>
      <c r="DNJ474" s="561"/>
      <c r="DNK474" s="561"/>
      <c r="DNL474" s="561"/>
      <c r="DNM474" s="561"/>
      <c r="DNN474" s="561"/>
      <c r="DNO474" s="561"/>
      <c r="DNP474" s="561"/>
      <c r="DNQ474" s="561"/>
      <c r="DNR474" s="561"/>
      <c r="DNS474" s="561"/>
      <c r="DNT474" s="561"/>
      <c r="DNU474" s="561"/>
      <c r="DNV474" s="561"/>
      <c r="DNW474" s="561"/>
      <c r="DNX474" s="561"/>
      <c r="DNY474" s="561"/>
      <c r="DNZ474" s="561"/>
      <c r="DOA474" s="561"/>
      <c r="DOB474" s="561"/>
      <c r="DOC474" s="561"/>
      <c r="DOD474" s="561"/>
      <c r="DOE474" s="561"/>
      <c r="DOF474" s="561"/>
      <c r="DOG474" s="561"/>
      <c r="DOH474" s="561"/>
      <c r="DOI474" s="561"/>
      <c r="DOJ474" s="561"/>
      <c r="DOK474" s="561"/>
      <c r="DOL474" s="561"/>
      <c r="DOM474" s="561"/>
      <c r="DON474" s="561"/>
      <c r="DOO474" s="561"/>
      <c r="DOP474" s="561"/>
      <c r="DOQ474" s="561"/>
      <c r="DOR474" s="561"/>
      <c r="DOS474" s="561"/>
      <c r="DOT474" s="561"/>
      <c r="DOU474" s="561"/>
      <c r="DOV474" s="561"/>
      <c r="DOW474" s="561"/>
      <c r="DOX474" s="561"/>
      <c r="DOY474" s="561"/>
      <c r="DOZ474" s="561"/>
      <c r="DPA474" s="561"/>
      <c r="DPB474" s="561"/>
      <c r="DPC474" s="561"/>
      <c r="DPD474" s="561"/>
      <c r="DPE474" s="561"/>
      <c r="DPF474" s="561"/>
      <c r="DPG474" s="561"/>
      <c r="DPH474" s="561"/>
      <c r="DPI474" s="561"/>
      <c r="DPJ474" s="561"/>
      <c r="DPK474" s="561"/>
      <c r="DPL474" s="561"/>
      <c r="DPM474" s="561"/>
      <c r="DPN474" s="561"/>
      <c r="DPO474" s="561"/>
      <c r="DPP474" s="561"/>
      <c r="DPQ474" s="561"/>
      <c r="DPR474" s="561"/>
      <c r="DPS474" s="561"/>
      <c r="DPT474" s="561"/>
      <c r="DPU474" s="561"/>
      <c r="DPV474" s="561"/>
      <c r="DPW474" s="561"/>
      <c r="DPX474" s="561"/>
      <c r="DPY474" s="561"/>
      <c r="DPZ474" s="561"/>
      <c r="DQA474" s="561"/>
      <c r="DQB474" s="561"/>
      <c r="DQC474" s="561"/>
      <c r="DQD474" s="561"/>
      <c r="DQE474" s="561"/>
      <c r="DQF474" s="561"/>
      <c r="DQG474" s="561"/>
      <c r="DQH474" s="561"/>
      <c r="DQI474" s="561"/>
      <c r="DQJ474" s="561"/>
      <c r="DQK474" s="561"/>
      <c r="DQL474" s="561"/>
      <c r="DQM474" s="561"/>
      <c r="DQN474" s="561"/>
      <c r="DQO474" s="561"/>
      <c r="DQP474" s="561"/>
      <c r="DQQ474" s="561"/>
      <c r="DQR474" s="561"/>
      <c r="DQS474" s="561"/>
      <c r="DQT474" s="561"/>
      <c r="DQU474" s="561"/>
      <c r="DQV474" s="561"/>
      <c r="DQW474" s="561"/>
      <c r="DQX474" s="561"/>
      <c r="DQY474" s="561"/>
      <c r="DQZ474" s="561"/>
      <c r="DRA474" s="561"/>
      <c r="DRB474" s="561"/>
      <c r="DRC474" s="561"/>
      <c r="DRD474" s="561"/>
      <c r="DRE474" s="561"/>
      <c r="DRF474" s="561"/>
      <c r="DRG474" s="561"/>
      <c r="DRH474" s="561"/>
      <c r="DRI474" s="561"/>
      <c r="DRJ474" s="561"/>
      <c r="DRK474" s="561"/>
      <c r="DRL474" s="561"/>
      <c r="DRM474" s="561"/>
      <c r="DRN474" s="561"/>
      <c r="DRO474" s="561"/>
      <c r="DRP474" s="561"/>
      <c r="DRQ474" s="561"/>
      <c r="DRR474" s="561"/>
      <c r="DRS474" s="561"/>
      <c r="DRT474" s="561"/>
      <c r="DRU474" s="561"/>
      <c r="DRV474" s="561"/>
      <c r="DRW474" s="561"/>
      <c r="DRX474" s="561"/>
      <c r="DRY474" s="561"/>
      <c r="DRZ474" s="561"/>
      <c r="DSA474" s="561"/>
      <c r="DSB474" s="561"/>
      <c r="DSC474" s="561"/>
      <c r="DSD474" s="561"/>
      <c r="DSE474" s="561"/>
      <c r="DSF474" s="561"/>
      <c r="DSG474" s="561"/>
      <c r="DSH474" s="561"/>
      <c r="DSI474" s="561"/>
      <c r="DSJ474" s="561"/>
      <c r="DSK474" s="561"/>
      <c r="DSL474" s="561"/>
      <c r="DSM474" s="561"/>
      <c r="DSN474" s="561"/>
      <c r="DSO474" s="561"/>
      <c r="DSP474" s="561"/>
      <c r="DSQ474" s="561"/>
      <c r="DSR474" s="561"/>
      <c r="DSS474" s="561"/>
      <c r="DST474" s="561"/>
      <c r="DSU474" s="561"/>
      <c r="DSV474" s="561"/>
      <c r="DSW474" s="561"/>
      <c r="DSX474" s="561"/>
      <c r="DSY474" s="561"/>
      <c r="DSZ474" s="561"/>
      <c r="DTA474" s="561"/>
      <c r="DTB474" s="561"/>
      <c r="DTC474" s="561"/>
      <c r="DTD474" s="561"/>
      <c r="DTE474" s="561"/>
      <c r="DTF474" s="561"/>
      <c r="DTG474" s="561"/>
      <c r="DTH474" s="561"/>
      <c r="DTI474" s="561"/>
      <c r="DTJ474" s="561"/>
      <c r="DTK474" s="561"/>
      <c r="DTL474" s="561"/>
      <c r="DTM474" s="561"/>
      <c r="DTN474" s="561"/>
      <c r="DTO474" s="561"/>
      <c r="DTP474" s="561"/>
      <c r="DTQ474" s="561"/>
      <c r="DTR474" s="561"/>
      <c r="DTS474" s="561"/>
      <c r="DTT474" s="561"/>
      <c r="DTU474" s="561"/>
      <c r="DTV474" s="561"/>
      <c r="DTW474" s="561"/>
      <c r="DTX474" s="561"/>
      <c r="DTY474" s="561"/>
      <c r="DTZ474" s="561"/>
      <c r="DUA474" s="561"/>
      <c r="DUB474" s="561"/>
      <c r="DUC474" s="561"/>
      <c r="DUD474" s="561"/>
      <c r="DUE474" s="561"/>
      <c r="DUF474" s="561"/>
      <c r="DUG474" s="561"/>
      <c r="DUH474" s="561"/>
      <c r="DUI474" s="561"/>
      <c r="DUJ474" s="561"/>
      <c r="DUK474" s="561"/>
      <c r="DUL474" s="561"/>
      <c r="DUM474" s="561"/>
      <c r="DUN474" s="561"/>
      <c r="DUO474" s="561"/>
      <c r="DUP474" s="561"/>
      <c r="DUQ474" s="561"/>
      <c r="DUR474" s="561"/>
      <c r="DUS474" s="561"/>
      <c r="DUT474" s="561"/>
      <c r="DUU474" s="561"/>
      <c r="DUV474" s="561"/>
      <c r="DUW474" s="561"/>
      <c r="DUX474" s="561"/>
      <c r="DUY474" s="561"/>
      <c r="DUZ474" s="561"/>
      <c r="DVA474" s="561"/>
      <c r="DVB474" s="561"/>
      <c r="DVC474" s="561"/>
      <c r="DVD474" s="561"/>
      <c r="DVE474" s="561"/>
      <c r="DVF474" s="561"/>
      <c r="DVG474" s="561"/>
      <c r="DVH474" s="561"/>
      <c r="DVI474" s="561"/>
      <c r="DVJ474" s="561"/>
      <c r="DVK474" s="561"/>
      <c r="DVL474" s="561"/>
      <c r="DVM474" s="561"/>
      <c r="DVN474" s="561"/>
      <c r="DVO474" s="561"/>
      <c r="DVP474" s="561"/>
      <c r="DVQ474" s="561"/>
      <c r="DVR474" s="561"/>
      <c r="DVS474" s="561"/>
      <c r="DVT474" s="561"/>
      <c r="DVU474" s="561"/>
      <c r="DVV474" s="561"/>
      <c r="DVW474" s="561"/>
      <c r="DVX474" s="561"/>
      <c r="DVY474" s="561"/>
      <c r="DVZ474" s="561"/>
      <c r="DWA474" s="561"/>
      <c r="DWB474" s="561"/>
      <c r="DWC474" s="561"/>
      <c r="DWD474" s="561"/>
      <c r="DWE474" s="561"/>
      <c r="DWF474" s="561"/>
      <c r="DWG474" s="561"/>
      <c r="DWH474" s="561"/>
      <c r="DWI474" s="561"/>
      <c r="DWJ474" s="561"/>
      <c r="DWK474" s="561"/>
      <c r="DWL474" s="561"/>
      <c r="DWM474" s="561"/>
      <c r="DWN474" s="561"/>
      <c r="DWO474" s="561"/>
      <c r="DWP474" s="561"/>
      <c r="DWQ474" s="561"/>
      <c r="DWR474" s="561"/>
      <c r="DWS474" s="561"/>
      <c r="DWT474" s="561"/>
      <c r="DWU474" s="561"/>
      <c r="DWV474" s="561"/>
      <c r="DWW474" s="561"/>
      <c r="DWX474" s="561"/>
      <c r="DWY474" s="561"/>
      <c r="DWZ474" s="561"/>
      <c r="DXA474" s="561"/>
      <c r="DXB474" s="561"/>
      <c r="DXC474" s="561"/>
      <c r="DXD474" s="561"/>
      <c r="DXE474" s="561"/>
      <c r="DXF474" s="561"/>
      <c r="DXG474" s="561"/>
      <c r="DXH474" s="561"/>
      <c r="DXI474" s="561"/>
      <c r="DXJ474" s="561"/>
      <c r="DXK474" s="561"/>
      <c r="DXL474" s="561"/>
      <c r="DXM474" s="561"/>
      <c r="DXN474" s="561"/>
      <c r="DXO474" s="561"/>
      <c r="DXP474" s="561"/>
      <c r="DXQ474" s="561"/>
      <c r="DXR474" s="561"/>
      <c r="DXS474" s="561"/>
      <c r="DXT474" s="561"/>
      <c r="DXU474" s="561"/>
      <c r="DXV474" s="561"/>
      <c r="DXW474" s="561"/>
      <c r="DXX474" s="561"/>
      <c r="DXY474" s="561"/>
      <c r="DXZ474" s="561"/>
      <c r="DYA474" s="561"/>
      <c r="DYB474" s="561"/>
      <c r="DYC474" s="561"/>
      <c r="DYD474" s="561"/>
      <c r="DYE474" s="561"/>
      <c r="DYF474" s="561"/>
      <c r="DYG474" s="561"/>
      <c r="DYH474" s="561"/>
      <c r="DYI474" s="561"/>
      <c r="DYJ474" s="561"/>
      <c r="DYK474" s="561"/>
      <c r="DYL474" s="561"/>
      <c r="DYM474" s="561"/>
      <c r="DYN474" s="561"/>
      <c r="DYO474" s="561"/>
      <c r="DYP474" s="561"/>
      <c r="DYQ474" s="561"/>
      <c r="DYR474" s="561"/>
      <c r="DYS474" s="561"/>
      <c r="DYT474" s="561"/>
      <c r="DYU474" s="561"/>
      <c r="DYV474" s="561"/>
      <c r="DYW474" s="561"/>
      <c r="DYX474" s="561"/>
      <c r="DYY474" s="561"/>
      <c r="DYZ474" s="561"/>
      <c r="DZA474" s="561"/>
      <c r="DZB474" s="561"/>
      <c r="DZC474" s="561"/>
      <c r="DZD474" s="561"/>
      <c r="DZE474" s="561"/>
      <c r="DZF474" s="561"/>
      <c r="DZG474" s="561"/>
      <c r="DZH474" s="561"/>
      <c r="DZI474" s="561"/>
      <c r="DZJ474" s="561"/>
      <c r="DZK474" s="561"/>
      <c r="DZL474" s="561"/>
      <c r="DZM474" s="561"/>
      <c r="DZN474" s="561"/>
      <c r="DZO474" s="561"/>
      <c r="DZP474" s="561"/>
      <c r="DZQ474" s="561"/>
      <c r="DZR474" s="561"/>
      <c r="DZS474" s="561"/>
      <c r="DZT474" s="561"/>
      <c r="DZU474" s="561"/>
      <c r="DZV474" s="561"/>
      <c r="DZW474" s="561"/>
      <c r="DZX474" s="561"/>
      <c r="DZY474" s="561"/>
      <c r="DZZ474" s="561"/>
      <c r="EAA474" s="561"/>
      <c r="EAB474" s="561"/>
      <c r="EAC474" s="561"/>
      <c r="EAD474" s="561"/>
      <c r="EAE474" s="561"/>
      <c r="EAF474" s="561"/>
      <c r="EAG474" s="561"/>
      <c r="EAH474" s="561"/>
      <c r="EAI474" s="561"/>
      <c r="EAJ474" s="561"/>
      <c r="EAK474" s="561"/>
      <c r="EAL474" s="561"/>
      <c r="EAM474" s="561"/>
      <c r="EAN474" s="561"/>
      <c r="EAO474" s="561"/>
      <c r="EAP474" s="561"/>
      <c r="EAQ474" s="561"/>
      <c r="EAR474" s="561"/>
      <c r="EAS474" s="561"/>
      <c r="EAT474" s="561"/>
      <c r="EAU474" s="561"/>
      <c r="EAV474" s="561"/>
      <c r="EAW474" s="561"/>
      <c r="EAX474" s="561"/>
      <c r="EAY474" s="561"/>
      <c r="EAZ474" s="561"/>
      <c r="EBA474" s="561"/>
      <c r="EBB474" s="561"/>
      <c r="EBC474" s="561"/>
      <c r="EBD474" s="561"/>
      <c r="EBE474" s="561"/>
      <c r="EBF474" s="561"/>
      <c r="EBG474" s="561"/>
      <c r="EBH474" s="561"/>
      <c r="EBI474" s="561"/>
      <c r="EBJ474" s="561"/>
      <c r="EBK474" s="561"/>
      <c r="EBL474" s="561"/>
      <c r="EBM474" s="561"/>
      <c r="EBN474" s="561"/>
      <c r="EBO474" s="561"/>
      <c r="EBP474" s="561"/>
      <c r="EBQ474" s="561"/>
      <c r="EBR474" s="561"/>
      <c r="EBS474" s="561"/>
      <c r="EBT474" s="561"/>
      <c r="EBU474" s="561"/>
      <c r="EBV474" s="561"/>
      <c r="EBW474" s="561"/>
      <c r="EBX474" s="561"/>
      <c r="EBY474" s="561"/>
      <c r="EBZ474" s="561"/>
      <c r="ECA474" s="561"/>
      <c r="ECB474" s="561"/>
      <c r="ECC474" s="561"/>
      <c r="ECD474" s="561"/>
      <c r="ECE474" s="561"/>
      <c r="ECF474" s="561"/>
      <c r="ECG474" s="561"/>
      <c r="ECH474" s="561"/>
      <c r="ECI474" s="561"/>
      <c r="ECJ474" s="561"/>
      <c r="ECK474" s="561"/>
      <c r="ECL474" s="561"/>
      <c r="ECM474" s="561"/>
      <c r="ECN474" s="561"/>
      <c r="ECO474" s="561"/>
      <c r="ECP474" s="561"/>
      <c r="ECQ474" s="561"/>
      <c r="ECR474" s="561"/>
      <c r="ECS474" s="561"/>
      <c r="ECT474" s="561"/>
      <c r="ECU474" s="561"/>
      <c r="ECV474" s="561"/>
      <c r="ECW474" s="561"/>
      <c r="ECX474" s="561"/>
      <c r="ECY474" s="561"/>
      <c r="ECZ474" s="561"/>
      <c r="EDA474" s="561"/>
      <c r="EDB474" s="561"/>
      <c r="EDC474" s="561"/>
      <c r="EDD474" s="561"/>
      <c r="EDE474" s="561"/>
      <c r="EDF474" s="561"/>
      <c r="EDG474" s="561"/>
      <c r="EDH474" s="561"/>
      <c r="EDI474" s="561"/>
      <c r="EDJ474" s="561"/>
      <c r="EDK474" s="561"/>
      <c r="EDL474" s="561"/>
      <c r="EDM474" s="561"/>
      <c r="EDN474" s="561"/>
      <c r="EDO474" s="561"/>
      <c r="EDP474" s="561"/>
      <c r="EDQ474" s="561"/>
      <c r="EDR474" s="561"/>
      <c r="EDS474" s="561"/>
      <c r="EDT474" s="561"/>
      <c r="EDU474" s="561"/>
      <c r="EDV474" s="561"/>
      <c r="EDW474" s="561"/>
      <c r="EDX474" s="561"/>
      <c r="EDY474" s="561"/>
      <c r="EDZ474" s="561"/>
      <c r="EEA474" s="561"/>
      <c r="EEB474" s="561"/>
      <c r="EEC474" s="561"/>
      <c r="EED474" s="561"/>
      <c r="EEE474" s="561"/>
      <c r="EEF474" s="561"/>
      <c r="EEG474" s="561"/>
      <c r="EEH474" s="561"/>
      <c r="EEI474" s="561"/>
      <c r="EEJ474" s="561"/>
      <c r="EEK474" s="561"/>
      <c r="EEL474" s="561"/>
      <c r="EEM474" s="561"/>
      <c r="EEN474" s="561"/>
      <c r="EEO474" s="561"/>
      <c r="EEP474" s="561"/>
      <c r="EEQ474" s="561"/>
      <c r="EER474" s="561"/>
      <c r="EES474" s="561"/>
      <c r="EET474" s="561"/>
      <c r="EEU474" s="561"/>
      <c r="EEV474" s="561"/>
      <c r="EEW474" s="561"/>
      <c r="EEX474" s="561"/>
      <c r="EEY474" s="561"/>
      <c r="EEZ474" s="561"/>
      <c r="EFA474" s="561"/>
      <c r="EFB474" s="561"/>
      <c r="EFC474" s="561"/>
      <c r="EFD474" s="561"/>
      <c r="EFE474" s="561"/>
      <c r="EFF474" s="561"/>
      <c r="EFG474" s="561"/>
      <c r="EFH474" s="561"/>
      <c r="EFI474" s="561"/>
      <c r="EFJ474" s="561"/>
      <c r="EFK474" s="561"/>
      <c r="EFL474" s="561"/>
      <c r="EFM474" s="561"/>
      <c r="EFN474" s="561"/>
      <c r="EFO474" s="561"/>
      <c r="EFP474" s="561"/>
      <c r="EFQ474" s="561"/>
      <c r="EFR474" s="561"/>
      <c r="EFS474" s="561"/>
      <c r="EFT474" s="561"/>
      <c r="EFU474" s="561"/>
      <c r="EFV474" s="561"/>
      <c r="EFW474" s="561"/>
      <c r="EFX474" s="561"/>
      <c r="EFY474" s="561"/>
      <c r="EFZ474" s="561"/>
      <c r="EGA474" s="561"/>
      <c r="EGB474" s="561"/>
      <c r="EGC474" s="561"/>
      <c r="EGD474" s="561"/>
      <c r="EGE474" s="561"/>
      <c r="EGF474" s="561"/>
      <c r="EGG474" s="561"/>
      <c r="EGH474" s="561"/>
      <c r="EGI474" s="561"/>
      <c r="EGJ474" s="561"/>
      <c r="EGK474" s="561"/>
      <c r="EGL474" s="561"/>
      <c r="EGM474" s="561"/>
      <c r="EGN474" s="561"/>
      <c r="EGO474" s="561"/>
      <c r="EGP474" s="561"/>
      <c r="EGQ474" s="561"/>
      <c r="EGR474" s="561"/>
      <c r="EGS474" s="561"/>
      <c r="EGT474" s="561"/>
      <c r="EGU474" s="561"/>
      <c r="EGV474" s="561"/>
      <c r="EGW474" s="561"/>
      <c r="EGX474" s="561"/>
      <c r="EGY474" s="561"/>
      <c r="EGZ474" s="561"/>
      <c r="EHA474" s="561"/>
      <c r="EHB474" s="561"/>
      <c r="EHC474" s="561"/>
      <c r="EHD474" s="561"/>
      <c r="EHE474" s="561"/>
      <c r="EHF474" s="561"/>
      <c r="EHG474" s="561"/>
      <c r="EHH474" s="561"/>
      <c r="EHI474" s="561"/>
      <c r="EHJ474" s="561"/>
      <c r="EHK474" s="561"/>
      <c r="EHL474" s="561"/>
      <c r="EHM474" s="561"/>
      <c r="EHN474" s="561"/>
      <c r="EHO474" s="561"/>
      <c r="EHP474" s="561"/>
      <c r="EHQ474" s="561"/>
      <c r="EHR474" s="561"/>
      <c r="EHS474" s="561"/>
      <c r="EHT474" s="561"/>
      <c r="EHU474" s="561"/>
      <c r="EHV474" s="561"/>
      <c r="EHW474" s="561"/>
      <c r="EHX474" s="561"/>
      <c r="EHY474" s="561"/>
      <c r="EHZ474" s="561"/>
      <c r="EIA474" s="561"/>
      <c r="EIB474" s="561"/>
      <c r="EIC474" s="561"/>
      <c r="EID474" s="561"/>
      <c r="EIE474" s="561"/>
      <c r="EIF474" s="561"/>
      <c r="EIG474" s="561"/>
      <c r="EIH474" s="561"/>
      <c r="EII474" s="561"/>
      <c r="EIJ474" s="561"/>
      <c r="EIK474" s="561"/>
      <c r="EIL474" s="561"/>
      <c r="EIM474" s="561"/>
      <c r="EIN474" s="561"/>
      <c r="EIO474" s="561"/>
      <c r="EIP474" s="561"/>
      <c r="EIQ474" s="561"/>
      <c r="EIR474" s="561"/>
      <c r="EIS474" s="561"/>
      <c r="EIT474" s="561"/>
      <c r="EIU474" s="561"/>
      <c r="EIV474" s="561"/>
      <c r="EIW474" s="561"/>
      <c r="EIX474" s="561"/>
      <c r="EIY474" s="561"/>
      <c r="EIZ474" s="561"/>
      <c r="EJA474" s="561"/>
      <c r="EJB474" s="561"/>
      <c r="EJC474" s="561"/>
      <c r="EJD474" s="561"/>
      <c r="EJE474" s="561"/>
      <c r="EJF474" s="561"/>
      <c r="EJG474" s="561"/>
      <c r="EJH474" s="561"/>
      <c r="EJI474" s="561"/>
      <c r="EJJ474" s="561"/>
      <c r="EJK474" s="561"/>
      <c r="EJL474" s="561"/>
      <c r="EJM474" s="561"/>
      <c r="EJN474" s="561"/>
      <c r="EJO474" s="561"/>
      <c r="EJP474" s="561"/>
      <c r="EJQ474" s="561"/>
      <c r="EJR474" s="561"/>
      <c r="EJS474" s="561"/>
      <c r="EJT474" s="561"/>
      <c r="EJU474" s="561"/>
      <c r="EJV474" s="561"/>
      <c r="EJW474" s="561"/>
      <c r="EJX474" s="561"/>
      <c r="EJY474" s="561"/>
      <c r="EJZ474" s="561"/>
      <c r="EKA474" s="561"/>
      <c r="EKB474" s="561"/>
      <c r="EKC474" s="561"/>
      <c r="EKD474" s="561"/>
      <c r="EKE474" s="561"/>
      <c r="EKF474" s="561"/>
      <c r="EKG474" s="561"/>
      <c r="EKH474" s="561"/>
      <c r="EKI474" s="561"/>
      <c r="EKJ474" s="561"/>
      <c r="EKK474" s="561"/>
      <c r="EKL474" s="561"/>
      <c r="EKM474" s="561"/>
      <c r="EKN474" s="561"/>
      <c r="EKO474" s="561"/>
      <c r="EKP474" s="561"/>
      <c r="EKQ474" s="561"/>
      <c r="EKR474" s="561"/>
      <c r="EKS474" s="561"/>
      <c r="EKT474" s="561"/>
      <c r="EKU474" s="561"/>
      <c r="EKV474" s="561"/>
      <c r="EKW474" s="561"/>
      <c r="EKX474" s="561"/>
      <c r="EKY474" s="561"/>
      <c r="EKZ474" s="561"/>
      <c r="ELA474" s="561"/>
      <c r="ELB474" s="561"/>
      <c r="ELC474" s="561"/>
      <c r="ELD474" s="561"/>
      <c r="ELE474" s="561"/>
      <c r="ELF474" s="561"/>
      <c r="ELG474" s="561"/>
      <c r="ELH474" s="561"/>
      <c r="ELI474" s="561"/>
      <c r="ELJ474" s="561"/>
      <c r="ELK474" s="561"/>
      <c r="ELL474" s="561"/>
      <c r="ELM474" s="561"/>
      <c r="ELN474" s="561"/>
      <c r="ELO474" s="561"/>
      <c r="ELP474" s="561"/>
      <c r="ELQ474" s="561"/>
      <c r="ELR474" s="561"/>
      <c r="ELS474" s="561"/>
      <c r="ELT474" s="561"/>
      <c r="ELU474" s="561"/>
      <c r="ELV474" s="561"/>
      <c r="ELW474" s="561"/>
      <c r="ELX474" s="561"/>
      <c r="ELY474" s="561"/>
      <c r="ELZ474" s="561"/>
      <c r="EMA474" s="561"/>
      <c r="EMB474" s="561"/>
      <c r="EMC474" s="561"/>
      <c r="EMD474" s="561"/>
      <c r="EME474" s="561"/>
      <c r="EMF474" s="561"/>
      <c r="EMG474" s="561"/>
      <c r="EMH474" s="561"/>
      <c r="EMI474" s="561"/>
      <c r="EMJ474" s="561"/>
      <c r="EMK474" s="561"/>
      <c r="EML474" s="561"/>
      <c r="EMM474" s="561"/>
      <c r="EMN474" s="561"/>
      <c r="EMO474" s="561"/>
      <c r="EMP474" s="561"/>
      <c r="EMQ474" s="561"/>
      <c r="EMR474" s="561"/>
      <c r="EMS474" s="561"/>
      <c r="EMT474" s="561"/>
      <c r="EMU474" s="561"/>
      <c r="EMV474" s="561"/>
      <c r="EMW474" s="561"/>
      <c r="EMX474" s="561"/>
      <c r="EMY474" s="561"/>
      <c r="EMZ474" s="561"/>
      <c r="ENA474" s="561"/>
      <c r="ENB474" s="561"/>
      <c r="ENC474" s="561"/>
      <c r="END474" s="561"/>
      <c r="ENE474" s="561"/>
      <c r="ENF474" s="561"/>
      <c r="ENG474" s="561"/>
      <c r="ENH474" s="561"/>
      <c r="ENI474" s="561"/>
      <c r="ENJ474" s="561"/>
      <c r="ENK474" s="561"/>
      <c r="ENL474" s="561"/>
      <c r="ENM474" s="561"/>
      <c r="ENN474" s="561"/>
      <c r="ENO474" s="561"/>
      <c r="ENP474" s="561"/>
      <c r="ENQ474" s="561"/>
      <c r="ENR474" s="561"/>
      <c r="ENS474" s="561"/>
      <c r="ENT474" s="561"/>
      <c r="ENU474" s="561"/>
      <c r="ENV474" s="561"/>
      <c r="ENW474" s="561"/>
      <c r="ENX474" s="561"/>
      <c r="ENY474" s="561"/>
      <c r="ENZ474" s="561"/>
      <c r="EOA474" s="561"/>
      <c r="EOB474" s="561"/>
      <c r="EOC474" s="561"/>
      <c r="EOD474" s="561"/>
      <c r="EOE474" s="561"/>
      <c r="EOF474" s="561"/>
      <c r="EOG474" s="561"/>
      <c r="EOH474" s="561"/>
      <c r="EOI474" s="561"/>
      <c r="EOJ474" s="561"/>
      <c r="EOK474" s="561"/>
      <c r="EOL474" s="561"/>
      <c r="EOM474" s="561"/>
      <c r="EON474" s="561"/>
      <c r="EOO474" s="561"/>
      <c r="EOP474" s="561"/>
      <c r="EOQ474" s="561"/>
      <c r="EOR474" s="561"/>
      <c r="EOS474" s="561"/>
      <c r="EOT474" s="561"/>
      <c r="EOU474" s="561"/>
      <c r="EOV474" s="561"/>
      <c r="EOW474" s="561"/>
      <c r="EOX474" s="561"/>
      <c r="EOY474" s="561"/>
      <c r="EOZ474" s="561"/>
      <c r="EPA474" s="561"/>
      <c r="EPB474" s="561"/>
      <c r="EPC474" s="561"/>
      <c r="EPD474" s="561"/>
      <c r="EPE474" s="561"/>
      <c r="EPF474" s="561"/>
      <c r="EPG474" s="561"/>
      <c r="EPH474" s="561"/>
      <c r="EPI474" s="561"/>
      <c r="EPJ474" s="561"/>
      <c r="EPK474" s="561"/>
      <c r="EPL474" s="561"/>
      <c r="EPM474" s="561"/>
      <c r="EPN474" s="561"/>
      <c r="EPO474" s="561"/>
      <c r="EPP474" s="561"/>
      <c r="EPQ474" s="561"/>
      <c r="EPR474" s="561"/>
      <c r="EPS474" s="561"/>
      <c r="EPT474" s="561"/>
      <c r="EPU474" s="561"/>
      <c r="EPV474" s="561"/>
      <c r="EPW474" s="561"/>
      <c r="EPX474" s="561"/>
      <c r="EPY474" s="561"/>
      <c r="EPZ474" s="561"/>
      <c r="EQA474" s="561"/>
      <c r="EQB474" s="561"/>
      <c r="EQC474" s="561"/>
      <c r="EQD474" s="561"/>
      <c r="EQE474" s="561"/>
      <c r="EQF474" s="561"/>
      <c r="EQG474" s="561"/>
      <c r="EQH474" s="561"/>
      <c r="EQI474" s="561"/>
      <c r="EQJ474" s="561"/>
      <c r="EQK474" s="561"/>
      <c r="EQL474" s="561"/>
      <c r="EQM474" s="561"/>
      <c r="EQN474" s="561"/>
      <c r="EQO474" s="561"/>
      <c r="EQP474" s="561"/>
      <c r="EQQ474" s="561"/>
      <c r="EQR474" s="561"/>
      <c r="EQS474" s="561"/>
      <c r="EQT474" s="561"/>
      <c r="EQU474" s="561"/>
      <c r="EQV474" s="561"/>
      <c r="EQW474" s="561"/>
      <c r="EQX474" s="561"/>
      <c r="EQY474" s="561"/>
      <c r="EQZ474" s="561"/>
      <c r="ERA474" s="561"/>
      <c r="ERB474" s="561"/>
      <c r="ERC474" s="561"/>
      <c r="ERD474" s="561"/>
      <c r="ERE474" s="561"/>
      <c r="ERF474" s="561"/>
      <c r="ERG474" s="561"/>
      <c r="ERH474" s="561"/>
      <c r="ERI474" s="561"/>
      <c r="ERJ474" s="561"/>
      <c r="ERK474" s="561"/>
      <c r="ERL474" s="561"/>
      <c r="ERM474" s="561"/>
      <c r="ERN474" s="561"/>
      <c r="ERO474" s="561"/>
      <c r="ERP474" s="561"/>
      <c r="ERQ474" s="561"/>
      <c r="ERR474" s="561"/>
      <c r="ERS474" s="561"/>
      <c r="ERT474" s="561"/>
      <c r="ERU474" s="561"/>
      <c r="ERV474" s="561"/>
      <c r="ERW474" s="561"/>
      <c r="ERX474" s="561"/>
      <c r="ERY474" s="561"/>
      <c r="ERZ474" s="561"/>
      <c r="ESA474" s="561"/>
      <c r="ESB474" s="561"/>
      <c r="ESC474" s="561"/>
      <c r="ESD474" s="561"/>
      <c r="ESE474" s="561"/>
      <c r="ESF474" s="561"/>
      <c r="ESG474" s="561"/>
      <c r="ESH474" s="561"/>
      <c r="ESI474" s="561"/>
      <c r="ESJ474" s="561"/>
      <c r="ESK474" s="561"/>
      <c r="ESL474" s="561"/>
      <c r="ESM474" s="561"/>
      <c r="ESN474" s="561"/>
      <c r="ESO474" s="561"/>
      <c r="ESP474" s="561"/>
      <c r="ESQ474" s="561"/>
      <c r="ESR474" s="561"/>
      <c r="ESS474" s="561"/>
      <c r="EST474" s="561"/>
      <c r="ESU474" s="561"/>
      <c r="ESV474" s="561"/>
      <c r="ESW474" s="561"/>
      <c r="ESX474" s="561"/>
      <c r="ESY474" s="561"/>
      <c r="ESZ474" s="561"/>
      <c r="ETA474" s="561"/>
      <c r="ETB474" s="561"/>
      <c r="ETC474" s="561"/>
      <c r="ETD474" s="561"/>
      <c r="ETE474" s="561"/>
      <c r="ETF474" s="561"/>
      <c r="ETG474" s="561"/>
      <c r="ETH474" s="561"/>
      <c r="ETI474" s="561"/>
      <c r="ETJ474" s="561"/>
      <c r="ETK474" s="561"/>
      <c r="ETL474" s="561"/>
      <c r="ETM474" s="561"/>
      <c r="ETN474" s="561"/>
      <c r="ETO474" s="561"/>
      <c r="ETP474" s="561"/>
      <c r="ETQ474" s="561"/>
      <c r="ETR474" s="561"/>
      <c r="ETS474" s="561"/>
      <c r="ETT474" s="561"/>
      <c r="ETU474" s="561"/>
      <c r="ETV474" s="561"/>
      <c r="ETW474" s="561"/>
      <c r="ETX474" s="561"/>
      <c r="ETY474" s="561"/>
      <c r="ETZ474" s="561"/>
      <c r="EUA474" s="561"/>
      <c r="EUB474" s="561"/>
      <c r="EUC474" s="561"/>
      <c r="EUD474" s="561"/>
      <c r="EUE474" s="561"/>
      <c r="EUF474" s="561"/>
      <c r="EUG474" s="561"/>
      <c r="EUH474" s="561"/>
      <c r="EUI474" s="561"/>
      <c r="EUJ474" s="561"/>
      <c r="EUK474" s="561"/>
      <c r="EUL474" s="561"/>
      <c r="EUM474" s="561"/>
      <c r="EUN474" s="561"/>
      <c r="EUO474" s="561"/>
      <c r="EUP474" s="561"/>
      <c r="EUQ474" s="561"/>
      <c r="EUR474" s="561"/>
      <c r="EUS474" s="561"/>
      <c r="EUT474" s="561"/>
      <c r="EUU474" s="561"/>
      <c r="EUV474" s="561"/>
      <c r="EUW474" s="561"/>
      <c r="EUX474" s="561"/>
      <c r="EUY474" s="561"/>
      <c r="EUZ474" s="561"/>
      <c r="EVA474" s="561"/>
      <c r="EVB474" s="561"/>
      <c r="EVC474" s="561"/>
      <c r="EVD474" s="561"/>
      <c r="EVE474" s="561"/>
      <c r="EVF474" s="561"/>
      <c r="EVG474" s="561"/>
      <c r="EVH474" s="561"/>
      <c r="EVI474" s="561"/>
      <c r="EVJ474" s="561"/>
      <c r="EVK474" s="561"/>
      <c r="EVL474" s="561"/>
      <c r="EVM474" s="561"/>
      <c r="EVN474" s="561"/>
      <c r="EVO474" s="561"/>
      <c r="EVP474" s="561"/>
      <c r="EVQ474" s="561"/>
      <c r="EVR474" s="561"/>
      <c r="EVS474" s="561"/>
      <c r="EVT474" s="561"/>
      <c r="EVU474" s="561"/>
      <c r="EVV474" s="561"/>
      <c r="EVW474" s="561"/>
      <c r="EVX474" s="561"/>
      <c r="EVY474" s="561"/>
      <c r="EVZ474" s="561"/>
      <c r="EWA474" s="561"/>
      <c r="EWB474" s="561"/>
      <c r="EWC474" s="561"/>
      <c r="EWD474" s="561"/>
      <c r="EWE474" s="561"/>
      <c r="EWF474" s="561"/>
      <c r="EWG474" s="561"/>
      <c r="EWH474" s="561"/>
      <c r="EWI474" s="561"/>
      <c r="EWJ474" s="561"/>
      <c r="EWK474" s="561"/>
      <c r="EWL474" s="561"/>
      <c r="EWM474" s="561"/>
      <c r="EWN474" s="561"/>
      <c r="EWO474" s="561"/>
      <c r="EWP474" s="561"/>
      <c r="EWQ474" s="561"/>
      <c r="EWR474" s="561"/>
      <c r="EWS474" s="561"/>
      <c r="EWT474" s="561"/>
      <c r="EWU474" s="561"/>
      <c r="EWV474" s="561"/>
      <c r="EWW474" s="561"/>
      <c r="EWX474" s="561"/>
      <c r="EWY474" s="561"/>
      <c r="EWZ474" s="561"/>
      <c r="EXA474" s="561"/>
      <c r="EXB474" s="561"/>
      <c r="EXC474" s="561"/>
      <c r="EXD474" s="561"/>
      <c r="EXE474" s="561"/>
      <c r="EXF474" s="561"/>
      <c r="EXG474" s="561"/>
      <c r="EXH474" s="561"/>
      <c r="EXI474" s="561"/>
      <c r="EXJ474" s="561"/>
      <c r="EXK474" s="561"/>
      <c r="EXL474" s="561"/>
      <c r="EXM474" s="561"/>
      <c r="EXN474" s="561"/>
      <c r="EXO474" s="561"/>
      <c r="EXP474" s="561"/>
      <c r="EXQ474" s="561"/>
      <c r="EXR474" s="561"/>
      <c r="EXS474" s="561"/>
      <c r="EXT474" s="561"/>
      <c r="EXU474" s="561"/>
      <c r="EXV474" s="561"/>
      <c r="EXW474" s="561"/>
      <c r="EXX474" s="561"/>
      <c r="EXY474" s="561"/>
      <c r="EXZ474" s="561"/>
      <c r="EYA474" s="561"/>
      <c r="EYB474" s="561"/>
      <c r="EYC474" s="561"/>
      <c r="EYD474" s="561"/>
      <c r="EYE474" s="561"/>
      <c r="EYF474" s="561"/>
      <c r="EYG474" s="561"/>
      <c r="EYH474" s="561"/>
      <c r="EYI474" s="561"/>
      <c r="EYJ474" s="561"/>
      <c r="EYK474" s="561"/>
      <c r="EYL474" s="561"/>
      <c r="EYM474" s="561"/>
      <c r="EYN474" s="561"/>
      <c r="EYO474" s="561"/>
      <c r="EYP474" s="561"/>
      <c r="EYQ474" s="561"/>
      <c r="EYR474" s="561"/>
      <c r="EYS474" s="561"/>
      <c r="EYT474" s="561"/>
      <c r="EYU474" s="561"/>
      <c r="EYV474" s="561"/>
      <c r="EYW474" s="561"/>
      <c r="EYX474" s="561"/>
      <c r="EYY474" s="561"/>
      <c r="EYZ474" s="561"/>
      <c r="EZA474" s="561"/>
      <c r="EZB474" s="561"/>
      <c r="EZC474" s="561"/>
      <c r="EZD474" s="561"/>
      <c r="EZE474" s="561"/>
      <c r="EZF474" s="561"/>
      <c r="EZG474" s="561"/>
      <c r="EZH474" s="561"/>
      <c r="EZI474" s="561"/>
      <c r="EZJ474" s="561"/>
      <c r="EZK474" s="561"/>
      <c r="EZL474" s="561"/>
      <c r="EZM474" s="561"/>
      <c r="EZN474" s="561"/>
      <c r="EZO474" s="561"/>
      <c r="EZP474" s="561"/>
      <c r="EZQ474" s="561"/>
      <c r="EZR474" s="561"/>
      <c r="EZS474" s="561"/>
      <c r="EZT474" s="561"/>
      <c r="EZU474" s="561"/>
      <c r="EZV474" s="561"/>
      <c r="EZW474" s="561"/>
      <c r="EZX474" s="561"/>
      <c r="EZY474" s="561"/>
      <c r="EZZ474" s="561"/>
      <c r="FAA474" s="561"/>
      <c r="FAB474" s="561"/>
      <c r="FAC474" s="561"/>
      <c r="FAD474" s="561"/>
      <c r="FAE474" s="561"/>
      <c r="FAF474" s="561"/>
      <c r="FAG474" s="561"/>
      <c r="FAH474" s="561"/>
      <c r="FAI474" s="561"/>
      <c r="FAJ474" s="561"/>
      <c r="FAK474" s="561"/>
      <c r="FAL474" s="561"/>
      <c r="FAM474" s="561"/>
      <c r="FAN474" s="561"/>
      <c r="FAO474" s="561"/>
      <c r="FAP474" s="561"/>
      <c r="FAQ474" s="561"/>
      <c r="FAR474" s="561"/>
      <c r="FAS474" s="561"/>
      <c r="FAT474" s="561"/>
      <c r="FAU474" s="561"/>
      <c r="FAV474" s="561"/>
      <c r="FAW474" s="561"/>
      <c r="FAX474" s="561"/>
      <c r="FAY474" s="561"/>
      <c r="FAZ474" s="561"/>
      <c r="FBA474" s="561"/>
      <c r="FBB474" s="561"/>
      <c r="FBC474" s="561"/>
      <c r="FBD474" s="561"/>
      <c r="FBE474" s="561"/>
      <c r="FBF474" s="561"/>
      <c r="FBG474" s="561"/>
      <c r="FBH474" s="561"/>
      <c r="FBI474" s="561"/>
      <c r="FBJ474" s="561"/>
      <c r="FBK474" s="561"/>
      <c r="FBL474" s="561"/>
      <c r="FBM474" s="561"/>
      <c r="FBN474" s="561"/>
      <c r="FBO474" s="561"/>
      <c r="FBP474" s="561"/>
      <c r="FBQ474" s="561"/>
      <c r="FBR474" s="561"/>
      <c r="FBS474" s="561"/>
      <c r="FBT474" s="561"/>
      <c r="FBU474" s="561"/>
      <c r="FBV474" s="561"/>
      <c r="FBW474" s="561"/>
      <c r="FBX474" s="561"/>
      <c r="FBY474" s="561"/>
      <c r="FBZ474" s="561"/>
      <c r="FCA474" s="561"/>
      <c r="FCB474" s="561"/>
      <c r="FCC474" s="561"/>
      <c r="FCD474" s="561"/>
      <c r="FCE474" s="561"/>
      <c r="FCF474" s="561"/>
      <c r="FCG474" s="561"/>
      <c r="FCH474" s="561"/>
      <c r="FCI474" s="561"/>
      <c r="FCJ474" s="561"/>
      <c r="FCK474" s="561"/>
      <c r="FCL474" s="561"/>
      <c r="FCM474" s="561"/>
      <c r="FCN474" s="561"/>
      <c r="FCO474" s="561"/>
      <c r="FCP474" s="561"/>
      <c r="FCQ474" s="561"/>
      <c r="FCR474" s="561"/>
      <c r="FCS474" s="561"/>
      <c r="FCT474" s="561"/>
      <c r="FCU474" s="561"/>
      <c r="FCV474" s="561"/>
      <c r="FCW474" s="561"/>
      <c r="FCX474" s="561"/>
      <c r="FCY474" s="561"/>
      <c r="FCZ474" s="561"/>
      <c r="FDA474" s="561"/>
      <c r="FDB474" s="561"/>
      <c r="FDC474" s="561"/>
      <c r="FDD474" s="561"/>
      <c r="FDE474" s="561"/>
      <c r="FDF474" s="561"/>
      <c r="FDG474" s="561"/>
      <c r="FDH474" s="561"/>
      <c r="FDI474" s="561"/>
      <c r="FDJ474" s="561"/>
      <c r="FDK474" s="561"/>
      <c r="FDL474" s="561"/>
      <c r="FDM474" s="561"/>
      <c r="FDN474" s="561"/>
      <c r="FDO474" s="561"/>
      <c r="FDP474" s="561"/>
      <c r="FDQ474" s="561"/>
      <c r="FDR474" s="561"/>
      <c r="FDS474" s="561"/>
      <c r="FDT474" s="561"/>
      <c r="FDU474" s="561"/>
      <c r="FDV474" s="561"/>
      <c r="FDW474" s="561"/>
      <c r="FDX474" s="561"/>
      <c r="FDY474" s="561"/>
      <c r="FDZ474" s="561"/>
      <c r="FEA474" s="561"/>
      <c r="FEB474" s="561"/>
      <c r="FEC474" s="561"/>
      <c r="FED474" s="561"/>
      <c r="FEE474" s="561"/>
      <c r="FEF474" s="561"/>
      <c r="FEG474" s="561"/>
      <c r="FEH474" s="561"/>
      <c r="FEI474" s="561"/>
      <c r="FEJ474" s="561"/>
      <c r="FEK474" s="561"/>
      <c r="FEL474" s="561"/>
      <c r="FEM474" s="561"/>
      <c r="FEN474" s="561"/>
      <c r="FEO474" s="561"/>
      <c r="FEP474" s="561"/>
      <c r="FEQ474" s="561"/>
      <c r="FER474" s="561"/>
      <c r="FES474" s="561"/>
      <c r="FET474" s="561"/>
      <c r="FEU474" s="561"/>
      <c r="FEV474" s="561"/>
      <c r="FEW474" s="561"/>
      <c r="FEX474" s="561"/>
      <c r="FEY474" s="561"/>
      <c r="FEZ474" s="561"/>
      <c r="FFA474" s="561"/>
      <c r="FFB474" s="561"/>
      <c r="FFC474" s="561"/>
      <c r="FFD474" s="561"/>
      <c r="FFE474" s="561"/>
      <c r="FFF474" s="561"/>
      <c r="FFG474" s="561"/>
      <c r="FFH474" s="561"/>
      <c r="FFI474" s="561"/>
      <c r="FFJ474" s="561"/>
      <c r="FFK474" s="561"/>
      <c r="FFL474" s="561"/>
      <c r="FFM474" s="561"/>
      <c r="FFN474" s="561"/>
      <c r="FFO474" s="561"/>
      <c r="FFP474" s="561"/>
      <c r="FFQ474" s="561"/>
      <c r="FFR474" s="561"/>
      <c r="FFS474" s="561"/>
      <c r="FFT474" s="561"/>
      <c r="FFU474" s="561"/>
      <c r="FFV474" s="561"/>
      <c r="FFW474" s="561"/>
      <c r="FFX474" s="561"/>
      <c r="FFY474" s="561"/>
      <c r="FFZ474" s="561"/>
      <c r="FGA474" s="561"/>
      <c r="FGB474" s="561"/>
      <c r="FGC474" s="561"/>
      <c r="FGD474" s="561"/>
      <c r="FGE474" s="561"/>
      <c r="FGF474" s="561"/>
      <c r="FGG474" s="561"/>
      <c r="FGH474" s="561"/>
      <c r="FGI474" s="561"/>
      <c r="FGJ474" s="561"/>
      <c r="FGK474" s="561"/>
      <c r="FGL474" s="561"/>
      <c r="FGM474" s="561"/>
      <c r="FGN474" s="561"/>
      <c r="FGO474" s="561"/>
      <c r="FGP474" s="561"/>
      <c r="FGQ474" s="561"/>
      <c r="FGR474" s="561"/>
      <c r="FGS474" s="561"/>
      <c r="FGT474" s="561"/>
      <c r="FGU474" s="561"/>
      <c r="FGV474" s="561"/>
      <c r="FGW474" s="561"/>
      <c r="FGX474" s="561"/>
      <c r="FGY474" s="561"/>
      <c r="FGZ474" s="561"/>
      <c r="FHA474" s="561"/>
      <c r="FHB474" s="561"/>
      <c r="FHC474" s="561"/>
      <c r="FHD474" s="561"/>
      <c r="FHE474" s="561"/>
      <c r="FHF474" s="561"/>
      <c r="FHG474" s="561"/>
      <c r="FHH474" s="561"/>
      <c r="FHI474" s="561"/>
      <c r="FHJ474" s="561"/>
      <c r="FHK474" s="561"/>
      <c r="FHL474" s="561"/>
      <c r="FHM474" s="561"/>
      <c r="FHN474" s="561"/>
      <c r="FHO474" s="561"/>
      <c r="FHP474" s="561"/>
      <c r="FHQ474" s="561"/>
      <c r="FHR474" s="561"/>
      <c r="FHS474" s="561"/>
      <c r="FHT474" s="561"/>
      <c r="FHU474" s="561"/>
      <c r="FHV474" s="561"/>
      <c r="FHW474" s="561"/>
      <c r="FHX474" s="561"/>
      <c r="FHY474" s="561"/>
      <c r="FHZ474" s="561"/>
      <c r="FIA474" s="561"/>
      <c r="FIB474" s="561"/>
      <c r="FIC474" s="561"/>
      <c r="FID474" s="561"/>
      <c r="FIE474" s="561"/>
      <c r="FIF474" s="561"/>
      <c r="FIG474" s="561"/>
      <c r="FIH474" s="561"/>
      <c r="FII474" s="561"/>
      <c r="FIJ474" s="561"/>
      <c r="FIK474" s="561"/>
      <c r="FIL474" s="561"/>
      <c r="FIM474" s="561"/>
      <c r="FIN474" s="561"/>
      <c r="FIO474" s="561"/>
      <c r="FIP474" s="561"/>
      <c r="FIQ474" s="561"/>
      <c r="FIR474" s="561"/>
      <c r="FIS474" s="561"/>
      <c r="FIT474" s="561"/>
      <c r="FIU474" s="561"/>
      <c r="FIV474" s="561"/>
      <c r="FIW474" s="561"/>
      <c r="FIX474" s="561"/>
      <c r="FIY474" s="561"/>
      <c r="FIZ474" s="561"/>
      <c r="FJA474" s="561"/>
      <c r="FJB474" s="561"/>
      <c r="FJC474" s="561"/>
      <c r="FJD474" s="561"/>
      <c r="FJE474" s="561"/>
      <c r="FJF474" s="561"/>
      <c r="FJG474" s="561"/>
      <c r="FJH474" s="561"/>
      <c r="FJI474" s="561"/>
      <c r="FJJ474" s="561"/>
      <c r="FJK474" s="561"/>
      <c r="FJL474" s="561"/>
      <c r="FJM474" s="561"/>
      <c r="FJN474" s="561"/>
      <c r="FJO474" s="561"/>
      <c r="FJP474" s="561"/>
      <c r="FJQ474" s="561"/>
      <c r="FJR474" s="561"/>
      <c r="FJS474" s="561"/>
      <c r="FJT474" s="561"/>
      <c r="FJU474" s="561"/>
      <c r="FJV474" s="561"/>
      <c r="FJW474" s="561"/>
      <c r="FJX474" s="561"/>
      <c r="FJY474" s="561"/>
      <c r="FJZ474" s="561"/>
      <c r="FKA474" s="561"/>
      <c r="FKB474" s="561"/>
      <c r="FKC474" s="561"/>
      <c r="FKD474" s="561"/>
      <c r="FKE474" s="561"/>
      <c r="FKF474" s="561"/>
      <c r="FKG474" s="561"/>
      <c r="FKH474" s="561"/>
      <c r="FKI474" s="561"/>
      <c r="FKJ474" s="561"/>
      <c r="FKK474" s="561"/>
      <c r="FKL474" s="561"/>
      <c r="FKM474" s="561"/>
      <c r="FKN474" s="561"/>
      <c r="FKO474" s="561"/>
      <c r="FKP474" s="561"/>
      <c r="FKQ474" s="561"/>
      <c r="FKR474" s="561"/>
      <c r="FKS474" s="561"/>
      <c r="FKT474" s="561"/>
      <c r="FKU474" s="561"/>
      <c r="FKV474" s="561"/>
      <c r="FKW474" s="561"/>
      <c r="FKX474" s="561"/>
      <c r="FKY474" s="561"/>
      <c r="FKZ474" s="561"/>
      <c r="FLA474" s="561"/>
      <c r="FLB474" s="561"/>
      <c r="FLC474" s="561"/>
      <c r="FLD474" s="561"/>
      <c r="FLE474" s="561"/>
      <c r="FLF474" s="561"/>
      <c r="FLG474" s="561"/>
      <c r="FLH474" s="561"/>
      <c r="FLI474" s="561"/>
      <c r="FLJ474" s="561"/>
      <c r="FLK474" s="561"/>
      <c r="FLL474" s="561"/>
      <c r="FLM474" s="561"/>
      <c r="FLN474" s="561"/>
      <c r="FLO474" s="561"/>
      <c r="FLP474" s="561"/>
      <c r="FLQ474" s="561"/>
      <c r="FLR474" s="561"/>
      <c r="FLS474" s="561"/>
      <c r="FLT474" s="561"/>
      <c r="FLU474" s="561"/>
      <c r="FLV474" s="561"/>
      <c r="FLW474" s="561"/>
      <c r="FLX474" s="561"/>
      <c r="FLY474" s="561"/>
      <c r="FLZ474" s="561"/>
      <c r="FMA474" s="561"/>
      <c r="FMB474" s="561"/>
      <c r="FMC474" s="561"/>
      <c r="FMD474" s="561"/>
      <c r="FME474" s="561"/>
      <c r="FMF474" s="561"/>
      <c r="FMG474" s="561"/>
      <c r="FMH474" s="561"/>
      <c r="FMI474" s="561"/>
      <c r="FMJ474" s="561"/>
      <c r="FMK474" s="561"/>
      <c r="FML474" s="561"/>
      <c r="FMM474" s="561"/>
      <c r="FMN474" s="561"/>
      <c r="FMO474" s="561"/>
      <c r="FMP474" s="561"/>
      <c r="FMQ474" s="561"/>
      <c r="FMR474" s="561"/>
      <c r="FMS474" s="561"/>
      <c r="FMT474" s="561"/>
      <c r="FMU474" s="561"/>
      <c r="FMV474" s="561"/>
      <c r="FMW474" s="561"/>
      <c r="FMX474" s="561"/>
      <c r="FMY474" s="561"/>
      <c r="FMZ474" s="561"/>
      <c r="FNA474" s="561"/>
      <c r="FNB474" s="561"/>
      <c r="FNC474" s="561"/>
      <c r="FND474" s="561"/>
      <c r="FNE474" s="561"/>
      <c r="FNF474" s="561"/>
      <c r="FNG474" s="561"/>
      <c r="FNH474" s="561"/>
      <c r="FNI474" s="561"/>
      <c r="FNJ474" s="561"/>
      <c r="FNK474" s="561"/>
      <c r="FNL474" s="561"/>
      <c r="FNM474" s="561"/>
      <c r="FNN474" s="561"/>
      <c r="FNO474" s="561"/>
      <c r="FNP474" s="561"/>
      <c r="FNQ474" s="561"/>
      <c r="FNR474" s="561"/>
      <c r="FNS474" s="561"/>
      <c r="FNT474" s="561"/>
      <c r="FNU474" s="561"/>
      <c r="FNV474" s="561"/>
      <c r="FNW474" s="561"/>
      <c r="FNX474" s="561"/>
      <c r="FNY474" s="561"/>
      <c r="FNZ474" s="561"/>
      <c r="FOA474" s="561"/>
      <c r="FOB474" s="561"/>
      <c r="FOC474" s="561"/>
      <c r="FOD474" s="561"/>
      <c r="FOE474" s="561"/>
      <c r="FOF474" s="561"/>
      <c r="FOG474" s="561"/>
      <c r="FOH474" s="561"/>
      <c r="FOI474" s="561"/>
      <c r="FOJ474" s="561"/>
      <c r="FOK474" s="561"/>
      <c r="FOL474" s="561"/>
      <c r="FOM474" s="561"/>
      <c r="FON474" s="561"/>
      <c r="FOO474" s="561"/>
      <c r="FOP474" s="561"/>
      <c r="FOQ474" s="561"/>
      <c r="FOR474" s="561"/>
      <c r="FOS474" s="561"/>
      <c r="FOT474" s="561"/>
      <c r="FOU474" s="561"/>
      <c r="FOV474" s="561"/>
      <c r="FOW474" s="561"/>
      <c r="FOX474" s="561"/>
      <c r="FOY474" s="561"/>
      <c r="FOZ474" s="561"/>
      <c r="FPA474" s="561"/>
      <c r="FPB474" s="561"/>
      <c r="FPC474" s="561"/>
      <c r="FPD474" s="561"/>
      <c r="FPE474" s="561"/>
      <c r="FPF474" s="561"/>
      <c r="FPG474" s="561"/>
      <c r="FPH474" s="561"/>
      <c r="FPI474" s="561"/>
      <c r="FPJ474" s="561"/>
      <c r="FPK474" s="561"/>
      <c r="FPL474" s="561"/>
      <c r="FPM474" s="561"/>
      <c r="FPN474" s="561"/>
      <c r="FPO474" s="561"/>
      <c r="FPP474" s="561"/>
      <c r="FPQ474" s="561"/>
      <c r="FPR474" s="561"/>
      <c r="FPS474" s="561"/>
      <c r="FPT474" s="561"/>
      <c r="FPU474" s="561"/>
      <c r="FPV474" s="561"/>
      <c r="FPW474" s="561"/>
      <c r="FPX474" s="561"/>
      <c r="FPY474" s="561"/>
      <c r="FPZ474" s="561"/>
      <c r="FQA474" s="561"/>
      <c r="FQB474" s="561"/>
      <c r="FQC474" s="561"/>
      <c r="FQD474" s="561"/>
      <c r="FQE474" s="561"/>
      <c r="FQF474" s="561"/>
      <c r="FQG474" s="561"/>
      <c r="FQH474" s="561"/>
      <c r="FQI474" s="561"/>
      <c r="FQJ474" s="561"/>
      <c r="FQK474" s="561"/>
      <c r="FQL474" s="561"/>
      <c r="FQM474" s="561"/>
      <c r="FQN474" s="561"/>
      <c r="FQO474" s="561"/>
      <c r="FQP474" s="561"/>
      <c r="FQQ474" s="561"/>
      <c r="FQR474" s="561"/>
      <c r="FQS474" s="561"/>
      <c r="FQT474" s="561"/>
      <c r="FQU474" s="561"/>
      <c r="FQV474" s="561"/>
      <c r="FQW474" s="561"/>
      <c r="FQX474" s="561"/>
      <c r="FQY474" s="561"/>
      <c r="FQZ474" s="561"/>
      <c r="FRA474" s="561"/>
      <c r="FRB474" s="561"/>
      <c r="FRC474" s="561"/>
      <c r="FRD474" s="561"/>
      <c r="FRE474" s="561"/>
      <c r="FRF474" s="561"/>
      <c r="FRG474" s="561"/>
      <c r="FRH474" s="561"/>
      <c r="FRI474" s="561"/>
      <c r="FRJ474" s="561"/>
      <c r="FRK474" s="561"/>
      <c r="FRL474" s="561"/>
      <c r="FRM474" s="561"/>
      <c r="FRN474" s="561"/>
      <c r="FRO474" s="561"/>
      <c r="FRP474" s="561"/>
      <c r="FRQ474" s="561"/>
      <c r="FRR474" s="561"/>
      <c r="FRS474" s="561"/>
      <c r="FRT474" s="561"/>
      <c r="FRU474" s="561"/>
      <c r="FRV474" s="561"/>
      <c r="FRW474" s="561"/>
      <c r="FRX474" s="561"/>
      <c r="FRY474" s="561"/>
      <c r="FRZ474" s="561"/>
      <c r="FSA474" s="561"/>
      <c r="FSB474" s="561"/>
      <c r="FSC474" s="561"/>
      <c r="FSD474" s="561"/>
      <c r="FSE474" s="561"/>
      <c r="FSF474" s="561"/>
      <c r="FSG474" s="561"/>
      <c r="FSH474" s="561"/>
      <c r="FSI474" s="561"/>
      <c r="FSJ474" s="561"/>
      <c r="FSK474" s="561"/>
      <c r="FSL474" s="561"/>
      <c r="FSM474" s="561"/>
      <c r="FSN474" s="561"/>
      <c r="FSO474" s="561"/>
      <c r="FSP474" s="561"/>
      <c r="FSQ474" s="561"/>
      <c r="FSR474" s="561"/>
      <c r="FSS474" s="561"/>
      <c r="FST474" s="561"/>
      <c r="FSU474" s="561"/>
      <c r="FSV474" s="561"/>
      <c r="FSW474" s="561"/>
      <c r="FSX474" s="561"/>
      <c r="FSY474" s="561"/>
      <c r="FSZ474" s="561"/>
      <c r="FTA474" s="561"/>
      <c r="FTB474" s="561"/>
      <c r="FTC474" s="561"/>
      <c r="FTD474" s="561"/>
      <c r="FTE474" s="561"/>
      <c r="FTF474" s="561"/>
      <c r="FTG474" s="561"/>
      <c r="FTH474" s="561"/>
      <c r="FTI474" s="561"/>
      <c r="FTJ474" s="561"/>
      <c r="FTK474" s="561"/>
      <c r="FTL474" s="561"/>
      <c r="FTM474" s="561"/>
      <c r="FTN474" s="561"/>
      <c r="FTO474" s="561"/>
      <c r="FTP474" s="561"/>
      <c r="FTQ474" s="561"/>
      <c r="FTR474" s="561"/>
      <c r="FTS474" s="561"/>
      <c r="FTT474" s="561"/>
      <c r="FTU474" s="561"/>
      <c r="FTV474" s="561"/>
      <c r="FTW474" s="561"/>
      <c r="FTX474" s="561"/>
      <c r="FTY474" s="561"/>
      <c r="FTZ474" s="561"/>
      <c r="FUA474" s="561"/>
      <c r="FUB474" s="561"/>
      <c r="FUC474" s="561"/>
      <c r="FUD474" s="561"/>
      <c r="FUE474" s="561"/>
      <c r="FUF474" s="561"/>
      <c r="FUG474" s="561"/>
      <c r="FUH474" s="561"/>
      <c r="FUI474" s="561"/>
      <c r="FUJ474" s="561"/>
      <c r="FUK474" s="561"/>
      <c r="FUL474" s="561"/>
      <c r="FUM474" s="561"/>
      <c r="FUN474" s="561"/>
      <c r="FUO474" s="561"/>
      <c r="FUP474" s="561"/>
      <c r="FUQ474" s="561"/>
      <c r="FUR474" s="561"/>
      <c r="FUS474" s="561"/>
      <c r="FUT474" s="561"/>
      <c r="FUU474" s="561"/>
      <c r="FUV474" s="561"/>
      <c r="FUW474" s="561"/>
      <c r="FUX474" s="561"/>
      <c r="FUY474" s="561"/>
      <c r="FUZ474" s="561"/>
      <c r="FVA474" s="561"/>
      <c r="FVB474" s="561"/>
      <c r="FVC474" s="561"/>
      <c r="FVD474" s="561"/>
      <c r="FVE474" s="561"/>
      <c r="FVF474" s="561"/>
      <c r="FVG474" s="561"/>
      <c r="FVH474" s="561"/>
      <c r="FVI474" s="561"/>
      <c r="FVJ474" s="561"/>
      <c r="FVK474" s="561"/>
      <c r="FVL474" s="561"/>
      <c r="FVM474" s="561"/>
      <c r="FVN474" s="561"/>
      <c r="FVO474" s="561"/>
      <c r="FVP474" s="561"/>
      <c r="FVQ474" s="561"/>
      <c r="FVR474" s="561"/>
      <c r="FVS474" s="561"/>
      <c r="FVT474" s="561"/>
      <c r="FVU474" s="561"/>
      <c r="FVV474" s="561"/>
      <c r="FVW474" s="561"/>
      <c r="FVX474" s="561"/>
      <c r="FVY474" s="561"/>
      <c r="FVZ474" s="561"/>
      <c r="FWA474" s="561"/>
      <c r="FWB474" s="561"/>
      <c r="FWC474" s="561"/>
      <c r="FWD474" s="561"/>
      <c r="FWE474" s="561"/>
      <c r="FWF474" s="561"/>
      <c r="FWG474" s="561"/>
      <c r="FWH474" s="561"/>
      <c r="FWI474" s="561"/>
      <c r="FWJ474" s="561"/>
      <c r="FWK474" s="561"/>
      <c r="FWL474" s="561"/>
      <c r="FWM474" s="561"/>
      <c r="FWN474" s="561"/>
      <c r="FWO474" s="561"/>
      <c r="FWP474" s="561"/>
      <c r="FWQ474" s="561"/>
      <c r="FWR474" s="561"/>
      <c r="FWS474" s="561"/>
      <c r="FWT474" s="561"/>
      <c r="FWU474" s="561"/>
      <c r="FWV474" s="561"/>
      <c r="FWW474" s="561"/>
      <c r="FWX474" s="561"/>
      <c r="FWY474" s="561"/>
      <c r="FWZ474" s="561"/>
      <c r="FXA474" s="561"/>
      <c r="FXB474" s="561"/>
      <c r="FXC474" s="561"/>
      <c r="FXD474" s="561"/>
      <c r="FXE474" s="561"/>
      <c r="FXF474" s="561"/>
      <c r="FXG474" s="561"/>
      <c r="FXH474" s="561"/>
      <c r="FXI474" s="561"/>
      <c r="FXJ474" s="561"/>
      <c r="FXK474" s="561"/>
      <c r="FXL474" s="561"/>
      <c r="FXM474" s="561"/>
      <c r="FXN474" s="561"/>
      <c r="FXO474" s="561"/>
      <c r="FXP474" s="561"/>
      <c r="FXQ474" s="561"/>
      <c r="FXR474" s="561"/>
      <c r="FXS474" s="561"/>
      <c r="FXT474" s="561"/>
      <c r="FXU474" s="561"/>
      <c r="FXV474" s="561"/>
      <c r="FXW474" s="561"/>
      <c r="FXX474" s="561"/>
      <c r="FXY474" s="561"/>
      <c r="FXZ474" s="561"/>
      <c r="FYA474" s="561"/>
      <c r="FYB474" s="561"/>
      <c r="FYC474" s="561"/>
      <c r="FYD474" s="561"/>
      <c r="FYE474" s="561"/>
      <c r="FYF474" s="561"/>
      <c r="FYG474" s="561"/>
      <c r="FYH474" s="561"/>
      <c r="FYI474" s="561"/>
      <c r="FYJ474" s="561"/>
      <c r="FYK474" s="561"/>
      <c r="FYL474" s="561"/>
      <c r="FYM474" s="561"/>
      <c r="FYN474" s="561"/>
      <c r="FYO474" s="561"/>
      <c r="FYP474" s="561"/>
      <c r="FYQ474" s="561"/>
      <c r="FYR474" s="561"/>
      <c r="FYS474" s="561"/>
      <c r="FYT474" s="561"/>
      <c r="FYU474" s="561"/>
      <c r="FYV474" s="561"/>
      <c r="FYW474" s="561"/>
      <c r="FYX474" s="561"/>
      <c r="FYY474" s="561"/>
      <c r="FYZ474" s="561"/>
      <c r="FZA474" s="561"/>
      <c r="FZB474" s="561"/>
      <c r="FZC474" s="561"/>
      <c r="FZD474" s="561"/>
      <c r="FZE474" s="561"/>
      <c r="FZF474" s="561"/>
      <c r="FZG474" s="561"/>
      <c r="FZH474" s="561"/>
      <c r="FZI474" s="561"/>
      <c r="FZJ474" s="561"/>
      <c r="FZK474" s="561"/>
      <c r="FZL474" s="561"/>
      <c r="FZM474" s="561"/>
      <c r="FZN474" s="561"/>
      <c r="FZO474" s="561"/>
      <c r="FZP474" s="561"/>
      <c r="FZQ474" s="561"/>
      <c r="FZR474" s="561"/>
      <c r="FZS474" s="561"/>
      <c r="FZT474" s="561"/>
      <c r="FZU474" s="561"/>
      <c r="FZV474" s="561"/>
      <c r="FZW474" s="561"/>
      <c r="FZX474" s="561"/>
      <c r="FZY474" s="561"/>
      <c r="FZZ474" s="561"/>
      <c r="GAA474" s="561"/>
      <c r="GAB474" s="561"/>
      <c r="GAC474" s="561"/>
      <c r="GAD474" s="561"/>
      <c r="GAE474" s="561"/>
      <c r="GAF474" s="561"/>
      <c r="GAG474" s="561"/>
      <c r="GAH474" s="561"/>
      <c r="GAI474" s="561"/>
      <c r="GAJ474" s="561"/>
      <c r="GAK474" s="561"/>
      <c r="GAL474" s="561"/>
      <c r="GAM474" s="561"/>
      <c r="GAN474" s="561"/>
      <c r="GAO474" s="561"/>
      <c r="GAP474" s="561"/>
      <c r="GAQ474" s="561"/>
      <c r="GAR474" s="561"/>
      <c r="GAS474" s="561"/>
      <c r="GAT474" s="561"/>
      <c r="GAU474" s="561"/>
      <c r="GAV474" s="561"/>
      <c r="GAW474" s="561"/>
      <c r="GAX474" s="561"/>
      <c r="GAY474" s="561"/>
      <c r="GAZ474" s="561"/>
      <c r="GBA474" s="561"/>
      <c r="GBB474" s="561"/>
      <c r="GBC474" s="561"/>
      <c r="GBD474" s="561"/>
      <c r="GBE474" s="561"/>
      <c r="GBF474" s="561"/>
      <c r="GBG474" s="561"/>
      <c r="GBH474" s="561"/>
      <c r="GBI474" s="561"/>
      <c r="GBJ474" s="561"/>
      <c r="GBK474" s="561"/>
      <c r="GBL474" s="561"/>
      <c r="GBM474" s="561"/>
      <c r="GBN474" s="561"/>
      <c r="GBO474" s="561"/>
      <c r="GBP474" s="561"/>
      <c r="GBQ474" s="561"/>
      <c r="GBR474" s="561"/>
      <c r="GBS474" s="561"/>
      <c r="GBT474" s="561"/>
      <c r="GBU474" s="561"/>
      <c r="GBV474" s="561"/>
      <c r="GBW474" s="561"/>
      <c r="GBX474" s="561"/>
      <c r="GBY474" s="561"/>
      <c r="GBZ474" s="561"/>
      <c r="GCA474" s="561"/>
      <c r="GCB474" s="561"/>
      <c r="GCC474" s="561"/>
      <c r="GCD474" s="561"/>
      <c r="GCE474" s="561"/>
      <c r="GCF474" s="561"/>
      <c r="GCG474" s="561"/>
      <c r="GCH474" s="561"/>
      <c r="GCI474" s="561"/>
      <c r="GCJ474" s="561"/>
      <c r="GCK474" s="561"/>
      <c r="GCL474" s="561"/>
      <c r="GCM474" s="561"/>
      <c r="GCN474" s="561"/>
      <c r="GCO474" s="561"/>
      <c r="GCP474" s="561"/>
      <c r="GCQ474" s="561"/>
      <c r="GCR474" s="561"/>
      <c r="GCS474" s="561"/>
      <c r="GCT474" s="561"/>
      <c r="GCU474" s="561"/>
      <c r="GCV474" s="561"/>
      <c r="GCW474" s="561"/>
      <c r="GCX474" s="561"/>
      <c r="GCY474" s="561"/>
      <c r="GCZ474" s="561"/>
      <c r="GDA474" s="561"/>
      <c r="GDB474" s="561"/>
      <c r="GDC474" s="561"/>
      <c r="GDD474" s="561"/>
      <c r="GDE474" s="561"/>
      <c r="GDF474" s="561"/>
      <c r="GDG474" s="561"/>
      <c r="GDH474" s="561"/>
      <c r="GDI474" s="561"/>
      <c r="GDJ474" s="561"/>
      <c r="GDK474" s="561"/>
      <c r="GDL474" s="561"/>
      <c r="GDM474" s="561"/>
      <c r="GDN474" s="561"/>
      <c r="GDO474" s="561"/>
      <c r="GDP474" s="561"/>
      <c r="GDQ474" s="561"/>
      <c r="GDR474" s="561"/>
      <c r="GDS474" s="561"/>
      <c r="GDT474" s="561"/>
      <c r="GDU474" s="561"/>
      <c r="GDV474" s="561"/>
      <c r="GDW474" s="561"/>
      <c r="GDX474" s="561"/>
      <c r="GDY474" s="561"/>
      <c r="GDZ474" s="561"/>
      <c r="GEA474" s="561"/>
      <c r="GEB474" s="561"/>
      <c r="GEC474" s="561"/>
      <c r="GED474" s="561"/>
      <c r="GEE474" s="561"/>
      <c r="GEF474" s="561"/>
      <c r="GEG474" s="561"/>
      <c r="GEH474" s="561"/>
      <c r="GEI474" s="561"/>
      <c r="GEJ474" s="561"/>
      <c r="GEK474" s="561"/>
      <c r="GEL474" s="561"/>
      <c r="GEM474" s="561"/>
      <c r="GEN474" s="561"/>
      <c r="GEO474" s="561"/>
      <c r="GEP474" s="561"/>
      <c r="GEQ474" s="561"/>
      <c r="GER474" s="561"/>
      <c r="GES474" s="561"/>
      <c r="GET474" s="561"/>
      <c r="GEU474" s="561"/>
      <c r="GEV474" s="561"/>
      <c r="GEW474" s="561"/>
      <c r="GEX474" s="561"/>
      <c r="GEY474" s="561"/>
      <c r="GEZ474" s="561"/>
      <c r="GFA474" s="561"/>
      <c r="GFB474" s="561"/>
      <c r="GFC474" s="561"/>
      <c r="GFD474" s="561"/>
      <c r="GFE474" s="561"/>
      <c r="GFF474" s="561"/>
      <c r="GFG474" s="561"/>
      <c r="GFH474" s="561"/>
      <c r="GFI474" s="561"/>
      <c r="GFJ474" s="561"/>
      <c r="GFK474" s="561"/>
      <c r="GFL474" s="561"/>
      <c r="GFM474" s="561"/>
      <c r="GFN474" s="561"/>
      <c r="GFO474" s="561"/>
      <c r="GFP474" s="561"/>
      <c r="GFQ474" s="561"/>
      <c r="GFR474" s="561"/>
      <c r="GFS474" s="561"/>
      <c r="GFT474" s="561"/>
      <c r="GFU474" s="561"/>
      <c r="GFV474" s="561"/>
      <c r="GFW474" s="561"/>
      <c r="GFX474" s="561"/>
      <c r="GFY474" s="561"/>
      <c r="GFZ474" s="561"/>
      <c r="GGA474" s="561"/>
      <c r="GGB474" s="561"/>
      <c r="GGC474" s="561"/>
      <c r="GGD474" s="561"/>
      <c r="GGE474" s="561"/>
      <c r="GGF474" s="561"/>
      <c r="GGG474" s="561"/>
      <c r="GGH474" s="561"/>
      <c r="GGI474" s="561"/>
      <c r="GGJ474" s="561"/>
      <c r="GGK474" s="561"/>
      <c r="GGL474" s="561"/>
      <c r="GGM474" s="561"/>
      <c r="GGN474" s="561"/>
      <c r="GGO474" s="561"/>
      <c r="GGP474" s="561"/>
      <c r="GGQ474" s="561"/>
      <c r="GGR474" s="561"/>
      <c r="GGS474" s="561"/>
      <c r="GGT474" s="561"/>
      <c r="GGU474" s="561"/>
      <c r="GGV474" s="561"/>
      <c r="GGW474" s="561"/>
      <c r="GGX474" s="561"/>
      <c r="GGY474" s="561"/>
      <c r="GGZ474" s="561"/>
      <c r="GHA474" s="561"/>
      <c r="GHB474" s="561"/>
      <c r="GHC474" s="561"/>
      <c r="GHD474" s="561"/>
      <c r="GHE474" s="561"/>
      <c r="GHF474" s="561"/>
      <c r="GHG474" s="561"/>
      <c r="GHH474" s="561"/>
      <c r="GHI474" s="561"/>
      <c r="GHJ474" s="561"/>
      <c r="GHK474" s="561"/>
      <c r="GHL474" s="561"/>
      <c r="GHM474" s="561"/>
      <c r="GHN474" s="561"/>
      <c r="GHO474" s="561"/>
      <c r="GHP474" s="561"/>
      <c r="GHQ474" s="561"/>
      <c r="GHR474" s="561"/>
      <c r="GHS474" s="561"/>
      <c r="GHT474" s="561"/>
      <c r="GHU474" s="561"/>
      <c r="GHV474" s="561"/>
      <c r="GHW474" s="561"/>
      <c r="GHX474" s="561"/>
      <c r="GHY474" s="561"/>
      <c r="GHZ474" s="561"/>
      <c r="GIA474" s="561"/>
      <c r="GIB474" s="561"/>
      <c r="GIC474" s="561"/>
      <c r="GID474" s="561"/>
      <c r="GIE474" s="561"/>
      <c r="GIF474" s="561"/>
      <c r="GIG474" s="561"/>
      <c r="GIH474" s="561"/>
      <c r="GII474" s="561"/>
      <c r="GIJ474" s="561"/>
      <c r="GIK474" s="561"/>
      <c r="GIL474" s="561"/>
      <c r="GIM474" s="561"/>
      <c r="GIN474" s="561"/>
      <c r="GIO474" s="561"/>
      <c r="GIP474" s="561"/>
      <c r="GIQ474" s="561"/>
      <c r="GIR474" s="561"/>
      <c r="GIS474" s="561"/>
      <c r="GIT474" s="561"/>
      <c r="GIU474" s="561"/>
      <c r="GIV474" s="561"/>
      <c r="GIW474" s="561"/>
      <c r="GIX474" s="561"/>
      <c r="GIY474" s="561"/>
      <c r="GIZ474" s="561"/>
      <c r="GJA474" s="561"/>
      <c r="GJB474" s="561"/>
      <c r="GJC474" s="561"/>
      <c r="GJD474" s="561"/>
      <c r="GJE474" s="561"/>
      <c r="GJF474" s="561"/>
      <c r="GJG474" s="561"/>
      <c r="GJH474" s="561"/>
      <c r="GJI474" s="561"/>
      <c r="GJJ474" s="561"/>
      <c r="GJK474" s="561"/>
      <c r="GJL474" s="561"/>
      <c r="GJM474" s="561"/>
      <c r="GJN474" s="561"/>
      <c r="GJO474" s="561"/>
      <c r="GJP474" s="561"/>
      <c r="GJQ474" s="561"/>
      <c r="GJR474" s="561"/>
      <c r="GJS474" s="561"/>
      <c r="GJT474" s="561"/>
      <c r="GJU474" s="561"/>
      <c r="GJV474" s="561"/>
      <c r="GJW474" s="561"/>
      <c r="GJX474" s="561"/>
      <c r="GJY474" s="561"/>
      <c r="GJZ474" s="561"/>
      <c r="GKA474" s="561"/>
      <c r="GKB474" s="561"/>
      <c r="GKC474" s="561"/>
      <c r="GKD474" s="561"/>
      <c r="GKE474" s="561"/>
      <c r="GKF474" s="561"/>
      <c r="GKG474" s="561"/>
      <c r="GKH474" s="561"/>
      <c r="GKI474" s="561"/>
      <c r="GKJ474" s="561"/>
      <c r="GKK474" s="561"/>
      <c r="GKL474" s="561"/>
      <c r="GKM474" s="561"/>
      <c r="GKN474" s="561"/>
      <c r="GKO474" s="561"/>
      <c r="GKP474" s="561"/>
      <c r="GKQ474" s="561"/>
      <c r="GKR474" s="561"/>
      <c r="GKS474" s="561"/>
      <c r="GKT474" s="561"/>
      <c r="GKU474" s="561"/>
      <c r="GKV474" s="561"/>
      <c r="GKW474" s="561"/>
      <c r="GKX474" s="561"/>
      <c r="GKY474" s="561"/>
      <c r="GKZ474" s="561"/>
      <c r="GLA474" s="561"/>
      <c r="GLB474" s="561"/>
      <c r="GLC474" s="561"/>
      <c r="GLD474" s="561"/>
      <c r="GLE474" s="561"/>
      <c r="GLF474" s="561"/>
      <c r="GLG474" s="561"/>
      <c r="GLH474" s="561"/>
      <c r="GLI474" s="561"/>
      <c r="GLJ474" s="561"/>
      <c r="GLK474" s="561"/>
      <c r="GLL474" s="561"/>
      <c r="GLM474" s="561"/>
      <c r="GLN474" s="561"/>
      <c r="GLO474" s="561"/>
      <c r="GLP474" s="561"/>
      <c r="GLQ474" s="561"/>
      <c r="GLR474" s="561"/>
      <c r="GLS474" s="561"/>
      <c r="GLT474" s="561"/>
      <c r="GLU474" s="561"/>
      <c r="GLV474" s="561"/>
      <c r="GLW474" s="561"/>
      <c r="GLX474" s="561"/>
      <c r="GLY474" s="561"/>
      <c r="GLZ474" s="561"/>
      <c r="GMA474" s="561"/>
      <c r="GMB474" s="561"/>
      <c r="GMC474" s="561"/>
      <c r="GMD474" s="561"/>
      <c r="GME474" s="561"/>
      <c r="GMF474" s="561"/>
      <c r="GMG474" s="561"/>
      <c r="GMH474" s="561"/>
      <c r="GMI474" s="561"/>
      <c r="GMJ474" s="561"/>
      <c r="GMK474" s="561"/>
      <c r="GML474" s="561"/>
      <c r="GMM474" s="561"/>
      <c r="GMN474" s="561"/>
      <c r="GMO474" s="561"/>
      <c r="GMP474" s="561"/>
      <c r="GMQ474" s="561"/>
      <c r="GMR474" s="561"/>
      <c r="GMS474" s="561"/>
      <c r="GMT474" s="561"/>
      <c r="GMU474" s="561"/>
      <c r="GMV474" s="561"/>
      <c r="GMW474" s="561"/>
      <c r="GMX474" s="561"/>
      <c r="GMY474" s="561"/>
      <c r="GMZ474" s="561"/>
      <c r="GNA474" s="561"/>
      <c r="GNB474" s="561"/>
      <c r="GNC474" s="561"/>
      <c r="GND474" s="561"/>
      <c r="GNE474" s="561"/>
      <c r="GNF474" s="561"/>
      <c r="GNG474" s="561"/>
      <c r="GNH474" s="561"/>
      <c r="GNI474" s="561"/>
      <c r="GNJ474" s="561"/>
      <c r="GNK474" s="561"/>
      <c r="GNL474" s="561"/>
      <c r="GNM474" s="561"/>
      <c r="GNN474" s="561"/>
      <c r="GNO474" s="561"/>
      <c r="GNP474" s="561"/>
      <c r="GNQ474" s="561"/>
      <c r="GNR474" s="561"/>
      <c r="GNS474" s="561"/>
      <c r="GNT474" s="561"/>
      <c r="GNU474" s="561"/>
      <c r="GNV474" s="561"/>
      <c r="GNW474" s="561"/>
      <c r="GNX474" s="561"/>
      <c r="GNY474" s="561"/>
      <c r="GNZ474" s="561"/>
      <c r="GOA474" s="561"/>
      <c r="GOB474" s="561"/>
      <c r="GOC474" s="561"/>
      <c r="GOD474" s="561"/>
      <c r="GOE474" s="561"/>
      <c r="GOF474" s="561"/>
      <c r="GOG474" s="561"/>
      <c r="GOH474" s="561"/>
      <c r="GOI474" s="561"/>
      <c r="GOJ474" s="561"/>
      <c r="GOK474" s="561"/>
      <c r="GOL474" s="561"/>
      <c r="GOM474" s="561"/>
      <c r="GON474" s="561"/>
      <c r="GOO474" s="561"/>
      <c r="GOP474" s="561"/>
      <c r="GOQ474" s="561"/>
      <c r="GOR474" s="561"/>
      <c r="GOS474" s="561"/>
      <c r="GOT474" s="561"/>
      <c r="GOU474" s="561"/>
      <c r="GOV474" s="561"/>
      <c r="GOW474" s="561"/>
      <c r="GOX474" s="561"/>
      <c r="GOY474" s="561"/>
      <c r="GOZ474" s="561"/>
      <c r="GPA474" s="561"/>
      <c r="GPB474" s="561"/>
      <c r="GPC474" s="561"/>
      <c r="GPD474" s="561"/>
      <c r="GPE474" s="561"/>
      <c r="GPF474" s="561"/>
      <c r="GPG474" s="561"/>
      <c r="GPH474" s="561"/>
      <c r="GPI474" s="561"/>
      <c r="GPJ474" s="561"/>
      <c r="GPK474" s="561"/>
      <c r="GPL474" s="561"/>
      <c r="GPM474" s="561"/>
      <c r="GPN474" s="561"/>
      <c r="GPO474" s="561"/>
      <c r="GPP474" s="561"/>
      <c r="GPQ474" s="561"/>
      <c r="GPR474" s="561"/>
      <c r="GPS474" s="561"/>
      <c r="GPT474" s="561"/>
      <c r="GPU474" s="561"/>
      <c r="GPV474" s="561"/>
      <c r="GPW474" s="561"/>
      <c r="GPX474" s="561"/>
      <c r="GPY474" s="561"/>
      <c r="GPZ474" s="561"/>
      <c r="GQA474" s="561"/>
      <c r="GQB474" s="561"/>
      <c r="GQC474" s="561"/>
      <c r="GQD474" s="561"/>
      <c r="GQE474" s="561"/>
      <c r="GQF474" s="561"/>
      <c r="GQG474" s="561"/>
      <c r="GQH474" s="561"/>
      <c r="GQI474" s="561"/>
      <c r="GQJ474" s="561"/>
      <c r="GQK474" s="561"/>
      <c r="GQL474" s="561"/>
      <c r="GQM474" s="561"/>
      <c r="GQN474" s="561"/>
      <c r="GQO474" s="561"/>
      <c r="GQP474" s="561"/>
      <c r="GQQ474" s="561"/>
      <c r="GQR474" s="561"/>
      <c r="GQS474" s="561"/>
      <c r="GQT474" s="561"/>
      <c r="GQU474" s="561"/>
      <c r="GQV474" s="561"/>
      <c r="GQW474" s="561"/>
      <c r="GQX474" s="561"/>
      <c r="GQY474" s="561"/>
      <c r="GQZ474" s="561"/>
      <c r="GRA474" s="561"/>
      <c r="GRB474" s="561"/>
      <c r="GRC474" s="561"/>
      <c r="GRD474" s="561"/>
      <c r="GRE474" s="561"/>
      <c r="GRF474" s="561"/>
      <c r="GRG474" s="561"/>
      <c r="GRH474" s="561"/>
      <c r="GRI474" s="561"/>
      <c r="GRJ474" s="561"/>
      <c r="GRK474" s="561"/>
      <c r="GRL474" s="561"/>
      <c r="GRM474" s="561"/>
      <c r="GRN474" s="561"/>
      <c r="GRO474" s="561"/>
      <c r="GRP474" s="561"/>
      <c r="GRQ474" s="561"/>
      <c r="GRR474" s="561"/>
      <c r="GRS474" s="561"/>
      <c r="GRT474" s="561"/>
      <c r="GRU474" s="561"/>
      <c r="GRV474" s="561"/>
      <c r="GRW474" s="561"/>
      <c r="GRX474" s="561"/>
      <c r="GRY474" s="561"/>
      <c r="GRZ474" s="561"/>
      <c r="GSA474" s="561"/>
      <c r="GSB474" s="561"/>
      <c r="GSC474" s="561"/>
      <c r="GSD474" s="561"/>
      <c r="GSE474" s="561"/>
      <c r="GSF474" s="561"/>
      <c r="GSG474" s="561"/>
      <c r="GSH474" s="561"/>
      <c r="GSI474" s="561"/>
      <c r="GSJ474" s="561"/>
      <c r="GSK474" s="561"/>
      <c r="GSL474" s="561"/>
      <c r="GSM474" s="561"/>
      <c r="GSN474" s="561"/>
      <c r="GSO474" s="561"/>
      <c r="GSP474" s="561"/>
      <c r="GSQ474" s="561"/>
      <c r="GSR474" s="561"/>
      <c r="GSS474" s="561"/>
      <c r="GST474" s="561"/>
      <c r="GSU474" s="561"/>
      <c r="GSV474" s="561"/>
      <c r="GSW474" s="561"/>
      <c r="GSX474" s="561"/>
      <c r="GSY474" s="561"/>
      <c r="GSZ474" s="561"/>
      <c r="GTA474" s="561"/>
      <c r="GTB474" s="561"/>
      <c r="GTC474" s="561"/>
      <c r="GTD474" s="561"/>
      <c r="GTE474" s="561"/>
      <c r="GTF474" s="561"/>
      <c r="GTG474" s="561"/>
      <c r="GTH474" s="561"/>
      <c r="GTI474" s="561"/>
      <c r="GTJ474" s="561"/>
      <c r="GTK474" s="561"/>
      <c r="GTL474" s="561"/>
      <c r="GTM474" s="561"/>
      <c r="GTN474" s="561"/>
      <c r="GTO474" s="561"/>
      <c r="GTP474" s="561"/>
      <c r="GTQ474" s="561"/>
      <c r="GTR474" s="561"/>
      <c r="GTS474" s="561"/>
      <c r="GTT474" s="561"/>
      <c r="GTU474" s="561"/>
      <c r="GTV474" s="561"/>
      <c r="GTW474" s="561"/>
      <c r="GTX474" s="561"/>
      <c r="GTY474" s="561"/>
      <c r="GTZ474" s="561"/>
      <c r="GUA474" s="561"/>
      <c r="GUB474" s="561"/>
      <c r="GUC474" s="561"/>
      <c r="GUD474" s="561"/>
      <c r="GUE474" s="561"/>
      <c r="GUF474" s="561"/>
      <c r="GUG474" s="561"/>
      <c r="GUH474" s="561"/>
      <c r="GUI474" s="561"/>
      <c r="GUJ474" s="561"/>
      <c r="GUK474" s="561"/>
      <c r="GUL474" s="561"/>
      <c r="GUM474" s="561"/>
      <c r="GUN474" s="561"/>
      <c r="GUO474" s="561"/>
      <c r="GUP474" s="561"/>
      <c r="GUQ474" s="561"/>
      <c r="GUR474" s="561"/>
      <c r="GUS474" s="561"/>
      <c r="GUT474" s="561"/>
      <c r="GUU474" s="561"/>
      <c r="GUV474" s="561"/>
      <c r="GUW474" s="561"/>
      <c r="GUX474" s="561"/>
      <c r="GUY474" s="561"/>
      <c r="GUZ474" s="561"/>
      <c r="GVA474" s="561"/>
      <c r="GVB474" s="561"/>
      <c r="GVC474" s="561"/>
      <c r="GVD474" s="561"/>
      <c r="GVE474" s="561"/>
      <c r="GVF474" s="561"/>
      <c r="GVG474" s="561"/>
      <c r="GVH474" s="561"/>
      <c r="GVI474" s="561"/>
      <c r="GVJ474" s="561"/>
      <c r="GVK474" s="561"/>
      <c r="GVL474" s="561"/>
      <c r="GVM474" s="561"/>
      <c r="GVN474" s="561"/>
      <c r="GVO474" s="561"/>
      <c r="GVP474" s="561"/>
      <c r="GVQ474" s="561"/>
      <c r="GVR474" s="561"/>
      <c r="GVS474" s="561"/>
      <c r="GVT474" s="561"/>
      <c r="GVU474" s="561"/>
      <c r="GVV474" s="561"/>
      <c r="GVW474" s="561"/>
      <c r="GVX474" s="561"/>
      <c r="GVY474" s="561"/>
      <c r="GVZ474" s="561"/>
      <c r="GWA474" s="561"/>
      <c r="GWB474" s="561"/>
      <c r="GWC474" s="561"/>
      <c r="GWD474" s="561"/>
      <c r="GWE474" s="561"/>
      <c r="GWF474" s="561"/>
      <c r="GWG474" s="561"/>
      <c r="GWH474" s="561"/>
      <c r="GWI474" s="561"/>
      <c r="GWJ474" s="561"/>
      <c r="GWK474" s="561"/>
      <c r="GWL474" s="561"/>
      <c r="GWM474" s="561"/>
      <c r="GWN474" s="561"/>
      <c r="GWO474" s="561"/>
      <c r="GWP474" s="561"/>
      <c r="GWQ474" s="561"/>
      <c r="GWR474" s="561"/>
      <c r="GWS474" s="561"/>
      <c r="GWT474" s="561"/>
      <c r="GWU474" s="561"/>
      <c r="GWV474" s="561"/>
      <c r="GWW474" s="561"/>
      <c r="GWX474" s="561"/>
      <c r="GWY474" s="561"/>
      <c r="GWZ474" s="561"/>
      <c r="GXA474" s="561"/>
      <c r="GXB474" s="561"/>
      <c r="GXC474" s="561"/>
      <c r="GXD474" s="561"/>
      <c r="GXE474" s="561"/>
      <c r="GXF474" s="561"/>
      <c r="GXG474" s="561"/>
      <c r="GXH474" s="561"/>
      <c r="GXI474" s="561"/>
      <c r="GXJ474" s="561"/>
      <c r="GXK474" s="561"/>
      <c r="GXL474" s="561"/>
      <c r="GXM474" s="561"/>
      <c r="GXN474" s="561"/>
      <c r="GXO474" s="561"/>
      <c r="GXP474" s="561"/>
      <c r="GXQ474" s="561"/>
      <c r="GXR474" s="561"/>
      <c r="GXS474" s="561"/>
      <c r="GXT474" s="561"/>
      <c r="GXU474" s="561"/>
      <c r="GXV474" s="561"/>
      <c r="GXW474" s="561"/>
      <c r="GXX474" s="561"/>
      <c r="GXY474" s="561"/>
      <c r="GXZ474" s="561"/>
      <c r="GYA474" s="561"/>
      <c r="GYB474" s="561"/>
      <c r="GYC474" s="561"/>
      <c r="GYD474" s="561"/>
      <c r="GYE474" s="561"/>
      <c r="GYF474" s="561"/>
      <c r="GYG474" s="561"/>
      <c r="GYH474" s="561"/>
      <c r="GYI474" s="561"/>
      <c r="GYJ474" s="561"/>
      <c r="GYK474" s="561"/>
      <c r="GYL474" s="561"/>
      <c r="GYM474" s="561"/>
      <c r="GYN474" s="561"/>
      <c r="GYO474" s="561"/>
      <c r="GYP474" s="561"/>
      <c r="GYQ474" s="561"/>
      <c r="GYR474" s="561"/>
      <c r="GYS474" s="561"/>
      <c r="GYT474" s="561"/>
      <c r="GYU474" s="561"/>
      <c r="GYV474" s="561"/>
      <c r="GYW474" s="561"/>
      <c r="GYX474" s="561"/>
      <c r="GYY474" s="561"/>
      <c r="GYZ474" s="561"/>
      <c r="GZA474" s="561"/>
      <c r="GZB474" s="561"/>
      <c r="GZC474" s="561"/>
      <c r="GZD474" s="561"/>
      <c r="GZE474" s="561"/>
      <c r="GZF474" s="561"/>
      <c r="GZG474" s="561"/>
      <c r="GZH474" s="561"/>
      <c r="GZI474" s="561"/>
      <c r="GZJ474" s="561"/>
      <c r="GZK474" s="561"/>
      <c r="GZL474" s="561"/>
      <c r="GZM474" s="561"/>
      <c r="GZN474" s="561"/>
      <c r="GZO474" s="561"/>
      <c r="GZP474" s="561"/>
      <c r="GZQ474" s="561"/>
      <c r="GZR474" s="561"/>
      <c r="GZS474" s="561"/>
      <c r="GZT474" s="561"/>
      <c r="GZU474" s="561"/>
      <c r="GZV474" s="561"/>
      <c r="GZW474" s="561"/>
      <c r="GZX474" s="561"/>
      <c r="GZY474" s="561"/>
      <c r="GZZ474" s="561"/>
      <c r="HAA474" s="561"/>
      <c r="HAB474" s="561"/>
      <c r="HAC474" s="561"/>
      <c r="HAD474" s="561"/>
      <c r="HAE474" s="561"/>
      <c r="HAF474" s="561"/>
      <c r="HAG474" s="561"/>
      <c r="HAH474" s="561"/>
      <c r="HAI474" s="561"/>
      <c r="HAJ474" s="561"/>
      <c r="HAK474" s="561"/>
      <c r="HAL474" s="561"/>
      <c r="HAM474" s="561"/>
      <c r="HAN474" s="561"/>
      <c r="HAO474" s="561"/>
      <c r="HAP474" s="561"/>
      <c r="HAQ474" s="561"/>
      <c r="HAR474" s="561"/>
      <c r="HAS474" s="561"/>
      <c r="HAT474" s="561"/>
      <c r="HAU474" s="561"/>
      <c r="HAV474" s="561"/>
      <c r="HAW474" s="561"/>
      <c r="HAX474" s="561"/>
      <c r="HAY474" s="561"/>
      <c r="HAZ474" s="561"/>
      <c r="HBA474" s="561"/>
      <c r="HBB474" s="561"/>
      <c r="HBC474" s="561"/>
      <c r="HBD474" s="561"/>
      <c r="HBE474" s="561"/>
      <c r="HBF474" s="561"/>
      <c r="HBG474" s="561"/>
      <c r="HBH474" s="561"/>
      <c r="HBI474" s="561"/>
      <c r="HBJ474" s="561"/>
      <c r="HBK474" s="561"/>
      <c r="HBL474" s="561"/>
      <c r="HBM474" s="561"/>
      <c r="HBN474" s="561"/>
      <c r="HBO474" s="561"/>
      <c r="HBP474" s="561"/>
      <c r="HBQ474" s="561"/>
      <c r="HBR474" s="561"/>
      <c r="HBS474" s="561"/>
      <c r="HBT474" s="561"/>
      <c r="HBU474" s="561"/>
      <c r="HBV474" s="561"/>
      <c r="HBW474" s="561"/>
      <c r="HBX474" s="561"/>
      <c r="HBY474" s="561"/>
      <c r="HBZ474" s="561"/>
      <c r="HCA474" s="561"/>
      <c r="HCB474" s="561"/>
      <c r="HCC474" s="561"/>
      <c r="HCD474" s="561"/>
      <c r="HCE474" s="561"/>
      <c r="HCF474" s="561"/>
      <c r="HCG474" s="561"/>
      <c r="HCH474" s="561"/>
      <c r="HCI474" s="561"/>
      <c r="HCJ474" s="561"/>
      <c r="HCK474" s="561"/>
      <c r="HCL474" s="561"/>
      <c r="HCM474" s="561"/>
      <c r="HCN474" s="561"/>
      <c r="HCO474" s="561"/>
      <c r="HCP474" s="561"/>
      <c r="HCQ474" s="561"/>
      <c r="HCR474" s="561"/>
      <c r="HCS474" s="561"/>
      <c r="HCT474" s="561"/>
      <c r="HCU474" s="561"/>
      <c r="HCV474" s="561"/>
      <c r="HCW474" s="561"/>
      <c r="HCX474" s="561"/>
      <c r="HCY474" s="561"/>
      <c r="HCZ474" s="561"/>
      <c r="HDA474" s="561"/>
      <c r="HDB474" s="561"/>
      <c r="HDC474" s="561"/>
      <c r="HDD474" s="561"/>
      <c r="HDE474" s="561"/>
      <c r="HDF474" s="561"/>
      <c r="HDG474" s="561"/>
      <c r="HDH474" s="561"/>
      <c r="HDI474" s="561"/>
      <c r="HDJ474" s="561"/>
      <c r="HDK474" s="561"/>
      <c r="HDL474" s="561"/>
      <c r="HDM474" s="561"/>
      <c r="HDN474" s="561"/>
      <c r="HDO474" s="561"/>
      <c r="HDP474" s="561"/>
      <c r="HDQ474" s="561"/>
      <c r="HDR474" s="561"/>
      <c r="HDS474" s="561"/>
      <c r="HDT474" s="561"/>
      <c r="HDU474" s="561"/>
      <c r="HDV474" s="561"/>
      <c r="HDW474" s="561"/>
      <c r="HDX474" s="561"/>
      <c r="HDY474" s="561"/>
      <c r="HDZ474" s="561"/>
      <c r="HEA474" s="561"/>
      <c r="HEB474" s="561"/>
      <c r="HEC474" s="561"/>
      <c r="HED474" s="561"/>
      <c r="HEE474" s="561"/>
      <c r="HEF474" s="561"/>
      <c r="HEG474" s="561"/>
      <c r="HEH474" s="561"/>
      <c r="HEI474" s="561"/>
      <c r="HEJ474" s="561"/>
      <c r="HEK474" s="561"/>
      <c r="HEL474" s="561"/>
      <c r="HEM474" s="561"/>
      <c r="HEN474" s="561"/>
      <c r="HEO474" s="561"/>
      <c r="HEP474" s="561"/>
      <c r="HEQ474" s="561"/>
      <c r="HER474" s="561"/>
      <c r="HES474" s="561"/>
      <c r="HET474" s="561"/>
      <c r="HEU474" s="561"/>
      <c r="HEV474" s="561"/>
      <c r="HEW474" s="561"/>
      <c r="HEX474" s="561"/>
      <c r="HEY474" s="561"/>
      <c r="HEZ474" s="561"/>
      <c r="HFA474" s="561"/>
      <c r="HFB474" s="561"/>
      <c r="HFC474" s="561"/>
      <c r="HFD474" s="561"/>
      <c r="HFE474" s="561"/>
      <c r="HFF474" s="561"/>
      <c r="HFG474" s="561"/>
      <c r="HFH474" s="561"/>
      <c r="HFI474" s="561"/>
      <c r="HFJ474" s="561"/>
      <c r="HFK474" s="561"/>
      <c r="HFL474" s="561"/>
      <c r="HFM474" s="561"/>
      <c r="HFN474" s="561"/>
      <c r="HFO474" s="561"/>
      <c r="HFP474" s="561"/>
      <c r="HFQ474" s="561"/>
      <c r="HFR474" s="561"/>
      <c r="HFS474" s="561"/>
      <c r="HFT474" s="561"/>
      <c r="HFU474" s="561"/>
      <c r="HFV474" s="561"/>
      <c r="HFW474" s="561"/>
      <c r="HFX474" s="561"/>
      <c r="HFY474" s="561"/>
      <c r="HFZ474" s="561"/>
      <c r="HGA474" s="561"/>
      <c r="HGB474" s="561"/>
      <c r="HGC474" s="561"/>
      <c r="HGD474" s="561"/>
      <c r="HGE474" s="561"/>
      <c r="HGF474" s="561"/>
      <c r="HGG474" s="561"/>
      <c r="HGH474" s="561"/>
      <c r="HGI474" s="561"/>
      <c r="HGJ474" s="561"/>
      <c r="HGK474" s="561"/>
      <c r="HGL474" s="561"/>
      <c r="HGM474" s="561"/>
      <c r="HGN474" s="561"/>
      <c r="HGO474" s="561"/>
      <c r="HGP474" s="561"/>
      <c r="HGQ474" s="561"/>
      <c r="HGR474" s="561"/>
      <c r="HGS474" s="561"/>
      <c r="HGT474" s="561"/>
      <c r="HGU474" s="561"/>
      <c r="HGV474" s="561"/>
      <c r="HGW474" s="561"/>
      <c r="HGX474" s="561"/>
      <c r="HGY474" s="561"/>
      <c r="HGZ474" s="561"/>
      <c r="HHA474" s="561"/>
      <c r="HHB474" s="561"/>
      <c r="HHC474" s="561"/>
      <c r="HHD474" s="561"/>
      <c r="HHE474" s="561"/>
      <c r="HHF474" s="561"/>
      <c r="HHG474" s="561"/>
      <c r="HHH474" s="561"/>
      <c r="HHI474" s="561"/>
      <c r="HHJ474" s="561"/>
      <c r="HHK474" s="561"/>
      <c r="HHL474" s="561"/>
      <c r="HHM474" s="561"/>
      <c r="HHN474" s="561"/>
      <c r="HHO474" s="561"/>
      <c r="HHP474" s="561"/>
      <c r="HHQ474" s="561"/>
      <c r="HHR474" s="561"/>
      <c r="HHS474" s="561"/>
      <c r="HHT474" s="561"/>
      <c r="HHU474" s="561"/>
      <c r="HHV474" s="561"/>
      <c r="HHW474" s="561"/>
      <c r="HHX474" s="561"/>
      <c r="HHY474" s="561"/>
      <c r="HHZ474" s="561"/>
      <c r="HIA474" s="561"/>
      <c r="HIB474" s="561"/>
      <c r="HIC474" s="561"/>
      <c r="HID474" s="561"/>
      <c r="HIE474" s="561"/>
      <c r="HIF474" s="561"/>
      <c r="HIG474" s="561"/>
      <c r="HIH474" s="561"/>
      <c r="HII474" s="561"/>
      <c r="HIJ474" s="561"/>
      <c r="HIK474" s="561"/>
      <c r="HIL474" s="561"/>
      <c r="HIM474" s="561"/>
      <c r="HIN474" s="561"/>
      <c r="HIO474" s="561"/>
      <c r="HIP474" s="561"/>
      <c r="HIQ474" s="561"/>
      <c r="HIR474" s="561"/>
      <c r="HIS474" s="561"/>
      <c r="HIT474" s="561"/>
      <c r="HIU474" s="561"/>
      <c r="HIV474" s="561"/>
      <c r="HIW474" s="561"/>
      <c r="HIX474" s="561"/>
      <c r="HIY474" s="561"/>
      <c r="HIZ474" s="561"/>
      <c r="HJA474" s="561"/>
      <c r="HJB474" s="561"/>
      <c r="HJC474" s="561"/>
      <c r="HJD474" s="561"/>
      <c r="HJE474" s="561"/>
      <c r="HJF474" s="561"/>
      <c r="HJG474" s="561"/>
      <c r="HJH474" s="561"/>
      <c r="HJI474" s="561"/>
      <c r="HJJ474" s="561"/>
      <c r="HJK474" s="561"/>
      <c r="HJL474" s="561"/>
      <c r="HJM474" s="561"/>
      <c r="HJN474" s="561"/>
      <c r="HJO474" s="561"/>
      <c r="HJP474" s="561"/>
      <c r="HJQ474" s="561"/>
      <c r="HJR474" s="561"/>
      <c r="HJS474" s="561"/>
      <c r="HJT474" s="561"/>
      <c r="HJU474" s="561"/>
      <c r="HJV474" s="561"/>
      <c r="HJW474" s="561"/>
      <c r="HJX474" s="561"/>
      <c r="HJY474" s="561"/>
      <c r="HJZ474" s="561"/>
      <c r="HKA474" s="561"/>
      <c r="HKB474" s="561"/>
      <c r="HKC474" s="561"/>
      <c r="HKD474" s="561"/>
      <c r="HKE474" s="561"/>
      <c r="HKF474" s="561"/>
      <c r="HKG474" s="561"/>
      <c r="HKH474" s="561"/>
      <c r="HKI474" s="561"/>
      <c r="HKJ474" s="561"/>
      <c r="HKK474" s="561"/>
      <c r="HKL474" s="561"/>
      <c r="HKM474" s="561"/>
      <c r="HKN474" s="561"/>
      <c r="HKO474" s="561"/>
      <c r="HKP474" s="561"/>
      <c r="HKQ474" s="561"/>
      <c r="HKR474" s="561"/>
      <c r="HKS474" s="561"/>
      <c r="HKT474" s="561"/>
      <c r="HKU474" s="561"/>
      <c r="HKV474" s="561"/>
      <c r="HKW474" s="561"/>
      <c r="HKX474" s="561"/>
      <c r="HKY474" s="561"/>
      <c r="HKZ474" s="561"/>
      <c r="HLA474" s="561"/>
      <c r="HLB474" s="561"/>
      <c r="HLC474" s="561"/>
      <c r="HLD474" s="561"/>
      <c r="HLE474" s="561"/>
      <c r="HLF474" s="561"/>
      <c r="HLG474" s="561"/>
      <c r="HLH474" s="561"/>
      <c r="HLI474" s="561"/>
      <c r="HLJ474" s="561"/>
      <c r="HLK474" s="561"/>
      <c r="HLL474" s="561"/>
      <c r="HLM474" s="561"/>
      <c r="HLN474" s="561"/>
      <c r="HLO474" s="561"/>
      <c r="HLP474" s="561"/>
      <c r="HLQ474" s="561"/>
      <c r="HLR474" s="561"/>
      <c r="HLS474" s="561"/>
      <c r="HLT474" s="561"/>
      <c r="HLU474" s="561"/>
      <c r="HLV474" s="561"/>
      <c r="HLW474" s="561"/>
      <c r="HLX474" s="561"/>
      <c r="HLY474" s="561"/>
      <c r="HLZ474" s="561"/>
      <c r="HMA474" s="561"/>
      <c r="HMB474" s="561"/>
      <c r="HMC474" s="561"/>
      <c r="HMD474" s="561"/>
      <c r="HME474" s="561"/>
      <c r="HMF474" s="561"/>
      <c r="HMG474" s="561"/>
      <c r="HMH474" s="561"/>
      <c r="HMI474" s="561"/>
      <c r="HMJ474" s="561"/>
      <c r="HMK474" s="561"/>
      <c r="HML474" s="561"/>
      <c r="HMM474" s="561"/>
      <c r="HMN474" s="561"/>
      <c r="HMO474" s="561"/>
      <c r="HMP474" s="561"/>
      <c r="HMQ474" s="561"/>
      <c r="HMR474" s="561"/>
      <c r="HMS474" s="561"/>
      <c r="HMT474" s="561"/>
      <c r="HMU474" s="561"/>
      <c r="HMV474" s="561"/>
      <c r="HMW474" s="561"/>
      <c r="HMX474" s="561"/>
      <c r="HMY474" s="561"/>
      <c r="HMZ474" s="561"/>
      <c r="HNA474" s="561"/>
      <c r="HNB474" s="561"/>
      <c r="HNC474" s="561"/>
      <c r="HND474" s="561"/>
      <c r="HNE474" s="561"/>
      <c r="HNF474" s="561"/>
      <c r="HNG474" s="561"/>
      <c r="HNH474" s="561"/>
      <c r="HNI474" s="561"/>
      <c r="HNJ474" s="561"/>
      <c r="HNK474" s="561"/>
      <c r="HNL474" s="561"/>
      <c r="HNM474" s="561"/>
      <c r="HNN474" s="561"/>
      <c r="HNO474" s="561"/>
      <c r="HNP474" s="561"/>
      <c r="HNQ474" s="561"/>
      <c r="HNR474" s="561"/>
      <c r="HNS474" s="561"/>
      <c r="HNT474" s="561"/>
      <c r="HNU474" s="561"/>
      <c r="HNV474" s="561"/>
      <c r="HNW474" s="561"/>
      <c r="HNX474" s="561"/>
      <c r="HNY474" s="561"/>
      <c r="HNZ474" s="561"/>
      <c r="HOA474" s="561"/>
      <c r="HOB474" s="561"/>
      <c r="HOC474" s="561"/>
      <c r="HOD474" s="561"/>
      <c r="HOE474" s="561"/>
      <c r="HOF474" s="561"/>
      <c r="HOG474" s="561"/>
      <c r="HOH474" s="561"/>
      <c r="HOI474" s="561"/>
      <c r="HOJ474" s="561"/>
      <c r="HOK474" s="561"/>
      <c r="HOL474" s="561"/>
      <c r="HOM474" s="561"/>
      <c r="HON474" s="561"/>
      <c r="HOO474" s="561"/>
      <c r="HOP474" s="561"/>
      <c r="HOQ474" s="561"/>
      <c r="HOR474" s="561"/>
      <c r="HOS474" s="561"/>
      <c r="HOT474" s="561"/>
      <c r="HOU474" s="561"/>
      <c r="HOV474" s="561"/>
      <c r="HOW474" s="561"/>
      <c r="HOX474" s="561"/>
      <c r="HOY474" s="561"/>
      <c r="HOZ474" s="561"/>
      <c r="HPA474" s="561"/>
      <c r="HPB474" s="561"/>
      <c r="HPC474" s="561"/>
      <c r="HPD474" s="561"/>
      <c r="HPE474" s="561"/>
      <c r="HPF474" s="561"/>
      <c r="HPG474" s="561"/>
      <c r="HPH474" s="561"/>
      <c r="HPI474" s="561"/>
      <c r="HPJ474" s="561"/>
      <c r="HPK474" s="561"/>
      <c r="HPL474" s="561"/>
      <c r="HPM474" s="561"/>
      <c r="HPN474" s="561"/>
      <c r="HPO474" s="561"/>
      <c r="HPP474" s="561"/>
      <c r="HPQ474" s="561"/>
      <c r="HPR474" s="561"/>
      <c r="HPS474" s="561"/>
      <c r="HPT474" s="561"/>
      <c r="HPU474" s="561"/>
      <c r="HPV474" s="561"/>
      <c r="HPW474" s="561"/>
      <c r="HPX474" s="561"/>
      <c r="HPY474" s="561"/>
      <c r="HPZ474" s="561"/>
      <c r="HQA474" s="561"/>
      <c r="HQB474" s="561"/>
      <c r="HQC474" s="561"/>
      <c r="HQD474" s="561"/>
      <c r="HQE474" s="561"/>
      <c r="HQF474" s="561"/>
      <c r="HQG474" s="561"/>
      <c r="HQH474" s="561"/>
      <c r="HQI474" s="561"/>
      <c r="HQJ474" s="561"/>
      <c r="HQK474" s="561"/>
      <c r="HQL474" s="561"/>
      <c r="HQM474" s="561"/>
      <c r="HQN474" s="561"/>
      <c r="HQO474" s="561"/>
      <c r="HQP474" s="561"/>
      <c r="HQQ474" s="561"/>
      <c r="HQR474" s="561"/>
      <c r="HQS474" s="561"/>
      <c r="HQT474" s="561"/>
      <c r="HQU474" s="561"/>
      <c r="HQV474" s="561"/>
      <c r="HQW474" s="561"/>
      <c r="HQX474" s="561"/>
      <c r="HQY474" s="561"/>
      <c r="HQZ474" s="561"/>
      <c r="HRA474" s="561"/>
      <c r="HRB474" s="561"/>
      <c r="HRC474" s="561"/>
      <c r="HRD474" s="561"/>
      <c r="HRE474" s="561"/>
      <c r="HRF474" s="561"/>
      <c r="HRG474" s="561"/>
      <c r="HRH474" s="561"/>
      <c r="HRI474" s="561"/>
      <c r="HRJ474" s="561"/>
      <c r="HRK474" s="561"/>
      <c r="HRL474" s="561"/>
      <c r="HRM474" s="561"/>
      <c r="HRN474" s="561"/>
      <c r="HRO474" s="561"/>
      <c r="HRP474" s="561"/>
      <c r="HRQ474" s="561"/>
      <c r="HRR474" s="561"/>
      <c r="HRS474" s="561"/>
      <c r="HRT474" s="561"/>
      <c r="HRU474" s="561"/>
      <c r="HRV474" s="561"/>
      <c r="HRW474" s="561"/>
      <c r="HRX474" s="561"/>
      <c r="HRY474" s="561"/>
      <c r="HRZ474" s="561"/>
      <c r="HSA474" s="561"/>
      <c r="HSB474" s="561"/>
      <c r="HSC474" s="561"/>
      <c r="HSD474" s="561"/>
      <c r="HSE474" s="561"/>
      <c r="HSF474" s="561"/>
      <c r="HSG474" s="561"/>
      <c r="HSH474" s="561"/>
      <c r="HSI474" s="561"/>
      <c r="HSJ474" s="561"/>
      <c r="HSK474" s="561"/>
      <c r="HSL474" s="561"/>
      <c r="HSM474" s="561"/>
      <c r="HSN474" s="561"/>
      <c r="HSO474" s="561"/>
      <c r="HSP474" s="561"/>
      <c r="HSQ474" s="561"/>
      <c r="HSR474" s="561"/>
      <c r="HSS474" s="561"/>
      <c r="HST474" s="561"/>
      <c r="HSU474" s="561"/>
      <c r="HSV474" s="561"/>
      <c r="HSW474" s="561"/>
      <c r="HSX474" s="561"/>
      <c r="HSY474" s="561"/>
      <c r="HSZ474" s="561"/>
      <c r="HTA474" s="561"/>
      <c r="HTB474" s="561"/>
      <c r="HTC474" s="561"/>
      <c r="HTD474" s="561"/>
      <c r="HTE474" s="561"/>
      <c r="HTF474" s="561"/>
      <c r="HTG474" s="561"/>
      <c r="HTH474" s="561"/>
      <c r="HTI474" s="561"/>
      <c r="HTJ474" s="561"/>
      <c r="HTK474" s="561"/>
      <c r="HTL474" s="561"/>
      <c r="HTM474" s="561"/>
      <c r="HTN474" s="561"/>
      <c r="HTO474" s="561"/>
      <c r="HTP474" s="561"/>
      <c r="HTQ474" s="561"/>
      <c r="HTR474" s="561"/>
      <c r="HTS474" s="561"/>
      <c r="HTT474" s="561"/>
      <c r="HTU474" s="561"/>
      <c r="HTV474" s="561"/>
      <c r="HTW474" s="561"/>
      <c r="HTX474" s="561"/>
      <c r="HTY474" s="561"/>
      <c r="HTZ474" s="561"/>
      <c r="HUA474" s="561"/>
      <c r="HUB474" s="561"/>
      <c r="HUC474" s="561"/>
      <c r="HUD474" s="561"/>
      <c r="HUE474" s="561"/>
      <c r="HUF474" s="561"/>
      <c r="HUG474" s="561"/>
      <c r="HUH474" s="561"/>
      <c r="HUI474" s="561"/>
      <c r="HUJ474" s="561"/>
      <c r="HUK474" s="561"/>
      <c r="HUL474" s="561"/>
      <c r="HUM474" s="561"/>
      <c r="HUN474" s="561"/>
      <c r="HUO474" s="561"/>
      <c r="HUP474" s="561"/>
      <c r="HUQ474" s="561"/>
      <c r="HUR474" s="561"/>
      <c r="HUS474" s="561"/>
      <c r="HUT474" s="561"/>
      <c r="HUU474" s="561"/>
      <c r="HUV474" s="561"/>
      <c r="HUW474" s="561"/>
      <c r="HUX474" s="561"/>
      <c r="HUY474" s="561"/>
      <c r="HUZ474" s="561"/>
      <c r="HVA474" s="561"/>
      <c r="HVB474" s="561"/>
      <c r="HVC474" s="561"/>
      <c r="HVD474" s="561"/>
      <c r="HVE474" s="561"/>
      <c r="HVF474" s="561"/>
      <c r="HVG474" s="561"/>
      <c r="HVH474" s="561"/>
      <c r="HVI474" s="561"/>
      <c r="HVJ474" s="561"/>
      <c r="HVK474" s="561"/>
      <c r="HVL474" s="561"/>
      <c r="HVM474" s="561"/>
      <c r="HVN474" s="561"/>
      <c r="HVO474" s="561"/>
      <c r="HVP474" s="561"/>
      <c r="HVQ474" s="561"/>
      <c r="HVR474" s="561"/>
      <c r="HVS474" s="561"/>
      <c r="HVT474" s="561"/>
      <c r="HVU474" s="561"/>
      <c r="HVV474" s="561"/>
      <c r="HVW474" s="561"/>
      <c r="HVX474" s="561"/>
      <c r="HVY474" s="561"/>
      <c r="HVZ474" s="561"/>
      <c r="HWA474" s="561"/>
      <c r="HWB474" s="561"/>
      <c r="HWC474" s="561"/>
      <c r="HWD474" s="561"/>
      <c r="HWE474" s="561"/>
      <c r="HWF474" s="561"/>
      <c r="HWG474" s="561"/>
      <c r="HWH474" s="561"/>
      <c r="HWI474" s="561"/>
      <c r="HWJ474" s="561"/>
      <c r="HWK474" s="561"/>
      <c r="HWL474" s="561"/>
      <c r="HWM474" s="561"/>
      <c r="HWN474" s="561"/>
      <c r="HWO474" s="561"/>
      <c r="HWP474" s="561"/>
      <c r="HWQ474" s="561"/>
      <c r="HWR474" s="561"/>
      <c r="HWS474" s="561"/>
      <c r="HWT474" s="561"/>
      <c r="HWU474" s="561"/>
      <c r="HWV474" s="561"/>
      <c r="HWW474" s="561"/>
      <c r="HWX474" s="561"/>
      <c r="HWY474" s="561"/>
      <c r="HWZ474" s="561"/>
      <c r="HXA474" s="561"/>
      <c r="HXB474" s="561"/>
      <c r="HXC474" s="561"/>
      <c r="HXD474" s="561"/>
      <c r="HXE474" s="561"/>
      <c r="HXF474" s="561"/>
      <c r="HXG474" s="561"/>
      <c r="HXH474" s="561"/>
      <c r="HXI474" s="561"/>
      <c r="HXJ474" s="561"/>
      <c r="HXK474" s="561"/>
      <c r="HXL474" s="561"/>
      <c r="HXM474" s="561"/>
      <c r="HXN474" s="561"/>
      <c r="HXO474" s="561"/>
      <c r="HXP474" s="561"/>
      <c r="HXQ474" s="561"/>
      <c r="HXR474" s="561"/>
      <c r="HXS474" s="561"/>
      <c r="HXT474" s="561"/>
      <c r="HXU474" s="561"/>
      <c r="HXV474" s="561"/>
      <c r="HXW474" s="561"/>
      <c r="HXX474" s="561"/>
      <c r="HXY474" s="561"/>
      <c r="HXZ474" s="561"/>
      <c r="HYA474" s="561"/>
      <c r="HYB474" s="561"/>
      <c r="HYC474" s="561"/>
      <c r="HYD474" s="561"/>
      <c r="HYE474" s="561"/>
      <c r="HYF474" s="561"/>
      <c r="HYG474" s="561"/>
      <c r="HYH474" s="561"/>
      <c r="HYI474" s="561"/>
      <c r="HYJ474" s="561"/>
      <c r="HYK474" s="561"/>
      <c r="HYL474" s="561"/>
      <c r="HYM474" s="561"/>
      <c r="HYN474" s="561"/>
      <c r="HYO474" s="561"/>
      <c r="HYP474" s="561"/>
      <c r="HYQ474" s="561"/>
      <c r="HYR474" s="561"/>
      <c r="HYS474" s="561"/>
      <c r="HYT474" s="561"/>
      <c r="HYU474" s="561"/>
      <c r="HYV474" s="561"/>
      <c r="HYW474" s="561"/>
      <c r="HYX474" s="561"/>
      <c r="HYY474" s="561"/>
      <c r="HYZ474" s="561"/>
      <c r="HZA474" s="561"/>
      <c r="HZB474" s="561"/>
      <c r="HZC474" s="561"/>
      <c r="HZD474" s="561"/>
      <c r="HZE474" s="561"/>
      <c r="HZF474" s="561"/>
      <c r="HZG474" s="561"/>
      <c r="HZH474" s="561"/>
      <c r="HZI474" s="561"/>
      <c r="HZJ474" s="561"/>
      <c r="HZK474" s="561"/>
      <c r="HZL474" s="561"/>
      <c r="HZM474" s="561"/>
      <c r="HZN474" s="561"/>
      <c r="HZO474" s="561"/>
      <c r="HZP474" s="561"/>
      <c r="HZQ474" s="561"/>
      <c r="HZR474" s="561"/>
      <c r="HZS474" s="561"/>
      <c r="HZT474" s="561"/>
      <c r="HZU474" s="561"/>
      <c r="HZV474" s="561"/>
      <c r="HZW474" s="561"/>
      <c r="HZX474" s="561"/>
      <c r="HZY474" s="561"/>
      <c r="HZZ474" s="561"/>
      <c r="IAA474" s="561"/>
      <c r="IAB474" s="561"/>
      <c r="IAC474" s="561"/>
      <c r="IAD474" s="561"/>
      <c r="IAE474" s="561"/>
      <c r="IAF474" s="561"/>
      <c r="IAG474" s="561"/>
      <c r="IAH474" s="561"/>
      <c r="IAI474" s="561"/>
      <c r="IAJ474" s="561"/>
      <c r="IAK474" s="561"/>
      <c r="IAL474" s="561"/>
      <c r="IAM474" s="561"/>
      <c r="IAN474" s="561"/>
      <c r="IAO474" s="561"/>
      <c r="IAP474" s="561"/>
      <c r="IAQ474" s="561"/>
      <c r="IAR474" s="561"/>
      <c r="IAS474" s="561"/>
      <c r="IAT474" s="561"/>
      <c r="IAU474" s="561"/>
      <c r="IAV474" s="561"/>
      <c r="IAW474" s="561"/>
      <c r="IAX474" s="561"/>
      <c r="IAY474" s="561"/>
      <c r="IAZ474" s="561"/>
      <c r="IBA474" s="561"/>
      <c r="IBB474" s="561"/>
      <c r="IBC474" s="561"/>
      <c r="IBD474" s="561"/>
      <c r="IBE474" s="561"/>
      <c r="IBF474" s="561"/>
      <c r="IBG474" s="561"/>
      <c r="IBH474" s="561"/>
      <c r="IBI474" s="561"/>
      <c r="IBJ474" s="561"/>
      <c r="IBK474" s="561"/>
      <c r="IBL474" s="561"/>
      <c r="IBM474" s="561"/>
      <c r="IBN474" s="561"/>
      <c r="IBO474" s="561"/>
      <c r="IBP474" s="561"/>
      <c r="IBQ474" s="561"/>
      <c r="IBR474" s="561"/>
      <c r="IBS474" s="561"/>
      <c r="IBT474" s="561"/>
      <c r="IBU474" s="561"/>
      <c r="IBV474" s="561"/>
      <c r="IBW474" s="561"/>
      <c r="IBX474" s="561"/>
      <c r="IBY474" s="561"/>
      <c r="IBZ474" s="561"/>
      <c r="ICA474" s="561"/>
      <c r="ICB474" s="561"/>
      <c r="ICC474" s="561"/>
      <c r="ICD474" s="561"/>
      <c r="ICE474" s="561"/>
      <c r="ICF474" s="561"/>
      <c r="ICG474" s="561"/>
      <c r="ICH474" s="561"/>
      <c r="ICI474" s="561"/>
      <c r="ICJ474" s="561"/>
      <c r="ICK474" s="561"/>
      <c r="ICL474" s="561"/>
      <c r="ICM474" s="561"/>
      <c r="ICN474" s="561"/>
      <c r="ICO474" s="561"/>
      <c r="ICP474" s="561"/>
      <c r="ICQ474" s="561"/>
      <c r="ICR474" s="561"/>
      <c r="ICS474" s="561"/>
      <c r="ICT474" s="561"/>
      <c r="ICU474" s="561"/>
      <c r="ICV474" s="561"/>
      <c r="ICW474" s="561"/>
      <c r="ICX474" s="561"/>
      <c r="ICY474" s="561"/>
      <c r="ICZ474" s="561"/>
      <c r="IDA474" s="561"/>
      <c r="IDB474" s="561"/>
      <c r="IDC474" s="561"/>
      <c r="IDD474" s="561"/>
      <c r="IDE474" s="561"/>
      <c r="IDF474" s="561"/>
      <c r="IDG474" s="561"/>
      <c r="IDH474" s="561"/>
      <c r="IDI474" s="561"/>
      <c r="IDJ474" s="561"/>
      <c r="IDK474" s="561"/>
      <c r="IDL474" s="561"/>
      <c r="IDM474" s="561"/>
      <c r="IDN474" s="561"/>
      <c r="IDO474" s="561"/>
      <c r="IDP474" s="561"/>
      <c r="IDQ474" s="561"/>
      <c r="IDR474" s="561"/>
      <c r="IDS474" s="561"/>
      <c r="IDT474" s="561"/>
      <c r="IDU474" s="561"/>
      <c r="IDV474" s="561"/>
      <c r="IDW474" s="561"/>
      <c r="IDX474" s="561"/>
      <c r="IDY474" s="561"/>
      <c r="IDZ474" s="561"/>
      <c r="IEA474" s="561"/>
      <c r="IEB474" s="561"/>
      <c r="IEC474" s="561"/>
      <c r="IED474" s="561"/>
      <c r="IEE474" s="561"/>
      <c r="IEF474" s="561"/>
      <c r="IEG474" s="561"/>
      <c r="IEH474" s="561"/>
      <c r="IEI474" s="561"/>
      <c r="IEJ474" s="561"/>
      <c r="IEK474" s="561"/>
      <c r="IEL474" s="561"/>
      <c r="IEM474" s="561"/>
      <c r="IEN474" s="561"/>
      <c r="IEO474" s="561"/>
      <c r="IEP474" s="561"/>
      <c r="IEQ474" s="561"/>
      <c r="IER474" s="561"/>
      <c r="IES474" s="561"/>
      <c r="IET474" s="561"/>
      <c r="IEU474" s="561"/>
      <c r="IEV474" s="561"/>
      <c r="IEW474" s="561"/>
      <c r="IEX474" s="561"/>
      <c r="IEY474" s="561"/>
      <c r="IEZ474" s="561"/>
      <c r="IFA474" s="561"/>
      <c r="IFB474" s="561"/>
      <c r="IFC474" s="561"/>
      <c r="IFD474" s="561"/>
      <c r="IFE474" s="561"/>
      <c r="IFF474" s="561"/>
      <c r="IFG474" s="561"/>
      <c r="IFH474" s="561"/>
      <c r="IFI474" s="561"/>
      <c r="IFJ474" s="561"/>
      <c r="IFK474" s="561"/>
      <c r="IFL474" s="561"/>
      <c r="IFM474" s="561"/>
      <c r="IFN474" s="561"/>
      <c r="IFO474" s="561"/>
      <c r="IFP474" s="561"/>
      <c r="IFQ474" s="561"/>
      <c r="IFR474" s="561"/>
      <c r="IFS474" s="561"/>
      <c r="IFT474" s="561"/>
      <c r="IFU474" s="561"/>
      <c r="IFV474" s="561"/>
      <c r="IFW474" s="561"/>
      <c r="IFX474" s="561"/>
      <c r="IFY474" s="561"/>
      <c r="IFZ474" s="561"/>
      <c r="IGA474" s="561"/>
      <c r="IGB474" s="561"/>
      <c r="IGC474" s="561"/>
      <c r="IGD474" s="561"/>
      <c r="IGE474" s="561"/>
      <c r="IGF474" s="561"/>
      <c r="IGG474" s="561"/>
      <c r="IGH474" s="561"/>
      <c r="IGI474" s="561"/>
      <c r="IGJ474" s="561"/>
      <c r="IGK474" s="561"/>
      <c r="IGL474" s="561"/>
      <c r="IGM474" s="561"/>
      <c r="IGN474" s="561"/>
      <c r="IGO474" s="561"/>
      <c r="IGP474" s="561"/>
      <c r="IGQ474" s="561"/>
      <c r="IGR474" s="561"/>
      <c r="IGS474" s="561"/>
      <c r="IGT474" s="561"/>
      <c r="IGU474" s="561"/>
      <c r="IGV474" s="561"/>
      <c r="IGW474" s="561"/>
      <c r="IGX474" s="561"/>
      <c r="IGY474" s="561"/>
      <c r="IGZ474" s="561"/>
      <c r="IHA474" s="561"/>
      <c r="IHB474" s="561"/>
      <c r="IHC474" s="561"/>
      <c r="IHD474" s="561"/>
      <c r="IHE474" s="561"/>
      <c r="IHF474" s="561"/>
      <c r="IHG474" s="561"/>
      <c r="IHH474" s="561"/>
      <c r="IHI474" s="561"/>
      <c r="IHJ474" s="561"/>
      <c r="IHK474" s="561"/>
      <c r="IHL474" s="561"/>
      <c r="IHM474" s="561"/>
      <c r="IHN474" s="561"/>
      <c r="IHO474" s="561"/>
      <c r="IHP474" s="561"/>
      <c r="IHQ474" s="561"/>
      <c r="IHR474" s="561"/>
      <c r="IHS474" s="561"/>
      <c r="IHT474" s="561"/>
      <c r="IHU474" s="561"/>
      <c r="IHV474" s="561"/>
      <c r="IHW474" s="561"/>
      <c r="IHX474" s="561"/>
      <c r="IHY474" s="561"/>
      <c r="IHZ474" s="561"/>
      <c r="IIA474" s="561"/>
      <c r="IIB474" s="561"/>
      <c r="IIC474" s="561"/>
      <c r="IID474" s="561"/>
      <c r="IIE474" s="561"/>
      <c r="IIF474" s="561"/>
      <c r="IIG474" s="561"/>
      <c r="IIH474" s="561"/>
      <c r="III474" s="561"/>
      <c r="IIJ474" s="561"/>
      <c r="IIK474" s="561"/>
      <c r="IIL474" s="561"/>
      <c r="IIM474" s="561"/>
      <c r="IIN474" s="561"/>
      <c r="IIO474" s="561"/>
      <c r="IIP474" s="561"/>
      <c r="IIQ474" s="561"/>
      <c r="IIR474" s="561"/>
      <c r="IIS474" s="561"/>
      <c r="IIT474" s="561"/>
      <c r="IIU474" s="561"/>
      <c r="IIV474" s="561"/>
      <c r="IIW474" s="561"/>
      <c r="IIX474" s="561"/>
      <c r="IIY474" s="561"/>
      <c r="IIZ474" s="561"/>
      <c r="IJA474" s="561"/>
      <c r="IJB474" s="561"/>
      <c r="IJC474" s="561"/>
      <c r="IJD474" s="561"/>
      <c r="IJE474" s="561"/>
      <c r="IJF474" s="561"/>
      <c r="IJG474" s="561"/>
      <c r="IJH474" s="561"/>
      <c r="IJI474" s="561"/>
      <c r="IJJ474" s="561"/>
      <c r="IJK474" s="561"/>
      <c r="IJL474" s="561"/>
      <c r="IJM474" s="561"/>
      <c r="IJN474" s="561"/>
      <c r="IJO474" s="561"/>
      <c r="IJP474" s="561"/>
      <c r="IJQ474" s="561"/>
      <c r="IJR474" s="561"/>
      <c r="IJS474" s="561"/>
      <c r="IJT474" s="561"/>
      <c r="IJU474" s="561"/>
      <c r="IJV474" s="561"/>
      <c r="IJW474" s="561"/>
      <c r="IJX474" s="561"/>
      <c r="IJY474" s="561"/>
      <c r="IJZ474" s="561"/>
      <c r="IKA474" s="561"/>
      <c r="IKB474" s="561"/>
      <c r="IKC474" s="561"/>
      <c r="IKD474" s="561"/>
      <c r="IKE474" s="561"/>
      <c r="IKF474" s="561"/>
      <c r="IKG474" s="561"/>
      <c r="IKH474" s="561"/>
      <c r="IKI474" s="561"/>
      <c r="IKJ474" s="561"/>
      <c r="IKK474" s="561"/>
      <c r="IKL474" s="561"/>
      <c r="IKM474" s="561"/>
      <c r="IKN474" s="561"/>
      <c r="IKO474" s="561"/>
      <c r="IKP474" s="561"/>
      <c r="IKQ474" s="561"/>
      <c r="IKR474" s="561"/>
      <c r="IKS474" s="561"/>
      <c r="IKT474" s="561"/>
      <c r="IKU474" s="561"/>
      <c r="IKV474" s="561"/>
      <c r="IKW474" s="561"/>
      <c r="IKX474" s="561"/>
      <c r="IKY474" s="561"/>
      <c r="IKZ474" s="561"/>
      <c r="ILA474" s="561"/>
      <c r="ILB474" s="561"/>
      <c r="ILC474" s="561"/>
      <c r="ILD474" s="561"/>
      <c r="ILE474" s="561"/>
      <c r="ILF474" s="561"/>
      <c r="ILG474" s="561"/>
      <c r="ILH474" s="561"/>
      <c r="ILI474" s="561"/>
      <c r="ILJ474" s="561"/>
      <c r="ILK474" s="561"/>
      <c r="ILL474" s="561"/>
      <c r="ILM474" s="561"/>
      <c r="ILN474" s="561"/>
      <c r="ILO474" s="561"/>
      <c r="ILP474" s="561"/>
      <c r="ILQ474" s="561"/>
      <c r="ILR474" s="561"/>
      <c r="ILS474" s="561"/>
      <c r="ILT474" s="561"/>
      <c r="ILU474" s="561"/>
      <c r="ILV474" s="561"/>
      <c r="ILW474" s="561"/>
      <c r="ILX474" s="561"/>
      <c r="ILY474" s="561"/>
      <c r="ILZ474" s="561"/>
      <c r="IMA474" s="561"/>
      <c r="IMB474" s="561"/>
      <c r="IMC474" s="561"/>
      <c r="IMD474" s="561"/>
      <c r="IME474" s="561"/>
      <c r="IMF474" s="561"/>
      <c r="IMG474" s="561"/>
      <c r="IMH474" s="561"/>
      <c r="IMI474" s="561"/>
      <c r="IMJ474" s="561"/>
      <c r="IMK474" s="561"/>
      <c r="IML474" s="561"/>
      <c r="IMM474" s="561"/>
      <c r="IMN474" s="561"/>
      <c r="IMO474" s="561"/>
      <c r="IMP474" s="561"/>
      <c r="IMQ474" s="561"/>
      <c r="IMR474" s="561"/>
      <c r="IMS474" s="561"/>
      <c r="IMT474" s="561"/>
      <c r="IMU474" s="561"/>
      <c r="IMV474" s="561"/>
      <c r="IMW474" s="561"/>
      <c r="IMX474" s="561"/>
      <c r="IMY474" s="561"/>
      <c r="IMZ474" s="561"/>
      <c r="INA474" s="561"/>
      <c r="INB474" s="561"/>
      <c r="INC474" s="561"/>
      <c r="IND474" s="561"/>
      <c r="INE474" s="561"/>
      <c r="INF474" s="561"/>
      <c r="ING474" s="561"/>
      <c r="INH474" s="561"/>
      <c r="INI474" s="561"/>
      <c r="INJ474" s="561"/>
      <c r="INK474" s="561"/>
      <c r="INL474" s="561"/>
      <c r="INM474" s="561"/>
      <c r="INN474" s="561"/>
      <c r="INO474" s="561"/>
      <c r="INP474" s="561"/>
      <c r="INQ474" s="561"/>
      <c r="INR474" s="561"/>
      <c r="INS474" s="561"/>
      <c r="INT474" s="561"/>
      <c r="INU474" s="561"/>
      <c r="INV474" s="561"/>
      <c r="INW474" s="561"/>
      <c r="INX474" s="561"/>
      <c r="INY474" s="561"/>
      <c r="INZ474" s="561"/>
      <c r="IOA474" s="561"/>
      <c r="IOB474" s="561"/>
      <c r="IOC474" s="561"/>
      <c r="IOD474" s="561"/>
      <c r="IOE474" s="561"/>
      <c r="IOF474" s="561"/>
      <c r="IOG474" s="561"/>
      <c r="IOH474" s="561"/>
      <c r="IOI474" s="561"/>
      <c r="IOJ474" s="561"/>
      <c r="IOK474" s="561"/>
      <c r="IOL474" s="561"/>
      <c r="IOM474" s="561"/>
      <c r="ION474" s="561"/>
      <c r="IOO474" s="561"/>
      <c r="IOP474" s="561"/>
      <c r="IOQ474" s="561"/>
      <c r="IOR474" s="561"/>
      <c r="IOS474" s="561"/>
      <c r="IOT474" s="561"/>
      <c r="IOU474" s="561"/>
      <c r="IOV474" s="561"/>
      <c r="IOW474" s="561"/>
      <c r="IOX474" s="561"/>
      <c r="IOY474" s="561"/>
      <c r="IOZ474" s="561"/>
      <c r="IPA474" s="561"/>
      <c r="IPB474" s="561"/>
      <c r="IPC474" s="561"/>
      <c r="IPD474" s="561"/>
      <c r="IPE474" s="561"/>
      <c r="IPF474" s="561"/>
      <c r="IPG474" s="561"/>
      <c r="IPH474" s="561"/>
      <c r="IPI474" s="561"/>
      <c r="IPJ474" s="561"/>
      <c r="IPK474" s="561"/>
      <c r="IPL474" s="561"/>
      <c r="IPM474" s="561"/>
      <c r="IPN474" s="561"/>
      <c r="IPO474" s="561"/>
      <c r="IPP474" s="561"/>
      <c r="IPQ474" s="561"/>
      <c r="IPR474" s="561"/>
      <c r="IPS474" s="561"/>
      <c r="IPT474" s="561"/>
      <c r="IPU474" s="561"/>
      <c r="IPV474" s="561"/>
      <c r="IPW474" s="561"/>
      <c r="IPX474" s="561"/>
      <c r="IPY474" s="561"/>
      <c r="IPZ474" s="561"/>
      <c r="IQA474" s="561"/>
      <c r="IQB474" s="561"/>
      <c r="IQC474" s="561"/>
      <c r="IQD474" s="561"/>
      <c r="IQE474" s="561"/>
      <c r="IQF474" s="561"/>
      <c r="IQG474" s="561"/>
      <c r="IQH474" s="561"/>
      <c r="IQI474" s="561"/>
      <c r="IQJ474" s="561"/>
      <c r="IQK474" s="561"/>
      <c r="IQL474" s="561"/>
      <c r="IQM474" s="561"/>
      <c r="IQN474" s="561"/>
      <c r="IQO474" s="561"/>
      <c r="IQP474" s="561"/>
      <c r="IQQ474" s="561"/>
      <c r="IQR474" s="561"/>
      <c r="IQS474" s="561"/>
      <c r="IQT474" s="561"/>
      <c r="IQU474" s="561"/>
      <c r="IQV474" s="561"/>
      <c r="IQW474" s="561"/>
      <c r="IQX474" s="561"/>
      <c r="IQY474" s="561"/>
      <c r="IQZ474" s="561"/>
      <c r="IRA474" s="561"/>
      <c r="IRB474" s="561"/>
      <c r="IRC474" s="561"/>
      <c r="IRD474" s="561"/>
      <c r="IRE474" s="561"/>
      <c r="IRF474" s="561"/>
      <c r="IRG474" s="561"/>
      <c r="IRH474" s="561"/>
      <c r="IRI474" s="561"/>
      <c r="IRJ474" s="561"/>
      <c r="IRK474" s="561"/>
      <c r="IRL474" s="561"/>
      <c r="IRM474" s="561"/>
      <c r="IRN474" s="561"/>
      <c r="IRO474" s="561"/>
      <c r="IRP474" s="561"/>
      <c r="IRQ474" s="561"/>
      <c r="IRR474" s="561"/>
      <c r="IRS474" s="561"/>
      <c r="IRT474" s="561"/>
      <c r="IRU474" s="561"/>
      <c r="IRV474" s="561"/>
      <c r="IRW474" s="561"/>
      <c r="IRX474" s="561"/>
      <c r="IRY474" s="561"/>
      <c r="IRZ474" s="561"/>
      <c r="ISA474" s="561"/>
      <c r="ISB474" s="561"/>
      <c r="ISC474" s="561"/>
      <c r="ISD474" s="561"/>
      <c r="ISE474" s="561"/>
      <c r="ISF474" s="561"/>
      <c r="ISG474" s="561"/>
      <c r="ISH474" s="561"/>
      <c r="ISI474" s="561"/>
      <c r="ISJ474" s="561"/>
      <c r="ISK474" s="561"/>
      <c r="ISL474" s="561"/>
      <c r="ISM474" s="561"/>
      <c r="ISN474" s="561"/>
      <c r="ISO474" s="561"/>
      <c r="ISP474" s="561"/>
      <c r="ISQ474" s="561"/>
      <c r="ISR474" s="561"/>
      <c r="ISS474" s="561"/>
      <c r="IST474" s="561"/>
      <c r="ISU474" s="561"/>
      <c r="ISV474" s="561"/>
      <c r="ISW474" s="561"/>
      <c r="ISX474" s="561"/>
      <c r="ISY474" s="561"/>
      <c r="ISZ474" s="561"/>
      <c r="ITA474" s="561"/>
      <c r="ITB474" s="561"/>
      <c r="ITC474" s="561"/>
      <c r="ITD474" s="561"/>
      <c r="ITE474" s="561"/>
      <c r="ITF474" s="561"/>
      <c r="ITG474" s="561"/>
      <c r="ITH474" s="561"/>
      <c r="ITI474" s="561"/>
      <c r="ITJ474" s="561"/>
      <c r="ITK474" s="561"/>
      <c r="ITL474" s="561"/>
      <c r="ITM474" s="561"/>
      <c r="ITN474" s="561"/>
      <c r="ITO474" s="561"/>
      <c r="ITP474" s="561"/>
      <c r="ITQ474" s="561"/>
      <c r="ITR474" s="561"/>
      <c r="ITS474" s="561"/>
      <c r="ITT474" s="561"/>
      <c r="ITU474" s="561"/>
      <c r="ITV474" s="561"/>
      <c r="ITW474" s="561"/>
      <c r="ITX474" s="561"/>
      <c r="ITY474" s="561"/>
      <c r="ITZ474" s="561"/>
      <c r="IUA474" s="561"/>
      <c r="IUB474" s="561"/>
      <c r="IUC474" s="561"/>
      <c r="IUD474" s="561"/>
      <c r="IUE474" s="561"/>
      <c r="IUF474" s="561"/>
      <c r="IUG474" s="561"/>
      <c r="IUH474" s="561"/>
      <c r="IUI474" s="561"/>
      <c r="IUJ474" s="561"/>
      <c r="IUK474" s="561"/>
      <c r="IUL474" s="561"/>
      <c r="IUM474" s="561"/>
      <c r="IUN474" s="561"/>
      <c r="IUO474" s="561"/>
      <c r="IUP474" s="561"/>
      <c r="IUQ474" s="561"/>
      <c r="IUR474" s="561"/>
      <c r="IUS474" s="561"/>
      <c r="IUT474" s="561"/>
      <c r="IUU474" s="561"/>
      <c r="IUV474" s="561"/>
      <c r="IUW474" s="561"/>
      <c r="IUX474" s="561"/>
      <c r="IUY474" s="561"/>
      <c r="IUZ474" s="561"/>
      <c r="IVA474" s="561"/>
      <c r="IVB474" s="561"/>
      <c r="IVC474" s="561"/>
      <c r="IVD474" s="561"/>
      <c r="IVE474" s="561"/>
      <c r="IVF474" s="561"/>
      <c r="IVG474" s="561"/>
      <c r="IVH474" s="561"/>
      <c r="IVI474" s="561"/>
      <c r="IVJ474" s="561"/>
      <c r="IVK474" s="561"/>
      <c r="IVL474" s="561"/>
      <c r="IVM474" s="561"/>
      <c r="IVN474" s="561"/>
      <c r="IVO474" s="561"/>
      <c r="IVP474" s="561"/>
      <c r="IVQ474" s="561"/>
      <c r="IVR474" s="561"/>
      <c r="IVS474" s="561"/>
      <c r="IVT474" s="561"/>
      <c r="IVU474" s="561"/>
      <c r="IVV474" s="561"/>
      <c r="IVW474" s="561"/>
      <c r="IVX474" s="561"/>
      <c r="IVY474" s="561"/>
      <c r="IVZ474" s="561"/>
      <c r="IWA474" s="561"/>
      <c r="IWB474" s="561"/>
      <c r="IWC474" s="561"/>
      <c r="IWD474" s="561"/>
      <c r="IWE474" s="561"/>
      <c r="IWF474" s="561"/>
      <c r="IWG474" s="561"/>
      <c r="IWH474" s="561"/>
      <c r="IWI474" s="561"/>
      <c r="IWJ474" s="561"/>
      <c r="IWK474" s="561"/>
      <c r="IWL474" s="561"/>
      <c r="IWM474" s="561"/>
      <c r="IWN474" s="561"/>
      <c r="IWO474" s="561"/>
      <c r="IWP474" s="561"/>
      <c r="IWQ474" s="561"/>
      <c r="IWR474" s="561"/>
      <c r="IWS474" s="561"/>
      <c r="IWT474" s="561"/>
      <c r="IWU474" s="561"/>
      <c r="IWV474" s="561"/>
      <c r="IWW474" s="561"/>
      <c r="IWX474" s="561"/>
      <c r="IWY474" s="561"/>
      <c r="IWZ474" s="561"/>
      <c r="IXA474" s="561"/>
      <c r="IXB474" s="561"/>
      <c r="IXC474" s="561"/>
      <c r="IXD474" s="561"/>
      <c r="IXE474" s="561"/>
      <c r="IXF474" s="561"/>
      <c r="IXG474" s="561"/>
      <c r="IXH474" s="561"/>
      <c r="IXI474" s="561"/>
      <c r="IXJ474" s="561"/>
      <c r="IXK474" s="561"/>
      <c r="IXL474" s="561"/>
      <c r="IXM474" s="561"/>
      <c r="IXN474" s="561"/>
      <c r="IXO474" s="561"/>
      <c r="IXP474" s="561"/>
      <c r="IXQ474" s="561"/>
      <c r="IXR474" s="561"/>
      <c r="IXS474" s="561"/>
      <c r="IXT474" s="561"/>
      <c r="IXU474" s="561"/>
      <c r="IXV474" s="561"/>
      <c r="IXW474" s="561"/>
      <c r="IXX474" s="561"/>
      <c r="IXY474" s="561"/>
      <c r="IXZ474" s="561"/>
      <c r="IYA474" s="561"/>
      <c r="IYB474" s="561"/>
      <c r="IYC474" s="561"/>
      <c r="IYD474" s="561"/>
      <c r="IYE474" s="561"/>
      <c r="IYF474" s="561"/>
      <c r="IYG474" s="561"/>
      <c r="IYH474" s="561"/>
      <c r="IYI474" s="561"/>
      <c r="IYJ474" s="561"/>
      <c r="IYK474" s="561"/>
      <c r="IYL474" s="561"/>
      <c r="IYM474" s="561"/>
      <c r="IYN474" s="561"/>
      <c r="IYO474" s="561"/>
      <c r="IYP474" s="561"/>
      <c r="IYQ474" s="561"/>
      <c r="IYR474" s="561"/>
      <c r="IYS474" s="561"/>
      <c r="IYT474" s="561"/>
      <c r="IYU474" s="561"/>
      <c r="IYV474" s="561"/>
      <c r="IYW474" s="561"/>
      <c r="IYX474" s="561"/>
      <c r="IYY474" s="561"/>
      <c r="IYZ474" s="561"/>
      <c r="IZA474" s="561"/>
      <c r="IZB474" s="561"/>
      <c r="IZC474" s="561"/>
      <c r="IZD474" s="561"/>
      <c r="IZE474" s="561"/>
      <c r="IZF474" s="561"/>
      <c r="IZG474" s="561"/>
      <c r="IZH474" s="561"/>
      <c r="IZI474" s="561"/>
      <c r="IZJ474" s="561"/>
      <c r="IZK474" s="561"/>
      <c r="IZL474" s="561"/>
      <c r="IZM474" s="561"/>
      <c r="IZN474" s="561"/>
      <c r="IZO474" s="561"/>
      <c r="IZP474" s="561"/>
      <c r="IZQ474" s="561"/>
      <c r="IZR474" s="561"/>
      <c r="IZS474" s="561"/>
      <c r="IZT474" s="561"/>
      <c r="IZU474" s="561"/>
      <c r="IZV474" s="561"/>
      <c r="IZW474" s="561"/>
      <c r="IZX474" s="561"/>
      <c r="IZY474" s="561"/>
      <c r="IZZ474" s="561"/>
      <c r="JAA474" s="561"/>
      <c r="JAB474" s="561"/>
      <c r="JAC474" s="561"/>
      <c r="JAD474" s="561"/>
      <c r="JAE474" s="561"/>
      <c r="JAF474" s="561"/>
      <c r="JAG474" s="561"/>
      <c r="JAH474" s="561"/>
      <c r="JAI474" s="561"/>
      <c r="JAJ474" s="561"/>
      <c r="JAK474" s="561"/>
      <c r="JAL474" s="561"/>
      <c r="JAM474" s="561"/>
      <c r="JAN474" s="561"/>
      <c r="JAO474" s="561"/>
      <c r="JAP474" s="561"/>
      <c r="JAQ474" s="561"/>
      <c r="JAR474" s="561"/>
      <c r="JAS474" s="561"/>
      <c r="JAT474" s="561"/>
      <c r="JAU474" s="561"/>
      <c r="JAV474" s="561"/>
      <c r="JAW474" s="561"/>
      <c r="JAX474" s="561"/>
      <c r="JAY474" s="561"/>
      <c r="JAZ474" s="561"/>
      <c r="JBA474" s="561"/>
      <c r="JBB474" s="561"/>
      <c r="JBC474" s="561"/>
      <c r="JBD474" s="561"/>
      <c r="JBE474" s="561"/>
      <c r="JBF474" s="561"/>
      <c r="JBG474" s="561"/>
      <c r="JBH474" s="561"/>
      <c r="JBI474" s="561"/>
      <c r="JBJ474" s="561"/>
      <c r="JBK474" s="561"/>
      <c r="JBL474" s="561"/>
      <c r="JBM474" s="561"/>
      <c r="JBN474" s="561"/>
      <c r="JBO474" s="561"/>
      <c r="JBP474" s="561"/>
      <c r="JBQ474" s="561"/>
      <c r="JBR474" s="561"/>
      <c r="JBS474" s="561"/>
      <c r="JBT474" s="561"/>
      <c r="JBU474" s="561"/>
      <c r="JBV474" s="561"/>
      <c r="JBW474" s="561"/>
      <c r="JBX474" s="561"/>
      <c r="JBY474" s="561"/>
      <c r="JBZ474" s="561"/>
      <c r="JCA474" s="561"/>
      <c r="JCB474" s="561"/>
      <c r="JCC474" s="561"/>
      <c r="JCD474" s="561"/>
      <c r="JCE474" s="561"/>
      <c r="JCF474" s="561"/>
      <c r="JCG474" s="561"/>
      <c r="JCH474" s="561"/>
      <c r="JCI474" s="561"/>
      <c r="JCJ474" s="561"/>
      <c r="JCK474" s="561"/>
      <c r="JCL474" s="561"/>
      <c r="JCM474" s="561"/>
      <c r="JCN474" s="561"/>
      <c r="JCO474" s="561"/>
      <c r="JCP474" s="561"/>
      <c r="JCQ474" s="561"/>
      <c r="JCR474" s="561"/>
      <c r="JCS474" s="561"/>
      <c r="JCT474" s="561"/>
      <c r="JCU474" s="561"/>
      <c r="JCV474" s="561"/>
      <c r="JCW474" s="561"/>
      <c r="JCX474" s="561"/>
      <c r="JCY474" s="561"/>
      <c r="JCZ474" s="561"/>
      <c r="JDA474" s="561"/>
      <c r="JDB474" s="561"/>
      <c r="JDC474" s="561"/>
      <c r="JDD474" s="561"/>
      <c r="JDE474" s="561"/>
      <c r="JDF474" s="561"/>
      <c r="JDG474" s="561"/>
      <c r="JDH474" s="561"/>
      <c r="JDI474" s="561"/>
      <c r="JDJ474" s="561"/>
      <c r="JDK474" s="561"/>
      <c r="JDL474" s="561"/>
      <c r="JDM474" s="561"/>
      <c r="JDN474" s="561"/>
      <c r="JDO474" s="561"/>
      <c r="JDP474" s="561"/>
      <c r="JDQ474" s="561"/>
      <c r="JDR474" s="561"/>
      <c r="JDS474" s="561"/>
      <c r="JDT474" s="561"/>
      <c r="JDU474" s="561"/>
      <c r="JDV474" s="561"/>
      <c r="JDW474" s="561"/>
      <c r="JDX474" s="561"/>
      <c r="JDY474" s="561"/>
      <c r="JDZ474" s="561"/>
      <c r="JEA474" s="561"/>
      <c r="JEB474" s="561"/>
      <c r="JEC474" s="561"/>
      <c r="JED474" s="561"/>
      <c r="JEE474" s="561"/>
      <c r="JEF474" s="561"/>
      <c r="JEG474" s="561"/>
      <c r="JEH474" s="561"/>
      <c r="JEI474" s="561"/>
      <c r="JEJ474" s="561"/>
      <c r="JEK474" s="561"/>
      <c r="JEL474" s="561"/>
      <c r="JEM474" s="561"/>
      <c r="JEN474" s="561"/>
      <c r="JEO474" s="561"/>
      <c r="JEP474" s="561"/>
      <c r="JEQ474" s="561"/>
      <c r="JER474" s="561"/>
      <c r="JES474" s="561"/>
      <c r="JET474" s="561"/>
      <c r="JEU474" s="561"/>
      <c r="JEV474" s="561"/>
      <c r="JEW474" s="561"/>
      <c r="JEX474" s="561"/>
      <c r="JEY474" s="561"/>
      <c r="JEZ474" s="561"/>
      <c r="JFA474" s="561"/>
      <c r="JFB474" s="561"/>
      <c r="JFC474" s="561"/>
      <c r="JFD474" s="561"/>
      <c r="JFE474" s="561"/>
      <c r="JFF474" s="561"/>
      <c r="JFG474" s="561"/>
      <c r="JFH474" s="561"/>
      <c r="JFI474" s="561"/>
      <c r="JFJ474" s="561"/>
      <c r="JFK474" s="561"/>
      <c r="JFL474" s="561"/>
      <c r="JFM474" s="561"/>
      <c r="JFN474" s="561"/>
      <c r="JFO474" s="561"/>
      <c r="JFP474" s="561"/>
      <c r="JFQ474" s="561"/>
      <c r="JFR474" s="561"/>
      <c r="JFS474" s="561"/>
      <c r="JFT474" s="561"/>
      <c r="JFU474" s="561"/>
      <c r="JFV474" s="561"/>
      <c r="JFW474" s="561"/>
      <c r="JFX474" s="561"/>
      <c r="JFY474" s="561"/>
      <c r="JFZ474" s="561"/>
      <c r="JGA474" s="561"/>
      <c r="JGB474" s="561"/>
      <c r="JGC474" s="561"/>
      <c r="JGD474" s="561"/>
      <c r="JGE474" s="561"/>
      <c r="JGF474" s="561"/>
      <c r="JGG474" s="561"/>
      <c r="JGH474" s="561"/>
      <c r="JGI474" s="561"/>
      <c r="JGJ474" s="561"/>
      <c r="JGK474" s="561"/>
      <c r="JGL474" s="561"/>
      <c r="JGM474" s="561"/>
      <c r="JGN474" s="561"/>
      <c r="JGO474" s="561"/>
      <c r="JGP474" s="561"/>
      <c r="JGQ474" s="561"/>
      <c r="JGR474" s="561"/>
      <c r="JGS474" s="561"/>
      <c r="JGT474" s="561"/>
      <c r="JGU474" s="561"/>
      <c r="JGV474" s="561"/>
      <c r="JGW474" s="561"/>
      <c r="JGX474" s="561"/>
      <c r="JGY474" s="561"/>
      <c r="JGZ474" s="561"/>
      <c r="JHA474" s="561"/>
      <c r="JHB474" s="561"/>
      <c r="JHC474" s="561"/>
      <c r="JHD474" s="561"/>
      <c r="JHE474" s="561"/>
      <c r="JHF474" s="561"/>
      <c r="JHG474" s="561"/>
      <c r="JHH474" s="561"/>
      <c r="JHI474" s="561"/>
      <c r="JHJ474" s="561"/>
      <c r="JHK474" s="561"/>
      <c r="JHL474" s="561"/>
      <c r="JHM474" s="561"/>
      <c r="JHN474" s="561"/>
      <c r="JHO474" s="561"/>
      <c r="JHP474" s="561"/>
      <c r="JHQ474" s="561"/>
      <c r="JHR474" s="561"/>
      <c r="JHS474" s="561"/>
      <c r="JHT474" s="561"/>
      <c r="JHU474" s="561"/>
      <c r="JHV474" s="561"/>
      <c r="JHW474" s="561"/>
      <c r="JHX474" s="561"/>
      <c r="JHY474" s="561"/>
      <c r="JHZ474" s="561"/>
      <c r="JIA474" s="561"/>
      <c r="JIB474" s="561"/>
      <c r="JIC474" s="561"/>
      <c r="JID474" s="561"/>
      <c r="JIE474" s="561"/>
      <c r="JIF474" s="561"/>
      <c r="JIG474" s="561"/>
      <c r="JIH474" s="561"/>
      <c r="JII474" s="561"/>
      <c r="JIJ474" s="561"/>
      <c r="JIK474" s="561"/>
      <c r="JIL474" s="561"/>
      <c r="JIM474" s="561"/>
      <c r="JIN474" s="561"/>
      <c r="JIO474" s="561"/>
      <c r="JIP474" s="561"/>
      <c r="JIQ474" s="561"/>
      <c r="JIR474" s="561"/>
      <c r="JIS474" s="561"/>
      <c r="JIT474" s="561"/>
      <c r="JIU474" s="561"/>
      <c r="JIV474" s="561"/>
      <c r="JIW474" s="561"/>
      <c r="JIX474" s="561"/>
      <c r="JIY474" s="561"/>
      <c r="JIZ474" s="561"/>
      <c r="JJA474" s="561"/>
      <c r="JJB474" s="561"/>
      <c r="JJC474" s="561"/>
      <c r="JJD474" s="561"/>
      <c r="JJE474" s="561"/>
      <c r="JJF474" s="561"/>
      <c r="JJG474" s="561"/>
      <c r="JJH474" s="561"/>
      <c r="JJI474" s="561"/>
      <c r="JJJ474" s="561"/>
      <c r="JJK474" s="561"/>
      <c r="JJL474" s="561"/>
      <c r="JJM474" s="561"/>
      <c r="JJN474" s="561"/>
      <c r="JJO474" s="561"/>
      <c r="JJP474" s="561"/>
      <c r="JJQ474" s="561"/>
      <c r="JJR474" s="561"/>
      <c r="JJS474" s="561"/>
      <c r="JJT474" s="561"/>
      <c r="JJU474" s="561"/>
      <c r="JJV474" s="561"/>
      <c r="JJW474" s="561"/>
      <c r="JJX474" s="561"/>
      <c r="JJY474" s="561"/>
      <c r="JJZ474" s="561"/>
      <c r="JKA474" s="561"/>
      <c r="JKB474" s="561"/>
      <c r="JKC474" s="561"/>
      <c r="JKD474" s="561"/>
      <c r="JKE474" s="561"/>
      <c r="JKF474" s="561"/>
      <c r="JKG474" s="561"/>
      <c r="JKH474" s="561"/>
      <c r="JKI474" s="561"/>
      <c r="JKJ474" s="561"/>
      <c r="JKK474" s="561"/>
      <c r="JKL474" s="561"/>
      <c r="JKM474" s="561"/>
      <c r="JKN474" s="561"/>
      <c r="JKO474" s="561"/>
      <c r="JKP474" s="561"/>
      <c r="JKQ474" s="561"/>
      <c r="JKR474" s="561"/>
      <c r="JKS474" s="561"/>
      <c r="JKT474" s="561"/>
      <c r="JKU474" s="561"/>
      <c r="JKV474" s="561"/>
      <c r="JKW474" s="561"/>
      <c r="JKX474" s="561"/>
      <c r="JKY474" s="561"/>
      <c r="JKZ474" s="561"/>
      <c r="JLA474" s="561"/>
      <c r="JLB474" s="561"/>
      <c r="JLC474" s="561"/>
      <c r="JLD474" s="561"/>
      <c r="JLE474" s="561"/>
      <c r="JLF474" s="561"/>
      <c r="JLG474" s="561"/>
      <c r="JLH474" s="561"/>
      <c r="JLI474" s="561"/>
      <c r="JLJ474" s="561"/>
      <c r="JLK474" s="561"/>
      <c r="JLL474" s="561"/>
      <c r="JLM474" s="561"/>
      <c r="JLN474" s="561"/>
      <c r="JLO474" s="561"/>
      <c r="JLP474" s="561"/>
      <c r="JLQ474" s="561"/>
      <c r="JLR474" s="561"/>
      <c r="JLS474" s="561"/>
      <c r="JLT474" s="561"/>
      <c r="JLU474" s="561"/>
      <c r="JLV474" s="561"/>
      <c r="JLW474" s="561"/>
      <c r="JLX474" s="561"/>
      <c r="JLY474" s="561"/>
      <c r="JLZ474" s="561"/>
      <c r="JMA474" s="561"/>
      <c r="JMB474" s="561"/>
      <c r="JMC474" s="561"/>
      <c r="JMD474" s="561"/>
      <c r="JME474" s="561"/>
      <c r="JMF474" s="561"/>
      <c r="JMG474" s="561"/>
      <c r="JMH474" s="561"/>
      <c r="JMI474" s="561"/>
      <c r="JMJ474" s="561"/>
      <c r="JMK474" s="561"/>
      <c r="JML474" s="561"/>
      <c r="JMM474" s="561"/>
      <c r="JMN474" s="561"/>
      <c r="JMO474" s="561"/>
      <c r="JMP474" s="561"/>
      <c r="JMQ474" s="561"/>
      <c r="JMR474" s="561"/>
      <c r="JMS474" s="561"/>
      <c r="JMT474" s="561"/>
      <c r="JMU474" s="561"/>
      <c r="JMV474" s="561"/>
      <c r="JMW474" s="561"/>
      <c r="JMX474" s="561"/>
      <c r="JMY474" s="561"/>
      <c r="JMZ474" s="561"/>
      <c r="JNA474" s="561"/>
      <c r="JNB474" s="561"/>
      <c r="JNC474" s="561"/>
      <c r="JND474" s="561"/>
      <c r="JNE474" s="561"/>
      <c r="JNF474" s="561"/>
      <c r="JNG474" s="561"/>
      <c r="JNH474" s="561"/>
      <c r="JNI474" s="561"/>
      <c r="JNJ474" s="561"/>
      <c r="JNK474" s="561"/>
      <c r="JNL474" s="561"/>
      <c r="JNM474" s="561"/>
      <c r="JNN474" s="561"/>
      <c r="JNO474" s="561"/>
      <c r="JNP474" s="561"/>
      <c r="JNQ474" s="561"/>
      <c r="JNR474" s="561"/>
      <c r="JNS474" s="561"/>
      <c r="JNT474" s="561"/>
      <c r="JNU474" s="561"/>
      <c r="JNV474" s="561"/>
      <c r="JNW474" s="561"/>
      <c r="JNX474" s="561"/>
      <c r="JNY474" s="561"/>
      <c r="JNZ474" s="561"/>
      <c r="JOA474" s="561"/>
      <c r="JOB474" s="561"/>
      <c r="JOC474" s="561"/>
      <c r="JOD474" s="561"/>
      <c r="JOE474" s="561"/>
      <c r="JOF474" s="561"/>
      <c r="JOG474" s="561"/>
      <c r="JOH474" s="561"/>
      <c r="JOI474" s="561"/>
      <c r="JOJ474" s="561"/>
      <c r="JOK474" s="561"/>
      <c r="JOL474" s="561"/>
      <c r="JOM474" s="561"/>
      <c r="JON474" s="561"/>
      <c r="JOO474" s="561"/>
      <c r="JOP474" s="561"/>
      <c r="JOQ474" s="561"/>
      <c r="JOR474" s="561"/>
      <c r="JOS474" s="561"/>
      <c r="JOT474" s="561"/>
      <c r="JOU474" s="561"/>
      <c r="JOV474" s="561"/>
      <c r="JOW474" s="561"/>
      <c r="JOX474" s="561"/>
      <c r="JOY474" s="561"/>
      <c r="JOZ474" s="561"/>
      <c r="JPA474" s="561"/>
      <c r="JPB474" s="561"/>
      <c r="JPC474" s="561"/>
      <c r="JPD474" s="561"/>
      <c r="JPE474" s="561"/>
      <c r="JPF474" s="561"/>
      <c r="JPG474" s="561"/>
      <c r="JPH474" s="561"/>
      <c r="JPI474" s="561"/>
      <c r="JPJ474" s="561"/>
      <c r="JPK474" s="561"/>
      <c r="JPL474" s="561"/>
      <c r="JPM474" s="561"/>
      <c r="JPN474" s="561"/>
      <c r="JPO474" s="561"/>
      <c r="JPP474" s="561"/>
      <c r="JPQ474" s="561"/>
      <c r="JPR474" s="561"/>
      <c r="JPS474" s="561"/>
      <c r="JPT474" s="561"/>
      <c r="JPU474" s="561"/>
      <c r="JPV474" s="561"/>
      <c r="JPW474" s="561"/>
      <c r="JPX474" s="561"/>
      <c r="JPY474" s="561"/>
      <c r="JPZ474" s="561"/>
      <c r="JQA474" s="561"/>
      <c r="JQB474" s="561"/>
      <c r="JQC474" s="561"/>
      <c r="JQD474" s="561"/>
      <c r="JQE474" s="561"/>
      <c r="JQF474" s="561"/>
      <c r="JQG474" s="561"/>
      <c r="JQH474" s="561"/>
      <c r="JQI474" s="561"/>
      <c r="JQJ474" s="561"/>
      <c r="JQK474" s="561"/>
      <c r="JQL474" s="561"/>
      <c r="JQM474" s="561"/>
      <c r="JQN474" s="561"/>
      <c r="JQO474" s="561"/>
      <c r="JQP474" s="561"/>
      <c r="JQQ474" s="561"/>
      <c r="JQR474" s="561"/>
      <c r="JQS474" s="561"/>
      <c r="JQT474" s="561"/>
      <c r="JQU474" s="561"/>
      <c r="JQV474" s="561"/>
      <c r="JQW474" s="561"/>
      <c r="JQX474" s="561"/>
      <c r="JQY474" s="561"/>
      <c r="JQZ474" s="561"/>
      <c r="JRA474" s="561"/>
      <c r="JRB474" s="561"/>
      <c r="JRC474" s="561"/>
      <c r="JRD474" s="561"/>
      <c r="JRE474" s="561"/>
      <c r="JRF474" s="561"/>
      <c r="JRG474" s="561"/>
      <c r="JRH474" s="561"/>
      <c r="JRI474" s="561"/>
      <c r="JRJ474" s="561"/>
      <c r="JRK474" s="561"/>
      <c r="JRL474" s="561"/>
      <c r="JRM474" s="561"/>
      <c r="JRN474" s="561"/>
      <c r="JRO474" s="561"/>
      <c r="JRP474" s="561"/>
      <c r="JRQ474" s="561"/>
      <c r="JRR474" s="561"/>
      <c r="JRS474" s="561"/>
      <c r="JRT474" s="561"/>
      <c r="JRU474" s="561"/>
      <c r="JRV474" s="561"/>
      <c r="JRW474" s="561"/>
      <c r="JRX474" s="561"/>
      <c r="JRY474" s="561"/>
      <c r="JRZ474" s="561"/>
      <c r="JSA474" s="561"/>
      <c r="JSB474" s="561"/>
      <c r="JSC474" s="561"/>
      <c r="JSD474" s="561"/>
      <c r="JSE474" s="561"/>
      <c r="JSF474" s="561"/>
      <c r="JSG474" s="561"/>
      <c r="JSH474" s="561"/>
      <c r="JSI474" s="561"/>
      <c r="JSJ474" s="561"/>
      <c r="JSK474" s="561"/>
      <c r="JSL474" s="561"/>
      <c r="JSM474" s="561"/>
      <c r="JSN474" s="561"/>
      <c r="JSO474" s="561"/>
      <c r="JSP474" s="561"/>
      <c r="JSQ474" s="561"/>
      <c r="JSR474" s="561"/>
      <c r="JSS474" s="561"/>
      <c r="JST474" s="561"/>
      <c r="JSU474" s="561"/>
      <c r="JSV474" s="561"/>
      <c r="JSW474" s="561"/>
      <c r="JSX474" s="561"/>
      <c r="JSY474" s="561"/>
      <c r="JSZ474" s="561"/>
      <c r="JTA474" s="561"/>
      <c r="JTB474" s="561"/>
      <c r="JTC474" s="561"/>
      <c r="JTD474" s="561"/>
      <c r="JTE474" s="561"/>
      <c r="JTF474" s="561"/>
      <c r="JTG474" s="561"/>
      <c r="JTH474" s="561"/>
      <c r="JTI474" s="561"/>
      <c r="JTJ474" s="561"/>
      <c r="JTK474" s="561"/>
      <c r="JTL474" s="561"/>
      <c r="JTM474" s="561"/>
      <c r="JTN474" s="561"/>
      <c r="JTO474" s="561"/>
      <c r="JTP474" s="561"/>
      <c r="JTQ474" s="561"/>
      <c r="JTR474" s="561"/>
      <c r="JTS474" s="561"/>
      <c r="JTT474" s="561"/>
      <c r="JTU474" s="561"/>
      <c r="JTV474" s="561"/>
      <c r="JTW474" s="561"/>
      <c r="JTX474" s="561"/>
      <c r="JTY474" s="561"/>
      <c r="JTZ474" s="561"/>
      <c r="JUA474" s="561"/>
      <c r="JUB474" s="561"/>
      <c r="JUC474" s="561"/>
      <c r="JUD474" s="561"/>
      <c r="JUE474" s="561"/>
      <c r="JUF474" s="561"/>
      <c r="JUG474" s="561"/>
      <c r="JUH474" s="561"/>
      <c r="JUI474" s="561"/>
      <c r="JUJ474" s="561"/>
      <c r="JUK474" s="561"/>
      <c r="JUL474" s="561"/>
      <c r="JUM474" s="561"/>
      <c r="JUN474" s="561"/>
      <c r="JUO474" s="561"/>
      <c r="JUP474" s="561"/>
      <c r="JUQ474" s="561"/>
      <c r="JUR474" s="561"/>
      <c r="JUS474" s="561"/>
      <c r="JUT474" s="561"/>
      <c r="JUU474" s="561"/>
      <c r="JUV474" s="561"/>
      <c r="JUW474" s="561"/>
      <c r="JUX474" s="561"/>
      <c r="JUY474" s="561"/>
      <c r="JUZ474" s="561"/>
      <c r="JVA474" s="561"/>
      <c r="JVB474" s="561"/>
      <c r="JVC474" s="561"/>
      <c r="JVD474" s="561"/>
      <c r="JVE474" s="561"/>
      <c r="JVF474" s="561"/>
      <c r="JVG474" s="561"/>
      <c r="JVH474" s="561"/>
      <c r="JVI474" s="561"/>
      <c r="JVJ474" s="561"/>
      <c r="JVK474" s="561"/>
      <c r="JVL474" s="561"/>
      <c r="JVM474" s="561"/>
      <c r="JVN474" s="561"/>
      <c r="JVO474" s="561"/>
      <c r="JVP474" s="561"/>
      <c r="JVQ474" s="561"/>
      <c r="JVR474" s="561"/>
      <c r="JVS474" s="561"/>
      <c r="JVT474" s="561"/>
      <c r="JVU474" s="561"/>
      <c r="JVV474" s="561"/>
      <c r="JVW474" s="561"/>
      <c r="JVX474" s="561"/>
      <c r="JVY474" s="561"/>
      <c r="JVZ474" s="561"/>
      <c r="JWA474" s="561"/>
      <c r="JWB474" s="561"/>
      <c r="JWC474" s="561"/>
      <c r="JWD474" s="561"/>
      <c r="JWE474" s="561"/>
      <c r="JWF474" s="561"/>
      <c r="JWG474" s="561"/>
      <c r="JWH474" s="561"/>
      <c r="JWI474" s="561"/>
      <c r="JWJ474" s="561"/>
      <c r="JWK474" s="561"/>
      <c r="JWL474" s="561"/>
      <c r="JWM474" s="561"/>
      <c r="JWN474" s="561"/>
      <c r="JWO474" s="561"/>
      <c r="JWP474" s="561"/>
      <c r="JWQ474" s="561"/>
      <c r="JWR474" s="561"/>
      <c r="JWS474" s="561"/>
      <c r="JWT474" s="561"/>
      <c r="JWU474" s="561"/>
      <c r="JWV474" s="561"/>
      <c r="JWW474" s="561"/>
      <c r="JWX474" s="561"/>
      <c r="JWY474" s="561"/>
      <c r="JWZ474" s="561"/>
      <c r="JXA474" s="561"/>
      <c r="JXB474" s="561"/>
      <c r="JXC474" s="561"/>
      <c r="JXD474" s="561"/>
      <c r="JXE474" s="561"/>
      <c r="JXF474" s="561"/>
      <c r="JXG474" s="561"/>
      <c r="JXH474" s="561"/>
      <c r="JXI474" s="561"/>
      <c r="JXJ474" s="561"/>
      <c r="JXK474" s="561"/>
      <c r="JXL474" s="561"/>
      <c r="JXM474" s="561"/>
      <c r="JXN474" s="561"/>
      <c r="JXO474" s="561"/>
      <c r="JXP474" s="561"/>
      <c r="JXQ474" s="561"/>
      <c r="JXR474" s="561"/>
      <c r="JXS474" s="561"/>
      <c r="JXT474" s="561"/>
      <c r="JXU474" s="561"/>
      <c r="JXV474" s="561"/>
      <c r="JXW474" s="561"/>
      <c r="JXX474" s="561"/>
      <c r="JXY474" s="561"/>
      <c r="JXZ474" s="561"/>
      <c r="JYA474" s="561"/>
      <c r="JYB474" s="561"/>
      <c r="JYC474" s="561"/>
      <c r="JYD474" s="561"/>
      <c r="JYE474" s="561"/>
      <c r="JYF474" s="561"/>
      <c r="JYG474" s="561"/>
      <c r="JYH474" s="561"/>
      <c r="JYI474" s="561"/>
      <c r="JYJ474" s="561"/>
      <c r="JYK474" s="561"/>
      <c r="JYL474" s="561"/>
      <c r="JYM474" s="561"/>
      <c r="JYN474" s="561"/>
      <c r="JYO474" s="561"/>
      <c r="JYP474" s="561"/>
      <c r="JYQ474" s="561"/>
      <c r="JYR474" s="561"/>
      <c r="JYS474" s="561"/>
      <c r="JYT474" s="561"/>
      <c r="JYU474" s="561"/>
      <c r="JYV474" s="561"/>
      <c r="JYW474" s="561"/>
      <c r="JYX474" s="561"/>
      <c r="JYY474" s="561"/>
      <c r="JYZ474" s="561"/>
      <c r="JZA474" s="561"/>
      <c r="JZB474" s="561"/>
      <c r="JZC474" s="561"/>
      <c r="JZD474" s="561"/>
      <c r="JZE474" s="561"/>
      <c r="JZF474" s="561"/>
      <c r="JZG474" s="561"/>
      <c r="JZH474" s="561"/>
      <c r="JZI474" s="561"/>
      <c r="JZJ474" s="561"/>
      <c r="JZK474" s="561"/>
      <c r="JZL474" s="561"/>
      <c r="JZM474" s="561"/>
      <c r="JZN474" s="561"/>
      <c r="JZO474" s="561"/>
      <c r="JZP474" s="561"/>
      <c r="JZQ474" s="561"/>
      <c r="JZR474" s="561"/>
      <c r="JZS474" s="561"/>
      <c r="JZT474" s="561"/>
      <c r="JZU474" s="561"/>
      <c r="JZV474" s="561"/>
      <c r="JZW474" s="561"/>
      <c r="JZX474" s="561"/>
      <c r="JZY474" s="561"/>
      <c r="JZZ474" s="561"/>
      <c r="KAA474" s="561"/>
      <c r="KAB474" s="561"/>
      <c r="KAC474" s="561"/>
      <c r="KAD474" s="561"/>
      <c r="KAE474" s="561"/>
      <c r="KAF474" s="561"/>
      <c r="KAG474" s="561"/>
      <c r="KAH474" s="561"/>
      <c r="KAI474" s="561"/>
      <c r="KAJ474" s="561"/>
      <c r="KAK474" s="561"/>
      <c r="KAL474" s="561"/>
      <c r="KAM474" s="561"/>
      <c r="KAN474" s="561"/>
      <c r="KAO474" s="561"/>
      <c r="KAP474" s="561"/>
      <c r="KAQ474" s="561"/>
      <c r="KAR474" s="561"/>
      <c r="KAS474" s="561"/>
      <c r="KAT474" s="561"/>
      <c r="KAU474" s="561"/>
      <c r="KAV474" s="561"/>
      <c r="KAW474" s="561"/>
      <c r="KAX474" s="561"/>
      <c r="KAY474" s="561"/>
      <c r="KAZ474" s="561"/>
      <c r="KBA474" s="561"/>
      <c r="KBB474" s="561"/>
      <c r="KBC474" s="561"/>
      <c r="KBD474" s="561"/>
      <c r="KBE474" s="561"/>
      <c r="KBF474" s="561"/>
      <c r="KBG474" s="561"/>
      <c r="KBH474" s="561"/>
      <c r="KBI474" s="561"/>
      <c r="KBJ474" s="561"/>
      <c r="KBK474" s="561"/>
      <c r="KBL474" s="561"/>
      <c r="KBM474" s="561"/>
      <c r="KBN474" s="561"/>
      <c r="KBO474" s="561"/>
      <c r="KBP474" s="561"/>
      <c r="KBQ474" s="561"/>
      <c r="KBR474" s="561"/>
      <c r="KBS474" s="561"/>
      <c r="KBT474" s="561"/>
      <c r="KBU474" s="561"/>
      <c r="KBV474" s="561"/>
      <c r="KBW474" s="561"/>
      <c r="KBX474" s="561"/>
      <c r="KBY474" s="561"/>
      <c r="KBZ474" s="561"/>
      <c r="KCA474" s="561"/>
      <c r="KCB474" s="561"/>
      <c r="KCC474" s="561"/>
      <c r="KCD474" s="561"/>
      <c r="KCE474" s="561"/>
      <c r="KCF474" s="561"/>
      <c r="KCG474" s="561"/>
      <c r="KCH474" s="561"/>
      <c r="KCI474" s="561"/>
      <c r="KCJ474" s="561"/>
      <c r="KCK474" s="561"/>
      <c r="KCL474" s="561"/>
      <c r="KCM474" s="561"/>
      <c r="KCN474" s="561"/>
      <c r="KCO474" s="561"/>
      <c r="KCP474" s="561"/>
      <c r="KCQ474" s="561"/>
      <c r="KCR474" s="561"/>
      <c r="KCS474" s="561"/>
      <c r="KCT474" s="561"/>
      <c r="KCU474" s="561"/>
      <c r="KCV474" s="561"/>
      <c r="KCW474" s="561"/>
      <c r="KCX474" s="561"/>
      <c r="KCY474" s="561"/>
      <c r="KCZ474" s="561"/>
      <c r="KDA474" s="561"/>
      <c r="KDB474" s="561"/>
      <c r="KDC474" s="561"/>
      <c r="KDD474" s="561"/>
      <c r="KDE474" s="561"/>
      <c r="KDF474" s="561"/>
      <c r="KDG474" s="561"/>
      <c r="KDH474" s="561"/>
      <c r="KDI474" s="561"/>
      <c r="KDJ474" s="561"/>
      <c r="KDK474" s="561"/>
      <c r="KDL474" s="561"/>
      <c r="KDM474" s="561"/>
      <c r="KDN474" s="561"/>
      <c r="KDO474" s="561"/>
      <c r="KDP474" s="561"/>
      <c r="KDQ474" s="561"/>
      <c r="KDR474" s="561"/>
      <c r="KDS474" s="561"/>
      <c r="KDT474" s="561"/>
      <c r="KDU474" s="561"/>
      <c r="KDV474" s="561"/>
      <c r="KDW474" s="561"/>
      <c r="KDX474" s="561"/>
      <c r="KDY474" s="561"/>
      <c r="KDZ474" s="561"/>
      <c r="KEA474" s="561"/>
      <c r="KEB474" s="561"/>
      <c r="KEC474" s="561"/>
      <c r="KED474" s="561"/>
      <c r="KEE474" s="561"/>
      <c r="KEF474" s="561"/>
      <c r="KEG474" s="561"/>
      <c r="KEH474" s="561"/>
      <c r="KEI474" s="561"/>
      <c r="KEJ474" s="561"/>
      <c r="KEK474" s="561"/>
      <c r="KEL474" s="561"/>
      <c r="KEM474" s="561"/>
      <c r="KEN474" s="561"/>
      <c r="KEO474" s="561"/>
      <c r="KEP474" s="561"/>
      <c r="KEQ474" s="561"/>
      <c r="KER474" s="561"/>
      <c r="KES474" s="561"/>
      <c r="KET474" s="561"/>
      <c r="KEU474" s="561"/>
      <c r="KEV474" s="561"/>
      <c r="KEW474" s="561"/>
      <c r="KEX474" s="561"/>
      <c r="KEY474" s="561"/>
      <c r="KEZ474" s="561"/>
      <c r="KFA474" s="561"/>
      <c r="KFB474" s="561"/>
      <c r="KFC474" s="561"/>
      <c r="KFD474" s="561"/>
      <c r="KFE474" s="561"/>
      <c r="KFF474" s="561"/>
      <c r="KFG474" s="561"/>
      <c r="KFH474" s="561"/>
      <c r="KFI474" s="561"/>
      <c r="KFJ474" s="561"/>
      <c r="KFK474" s="561"/>
      <c r="KFL474" s="561"/>
      <c r="KFM474" s="561"/>
      <c r="KFN474" s="561"/>
      <c r="KFO474" s="561"/>
      <c r="KFP474" s="561"/>
      <c r="KFQ474" s="561"/>
      <c r="KFR474" s="561"/>
      <c r="KFS474" s="561"/>
      <c r="KFT474" s="561"/>
      <c r="KFU474" s="561"/>
      <c r="KFV474" s="561"/>
      <c r="KFW474" s="561"/>
      <c r="KFX474" s="561"/>
      <c r="KFY474" s="561"/>
      <c r="KFZ474" s="561"/>
      <c r="KGA474" s="561"/>
      <c r="KGB474" s="561"/>
      <c r="KGC474" s="561"/>
      <c r="KGD474" s="561"/>
      <c r="KGE474" s="561"/>
      <c r="KGF474" s="561"/>
      <c r="KGG474" s="561"/>
      <c r="KGH474" s="561"/>
      <c r="KGI474" s="561"/>
      <c r="KGJ474" s="561"/>
      <c r="KGK474" s="561"/>
      <c r="KGL474" s="561"/>
      <c r="KGM474" s="561"/>
      <c r="KGN474" s="561"/>
      <c r="KGO474" s="561"/>
      <c r="KGP474" s="561"/>
      <c r="KGQ474" s="561"/>
      <c r="KGR474" s="561"/>
      <c r="KGS474" s="561"/>
      <c r="KGT474" s="561"/>
      <c r="KGU474" s="561"/>
      <c r="KGV474" s="561"/>
      <c r="KGW474" s="561"/>
      <c r="KGX474" s="561"/>
      <c r="KGY474" s="561"/>
      <c r="KGZ474" s="561"/>
      <c r="KHA474" s="561"/>
      <c r="KHB474" s="561"/>
      <c r="KHC474" s="561"/>
      <c r="KHD474" s="561"/>
      <c r="KHE474" s="561"/>
      <c r="KHF474" s="561"/>
      <c r="KHG474" s="561"/>
      <c r="KHH474" s="561"/>
      <c r="KHI474" s="561"/>
      <c r="KHJ474" s="561"/>
      <c r="KHK474" s="561"/>
      <c r="KHL474" s="561"/>
      <c r="KHM474" s="561"/>
      <c r="KHN474" s="561"/>
      <c r="KHO474" s="561"/>
      <c r="KHP474" s="561"/>
      <c r="KHQ474" s="561"/>
      <c r="KHR474" s="561"/>
      <c r="KHS474" s="561"/>
      <c r="KHT474" s="561"/>
      <c r="KHU474" s="561"/>
      <c r="KHV474" s="561"/>
      <c r="KHW474" s="561"/>
      <c r="KHX474" s="561"/>
      <c r="KHY474" s="561"/>
      <c r="KHZ474" s="561"/>
      <c r="KIA474" s="561"/>
      <c r="KIB474" s="561"/>
      <c r="KIC474" s="561"/>
      <c r="KID474" s="561"/>
      <c r="KIE474" s="561"/>
      <c r="KIF474" s="561"/>
      <c r="KIG474" s="561"/>
      <c r="KIH474" s="561"/>
      <c r="KII474" s="561"/>
      <c r="KIJ474" s="561"/>
      <c r="KIK474" s="561"/>
      <c r="KIL474" s="561"/>
      <c r="KIM474" s="561"/>
      <c r="KIN474" s="561"/>
      <c r="KIO474" s="561"/>
      <c r="KIP474" s="561"/>
      <c r="KIQ474" s="561"/>
      <c r="KIR474" s="561"/>
      <c r="KIS474" s="561"/>
      <c r="KIT474" s="561"/>
      <c r="KIU474" s="561"/>
      <c r="KIV474" s="561"/>
      <c r="KIW474" s="561"/>
      <c r="KIX474" s="561"/>
      <c r="KIY474" s="561"/>
      <c r="KIZ474" s="561"/>
      <c r="KJA474" s="561"/>
      <c r="KJB474" s="561"/>
      <c r="KJC474" s="561"/>
      <c r="KJD474" s="561"/>
      <c r="KJE474" s="561"/>
      <c r="KJF474" s="561"/>
      <c r="KJG474" s="561"/>
      <c r="KJH474" s="561"/>
      <c r="KJI474" s="561"/>
      <c r="KJJ474" s="561"/>
      <c r="KJK474" s="561"/>
      <c r="KJL474" s="561"/>
      <c r="KJM474" s="561"/>
      <c r="KJN474" s="561"/>
      <c r="KJO474" s="561"/>
      <c r="KJP474" s="561"/>
      <c r="KJQ474" s="561"/>
      <c r="KJR474" s="561"/>
      <c r="KJS474" s="561"/>
      <c r="KJT474" s="561"/>
      <c r="KJU474" s="561"/>
      <c r="KJV474" s="561"/>
      <c r="KJW474" s="561"/>
      <c r="KJX474" s="561"/>
      <c r="KJY474" s="561"/>
      <c r="KJZ474" s="561"/>
      <c r="KKA474" s="561"/>
      <c r="KKB474" s="561"/>
      <c r="KKC474" s="561"/>
      <c r="KKD474" s="561"/>
      <c r="KKE474" s="561"/>
      <c r="KKF474" s="561"/>
      <c r="KKG474" s="561"/>
      <c r="KKH474" s="561"/>
      <c r="KKI474" s="561"/>
      <c r="KKJ474" s="561"/>
      <c r="KKK474" s="561"/>
      <c r="KKL474" s="561"/>
      <c r="KKM474" s="561"/>
      <c r="KKN474" s="561"/>
      <c r="KKO474" s="561"/>
      <c r="KKP474" s="561"/>
      <c r="KKQ474" s="561"/>
      <c r="KKR474" s="561"/>
      <c r="KKS474" s="561"/>
      <c r="KKT474" s="561"/>
      <c r="KKU474" s="561"/>
      <c r="KKV474" s="561"/>
      <c r="KKW474" s="561"/>
      <c r="KKX474" s="561"/>
      <c r="KKY474" s="561"/>
      <c r="KKZ474" s="561"/>
      <c r="KLA474" s="561"/>
      <c r="KLB474" s="561"/>
      <c r="KLC474" s="561"/>
      <c r="KLD474" s="561"/>
      <c r="KLE474" s="561"/>
      <c r="KLF474" s="561"/>
      <c r="KLG474" s="561"/>
      <c r="KLH474" s="561"/>
      <c r="KLI474" s="561"/>
      <c r="KLJ474" s="561"/>
      <c r="KLK474" s="561"/>
      <c r="KLL474" s="561"/>
      <c r="KLM474" s="561"/>
      <c r="KLN474" s="561"/>
      <c r="KLO474" s="561"/>
      <c r="KLP474" s="561"/>
      <c r="KLQ474" s="561"/>
      <c r="KLR474" s="561"/>
      <c r="KLS474" s="561"/>
      <c r="KLT474" s="561"/>
      <c r="KLU474" s="561"/>
      <c r="KLV474" s="561"/>
      <c r="KLW474" s="561"/>
      <c r="KLX474" s="561"/>
      <c r="KLY474" s="561"/>
      <c r="KLZ474" s="561"/>
      <c r="KMA474" s="561"/>
      <c r="KMB474" s="561"/>
      <c r="KMC474" s="561"/>
      <c r="KMD474" s="561"/>
      <c r="KME474" s="561"/>
      <c r="KMF474" s="561"/>
      <c r="KMG474" s="561"/>
      <c r="KMH474" s="561"/>
      <c r="KMI474" s="561"/>
      <c r="KMJ474" s="561"/>
      <c r="KMK474" s="561"/>
      <c r="KML474" s="561"/>
      <c r="KMM474" s="561"/>
      <c r="KMN474" s="561"/>
      <c r="KMO474" s="561"/>
      <c r="KMP474" s="561"/>
      <c r="KMQ474" s="561"/>
      <c r="KMR474" s="561"/>
      <c r="KMS474" s="561"/>
      <c r="KMT474" s="561"/>
      <c r="KMU474" s="561"/>
      <c r="KMV474" s="561"/>
      <c r="KMW474" s="561"/>
      <c r="KMX474" s="561"/>
      <c r="KMY474" s="561"/>
      <c r="KMZ474" s="561"/>
      <c r="KNA474" s="561"/>
      <c r="KNB474" s="561"/>
      <c r="KNC474" s="561"/>
      <c r="KND474" s="561"/>
      <c r="KNE474" s="561"/>
      <c r="KNF474" s="561"/>
      <c r="KNG474" s="561"/>
      <c r="KNH474" s="561"/>
      <c r="KNI474" s="561"/>
      <c r="KNJ474" s="561"/>
      <c r="KNK474" s="561"/>
      <c r="KNL474" s="561"/>
      <c r="KNM474" s="561"/>
      <c r="KNN474" s="561"/>
      <c r="KNO474" s="561"/>
      <c r="KNP474" s="561"/>
      <c r="KNQ474" s="561"/>
      <c r="KNR474" s="561"/>
      <c r="KNS474" s="561"/>
      <c r="KNT474" s="561"/>
      <c r="KNU474" s="561"/>
      <c r="KNV474" s="561"/>
      <c r="KNW474" s="561"/>
      <c r="KNX474" s="561"/>
      <c r="KNY474" s="561"/>
      <c r="KNZ474" s="561"/>
      <c r="KOA474" s="561"/>
      <c r="KOB474" s="561"/>
      <c r="KOC474" s="561"/>
      <c r="KOD474" s="561"/>
      <c r="KOE474" s="561"/>
      <c r="KOF474" s="561"/>
      <c r="KOG474" s="561"/>
      <c r="KOH474" s="561"/>
      <c r="KOI474" s="561"/>
      <c r="KOJ474" s="561"/>
      <c r="KOK474" s="561"/>
      <c r="KOL474" s="561"/>
      <c r="KOM474" s="561"/>
      <c r="KON474" s="561"/>
      <c r="KOO474" s="561"/>
      <c r="KOP474" s="561"/>
      <c r="KOQ474" s="561"/>
      <c r="KOR474" s="561"/>
      <c r="KOS474" s="561"/>
      <c r="KOT474" s="561"/>
      <c r="KOU474" s="561"/>
      <c r="KOV474" s="561"/>
      <c r="KOW474" s="561"/>
      <c r="KOX474" s="561"/>
      <c r="KOY474" s="561"/>
      <c r="KOZ474" s="561"/>
      <c r="KPA474" s="561"/>
      <c r="KPB474" s="561"/>
      <c r="KPC474" s="561"/>
      <c r="KPD474" s="561"/>
      <c r="KPE474" s="561"/>
      <c r="KPF474" s="561"/>
      <c r="KPG474" s="561"/>
      <c r="KPH474" s="561"/>
      <c r="KPI474" s="561"/>
      <c r="KPJ474" s="561"/>
      <c r="KPK474" s="561"/>
      <c r="KPL474" s="561"/>
      <c r="KPM474" s="561"/>
      <c r="KPN474" s="561"/>
      <c r="KPO474" s="561"/>
      <c r="KPP474" s="561"/>
      <c r="KPQ474" s="561"/>
      <c r="KPR474" s="561"/>
      <c r="KPS474" s="561"/>
      <c r="KPT474" s="561"/>
      <c r="KPU474" s="561"/>
      <c r="KPV474" s="561"/>
      <c r="KPW474" s="561"/>
      <c r="KPX474" s="561"/>
      <c r="KPY474" s="561"/>
      <c r="KPZ474" s="561"/>
      <c r="KQA474" s="561"/>
      <c r="KQB474" s="561"/>
      <c r="KQC474" s="561"/>
      <c r="KQD474" s="561"/>
      <c r="KQE474" s="561"/>
      <c r="KQF474" s="561"/>
      <c r="KQG474" s="561"/>
      <c r="KQH474" s="561"/>
      <c r="KQI474" s="561"/>
      <c r="KQJ474" s="561"/>
      <c r="KQK474" s="561"/>
      <c r="KQL474" s="561"/>
      <c r="KQM474" s="561"/>
      <c r="KQN474" s="561"/>
      <c r="KQO474" s="561"/>
      <c r="KQP474" s="561"/>
      <c r="KQQ474" s="561"/>
      <c r="KQR474" s="561"/>
      <c r="KQS474" s="561"/>
      <c r="KQT474" s="561"/>
      <c r="KQU474" s="561"/>
      <c r="KQV474" s="561"/>
      <c r="KQW474" s="561"/>
      <c r="KQX474" s="561"/>
      <c r="KQY474" s="561"/>
      <c r="KQZ474" s="561"/>
      <c r="KRA474" s="561"/>
      <c r="KRB474" s="561"/>
      <c r="KRC474" s="561"/>
      <c r="KRD474" s="561"/>
      <c r="KRE474" s="561"/>
      <c r="KRF474" s="561"/>
      <c r="KRG474" s="561"/>
      <c r="KRH474" s="561"/>
      <c r="KRI474" s="561"/>
      <c r="KRJ474" s="561"/>
      <c r="KRK474" s="561"/>
      <c r="KRL474" s="561"/>
      <c r="KRM474" s="561"/>
      <c r="KRN474" s="561"/>
      <c r="KRO474" s="561"/>
      <c r="KRP474" s="561"/>
      <c r="KRQ474" s="561"/>
      <c r="KRR474" s="561"/>
      <c r="KRS474" s="561"/>
      <c r="KRT474" s="561"/>
      <c r="KRU474" s="561"/>
      <c r="KRV474" s="561"/>
      <c r="KRW474" s="561"/>
      <c r="KRX474" s="561"/>
      <c r="KRY474" s="561"/>
      <c r="KRZ474" s="561"/>
      <c r="KSA474" s="561"/>
      <c r="KSB474" s="561"/>
      <c r="KSC474" s="561"/>
      <c r="KSD474" s="561"/>
      <c r="KSE474" s="561"/>
      <c r="KSF474" s="561"/>
      <c r="KSG474" s="561"/>
      <c r="KSH474" s="561"/>
      <c r="KSI474" s="561"/>
      <c r="KSJ474" s="561"/>
      <c r="KSK474" s="561"/>
      <c r="KSL474" s="561"/>
      <c r="KSM474" s="561"/>
      <c r="KSN474" s="561"/>
      <c r="KSO474" s="561"/>
      <c r="KSP474" s="561"/>
      <c r="KSQ474" s="561"/>
      <c r="KSR474" s="561"/>
      <c r="KSS474" s="561"/>
      <c r="KST474" s="561"/>
      <c r="KSU474" s="561"/>
      <c r="KSV474" s="561"/>
      <c r="KSW474" s="561"/>
      <c r="KSX474" s="561"/>
      <c r="KSY474" s="561"/>
      <c r="KSZ474" s="561"/>
      <c r="KTA474" s="561"/>
      <c r="KTB474" s="561"/>
      <c r="KTC474" s="561"/>
      <c r="KTD474" s="561"/>
      <c r="KTE474" s="561"/>
      <c r="KTF474" s="561"/>
      <c r="KTG474" s="561"/>
      <c r="KTH474" s="561"/>
      <c r="KTI474" s="561"/>
      <c r="KTJ474" s="561"/>
      <c r="KTK474" s="561"/>
      <c r="KTL474" s="561"/>
      <c r="KTM474" s="561"/>
      <c r="KTN474" s="561"/>
      <c r="KTO474" s="561"/>
      <c r="KTP474" s="561"/>
      <c r="KTQ474" s="561"/>
      <c r="KTR474" s="561"/>
      <c r="KTS474" s="561"/>
      <c r="KTT474" s="561"/>
      <c r="KTU474" s="561"/>
      <c r="KTV474" s="561"/>
      <c r="KTW474" s="561"/>
      <c r="KTX474" s="561"/>
      <c r="KTY474" s="561"/>
      <c r="KTZ474" s="561"/>
      <c r="KUA474" s="561"/>
      <c r="KUB474" s="561"/>
      <c r="KUC474" s="561"/>
      <c r="KUD474" s="561"/>
      <c r="KUE474" s="561"/>
      <c r="KUF474" s="561"/>
      <c r="KUG474" s="561"/>
      <c r="KUH474" s="561"/>
      <c r="KUI474" s="561"/>
      <c r="KUJ474" s="561"/>
      <c r="KUK474" s="561"/>
      <c r="KUL474" s="561"/>
      <c r="KUM474" s="561"/>
      <c r="KUN474" s="561"/>
      <c r="KUO474" s="561"/>
      <c r="KUP474" s="561"/>
      <c r="KUQ474" s="561"/>
      <c r="KUR474" s="561"/>
      <c r="KUS474" s="561"/>
      <c r="KUT474" s="561"/>
      <c r="KUU474" s="561"/>
      <c r="KUV474" s="561"/>
      <c r="KUW474" s="561"/>
      <c r="KUX474" s="561"/>
      <c r="KUY474" s="561"/>
      <c r="KUZ474" s="561"/>
      <c r="KVA474" s="561"/>
      <c r="KVB474" s="561"/>
      <c r="KVC474" s="561"/>
      <c r="KVD474" s="561"/>
      <c r="KVE474" s="561"/>
      <c r="KVF474" s="561"/>
      <c r="KVG474" s="561"/>
      <c r="KVH474" s="561"/>
      <c r="KVI474" s="561"/>
      <c r="KVJ474" s="561"/>
      <c r="KVK474" s="561"/>
      <c r="KVL474" s="561"/>
      <c r="KVM474" s="561"/>
      <c r="KVN474" s="561"/>
      <c r="KVO474" s="561"/>
      <c r="KVP474" s="561"/>
      <c r="KVQ474" s="561"/>
      <c r="KVR474" s="561"/>
      <c r="KVS474" s="561"/>
      <c r="KVT474" s="561"/>
      <c r="KVU474" s="561"/>
      <c r="KVV474" s="561"/>
      <c r="KVW474" s="561"/>
      <c r="KVX474" s="561"/>
      <c r="KVY474" s="561"/>
      <c r="KVZ474" s="561"/>
      <c r="KWA474" s="561"/>
      <c r="KWB474" s="561"/>
      <c r="KWC474" s="561"/>
      <c r="KWD474" s="561"/>
      <c r="KWE474" s="561"/>
      <c r="KWF474" s="561"/>
      <c r="KWG474" s="561"/>
      <c r="KWH474" s="561"/>
      <c r="KWI474" s="561"/>
      <c r="KWJ474" s="561"/>
      <c r="KWK474" s="561"/>
      <c r="KWL474" s="561"/>
      <c r="KWM474" s="561"/>
      <c r="KWN474" s="561"/>
      <c r="KWO474" s="561"/>
      <c r="KWP474" s="561"/>
      <c r="KWQ474" s="561"/>
      <c r="KWR474" s="561"/>
      <c r="KWS474" s="561"/>
      <c r="KWT474" s="561"/>
      <c r="KWU474" s="561"/>
      <c r="KWV474" s="561"/>
      <c r="KWW474" s="561"/>
      <c r="KWX474" s="561"/>
      <c r="KWY474" s="561"/>
      <c r="KWZ474" s="561"/>
      <c r="KXA474" s="561"/>
      <c r="KXB474" s="561"/>
      <c r="KXC474" s="561"/>
      <c r="KXD474" s="561"/>
      <c r="KXE474" s="561"/>
      <c r="KXF474" s="561"/>
      <c r="KXG474" s="561"/>
      <c r="KXH474" s="561"/>
      <c r="KXI474" s="561"/>
      <c r="KXJ474" s="561"/>
      <c r="KXK474" s="561"/>
      <c r="KXL474" s="561"/>
      <c r="KXM474" s="561"/>
      <c r="KXN474" s="561"/>
      <c r="KXO474" s="561"/>
      <c r="KXP474" s="561"/>
      <c r="KXQ474" s="561"/>
      <c r="KXR474" s="561"/>
      <c r="KXS474" s="561"/>
      <c r="KXT474" s="561"/>
      <c r="KXU474" s="561"/>
      <c r="KXV474" s="561"/>
      <c r="KXW474" s="561"/>
      <c r="KXX474" s="561"/>
      <c r="KXY474" s="561"/>
      <c r="KXZ474" s="561"/>
      <c r="KYA474" s="561"/>
      <c r="KYB474" s="561"/>
      <c r="KYC474" s="561"/>
      <c r="KYD474" s="561"/>
      <c r="KYE474" s="561"/>
      <c r="KYF474" s="561"/>
      <c r="KYG474" s="561"/>
      <c r="KYH474" s="561"/>
      <c r="KYI474" s="561"/>
      <c r="KYJ474" s="561"/>
      <c r="KYK474" s="561"/>
      <c r="KYL474" s="561"/>
      <c r="KYM474" s="561"/>
      <c r="KYN474" s="561"/>
      <c r="KYO474" s="561"/>
      <c r="KYP474" s="561"/>
      <c r="KYQ474" s="561"/>
      <c r="KYR474" s="561"/>
      <c r="KYS474" s="561"/>
      <c r="KYT474" s="561"/>
      <c r="KYU474" s="561"/>
      <c r="KYV474" s="561"/>
      <c r="KYW474" s="561"/>
      <c r="KYX474" s="561"/>
      <c r="KYY474" s="561"/>
      <c r="KYZ474" s="561"/>
      <c r="KZA474" s="561"/>
      <c r="KZB474" s="561"/>
      <c r="KZC474" s="561"/>
      <c r="KZD474" s="561"/>
      <c r="KZE474" s="561"/>
      <c r="KZF474" s="561"/>
      <c r="KZG474" s="561"/>
      <c r="KZH474" s="561"/>
      <c r="KZI474" s="561"/>
      <c r="KZJ474" s="561"/>
      <c r="KZK474" s="561"/>
      <c r="KZL474" s="561"/>
      <c r="KZM474" s="561"/>
      <c r="KZN474" s="561"/>
      <c r="KZO474" s="561"/>
      <c r="KZP474" s="561"/>
      <c r="KZQ474" s="561"/>
      <c r="KZR474" s="561"/>
      <c r="KZS474" s="561"/>
      <c r="KZT474" s="561"/>
      <c r="KZU474" s="561"/>
      <c r="KZV474" s="561"/>
      <c r="KZW474" s="561"/>
      <c r="KZX474" s="561"/>
      <c r="KZY474" s="561"/>
      <c r="KZZ474" s="561"/>
      <c r="LAA474" s="561"/>
      <c r="LAB474" s="561"/>
      <c r="LAC474" s="561"/>
      <c r="LAD474" s="561"/>
      <c r="LAE474" s="561"/>
      <c r="LAF474" s="561"/>
      <c r="LAG474" s="561"/>
      <c r="LAH474" s="561"/>
      <c r="LAI474" s="561"/>
      <c r="LAJ474" s="561"/>
      <c r="LAK474" s="561"/>
      <c r="LAL474" s="561"/>
      <c r="LAM474" s="561"/>
      <c r="LAN474" s="561"/>
      <c r="LAO474" s="561"/>
      <c r="LAP474" s="561"/>
      <c r="LAQ474" s="561"/>
      <c r="LAR474" s="561"/>
      <c r="LAS474" s="561"/>
      <c r="LAT474" s="561"/>
      <c r="LAU474" s="561"/>
      <c r="LAV474" s="561"/>
      <c r="LAW474" s="561"/>
      <c r="LAX474" s="561"/>
      <c r="LAY474" s="561"/>
      <c r="LAZ474" s="561"/>
      <c r="LBA474" s="561"/>
      <c r="LBB474" s="561"/>
      <c r="LBC474" s="561"/>
      <c r="LBD474" s="561"/>
      <c r="LBE474" s="561"/>
      <c r="LBF474" s="561"/>
      <c r="LBG474" s="561"/>
      <c r="LBH474" s="561"/>
      <c r="LBI474" s="561"/>
      <c r="LBJ474" s="561"/>
      <c r="LBK474" s="561"/>
      <c r="LBL474" s="561"/>
      <c r="LBM474" s="561"/>
      <c r="LBN474" s="561"/>
      <c r="LBO474" s="561"/>
      <c r="LBP474" s="561"/>
      <c r="LBQ474" s="561"/>
      <c r="LBR474" s="561"/>
      <c r="LBS474" s="561"/>
      <c r="LBT474" s="561"/>
      <c r="LBU474" s="561"/>
      <c r="LBV474" s="561"/>
      <c r="LBW474" s="561"/>
      <c r="LBX474" s="561"/>
      <c r="LBY474" s="561"/>
      <c r="LBZ474" s="561"/>
      <c r="LCA474" s="561"/>
      <c r="LCB474" s="561"/>
      <c r="LCC474" s="561"/>
      <c r="LCD474" s="561"/>
      <c r="LCE474" s="561"/>
      <c r="LCF474" s="561"/>
      <c r="LCG474" s="561"/>
      <c r="LCH474" s="561"/>
      <c r="LCI474" s="561"/>
      <c r="LCJ474" s="561"/>
      <c r="LCK474" s="561"/>
      <c r="LCL474" s="561"/>
      <c r="LCM474" s="561"/>
      <c r="LCN474" s="561"/>
      <c r="LCO474" s="561"/>
      <c r="LCP474" s="561"/>
      <c r="LCQ474" s="561"/>
      <c r="LCR474" s="561"/>
      <c r="LCS474" s="561"/>
      <c r="LCT474" s="561"/>
      <c r="LCU474" s="561"/>
      <c r="LCV474" s="561"/>
      <c r="LCW474" s="561"/>
      <c r="LCX474" s="561"/>
      <c r="LCY474" s="561"/>
      <c r="LCZ474" s="561"/>
      <c r="LDA474" s="561"/>
      <c r="LDB474" s="561"/>
      <c r="LDC474" s="561"/>
      <c r="LDD474" s="561"/>
      <c r="LDE474" s="561"/>
      <c r="LDF474" s="561"/>
      <c r="LDG474" s="561"/>
      <c r="LDH474" s="561"/>
      <c r="LDI474" s="561"/>
      <c r="LDJ474" s="561"/>
      <c r="LDK474" s="561"/>
      <c r="LDL474" s="561"/>
      <c r="LDM474" s="561"/>
      <c r="LDN474" s="561"/>
      <c r="LDO474" s="561"/>
      <c r="LDP474" s="561"/>
      <c r="LDQ474" s="561"/>
      <c r="LDR474" s="561"/>
      <c r="LDS474" s="561"/>
      <c r="LDT474" s="561"/>
      <c r="LDU474" s="561"/>
      <c r="LDV474" s="561"/>
      <c r="LDW474" s="561"/>
      <c r="LDX474" s="561"/>
      <c r="LDY474" s="561"/>
      <c r="LDZ474" s="561"/>
      <c r="LEA474" s="561"/>
      <c r="LEB474" s="561"/>
      <c r="LEC474" s="561"/>
      <c r="LED474" s="561"/>
      <c r="LEE474" s="561"/>
      <c r="LEF474" s="561"/>
      <c r="LEG474" s="561"/>
      <c r="LEH474" s="561"/>
      <c r="LEI474" s="561"/>
      <c r="LEJ474" s="561"/>
      <c r="LEK474" s="561"/>
      <c r="LEL474" s="561"/>
      <c r="LEM474" s="561"/>
      <c r="LEN474" s="561"/>
      <c r="LEO474" s="561"/>
      <c r="LEP474" s="561"/>
      <c r="LEQ474" s="561"/>
      <c r="LER474" s="561"/>
      <c r="LES474" s="561"/>
      <c r="LET474" s="561"/>
      <c r="LEU474" s="561"/>
      <c r="LEV474" s="561"/>
      <c r="LEW474" s="561"/>
      <c r="LEX474" s="561"/>
      <c r="LEY474" s="561"/>
      <c r="LEZ474" s="561"/>
      <c r="LFA474" s="561"/>
      <c r="LFB474" s="561"/>
      <c r="LFC474" s="561"/>
      <c r="LFD474" s="561"/>
      <c r="LFE474" s="561"/>
      <c r="LFF474" s="561"/>
      <c r="LFG474" s="561"/>
      <c r="LFH474" s="561"/>
      <c r="LFI474" s="561"/>
      <c r="LFJ474" s="561"/>
      <c r="LFK474" s="561"/>
      <c r="LFL474" s="561"/>
      <c r="LFM474" s="561"/>
      <c r="LFN474" s="561"/>
      <c r="LFO474" s="561"/>
      <c r="LFP474" s="561"/>
      <c r="LFQ474" s="561"/>
      <c r="LFR474" s="561"/>
      <c r="LFS474" s="561"/>
      <c r="LFT474" s="561"/>
      <c r="LFU474" s="561"/>
      <c r="LFV474" s="561"/>
      <c r="LFW474" s="561"/>
      <c r="LFX474" s="561"/>
      <c r="LFY474" s="561"/>
      <c r="LFZ474" s="561"/>
      <c r="LGA474" s="561"/>
      <c r="LGB474" s="561"/>
      <c r="LGC474" s="561"/>
      <c r="LGD474" s="561"/>
      <c r="LGE474" s="561"/>
      <c r="LGF474" s="561"/>
      <c r="LGG474" s="561"/>
      <c r="LGH474" s="561"/>
      <c r="LGI474" s="561"/>
      <c r="LGJ474" s="561"/>
      <c r="LGK474" s="561"/>
      <c r="LGL474" s="561"/>
      <c r="LGM474" s="561"/>
      <c r="LGN474" s="561"/>
      <c r="LGO474" s="561"/>
      <c r="LGP474" s="561"/>
      <c r="LGQ474" s="561"/>
      <c r="LGR474" s="561"/>
      <c r="LGS474" s="561"/>
      <c r="LGT474" s="561"/>
      <c r="LGU474" s="561"/>
      <c r="LGV474" s="561"/>
      <c r="LGW474" s="561"/>
      <c r="LGX474" s="561"/>
      <c r="LGY474" s="561"/>
      <c r="LGZ474" s="561"/>
      <c r="LHA474" s="561"/>
      <c r="LHB474" s="561"/>
      <c r="LHC474" s="561"/>
      <c r="LHD474" s="561"/>
      <c r="LHE474" s="561"/>
      <c r="LHF474" s="561"/>
      <c r="LHG474" s="561"/>
      <c r="LHH474" s="561"/>
      <c r="LHI474" s="561"/>
      <c r="LHJ474" s="561"/>
      <c r="LHK474" s="561"/>
      <c r="LHL474" s="561"/>
      <c r="LHM474" s="561"/>
      <c r="LHN474" s="561"/>
      <c r="LHO474" s="561"/>
      <c r="LHP474" s="561"/>
      <c r="LHQ474" s="561"/>
      <c r="LHR474" s="561"/>
      <c r="LHS474" s="561"/>
      <c r="LHT474" s="561"/>
      <c r="LHU474" s="561"/>
      <c r="LHV474" s="561"/>
      <c r="LHW474" s="561"/>
      <c r="LHX474" s="561"/>
      <c r="LHY474" s="561"/>
      <c r="LHZ474" s="561"/>
      <c r="LIA474" s="561"/>
      <c r="LIB474" s="561"/>
      <c r="LIC474" s="561"/>
      <c r="LID474" s="561"/>
      <c r="LIE474" s="561"/>
      <c r="LIF474" s="561"/>
      <c r="LIG474" s="561"/>
      <c r="LIH474" s="561"/>
      <c r="LII474" s="561"/>
      <c r="LIJ474" s="561"/>
      <c r="LIK474" s="561"/>
      <c r="LIL474" s="561"/>
      <c r="LIM474" s="561"/>
      <c r="LIN474" s="561"/>
      <c r="LIO474" s="561"/>
      <c r="LIP474" s="561"/>
      <c r="LIQ474" s="561"/>
      <c r="LIR474" s="561"/>
      <c r="LIS474" s="561"/>
      <c r="LIT474" s="561"/>
      <c r="LIU474" s="561"/>
      <c r="LIV474" s="561"/>
      <c r="LIW474" s="561"/>
      <c r="LIX474" s="561"/>
      <c r="LIY474" s="561"/>
      <c r="LIZ474" s="561"/>
      <c r="LJA474" s="561"/>
      <c r="LJB474" s="561"/>
      <c r="LJC474" s="561"/>
      <c r="LJD474" s="561"/>
      <c r="LJE474" s="561"/>
      <c r="LJF474" s="561"/>
      <c r="LJG474" s="561"/>
      <c r="LJH474" s="561"/>
      <c r="LJI474" s="561"/>
      <c r="LJJ474" s="561"/>
      <c r="LJK474" s="561"/>
      <c r="LJL474" s="561"/>
      <c r="LJM474" s="561"/>
      <c r="LJN474" s="561"/>
      <c r="LJO474" s="561"/>
      <c r="LJP474" s="561"/>
      <c r="LJQ474" s="561"/>
      <c r="LJR474" s="561"/>
      <c r="LJS474" s="561"/>
      <c r="LJT474" s="561"/>
      <c r="LJU474" s="561"/>
      <c r="LJV474" s="561"/>
      <c r="LJW474" s="561"/>
      <c r="LJX474" s="561"/>
      <c r="LJY474" s="561"/>
      <c r="LJZ474" s="561"/>
      <c r="LKA474" s="561"/>
      <c r="LKB474" s="561"/>
      <c r="LKC474" s="561"/>
      <c r="LKD474" s="561"/>
      <c r="LKE474" s="561"/>
      <c r="LKF474" s="561"/>
      <c r="LKG474" s="561"/>
      <c r="LKH474" s="561"/>
      <c r="LKI474" s="561"/>
      <c r="LKJ474" s="561"/>
      <c r="LKK474" s="561"/>
      <c r="LKL474" s="561"/>
      <c r="LKM474" s="561"/>
      <c r="LKN474" s="561"/>
      <c r="LKO474" s="561"/>
      <c r="LKP474" s="561"/>
      <c r="LKQ474" s="561"/>
      <c r="LKR474" s="561"/>
      <c r="LKS474" s="561"/>
      <c r="LKT474" s="561"/>
      <c r="LKU474" s="561"/>
      <c r="LKV474" s="561"/>
      <c r="LKW474" s="561"/>
      <c r="LKX474" s="561"/>
      <c r="LKY474" s="561"/>
      <c r="LKZ474" s="561"/>
      <c r="LLA474" s="561"/>
      <c r="LLB474" s="561"/>
      <c r="LLC474" s="561"/>
      <c r="LLD474" s="561"/>
      <c r="LLE474" s="561"/>
      <c r="LLF474" s="561"/>
      <c r="LLG474" s="561"/>
      <c r="LLH474" s="561"/>
      <c r="LLI474" s="561"/>
      <c r="LLJ474" s="561"/>
      <c r="LLK474" s="561"/>
      <c r="LLL474" s="561"/>
      <c r="LLM474" s="561"/>
      <c r="LLN474" s="561"/>
      <c r="LLO474" s="561"/>
      <c r="LLP474" s="561"/>
      <c r="LLQ474" s="561"/>
      <c r="LLR474" s="561"/>
      <c r="LLS474" s="561"/>
      <c r="LLT474" s="561"/>
      <c r="LLU474" s="561"/>
      <c r="LLV474" s="561"/>
      <c r="LLW474" s="561"/>
      <c r="LLX474" s="561"/>
      <c r="LLY474" s="561"/>
      <c r="LLZ474" s="561"/>
      <c r="LMA474" s="561"/>
      <c r="LMB474" s="561"/>
      <c r="LMC474" s="561"/>
      <c r="LMD474" s="561"/>
      <c r="LME474" s="561"/>
      <c r="LMF474" s="561"/>
      <c r="LMG474" s="561"/>
      <c r="LMH474" s="561"/>
      <c r="LMI474" s="561"/>
      <c r="LMJ474" s="561"/>
      <c r="LMK474" s="561"/>
      <c r="LML474" s="561"/>
      <c r="LMM474" s="561"/>
      <c r="LMN474" s="561"/>
      <c r="LMO474" s="561"/>
      <c r="LMP474" s="561"/>
      <c r="LMQ474" s="561"/>
      <c r="LMR474" s="561"/>
      <c r="LMS474" s="561"/>
      <c r="LMT474" s="561"/>
      <c r="LMU474" s="561"/>
      <c r="LMV474" s="561"/>
      <c r="LMW474" s="561"/>
      <c r="LMX474" s="561"/>
      <c r="LMY474" s="561"/>
      <c r="LMZ474" s="561"/>
      <c r="LNA474" s="561"/>
      <c r="LNB474" s="561"/>
      <c r="LNC474" s="561"/>
      <c r="LND474" s="561"/>
      <c r="LNE474" s="561"/>
      <c r="LNF474" s="561"/>
      <c r="LNG474" s="561"/>
      <c r="LNH474" s="561"/>
      <c r="LNI474" s="561"/>
      <c r="LNJ474" s="561"/>
      <c r="LNK474" s="561"/>
      <c r="LNL474" s="561"/>
      <c r="LNM474" s="561"/>
      <c r="LNN474" s="561"/>
      <c r="LNO474" s="561"/>
      <c r="LNP474" s="561"/>
      <c r="LNQ474" s="561"/>
      <c r="LNR474" s="561"/>
      <c r="LNS474" s="561"/>
      <c r="LNT474" s="561"/>
      <c r="LNU474" s="561"/>
      <c r="LNV474" s="561"/>
      <c r="LNW474" s="561"/>
      <c r="LNX474" s="561"/>
      <c r="LNY474" s="561"/>
      <c r="LNZ474" s="561"/>
      <c r="LOA474" s="561"/>
      <c r="LOB474" s="561"/>
      <c r="LOC474" s="561"/>
      <c r="LOD474" s="561"/>
      <c r="LOE474" s="561"/>
      <c r="LOF474" s="561"/>
      <c r="LOG474" s="561"/>
      <c r="LOH474" s="561"/>
      <c r="LOI474" s="561"/>
      <c r="LOJ474" s="561"/>
      <c r="LOK474" s="561"/>
      <c r="LOL474" s="561"/>
      <c r="LOM474" s="561"/>
      <c r="LON474" s="561"/>
      <c r="LOO474" s="561"/>
      <c r="LOP474" s="561"/>
      <c r="LOQ474" s="561"/>
      <c r="LOR474" s="561"/>
      <c r="LOS474" s="561"/>
      <c r="LOT474" s="561"/>
      <c r="LOU474" s="561"/>
      <c r="LOV474" s="561"/>
      <c r="LOW474" s="561"/>
      <c r="LOX474" s="561"/>
      <c r="LOY474" s="561"/>
      <c r="LOZ474" s="561"/>
      <c r="LPA474" s="561"/>
      <c r="LPB474" s="561"/>
      <c r="LPC474" s="561"/>
      <c r="LPD474" s="561"/>
      <c r="LPE474" s="561"/>
      <c r="LPF474" s="561"/>
      <c r="LPG474" s="561"/>
      <c r="LPH474" s="561"/>
      <c r="LPI474" s="561"/>
      <c r="LPJ474" s="561"/>
      <c r="LPK474" s="561"/>
      <c r="LPL474" s="561"/>
      <c r="LPM474" s="561"/>
      <c r="LPN474" s="561"/>
      <c r="LPO474" s="561"/>
      <c r="LPP474" s="561"/>
      <c r="LPQ474" s="561"/>
      <c r="LPR474" s="561"/>
      <c r="LPS474" s="561"/>
      <c r="LPT474" s="561"/>
      <c r="LPU474" s="561"/>
      <c r="LPV474" s="561"/>
      <c r="LPW474" s="561"/>
      <c r="LPX474" s="561"/>
      <c r="LPY474" s="561"/>
      <c r="LPZ474" s="561"/>
      <c r="LQA474" s="561"/>
      <c r="LQB474" s="561"/>
      <c r="LQC474" s="561"/>
      <c r="LQD474" s="561"/>
      <c r="LQE474" s="561"/>
      <c r="LQF474" s="561"/>
      <c r="LQG474" s="561"/>
      <c r="LQH474" s="561"/>
      <c r="LQI474" s="561"/>
      <c r="LQJ474" s="561"/>
      <c r="LQK474" s="561"/>
      <c r="LQL474" s="561"/>
      <c r="LQM474" s="561"/>
      <c r="LQN474" s="561"/>
      <c r="LQO474" s="561"/>
      <c r="LQP474" s="561"/>
      <c r="LQQ474" s="561"/>
      <c r="LQR474" s="561"/>
      <c r="LQS474" s="561"/>
      <c r="LQT474" s="561"/>
      <c r="LQU474" s="561"/>
      <c r="LQV474" s="561"/>
      <c r="LQW474" s="561"/>
      <c r="LQX474" s="561"/>
      <c r="LQY474" s="561"/>
      <c r="LQZ474" s="561"/>
      <c r="LRA474" s="561"/>
      <c r="LRB474" s="561"/>
      <c r="LRC474" s="561"/>
      <c r="LRD474" s="561"/>
      <c r="LRE474" s="561"/>
      <c r="LRF474" s="561"/>
      <c r="LRG474" s="561"/>
      <c r="LRH474" s="561"/>
      <c r="LRI474" s="561"/>
      <c r="LRJ474" s="561"/>
      <c r="LRK474" s="561"/>
      <c r="LRL474" s="561"/>
      <c r="LRM474" s="561"/>
      <c r="LRN474" s="561"/>
      <c r="LRO474" s="561"/>
      <c r="LRP474" s="561"/>
      <c r="LRQ474" s="561"/>
      <c r="LRR474" s="561"/>
      <c r="LRS474" s="561"/>
      <c r="LRT474" s="561"/>
      <c r="LRU474" s="561"/>
      <c r="LRV474" s="561"/>
      <c r="LRW474" s="561"/>
      <c r="LRX474" s="561"/>
      <c r="LRY474" s="561"/>
      <c r="LRZ474" s="561"/>
      <c r="LSA474" s="561"/>
      <c r="LSB474" s="561"/>
      <c r="LSC474" s="561"/>
      <c r="LSD474" s="561"/>
      <c r="LSE474" s="561"/>
      <c r="LSF474" s="561"/>
      <c r="LSG474" s="561"/>
      <c r="LSH474" s="561"/>
      <c r="LSI474" s="561"/>
      <c r="LSJ474" s="561"/>
      <c r="LSK474" s="561"/>
      <c r="LSL474" s="561"/>
      <c r="LSM474" s="561"/>
      <c r="LSN474" s="561"/>
      <c r="LSO474" s="561"/>
      <c r="LSP474" s="561"/>
      <c r="LSQ474" s="561"/>
      <c r="LSR474" s="561"/>
      <c r="LSS474" s="561"/>
      <c r="LST474" s="561"/>
      <c r="LSU474" s="561"/>
      <c r="LSV474" s="561"/>
      <c r="LSW474" s="561"/>
      <c r="LSX474" s="561"/>
      <c r="LSY474" s="561"/>
      <c r="LSZ474" s="561"/>
      <c r="LTA474" s="561"/>
      <c r="LTB474" s="561"/>
      <c r="LTC474" s="561"/>
      <c r="LTD474" s="561"/>
      <c r="LTE474" s="561"/>
      <c r="LTF474" s="561"/>
      <c r="LTG474" s="561"/>
      <c r="LTH474" s="561"/>
      <c r="LTI474" s="561"/>
      <c r="LTJ474" s="561"/>
      <c r="LTK474" s="561"/>
      <c r="LTL474" s="561"/>
      <c r="LTM474" s="561"/>
      <c r="LTN474" s="561"/>
      <c r="LTO474" s="561"/>
      <c r="LTP474" s="561"/>
      <c r="LTQ474" s="561"/>
      <c r="LTR474" s="561"/>
      <c r="LTS474" s="561"/>
      <c r="LTT474" s="561"/>
      <c r="LTU474" s="561"/>
      <c r="LTV474" s="561"/>
      <c r="LTW474" s="561"/>
      <c r="LTX474" s="561"/>
      <c r="LTY474" s="561"/>
      <c r="LTZ474" s="561"/>
      <c r="LUA474" s="561"/>
      <c r="LUB474" s="561"/>
      <c r="LUC474" s="561"/>
      <c r="LUD474" s="561"/>
      <c r="LUE474" s="561"/>
      <c r="LUF474" s="561"/>
      <c r="LUG474" s="561"/>
      <c r="LUH474" s="561"/>
      <c r="LUI474" s="561"/>
      <c r="LUJ474" s="561"/>
      <c r="LUK474" s="561"/>
      <c r="LUL474" s="561"/>
      <c r="LUM474" s="561"/>
      <c r="LUN474" s="561"/>
      <c r="LUO474" s="561"/>
      <c r="LUP474" s="561"/>
      <c r="LUQ474" s="561"/>
      <c r="LUR474" s="561"/>
      <c r="LUS474" s="561"/>
      <c r="LUT474" s="561"/>
      <c r="LUU474" s="561"/>
      <c r="LUV474" s="561"/>
      <c r="LUW474" s="561"/>
      <c r="LUX474" s="561"/>
      <c r="LUY474" s="561"/>
      <c r="LUZ474" s="561"/>
      <c r="LVA474" s="561"/>
      <c r="LVB474" s="561"/>
      <c r="LVC474" s="561"/>
      <c r="LVD474" s="561"/>
      <c r="LVE474" s="561"/>
      <c r="LVF474" s="561"/>
      <c r="LVG474" s="561"/>
      <c r="LVH474" s="561"/>
      <c r="LVI474" s="561"/>
      <c r="LVJ474" s="561"/>
      <c r="LVK474" s="561"/>
      <c r="LVL474" s="561"/>
      <c r="LVM474" s="561"/>
      <c r="LVN474" s="561"/>
      <c r="LVO474" s="561"/>
      <c r="LVP474" s="561"/>
      <c r="LVQ474" s="561"/>
      <c r="LVR474" s="561"/>
      <c r="LVS474" s="561"/>
      <c r="LVT474" s="561"/>
      <c r="LVU474" s="561"/>
      <c r="LVV474" s="561"/>
      <c r="LVW474" s="561"/>
      <c r="LVX474" s="561"/>
      <c r="LVY474" s="561"/>
      <c r="LVZ474" s="561"/>
      <c r="LWA474" s="561"/>
      <c r="LWB474" s="561"/>
      <c r="LWC474" s="561"/>
      <c r="LWD474" s="561"/>
      <c r="LWE474" s="561"/>
      <c r="LWF474" s="561"/>
      <c r="LWG474" s="561"/>
      <c r="LWH474" s="561"/>
      <c r="LWI474" s="561"/>
      <c r="LWJ474" s="561"/>
      <c r="LWK474" s="561"/>
      <c r="LWL474" s="561"/>
      <c r="LWM474" s="561"/>
      <c r="LWN474" s="561"/>
      <c r="LWO474" s="561"/>
      <c r="LWP474" s="561"/>
      <c r="LWQ474" s="561"/>
      <c r="LWR474" s="561"/>
      <c r="LWS474" s="561"/>
      <c r="LWT474" s="561"/>
      <c r="LWU474" s="561"/>
      <c r="LWV474" s="561"/>
      <c r="LWW474" s="561"/>
      <c r="LWX474" s="561"/>
      <c r="LWY474" s="561"/>
      <c r="LWZ474" s="561"/>
      <c r="LXA474" s="561"/>
      <c r="LXB474" s="561"/>
      <c r="LXC474" s="561"/>
      <c r="LXD474" s="561"/>
      <c r="LXE474" s="561"/>
      <c r="LXF474" s="561"/>
      <c r="LXG474" s="561"/>
      <c r="LXH474" s="561"/>
      <c r="LXI474" s="561"/>
      <c r="LXJ474" s="561"/>
      <c r="LXK474" s="561"/>
      <c r="LXL474" s="561"/>
      <c r="LXM474" s="561"/>
      <c r="LXN474" s="561"/>
      <c r="LXO474" s="561"/>
      <c r="LXP474" s="561"/>
      <c r="LXQ474" s="561"/>
      <c r="LXR474" s="561"/>
      <c r="LXS474" s="561"/>
      <c r="LXT474" s="561"/>
      <c r="LXU474" s="561"/>
      <c r="LXV474" s="561"/>
      <c r="LXW474" s="561"/>
      <c r="LXX474" s="561"/>
      <c r="LXY474" s="561"/>
      <c r="LXZ474" s="561"/>
      <c r="LYA474" s="561"/>
      <c r="LYB474" s="561"/>
      <c r="LYC474" s="561"/>
      <c r="LYD474" s="561"/>
      <c r="LYE474" s="561"/>
      <c r="LYF474" s="561"/>
      <c r="LYG474" s="561"/>
      <c r="LYH474" s="561"/>
      <c r="LYI474" s="561"/>
      <c r="LYJ474" s="561"/>
      <c r="LYK474" s="561"/>
      <c r="LYL474" s="561"/>
      <c r="LYM474" s="561"/>
      <c r="LYN474" s="561"/>
      <c r="LYO474" s="561"/>
      <c r="LYP474" s="561"/>
      <c r="LYQ474" s="561"/>
      <c r="LYR474" s="561"/>
      <c r="LYS474" s="561"/>
      <c r="LYT474" s="561"/>
      <c r="LYU474" s="561"/>
      <c r="LYV474" s="561"/>
      <c r="LYW474" s="561"/>
      <c r="LYX474" s="561"/>
      <c r="LYY474" s="561"/>
      <c r="LYZ474" s="561"/>
      <c r="LZA474" s="561"/>
      <c r="LZB474" s="561"/>
      <c r="LZC474" s="561"/>
      <c r="LZD474" s="561"/>
      <c r="LZE474" s="561"/>
      <c r="LZF474" s="561"/>
      <c r="LZG474" s="561"/>
      <c r="LZH474" s="561"/>
      <c r="LZI474" s="561"/>
      <c r="LZJ474" s="561"/>
      <c r="LZK474" s="561"/>
      <c r="LZL474" s="561"/>
      <c r="LZM474" s="561"/>
      <c r="LZN474" s="561"/>
      <c r="LZO474" s="561"/>
      <c r="LZP474" s="561"/>
      <c r="LZQ474" s="561"/>
      <c r="LZR474" s="561"/>
      <c r="LZS474" s="561"/>
      <c r="LZT474" s="561"/>
      <c r="LZU474" s="561"/>
      <c r="LZV474" s="561"/>
      <c r="LZW474" s="561"/>
      <c r="LZX474" s="561"/>
      <c r="LZY474" s="561"/>
      <c r="LZZ474" s="561"/>
      <c r="MAA474" s="561"/>
      <c r="MAB474" s="561"/>
      <c r="MAC474" s="561"/>
      <c r="MAD474" s="561"/>
      <c r="MAE474" s="561"/>
      <c r="MAF474" s="561"/>
      <c r="MAG474" s="561"/>
      <c r="MAH474" s="561"/>
      <c r="MAI474" s="561"/>
      <c r="MAJ474" s="561"/>
      <c r="MAK474" s="561"/>
      <c r="MAL474" s="561"/>
      <c r="MAM474" s="561"/>
      <c r="MAN474" s="561"/>
      <c r="MAO474" s="561"/>
      <c r="MAP474" s="561"/>
      <c r="MAQ474" s="561"/>
      <c r="MAR474" s="561"/>
      <c r="MAS474" s="561"/>
      <c r="MAT474" s="561"/>
      <c r="MAU474" s="561"/>
      <c r="MAV474" s="561"/>
      <c r="MAW474" s="561"/>
      <c r="MAX474" s="561"/>
      <c r="MAY474" s="561"/>
      <c r="MAZ474" s="561"/>
      <c r="MBA474" s="561"/>
      <c r="MBB474" s="561"/>
      <c r="MBC474" s="561"/>
      <c r="MBD474" s="561"/>
      <c r="MBE474" s="561"/>
      <c r="MBF474" s="561"/>
      <c r="MBG474" s="561"/>
      <c r="MBH474" s="561"/>
      <c r="MBI474" s="561"/>
      <c r="MBJ474" s="561"/>
      <c r="MBK474" s="561"/>
      <c r="MBL474" s="561"/>
      <c r="MBM474" s="561"/>
      <c r="MBN474" s="561"/>
      <c r="MBO474" s="561"/>
      <c r="MBP474" s="561"/>
      <c r="MBQ474" s="561"/>
      <c r="MBR474" s="561"/>
      <c r="MBS474" s="561"/>
      <c r="MBT474" s="561"/>
      <c r="MBU474" s="561"/>
      <c r="MBV474" s="561"/>
      <c r="MBW474" s="561"/>
      <c r="MBX474" s="561"/>
      <c r="MBY474" s="561"/>
      <c r="MBZ474" s="561"/>
      <c r="MCA474" s="561"/>
      <c r="MCB474" s="561"/>
      <c r="MCC474" s="561"/>
      <c r="MCD474" s="561"/>
      <c r="MCE474" s="561"/>
      <c r="MCF474" s="561"/>
      <c r="MCG474" s="561"/>
      <c r="MCH474" s="561"/>
      <c r="MCI474" s="561"/>
      <c r="MCJ474" s="561"/>
      <c r="MCK474" s="561"/>
      <c r="MCL474" s="561"/>
      <c r="MCM474" s="561"/>
      <c r="MCN474" s="561"/>
      <c r="MCO474" s="561"/>
      <c r="MCP474" s="561"/>
      <c r="MCQ474" s="561"/>
      <c r="MCR474" s="561"/>
      <c r="MCS474" s="561"/>
      <c r="MCT474" s="561"/>
      <c r="MCU474" s="561"/>
      <c r="MCV474" s="561"/>
      <c r="MCW474" s="561"/>
      <c r="MCX474" s="561"/>
      <c r="MCY474" s="561"/>
      <c r="MCZ474" s="561"/>
      <c r="MDA474" s="561"/>
      <c r="MDB474" s="561"/>
      <c r="MDC474" s="561"/>
      <c r="MDD474" s="561"/>
      <c r="MDE474" s="561"/>
      <c r="MDF474" s="561"/>
      <c r="MDG474" s="561"/>
      <c r="MDH474" s="561"/>
      <c r="MDI474" s="561"/>
      <c r="MDJ474" s="561"/>
      <c r="MDK474" s="561"/>
      <c r="MDL474" s="561"/>
      <c r="MDM474" s="561"/>
      <c r="MDN474" s="561"/>
      <c r="MDO474" s="561"/>
      <c r="MDP474" s="561"/>
      <c r="MDQ474" s="561"/>
      <c r="MDR474" s="561"/>
      <c r="MDS474" s="561"/>
      <c r="MDT474" s="561"/>
      <c r="MDU474" s="561"/>
      <c r="MDV474" s="561"/>
      <c r="MDW474" s="561"/>
      <c r="MDX474" s="561"/>
      <c r="MDY474" s="561"/>
      <c r="MDZ474" s="561"/>
      <c r="MEA474" s="561"/>
      <c r="MEB474" s="561"/>
      <c r="MEC474" s="561"/>
      <c r="MED474" s="561"/>
      <c r="MEE474" s="561"/>
      <c r="MEF474" s="561"/>
      <c r="MEG474" s="561"/>
      <c r="MEH474" s="561"/>
      <c r="MEI474" s="561"/>
      <c r="MEJ474" s="561"/>
      <c r="MEK474" s="561"/>
      <c r="MEL474" s="561"/>
      <c r="MEM474" s="561"/>
      <c r="MEN474" s="561"/>
      <c r="MEO474" s="561"/>
      <c r="MEP474" s="561"/>
      <c r="MEQ474" s="561"/>
      <c r="MER474" s="561"/>
      <c r="MES474" s="561"/>
      <c r="MET474" s="561"/>
      <c r="MEU474" s="561"/>
      <c r="MEV474" s="561"/>
      <c r="MEW474" s="561"/>
      <c r="MEX474" s="561"/>
      <c r="MEY474" s="561"/>
      <c r="MEZ474" s="561"/>
      <c r="MFA474" s="561"/>
      <c r="MFB474" s="561"/>
      <c r="MFC474" s="561"/>
      <c r="MFD474" s="561"/>
      <c r="MFE474" s="561"/>
      <c r="MFF474" s="561"/>
      <c r="MFG474" s="561"/>
      <c r="MFH474" s="561"/>
      <c r="MFI474" s="561"/>
      <c r="MFJ474" s="561"/>
      <c r="MFK474" s="561"/>
      <c r="MFL474" s="561"/>
      <c r="MFM474" s="561"/>
      <c r="MFN474" s="561"/>
      <c r="MFO474" s="561"/>
      <c r="MFP474" s="561"/>
      <c r="MFQ474" s="561"/>
      <c r="MFR474" s="561"/>
      <c r="MFS474" s="561"/>
      <c r="MFT474" s="561"/>
      <c r="MFU474" s="561"/>
      <c r="MFV474" s="561"/>
      <c r="MFW474" s="561"/>
      <c r="MFX474" s="561"/>
      <c r="MFY474" s="561"/>
      <c r="MFZ474" s="561"/>
      <c r="MGA474" s="561"/>
      <c r="MGB474" s="561"/>
      <c r="MGC474" s="561"/>
      <c r="MGD474" s="561"/>
      <c r="MGE474" s="561"/>
      <c r="MGF474" s="561"/>
      <c r="MGG474" s="561"/>
      <c r="MGH474" s="561"/>
      <c r="MGI474" s="561"/>
      <c r="MGJ474" s="561"/>
      <c r="MGK474" s="561"/>
      <c r="MGL474" s="561"/>
      <c r="MGM474" s="561"/>
      <c r="MGN474" s="561"/>
      <c r="MGO474" s="561"/>
      <c r="MGP474" s="561"/>
      <c r="MGQ474" s="561"/>
      <c r="MGR474" s="561"/>
      <c r="MGS474" s="561"/>
      <c r="MGT474" s="561"/>
      <c r="MGU474" s="561"/>
      <c r="MGV474" s="561"/>
      <c r="MGW474" s="561"/>
      <c r="MGX474" s="561"/>
      <c r="MGY474" s="561"/>
      <c r="MGZ474" s="561"/>
      <c r="MHA474" s="561"/>
      <c r="MHB474" s="561"/>
      <c r="MHC474" s="561"/>
      <c r="MHD474" s="561"/>
      <c r="MHE474" s="561"/>
      <c r="MHF474" s="561"/>
      <c r="MHG474" s="561"/>
      <c r="MHH474" s="561"/>
      <c r="MHI474" s="561"/>
      <c r="MHJ474" s="561"/>
      <c r="MHK474" s="561"/>
      <c r="MHL474" s="561"/>
      <c r="MHM474" s="561"/>
      <c r="MHN474" s="561"/>
      <c r="MHO474" s="561"/>
      <c r="MHP474" s="561"/>
      <c r="MHQ474" s="561"/>
      <c r="MHR474" s="561"/>
      <c r="MHS474" s="561"/>
      <c r="MHT474" s="561"/>
      <c r="MHU474" s="561"/>
      <c r="MHV474" s="561"/>
      <c r="MHW474" s="561"/>
      <c r="MHX474" s="561"/>
      <c r="MHY474" s="561"/>
      <c r="MHZ474" s="561"/>
      <c r="MIA474" s="561"/>
      <c r="MIB474" s="561"/>
      <c r="MIC474" s="561"/>
      <c r="MID474" s="561"/>
      <c r="MIE474" s="561"/>
      <c r="MIF474" s="561"/>
      <c r="MIG474" s="561"/>
      <c r="MIH474" s="561"/>
      <c r="MII474" s="561"/>
      <c r="MIJ474" s="561"/>
      <c r="MIK474" s="561"/>
      <c r="MIL474" s="561"/>
      <c r="MIM474" s="561"/>
      <c r="MIN474" s="561"/>
      <c r="MIO474" s="561"/>
      <c r="MIP474" s="561"/>
      <c r="MIQ474" s="561"/>
      <c r="MIR474" s="561"/>
      <c r="MIS474" s="561"/>
      <c r="MIT474" s="561"/>
      <c r="MIU474" s="561"/>
      <c r="MIV474" s="561"/>
      <c r="MIW474" s="561"/>
      <c r="MIX474" s="561"/>
      <c r="MIY474" s="561"/>
      <c r="MIZ474" s="561"/>
      <c r="MJA474" s="561"/>
      <c r="MJB474" s="561"/>
      <c r="MJC474" s="561"/>
      <c r="MJD474" s="561"/>
      <c r="MJE474" s="561"/>
      <c r="MJF474" s="561"/>
      <c r="MJG474" s="561"/>
      <c r="MJH474" s="561"/>
      <c r="MJI474" s="561"/>
      <c r="MJJ474" s="561"/>
      <c r="MJK474" s="561"/>
      <c r="MJL474" s="561"/>
      <c r="MJM474" s="561"/>
      <c r="MJN474" s="561"/>
      <c r="MJO474" s="561"/>
      <c r="MJP474" s="561"/>
      <c r="MJQ474" s="561"/>
      <c r="MJR474" s="561"/>
      <c r="MJS474" s="561"/>
      <c r="MJT474" s="561"/>
      <c r="MJU474" s="561"/>
      <c r="MJV474" s="561"/>
      <c r="MJW474" s="561"/>
      <c r="MJX474" s="561"/>
      <c r="MJY474" s="561"/>
      <c r="MJZ474" s="561"/>
      <c r="MKA474" s="561"/>
      <c r="MKB474" s="561"/>
      <c r="MKC474" s="561"/>
      <c r="MKD474" s="561"/>
      <c r="MKE474" s="561"/>
      <c r="MKF474" s="561"/>
      <c r="MKG474" s="561"/>
      <c r="MKH474" s="561"/>
      <c r="MKI474" s="561"/>
      <c r="MKJ474" s="561"/>
      <c r="MKK474" s="561"/>
      <c r="MKL474" s="561"/>
      <c r="MKM474" s="561"/>
      <c r="MKN474" s="561"/>
      <c r="MKO474" s="561"/>
      <c r="MKP474" s="561"/>
      <c r="MKQ474" s="561"/>
      <c r="MKR474" s="561"/>
      <c r="MKS474" s="561"/>
      <c r="MKT474" s="561"/>
      <c r="MKU474" s="561"/>
      <c r="MKV474" s="561"/>
      <c r="MKW474" s="561"/>
      <c r="MKX474" s="561"/>
      <c r="MKY474" s="561"/>
      <c r="MKZ474" s="561"/>
      <c r="MLA474" s="561"/>
      <c r="MLB474" s="561"/>
      <c r="MLC474" s="561"/>
      <c r="MLD474" s="561"/>
      <c r="MLE474" s="561"/>
      <c r="MLF474" s="561"/>
      <c r="MLG474" s="561"/>
      <c r="MLH474" s="561"/>
      <c r="MLI474" s="561"/>
      <c r="MLJ474" s="561"/>
      <c r="MLK474" s="561"/>
      <c r="MLL474" s="561"/>
      <c r="MLM474" s="561"/>
      <c r="MLN474" s="561"/>
      <c r="MLO474" s="561"/>
      <c r="MLP474" s="561"/>
      <c r="MLQ474" s="561"/>
      <c r="MLR474" s="561"/>
      <c r="MLS474" s="561"/>
      <c r="MLT474" s="561"/>
      <c r="MLU474" s="561"/>
      <c r="MLV474" s="561"/>
      <c r="MLW474" s="561"/>
      <c r="MLX474" s="561"/>
      <c r="MLY474" s="561"/>
      <c r="MLZ474" s="561"/>
      <c r="MMA474" s="561"/>
      <c r="MMB474" s="561"/>
      <c r="MMC474" s="561"/>
      <c r="MMD474" s="561"/>
      <c r="MME474" s="561"/>
      <c r="MMF474" s="561"/>
      <c r="MMG474" s="561"/>
      <c r="MMH474" s="561"/>
      <c r="MMI474" s="561"/>
      <c r="MMJ474" s="561"/>
      <c r="MMK474" s="561"/>
      <c r="MML474" s="561"/>
      <c r="MMM474" s="561"/>
      <c r="MMN474" s="561"/>
      <c r="MMO474" s="561"/>
      <c r="MMP474" s="561"/>
      <c r="MMQ474" s="561"/>
      <c r="MMR474" s="561"/>
      <c r="MMS474" s="561"/>
      <c r="MMT474" s="561"/>
      <c r="MMU474" s="561"/>
      <c r="MMV474" s="561"/>
      <c r="MMW474" s="561"/>
      <c r="MMX474" s="561"/>
      <c r="MMY474" s="561"/>
      <c r="MMZ474" s="561"/>
      <c r="MNA474" s="561"/>
      <c r="MNB474" s="561"/>
      <c r="MNC474" s="561"/>
      <c r="MND474" s="561"/>
      <c r="MNE474" s="561"/>
      <c r="MNF474" s="561"/>
      <c r="MNG474" s="561"/>
      <c r="MNH474" s="561"/>
      <c r="MNI474" s="561"/>
      <c r="MNJ474" s="561"/>
      <c r="MNK474" s="561"/>
      <c r="MNL474" s="561"/>
      <c r="MNM474" s="561"/>
      <c r="MNN474" s="561"/>
      <c r="MNO474" s="561"/>
      <c r="MNP474" s="561"/>
      <c r="MNQ474" s="561"/>
      <c r="MNR474" s="561"/>
      <c r="MNS474" s="561"/>
      <c r="MNT474" s="561"/>
      <c r="MNU474" s="561"/>
      <c r="MNV474" s="561"/>
      <c r="MNW474" s="561"/>
      <c r="MNX474" s="561"/>
      <c r="MNY474" s="561"/>
      <c r="MNZ474" s="561"/>
      <c r="MOA474" s="561"/>
      <c r="MOB474" s="561"/>
      <c r="MOC474" s="561"/>
      <c r="MOD474" s="561"/>
      <c r="MOE474" s="561"/>
      <c r="MOF474" s="561"/>
      <c r="MOG474" s="561"/>
      <c r="MOH474" s="561"/>
      <c r="MOI474" s="561"/>
      <c r="MOJ474" s="561"/>
      <c r="MOK474" s="561"/>
      <c r="MOL474" s="561"/>
      <c r="MOM474" s="561"/>
      <c r="MON474" s="561"/>
      <c r="MOO474" s="561"/>
      <c r="MOP474" s="561"/>
      <c r="MOQ474" s="561"/>
      <c r="MOR474" s="561"/>
      <c r="MOS474" s="561"/>
      <c r="MOT474" s="561"/>
      <c r="MOU474" s="561"/>
      <c r="MOV474" s="561"/>
      <c r="MOW474" s="561"/>
      <c r="MOX474" s="561"/>
      <c r="MOY474" s="561"/>
      <c r="MOZ474" s="561"/>
      <c r="MPA474" s="561"/>
      <c r="MPB474" s="561"/>
      <c r="MPC474" s="561"/>
      <c r="MPD474" s="561"/>
      <c r="MPE474" s="561"/>
      <c r="MPF474" s="561"/>
      <c r="MPG474" s="561"/>
      <c r="MPH474" s="561"/>
      <c r="MPI474" s="561"/>
      <c r="MPJ474" s="561"/>
      <c r="MPK474" s="561"/>
      <c r="MPL474" s="561"/>
      <c r="MPM474" s="561"/>
      <c r="MPN474" s="561"/>
      <c r="MPO474" s="561"/>
      <c r="MPP474" s="561"/>
      <c r="MPQ474" s="561"/>
      <c r="MPR474" s="561"/>
      <c r="MPS474" s="561"/>
      <c r="MPT474" s="561"/>
      <c r="MPU474" s="561"/>
      <c r="MPV474" s="561"/>
      <c r="MPW474" s="561"/>
      <c r="MPX474" s="561"/>
      <c r="MPY474" s="561"/>
      <c r="MPZ474" s="561"/>
      <c r="MQA474" s="561"/>
      <c r="MQB474" s="561"/>
      <c r="MQC474" s="561"/>
      <c r="MQD474" s="561"/>
      <c r="MQE474" s="561"/>
      <c r="MQF474" s="561"/>
      <c r="MQG474" s="561"/>
      <c r="MQH474" s="561"/>
      <c r="MQI474" s="561"/>
      <c r="MQJ474" s="561"/>
      <c r="MQK474" s="561"/>
      <c r="MQL474" s="561"/>
      <c r="MQM474" s="561"/>
      <c r="MQN474" s="561"/>
      <c r="MQO474" s="561"/>
      <c r="MQP474" s="561"/>
      <c r="MQQ474" s="561"/>
      <c r="MQR474" s="561"/>
      <c r="MQS474" s="561"/>
      <c r="MQT474" s="561"/>
      <c r="MQU474" s="561"/>
      <c r="MQV474" s="561"/>
      <c r="MQW474" s="561"/>
      <c r="MQX474" s="561"/>
      <c r="MQY474" s="561"/>
      <c r="MQZ474" s="561"/>
      <c r="MRA474" s="561"/>
      <c r="MRB474" s="561"/>
      <c r="MRC474" s="561"/>
      <c r="MRD474" s="561"/>
      <c r="MRE474" s="561"/>
      <c r="MRF474" s="561"/>
      <c r="MRG474" s="561"/>
      <c r="MRH474" s="561"/>
      <c r="MRI474" s="561"/>
      <c r="MRJ474" s="561"/>
      <c r="MRK474" s="561"/>
      <c r="MRL474" s="561"/>
      <c r="MRM474" s="561"/>
      <c r="MRN474" s="561"/>
      <c r="MRO474" s="561"/>
      <c r="MRP474" s="561"/>
      <c r="MRQ474" s="561"/>
      <c r="MRR474" s="561"/>
      <c r="MRS474" s="561"/>
      <c r="MRT474" s="561"/>
      <c r="MRU474" s="561"/>
      <c r="MRV474" s="561"/>
      <c r="MRW474" s="561"/>
      <c r="MRX474" s="561"/>
      <c r="MRY474" s="561"/>
      <c r="MRZ474" s="561"/>
      <c r="MSA474" s="561"/>
      <c r="MSB474" s="561"/>
      <c r="MSC474" s="561"/>
      <c r="MSD474" s="561"/>
      <c r="MSE474" s="561"/>
      <c r="MSF474" s="561"/>
      <c r="MSG474" s="561"/>
      <c r="MSH474" s="561"/>
      <c r="MSI474" s="561"/>
      <c r="MSJ474" s="561"/>
      <c r="MSK474" s="561"/>
      <c r="MSL474" s="561"/>
      <c r="MSM474" s="561"/>
      <c r="MSN474" s="561"/>
      <c r="MSO474" s="561"/>
      <c r="MSP474" s="561"/>
      <c r="MSQ474" s="561"/>
      <c r="MSR474" s="561"/>
      <c r="MSS474" s="561"/>
      <c r="MST474" s="561"/>
      <c r="MSU474" s="561"/>
      <c r="MSV474" s="561"/>
      <c r="MSW474" s="561"/>
      <c r="MSX474" s="561"/>
      <c r="MSY474" s="561"/>
      <c r="MSZ474" s="561"/>
      <c r="MTA474" s="561"/>
      <c r="MTB474" s="561"/>
      <c r="MTC474" s="561"/>
      <c r="MTD474" s="561"/>
      <c r="MTE474" s="561"/>
      <c r="MTF474" s="561"/>
      <c r="MTG474" s="561"/>
      <c r="MTH474" s="561"/>
      <c r="MTI474" s="561"/>
      <c r="MTJ474" s="561"/>
      <c r="MTK474" s="561"/>
      <c r="MTL474" s="561"/>
      <c r="MTM474" s="561"/>
      <c r="MTN474" s="561"/>
      <c r="MTO474" s="561"/>
      <c r="MTP474" s="561"/>
      <c r="MTQ474" s="561"/>
      <c r="MTR474" s="561"/>
      <c r="MTS474" s="561"/>
      <c r="MTT474" s="561"/>
      <c r="MTU474" s="561"/>
      <c r="MTV474" s="561"/>
      <c r="MTW474" s="561"/>
      <c r="MTX474" s="561"/>
      <c r="MTY474" s="561"/>
      <c r="MTZ474" s="561"/>
      <c r="MUA474" s="561"/>
      <c r="MUB474" s="561"/>
      <c r="MUC474" s="561"/>
      <c r="MUD474" s="561"/>
      <c r="MUE474" s="561"/>
      <c r="MUF474" s="561"/>
      <c r="MUG474" s="561"/>
      <c r="MUH474" s="561"/>
      <c r="MUI474" s="561"/>
      <c r="MUJ474" s="561"/>
      <c r="MUK474" s="561"/>
      <c r="MUL474" s="561"/>
      <c r="MUM474" s="561"/>
      <c r="MUN474" s="561"/>
      <c r="MUO474" s="561"/>
      <c r="MUP474" s="561"/>
      <c r="MUQ474" s="561"/>
      <c r="MUR474" s="561"/>
      <c r="MUS474" s="561"/>
      <c r="MUT474" s="561"/>
      <c r="MUU474" s="561"/>
      <c r="MUV474" s="561"/>
      <c r="MUW474" s="561"/>
      <c r="MUX474" s="561"/>
      <c r="MUY474" s="561"/>
      <c r="MUZ474" s="561"/>
      <c r="MVA474" s="561"/>
      <c r="MVB474" s="561"/>
      <c r="MVC474" s="561"/>
      <c r="MVD474" s="561"/>
      <c r="MVE474" s="561"/>
      <c r="MVF474" s="561"/>
      <c r="MVG474" s="561"/>
      <c r="MVH474" s="561"/>
      <c r="MVI474" s="561"/>
      <c r="MVJ474" s="561"/>
      <c r="MVK474" s="561"/>
      <c r="MVL474" s="561"/>
      <c r="MVM474" s="561"/>
      <c r="MVN474" s="561"/>
      <c r="MVO474" s="561"/>
      <c r="MVP474" s="561"/>
      <c r="MVQ474" s="561"/>
      <c r="MVR474" s="561"/>
      <c r="MVS474" s="561"/>
      <c r="MVT474" s="561"/>
      <c r="MVU474" s="561"/>
      <c r="MVV474" s="561"/>
      <c r="MVW474" s="561"/>
      <c r="MVX474" s="561"/>
      <c r="MVY474" s="561"/>
      <c r="MVZ474" s="561"/>
      <c r="MWA474" s="561"/>
      <c r="MWB474" s="561"/>
      <c r="MWC474" s="561"/>
      <c r="MWD474" s="561"/>
      <c r="MWE474" s="561"/>
      <c r="MWF474" s="561"/>
      <c r="MWG474" s="561"/>
      <c r="MWH474" s="561"/>
      <c r="MWI474" s="561"/>
      <c r="MWJ474" s="561"/>
      <c r="MWK474" s="561"/>
      <c r="MWL474" s="561"/>
      <c r="MWM474" s="561"/>
      <c r="MWN474" s="561"/>
      <c r="MWO474" s="561"/>
      <c r="MWP474" s="561"/>
      <c r="MWQ474" s="561"/>
      <c r="MWR474" s="561"/>
      <c r="MWS474" s="561"/>
      <c r="MWT474" s="561"/>
      <c r="MWU474" s="561"/>
      <c r="MWV474" s="561"/>
      <c r="MWW474" s="561"/>
      <c r="MWX474" s="561"/>
      <c r="MWY474" s="561"/>
      <c r="MWZ474" s="561"/>
      <c r="MXA474" s="561"/>
      <c r="MXB474" s="561"/>
      <c r="MXC474" s="561"/>
      <c r="MXD474" s="561"/>
      <c r="MXE474" s="561"/>
      <c r="MXF474" s="561"/>
      <c r="MXG474" s="561"/>
      <c r="MXH474" s="561"/>
      <c r="MXI474" s="561"/>
      <c r="MXJ474" s="561"/>
      <c r="MXK474" s="561"/>
      <c r="MXL474" s="561"/>
      <c r="MXM474" s="561"/>
      <c r="MXN474" s="561"/>
      <c r="MXO474" s="561"/>
      <c r="MXP474" s="561"/>
      <c r="MXQ474" s="561"/>
      <c r="MXR474" s="561"/>
      <c r="MXS474" s="561"/>
      <c r="MXT474" s="561"/>
      <c r="MXU474" s="561"/>
      <c r="MXV474" s="561"/>
      <c r="MXW474" s="561"/>
      <c r="MXX474" s="561"/>
      <c r="MXY474" s="561"/>
      <c r="MXZ474" s="561"/>
      <c r="MYA474" s="561"/>
      <c r="MYB474" s="561"/>
      <c r="MYC474" s="561"/>
      <c r="MYD474" s="561"/>
      <c r="MYE474" s="561"/>
      <c r="MYF474" s="561"/>
      <c r="MYG474" s="561"/>
      <c r="MYH474" s="561"/>
      <c r="MYI474" s="561"/>
      <c r="MYJ474" s="561"/>
      <c r="MYK474" s="561"/>
      <c r="MYL474" s="561"/>
      <c r="MYM474" s="561"/>
      <c r="MYN474" s="561"/>
      <c r="MYO474" s="561"/>
      <c r="MYP474" s="561"/>
      <c r="MYQ474" s="561"/>
      <c r="MYR474" s="561"/>
      <c r="MYS474" s="561"/>
      <c r="MYT474" s="561"/>
      <c r="MYU474" s="561"/>
      <c r="MYV474" s="561"/>
      <c r="MYW474" s="561"/>
      <c r="MYX474" s="561"/>
      <c r="MYY474" s="561"/>
      <c r="MYZ474" s="561"/>
      <c r="MZA474" s="561"/>
      <c r="MZB474" s="561"/>
      <c r="MZC474" s="561"/>
      <c r="MZD474" s="561"/>
      <c r="MZE474" s="561"/>
      <c r="MZF474" s="561"/>
      <c r="MZG474" s="561"/>
      <c r="MZH474" s="561"/>
      <c r="MZI474" s="561"/>
      <c r="MZJ474" s="561"/>
      <c r="MZK474" s="561"/>
      <c r="MZL474" s="561"/>
      <c r="MZM474" s="561"/>
      <c r="MZN474" s="561"/>
      <c r="MZO474" s="561"/>
      <c r="MZP474" s="561"/>
      <c r="MZQ474" s="561"/>
      <c r="MZR474" s="561"/>
      <c r="MZS474" s="561"/>
      <c r="MZT474" s="561"/>
      <c r="MZU474" s="561"/>
      <c r="MZV474" s="561"/>
      <c r="MZW474" s="561"/>
      <c r="MZX474" s="561"/>
      <c r="MZY474" s="561"/>
      <c r="MZZ474" s="561"/>
      <c r="NAA474" s="561"/>
      <c r="NAB474" s="561"/>
      <c r="NAC474" s="561"/>
      <c r="NAD474" s="561"/>
      <c r="NAE474" s="561"/>
      <c r="NAF474" s="561"/>
      <c r="NAG474" s="561"/>
      <c r="NAH474" s="561"/>
      <c r="NAI474" s="561"/>
      <c r="NAJ474" s="561"/>
      <c r="NAK474" s="561"/>
      <c r="NAL474" s="561"/>
      <c r="NAM474" s="561"/>
      <c r="NAN474" s="561"/>
      <c r="NAO474" s="561"/>
      <c r="NAP474" s="561"/>
      <c r="NAQ474" s="561"/>
      <c r="NAR474" s="561"/>
      <c r="NAS474" s="561"/>
      <c r="NAT474" s="561"/>
      <c r="NAU474" s="561"/>
      <c r="NAV474" s="561"/>
      <c r="NAW474" s="561"/>
      <c r="NAX474" s="561"/>
      <c r="NAY474" s="561"/>
      <c r="NAZ474" s="561"/>
      <c r="NBA474" s="561"/>
      <c r="NBB474" s="561"/>
      <c r="NBC474" s="561"/>
      <c r="NBD474" s="561"/>
      <c r="NBE474" s="561"/>
      <c r="NBF474" s="561"/>
      <c r="NBG474" s="561"/>
      <c r="NBH474" s="561"/>
      <c r="NBI474" s="561"/>
      <c r="NBJ474" s="561"/>
      <c r="NBK474" s="561"/>
      <c r="NBL474" s="561"/>
      <c r="NBM474" s="561"/>
      <c r="NBN474" s="561"/>
      <c r="NBO474" s="561"/>
      <c r="NBP474" s="561"/>
      <c r="NBQ474" s="561"/>
      <c r="NBR474" s="561"/>
      <c r="NBS474" s="561"/>
      <c r="NBT474" s="561"/>
      <c r="NBU474" s="561"/>
      <c r="NBV474" s="561"/>
      <c r="NBW474" s="561"/>
      <c r="NBX474" s="561"/>
      <c r="NBY474" s="561"/>
      <c r="NBZ474" s="561"/>
      <c r="NCA474" s="561"/>
      <c r="NCB474" s="561"/>
      <c r="NCC474" s="561"/>
      <c r="NCD474" s="561"/>
      <c r="NCE474" s="561"/>
      <c r="NCF474" s="561"/>
      <c r="NCG474" s="561"/>
      <c r="NCH474" s="561"/>
      <c r="NCI474" s="561"/>
      <c r="NCJ474" s="561"/>
      <c r="NCK474" s="561"/>
      <c r="NCL474" s="561"/>
      <c r="NCM474" s="561"/>
      <c r="NCN474" s="561"/>
      <c r="NCO474" s="561"/>
      <c r="NCP474" s="561"/>
      <c r="NCQ474" s="561"/>
      <c r="NCR474" s="561"/>
      <c r="NCS474" s="561"/>
      <c r="NCT474" s="561"/>
      <c r="NCU474" s="561"/>
      <c r="NCV474" s="561"/>
      <c r="NCW474" s="561"/>
      <c r="NCX474" s="561"/>
      <c r="NCY474" s="561"/>
      <c r="NCZ474" s="561"/>
      <c r="NDA474" s="561"/>
      <c r="NDB474" s="561"/>
      <c r="NDC474" s="561"/>
      <c r="NDD474" s="561"/>
      <c r="NDE474" s="561"/>
      <c r="NDF474" s="561"/>
      <c r="NDG474" s="561"/>
      <c r="NDH474" s="561"/>
      <c r="NDI474" s="561"/>
      <c r="NDJ474" s="561"/>
      <c r="NDK474" s="561"/>
      <c r="NDL474" s="561"/>
      <c r="NDM474" s="561"/>
      <c r="NDN474" s="561"/>
      <c r="NDO474" s="561"/>
      <c r="NDP474" s="561"/>
      <c r="NDQ474" s="561"/>
      <c r="NDR474" s="561"/>
      <c r="NDS474" s="561"/>
      <c r="NDT474" s="561"/>
      <c r="NDU474" s="561"/>
      <c r="NDV474" s="561"/>
      <c r="NDW474" s="561"/>
      <c r="NDX474" s="561"/>
      <c r="NDY474" s="561"/>
      <c r="NDZ474" s="561"/>
      <c r="NEA474" s="561"/>
      <c r="NEB474" s="561"/>
      <c r="NEC474" s="561"/>
      <c r="NED474" s="561"/>
      <c r="NEE474" s="561"/>
      <c r="NEF474" s="561"/>
      <c r="NEG474" s="561"/>
      <c r="NEH474" s="561"/>
      <c r="NEI474" s="561"/>
      <c r="NEJ474" s="561"/>
      <c r="NEK474" s="561"/>
      <c r="NEL474" s="561"/>
      <c r="NEM474" s="561"/>
      <c r="NEN474" s="561"/>
      <c r="NEO474" s="561"/>
      <c r="NEP474" s="561"/>
      <c r="NEQ474" s="561"/>
      <c r="NER474" s="561"/>
      <c r="NES474" s="561"/>
      <c r="NET474" s="561"/>
      <c r="NEU474" s="561"/>
      <c r="NEV474" s="561"/>
      <c r="NEW474" s="561"/>
      <c r="NEX474" s="561"/>
      <c r="NEY474" s="561"/>
      <c r="NEZ474" s="561"/>
      <c r="NFA474" s="561"/>
      <c r="NFB474" s="561"/>
      <c r="NFC474" s="561"/>
      <c r="NFD474" s="561"/>
      <c r="NFE474" s="561"/>
      <c r="NFF474" s="561"/>
      <c r="NFG474" s="561"/>
      <c r="NFH474" s="561"/>
      <c r="NFI474" s="561"/>
      <c r="NFJ474" s="561"/>
      <c r="NFK474" s="561"/>
      <c r="NFL474" s="561"/>
      <c r="NFM474" s="561"/>
      <c r="NFN474" s="561"/>
      <c r="NFO474" s="561"/>
      <c r="NFP474" s="561"/>
      <c r="NFQ474" s="561"/>
      <c r="NFR474" s="561"/>
      <c r="NFS474" s="561"/>
      <c r="NFT474" s="561"/>
      <c r="NFU474" s="561"/>
      <c r="NFV474" s="561"/>
      <c r="NFW474" s="561"/>
      <c r="NFX474" s="561"/>
      <c r="NFY474" s="561"/>
      <c r="NFZ474" s="561"/>
      <c r="NGA474" s="561"/>
      <c r="NGB474" s="561"/>
      <c r="NGC474" s="561"/>
      <c r="NGD474" s="561"/>
      <c r="NGE474" s="561"/>
      <c r="NGF474" s="561"/>
      <c r="NGG474" s="561"/>
      <c r="NGH474" s="561"/>
      <c r="NGI474" s="561"/>
      <c r="NGJ474" s="561"/>
      <c r="NGK474" s="561"/>
      <c r="NGL474" s="561"/>
      <c r="NGM474" s="561"/>
      <c r="NGN474" s="561"/>
      <c r="NGO474" s="561"/>
      <c r="NGP474" s="561"/>
      <c r="NGQ474" s="561"/>
      <c r="NGR474" s="561"/>
      <c r="NGS474" s="561"/>
      <c r="NGT474" s="561"/>
      <c r="NGU474" s="561"/>
      <c r="NGV474" s="561"/>
      <c r="NGW474" s="561"/>
      <c r="NGX474" s="561"/>
      <c r="NGY474" s="561"/>
      <c r="NGZ474" s="561"/>
      <c r="NHA474" s="561"/>
      <c r="NHB474" s="561"/>
      <c r="NHC474" s="561"/>
      <c r="NHD474" s="561"/>
      <c r="NHE474" s="561"/>
      <c r="NHF474" s="561"/>
      <c r="NHG474" s="561"/>
      <c r="NHH474" s="561"/>
      <c r="NHI474" s="561"/>
      <c r="NHJ474" s="561"/>
      <c r="NHK474" s="561"/>
      <c r="NHL474" s="561"/>
      <c r="NHM474" s="561"/>
      <c r="NHN474" s="561"/>
      <c r="NHO474" s="561"/>
      <c r="NHP474" s="561"/>
      <c r="NHQ474" s="561"/>
      <c r="NHR474" s="561"/>
      <c r="NHS474" s="561"/>
      <c r="NHT474" s="561"/>
      <c r="NHU474" s="561"/>
      <c r="NHV474" s="561"/>
      <c r="NHW474" s="561"/>
      <c r="NHX474" s="561"/>
      <c r="NHY474" s="561"/>
      <c r="NHZ474" s="561"/>
      <c r="NIA474" s="561"/>
      <c r="NIB474" s="561"/>
      <c r="NIC474" s="561"/>
      <c r="NID474" s="561"/>
      <c r="NIE474" s="561"/>
      <c r="NIF474" s="561"/>
      <c r="NIG474" s="561"/>
      <c r="NIH474" s="561"/>
      <c r="NII474" s="561"/>
      <c r="NIJ474" s="561"/>
      <c r="NIK474" s="561"/>
      <c r="NIL474" s="561"/>
      <c r="NIM474" s="561"/>
      <c r="NIN474" s="561"/>
      <c r="NIO474" s="561"/>
      <c r="NIP474" s="561"/>
      <c r="NIQ474" s="561"/>
      <c r="NIR474" s="561"/>
      <c r="NIS474" s="561"/>
      <c r="NIT474" s="561"/>
      <c r="NIU474" s="561"/>
      <c r="NIV474" s="561"/>
      <c r="NIW474" s="561"/>
      <c r="NIX474" s="561"/>
      <c r="NIY474" s="561"/>
      <c r="NIZ474" s="561"/>
      <c r="NJA474" s="561"/>
      <c r="NJB474" s="561"/>
      <c r="NJC474" s="561"/>
      <c r="NJD474" s="561"/>
      <c r="NJE474" s="561"/>
      <c r="NJF474" s="561"/>
      <c r="NJG474" s="561"/>
      <c r="NJH474" s="561"/>
      <c r="NJI474" s="561"/>
      <c r="NJJ474" s="561"/>
      <c r="NJK474" s="561"/>
      <c r="NJL474" s="561"/>
      <c r="NJM474" s="561"/>
      <c r="NJN474" s="561"/>
      <c r="NJO474" s="561"/>
      <c r="NJP474" s="561"/>
      <c r="NJQ474" s="561"/>
      <c r="NJR474" s="561"/>
      <c r="NJS474" s="561"/>
      <c r="NJT474" s="561"/>
      <c r="NJU474" s="561"/>
      <c r="NJV474" s="561"/>
      <c r="NJW474" s="561"/>
      <c r="NJX474" s="561"/>
      <c r="NJY474" s="561"/>
      <c r="NJZ474" s="561"/>
      <c r="NKA474" s="561"/>
      <c r="NKB474" s="561"/>
      <c r="NKC474" s="561"/>
      <c r="NKD474" s="561"/>
      <c r="NKE474" s="561"/>
      <c r="NKF474" s="561"/>
      <c r="NKG474" s="561"/>
      <c r="NKH474" s="561"/>
      <c r="NKI474" s="561"/>
      <c r="NKJ474" s="561"/>
      <c r="NKK474" s="561"/>
      <c r="NKL474" s="561"/>
      <c r="NKM474" s="561"/>
      <c r="NKN474" s="561"/>
      <c r="NKO474" s="561"/>
      <c r="NKP474" s="561"/>
      <c r="NKQ474" s="561"/>
      <c r="NKR474" s="561"/>
      <c r="NKS474" s="561"/>
      <c r="NKT474" s="561"/>
      <c r="NKU474" s="561"/>
      <c r="NKV474" s="561"/>
      <c r="NKW474" s="561"/>
      <c r="NKX474" s="561"/>
      <c r="NKY474" s="561"/>
      <c r="NKZ474" s="561"/>
      <c r="NLA474" s="561"/>
      <c r="NLB474" s="561"/>
      <c r="NLC474" s="561"/>
      <c r="NLD474" s="561"/>
      <c r="NLE474" s="561"/>
      <c r="NLF474" s="561"/>
      <c r="NLG474" s="561"/>
      <c r="NLH474" s="561"/>
      <c r="NLI474" s="561"/>
      <c r="NLJ474" s="561"/>
      <c r="NLK474" s="561"/>
      <c r="NLL474" s="561"/>
      <c r="NLM474" s="561"/>
      <c r="NLN474" s="561"/>
      <c r="NLO474" s="561"/>
      <c r="NLP474" s="561"/>
      <c r="NLQ474" s="561"/>
      <c r="NLR474" s="561"/>
      <c r="NLS474" s="561"/>
      <c r="NLT474" s="561"/>
      <c r="NLU474" s="561"/>
      <c r="NLV474" s="561"/>
      <c r="NLW474" s="561"/>
      <c r="NLX474" s="561"/>
      <c r="NLY474" s="561"/>
      <c r="NLZ474" s="561"/>
      <c r="NMA474" s="561"/>
      <c r="NMB474" s="561"/>
      <c r="NMC474" s="561"/>
      <c r="NMD474" s="561"/>
      <c r="NME474" s="561"/>
      <c r="NMF474" s="561"/>
      <c r="NMG474" s="561"/>
      <c r="NMH474" s="561"/>
      <c r="NMI474" s="561"/>
      <c r="NMJ474" s="561"/>
      <c r="NMK474" s="561"/>
      <c r="NML474" s="561"/>
      <c r="NMM474" s="561"/>
      <c r="NMN474" s="561"/>
      <c r="NMO474" s="561"/>
      <c r="NMP474" s="561"/>
      <c r="NMQ474" s="561"/>
      <c r="NMR474" s="561"/>
      <c r="NMS474" s="561"/>
      <c r="NMT474" s="561"/>
      <c r="NMU474" s="561"/>
      <c r="NMV474" s="561"/>
      <c r="NMW474" s="561"/>
      <c r="NMX474" s="561"/>
      <c r="NMY474" s="561"/>
      <c r="NMZ474" s="561"/>
      <c r="NNA474" s="561"/>
      <c r="NNB474" s="561"/>
      <c r="NNC474" s="561"/>
      <c r="NND474" s="561"/>
      <c r="NNE474" s="561"/>
      <c r="NNF474" s="561"/>
      <c r="NNG474" s="561"/>
      <c r="NNH474" s="561"/>
      <c r="NNI474" s="561"/>
      <c r="NNJ474" s="561"/>
      <c r="NNK474" s="561"/>
      <c r="NNL474" s="561"/>
      <c r="NNM474" s="561"/>
      <c r="NNN474" s="561"/>
      <c r="NNO474" s="561"/>
      <c r="NNP474" s="561"/>
      <c r="NNQ474" s="561"/>
      <c r="NNR474" s="561"/>
      <c r="NNS474" s="561"/>
      <c r="NNT474" s="561"/>
      <c r="NNU474" s="561"/>
      <c r="NNV474" s="561"/>
      <c r="NNW474" s="561"/>
      <c r="NNX474" s="561"/>
      <c r="NNY474" s="561"/>
      <c r="NNZ474" s="561"/>
      <c r="NOA474" s="561"/>
      <c r="NOB474" s="561"/>
      <c r="NOC474" s="561"/>
      <c r="NOD474" s="561"/>
      <c r="NOE474" s="561"/>
      <c r="NOF474" s="561"/>
      <c r="NOG474" s="561"/>
      <c r="NOH474" s="561"/>
      <c r="NOI474" s="561"/>
      <c r="NOJ474" s="561"/>
      <c r="NOK474" s="561"/>
      <c r="NOL474" s="561"/>
      <c r="NOM474" s="561"/>
      <c r="NON474" s="561"/>
      <c r="NOO474" s="561"/>
      <c r="NOP474" s="561"/>
      <c r="NOQ474" s="561"/>
      <c r="NOR474" s="561"/>
      <c r="NOS474" s="561"/>
      <c r="NOT474" s="561"/>
      <c r="NOU474" s="561"/>
      <c r="NOV474" s="561"/>
      <c r="NOW474" s="561"/>
      <c r="NOX474" s="561"/>
      <c r="NOY474" s="561"/>
      <c r="NOZ474" s="561"/>
      <c r="NPA474" s="561"/>
      <c r="NPB474" s="561"/>
      <c r="NPC474" s="561"/>
      <c r="NPD474" s="561"/>
      <c r="NPE474" s="561"/>
      <c r="NPF474" s="561"/>
      <c r="NPG474" s="561"/>
      <c r="NPH474" s="561"/>
      <c r="NPI474" s="561"/>
      <c r="NPJ474" s="561"/>
      <c r="NPK474" s="561"/>
      <c r="NPL474" s="561"/>
      <c r="NPM474" s="561"/>
      <c r="NPN474" s="561"/>
      <c r="NPO474" s="561"/>
      <c r="NPP474" s="561"/>
      <c r="NPQ474" s="561"/>
      <c r="NPR474" s="561"/>
      <c r="NPS474" s="561"/>
      <c r="NPT474" s="561"/>
      <c r="NPU474" s="561"/>
      <c r="NPV474" s="561"/>
      <c r="NPW474" s="561"/>
      <c r="NPX474" s="561"/>
      <c r="NPY474" s="561"/>
      <c r="NPZ474" s="561"/>
      <c r="NQA474" s="561"/>
      <c r="NQB474" s="561"/>
      <c r="NQC474" s="561"/>
      <c r="NQD474" s="561"/>
      <c r="NQE474" s="561"/>
      <c r="NQF474" s="561"/>
      <c r="NQG474" s="561"/>
      <c r="NQH474" s="561"/>
      <c r="NQI474" s="561"/>
      <c r="NQJ474" s="561"/>
      <c r="NQK474" s="561"/>
      <c r="NQL474" s="561"/>
      <c r="NQM474" s="561"/>
      <c r="NQN474" s="561"/>
      <c r="NQO474" s="561"/>
      <c r="NQP474" s="561"/>
      <c r="NQQ474" s="561"/>
      <c r="NQR474" s="561"/>
      <c r="NQS474" s="561"/>
      <c r="NQT474" s="561"/>
      <c r="NQU474" s="561"/>
      <c r="NQV474" s="561"/>
      <c r="NQW474" s="561"/>
      <c r="NQX474" s="561"/>
      <c r="NQY474" s="561"/>
      <c r="NQZ474" s="561"/>
      <c r="NRA474" s="561"/>
      <c r="NRB474" s="561"/>
      <c r="NRC474" s="561"/>
      <c r="NRD474" s="561"/>
      <c r="NRE474" s="561"/>
      <c r="NRF474" s="561"/>
      <c r="NRG474" s="561"/>
      <c r="NRH474" s="561"/>
      <c r="NRI474" s="561"/>
      <c r="NRJ474" s="561"/>
      <c r="NRK474" s="561"/>
      <c r="NRL474" s="561"/>
      <c r="NRM474" s="561"/>
      <c r="NRN474" s="561"/>
      <c r="NRO474" s="561"/>
      <c r="NRP474" s="561"/>
      <c r="NRQ474" s="561"/>
      <c r="NRR474" s="561"/>
      <c r="NRS474" s="561"/>
      <c r="NRT474" s="561"/>
      <c r="NRU474" s="561"/>
      <c r="NRV474" s="561"/>
      <c r="NRW474" s="561"/>
      <c r="NRX474" s="561"/>
      <c r="NRY474" s="561"/>
      <c r="NRZ474" s="561"/>
      <c r="NSA474" s="561"/>
      <c r="NSB474" s="561"/>
      <c r="NSC474" s="561"/>
      <c r="NSD474" s="561"/>
      <c r="NSE474" s="561"/>
      <c r="NSF474" s="561"/>
      <c r="NSG474" s="561"/>
      <c r="NSH474" s="561"/>
      <c r="NSI474" s="561"/>
      <c r="NSJ474" s="561"/>
      <c r="NSK474" s="561"/>
      <c r="NSL474" s="561"/>
      <c r="NSM474" s="561"/>
      <c r="NSN474" s="561"/>
      <c r="NSO474" s="561"/>
      <c r="NSP474" s="561"/>
      <c r="NSQ474" s="561"/>
      <c r="NSR474" s="561"/>
      <c r="NSS474" s="561"/>
      <c r="NST474" s="561"/>
      <c r="NSU474" s="561"/>
      <c r="NSV474" s="561"/>
      <c r="NSW474" s="561"/>
      <c r="NSX474" s="561"/>
      <c r="NSY474" s="561"/>
      <c r="NSZ474" s="561"/>
      <c r="NTA474" s="561"/>
      <c r="NTB474" s="561"/>
      <c r="NTC474" s="561"/>
      <c r="NTD474" s="561"/>
      <c r="NTE474" s="561"/>
      <c r="NTF474" s="561"/>
      <c r="NTG474" s="561"/>
      <c r="NTH474" s="561"/>
      <c r="NTI474" s="561"/>
      <c r="NTJ474" s="561"/>
      <c r="NTK474" s="561"/>
      <c r="NTL474" s="561"/>
      <c r="NTM474" s="561"/>
      <c r="NTN474" s="561"/>
      <c r="NTO474" s="561"/>
      <c r="NTP474" s="561"/>
      <c r="NTQ474" s="561"/>
      <c r="NTR474" s="561"/>
      <c r="NTS474" s="561"/>
      <c r="NTT474" s="561"/>
      <c r="NTU474" s="561"/>
      <c r="NTV474" s="561"/>
      <c r="NTW474" s="561"/>
      <c r="NTX474" s="561"/>
      <c r="NTY474" s="561"/>
      <c r="NTZ474" s="561"/>
      <c r="NUA474" s="561"/>
      <c r="NUB474" s="561"/>
      <c r="NUC474" s="561"/>
      <c r="NUD474" s="561"/>
      <c r="NUE474" s="561"/>
      <c r="NUF474" s="561"/>
      <c r="NUG474" s="561"/>
      <c r="NUH474" s="561"/>
      <c r="NUI474" s="561"/>
      <c r="NUJ474" s="561"/>
      <c r="NUK474" s="561"/>
      <c r="NUL474" s="561"/>
      <c r="NUM474" s="561"/>
      <c r="NUN474" s="561"/>
      <c r="NUO474" s="561"/>
      <c r="NUP474" s="561"/>
      <c r="NUQ474" s="561"/>
      <c r="NUR474" s="561"/>
      <c r="NUS474" s="561"/>
      <c r="NUT474" s="561"/>
      <c r="NUU474" s="561"/>
      <c r="NUV474" s="561"/>
      <c r="NUW474" s="561"/>
      <c r="NUX474" s="561"/>
      <c r="NUY474" s="561"/>
      <c r="NUZ474" s="561"/>
      <c r="NVA474" s="561"/>
      <c r="NVB474" s="561"/>
      <c r="NVC474" s="561"/>
      <c r="NVD474" s="561"/>
      <c r="NVE474" s="561"/>
      <c r="NVF474" s="561"/>
      <c r="NVG474" s="561"/>
      <c r="NVH474" s="561"/>
      <c r="NVI474" s="561"/>
      <c r="NVJ474" s="561"/>
      <c r="NVK474" s="561"/>
      <c r="NVL474" s="561"/>
      <c r="NVM474" s="561"/>
      <c r="NVN474" s="561"/>
      <c r="NVO474" s="561"/>
      <c r="NVP474" s="561"/>
      <c r="NVQ474" s="561"/>
      <c r="NVR474" s="561"/>
      <c r="NVS474" s="561"/>
      <c r="NVT474" s="561"/>
      <c r="NVU474" s="561"/>
      <c r="NVV474" s="561"/>
      <c r="NVW474" s="561"/>
      <c r="NVX474" s="561"/>
      <c r="NVY474" s="561"/>
      <c r="NVZ474" s="561"/>
      <c r="NWA474" s="561"/>
      <c r="NWB474" s="561"/>
      <c r="NWC474" s="561"/>
      <c r="NWD474" s="561"/>
      <c r="NWE474" s="561"/>
      <c r="NWF474" s="561"/>
      <c r="NWG474" s="561"/>
      <c r="NWH474" s="561"/>
      <c r="NWI474" s="561"/>
      <c r="NWJ474" s="561"/>
      <c r="NWK474" s="561"/>
      <c r="NWL474" s="561"/>
      <c r="NWM474" s="561"/>
      <c r="NWN474" s="561"/>
      <c r="NWO474" s="561"/>
      <c r="NWP474" s="561"/>
      <c r="NWQ474" s="561"/>
      <c r="NWR474" s="561"/>
      <c r="NWS474" s="561"/>
      <c r="NWT474" s="561"/>
      <c r="NWU474" s="561"/>
      <c r="NWV474" s="561"/>
      <c r="NWW474" s="561"/>
      <c r="NWX474" s="561"/>
      <c r="NWY474" s="561"/>
      <c r="NWZ474" s="561"/>
      <c r="NXA474" s="561"/>
      <c r="NXB474" s="561"/>
      <c r="NXC474" s="561"/>
      <c r="NXD474" s="561"/>
      <c r="NXE474" s="561"/>
      <c r="NXF474" s="561"/>
      <c r="NXG474" s="561"/>
      <c r="NXH474" s="561"/>
      <c r="NXI474" s="561"/>
      <c r="NXJ474" s="561"/>
      <c r="NXK474" s="561"/>
      <c r="NXL474" s="561"/>
      <c r="NXM474" s="561"/>
      <c r="NXN474" s="561"/>
      <c r="NXO474" s="561"/>
      <c r="NXP474" s="561"/>
      <c r="NXQ474" s="561"/>
      <c r="NXR474" s="561"/>
      <c r="NXS474" s="561"/>
      <c r="NXT474" s="561"/>
      <c r="NXU474" s="561"/>
      <c r="NXV474" s="561"/>
      <c r="NXW474" s="561"/>
      <c r="NXX474" s="561"/>
      <c r="NXY474" s="561"/>
      <c r="NXZ474" s="561"/>
      <c r="NYA474" s="561"/>
      <c r="NYB474" s="561"/>
      <c r="NYC474" s="561"/>
      <c r="NYD474" s="561"/>
      <c r="NYE474" s="561"/>
      <c r="NYF474" s="561"/>
      <c r="NYG474" s="561"/>
      <c r="NYH474" s="561"/>
      <c r="NYI474" s="561"/>
      <c r="NYJ474" s="561"/>
      <c r="NYK474" s="561"/>
      <c r="NYL474" s="561"/>
      <c r="NYM474" s="561"/>
      <c r="NYN474" s="561"/>
      <c r="NYO474" s="561"/>
      <c r="NYP474" s="561"/>
      <c r="NYQ474" s="561"/>
      <c r="NYR474" s="561"/>
      <c r="NYS474" s="561"/>
      <c r="NYT474" s="561"/>
      <c r="NYU474" s="561"/>
      <c r="NYV474" s="561"/>
      <c r="NYW474" s="561"/>
      <c r="NYX474" s="561"/>
      <c r="NYY474" s="561"/>
      <c r="NYZ474" s="561"/>
      <c r="NZA474" s="561"/>
      <c r="NZB474" s="561"/>
      <c r="NZC474" s="561"/>
      <c r="NZD474" s="561"/>
      <c r="NZE474" s="561"/>
      <c r="NZF474" s="561"/>
      <c r="NZG474" s="561"/>
      <c r="NZH474" s="561"/>
      <c r="NZI474" s="561"/>
      <c r="NZJ474" s="561"/>
      <c r="NZK474" s="561"/>
      <c r="NZL474" s="561"/>
      <c r="NZM474" s="561"/>
      <c r="NZN474" s="561"/>
      <c r="NZO474" s="561"/>
      <c r="NZP474" s="561"/>
      <c r="NZQ474" s="561"/>
      <c r="NZR474" s="561"/>
      <c r="NZS474" s="561"/>
      <c r="NZT474" s="561"/>
      <c r="NZU474" s="561"/>
      <c r="NZV474" s="561"/>
      <c r="NZW474" s="561"/>
      <c r="NZX474" s="561"/>
      <c r="NZY474" s="561"/>
      <c r="NZZ474" s="561"/>
      <c r="OAA474" s="561"/>
      <c r="OAB474" s="561"/>
      <c r="OAC474" s="561"/>
      <c r="OAD474" s="561"/>
      <c r="OAE474" s="561"/>
      <c r="OAF474" s="561"/>
      <c r="OAG474" s="561"/>
      <c r="OAH474" s="561"/>
      <c r="OAI474" s="561"/>
      <c r="OAJ474" s="561"/>
      <c r="OAK474" s="561"/>
      <c r="OAL474" s="561"/>
      <c r="OAM474" s="561"/>
      <c r="OAN474" s="561"/>
      <c r="OAO474" s="561"/>
      <c r="OAP474" s="561"/>
      <c r="OAQ474" s="561"/>
      <c r="OAR474" s="561"/>
      <c r="OAS474" s="561"/>
      <c r="OAT474" s="561"/>
      <c r="OAU474" s="561"/>
      <c r="OAV474" s="561"/>
      <c r="OAW474" s="561"/>
      <c r="OAX474" s="561"/>
      <c r="OAY474" s="561"/>
      <c r="OAZ474" s="561"/>
      <c r="OBA474" s="561"/>
      <c r="OBB474" s="561"/>
      <c r="OBC474" s="561"/>
      <c r="OBD474" s="561"/>
      <c r="OBE474" s="561"/>
      <c r="OBF474" s="561"/>
      <c r="OBG474" s="561"/>
      <c r="OBH474" s="561"/>
      <c r="OBI474" s="561"/>
      <c r="OBJ474" s="561"/>
      <c r="OBK474" s="561"/>
      <c r="OBL474" s="561"/>
      <c r="OBM474" s="561"/>
      <c r="OBN474" s="561"/>
      <c r="OBO474" s="561"/>
      <c r="OBP474" s="561"/>
      <c r="OBQ474" s="561"/>
      <c r="OBR474" s="561"/>
      <c r="OBS474" s="561"/>
      <c r="OBT474" s="561"/>
      <c r="OBU474" s="561"/>
      <c r="OBV474" s="561"/>
      <c r="OBW474" s="561"/>
      <c r="OBX474" s="561"/>
      <c r="OBY474" s="561"/>
      <c r="OBZ474" s="561"/>
      <c r="OCA474" s="561"/>
      <c r="OCB474" s="561"/>
      <c r="OCC474" s="561"/>
      <c r="OCD474" s="561"/>
      <c r="OCE474" s="561"/>
      <c r="OCF474" s="561"/>
      <c r="OCG474" s="561"/>
      <c r="OCH474" s="561"/>
      <c r="OCI474" s="561"/>
      <c r="OCJ474" s="561"/>
      <c r="OCK474" s="561"/>
      <c r="OCL474" s="561"/>
      <c r="OCM474" s="561"/>
      <c r="OCN474" s="561"/>
      <c r="OCO474" s="561"/>
      <c r="OCP474" s="561"/>
      <c r="OCQ474" s="561"/>
      <c r="OCR474" s="561"/>
      <c r="OCS474" s="561"/>
      <c r="OCT474" s="561"/>
      <c r="OCU474" s="561"/>
      <c r="OCV474" s="561"/>
      <c r="OCW474" s="561"/>
      <c r="OCX474" s="561"/>
      <c r="OCY474" s="561"/>
      <c r="OCZ474" s="561"/>
      <c r="ODA474" s="561"/>
      <c r="ODB474" s="561"/>
      <c r="ODC474" s="561"/>
      <c r="ODD474" s="561"/>
      <c r="ODE474" s="561"/>
      <c r="ODF474" s="561"/>
      <c r="ODG474" s="561"/>
      <c r="ODH474" s="561"/>
      <c r="ODI474" s="561"/>
      <c r="ODJ474" s="561"/>
      <c r="ODK474" s="561"/>
      <c r="ODL474" s="561"/>
      <c r="ODM474" s="561"/>
      <c r="ODN474" s="561"/>
      <c r="ODO474" s="561"/>
      <c r="ODP474" s="561"/>
      <c r="ODQ474" s="561"/>
      <c r="ODR474" s="561"/>
      <c r="ODS474" s="561"/>
      <c r="ODT474" s="561"/>
      <c r="ODU474" s="561"/>
      <c r="ODV474" s="561"/>
      <c r="ODW474" s="561"/>
      <c r="ODX474" s="561"/>
      <c r="ODY474" s="561"/>
      <c r="ODZ474" s="561"/>
      <c r="OEA474" s="561"/>
      <c r="OEB474" s="561"/>
      <c r="OEC474" s="561"/>
      <c r="OED474" s="561"/>
      <c r="OEE474" s="561"/>
      <c r="OEF474" s="561"/>
      <c r="OEG474" s="561"/>
      <c r="OEH474" s="561"/>
      <c r="OEI474" s="561"/>
      <c r="OEJ474" s="561"/>
      <c r="OEK474" s="561"/>
      <c r="OEL474" s="561"/>
      <c r="OEM474" s="561"/>
      <c r="OEN474" s="561"/>
      <c r="OEO474" s="561"/>
      <c r="OEP474" s="561"/>
      <c r="OEQ474" s="561"/>
      <c r="OER474" s="561"/>
      <c r="OES474" s="561"/>
      <c r="OET474" s="561"/>
      <c r="OEU474" s="561"/>
      <c r="OEV474" s="561"/>
      <c r="OEW474" s="561"/>
      <c r="OEX474" s="561"/>
      <c r="OEY474" s="561"/>
      <c r="OEZ474" s="561"/>
      <c r="OFA474" s="561"/>
      <c r="OFB474" s="561"/>
      <c r="OFC474" s="561"/>
      <c r="OFD474" s="561"/>
      <c r="OFE474" s="561"/>
      <c r="OFF474" s="561"/>
      <c r="OFG474" s="561"/>
      <c r="OFH474" s="561"/>
      <c r="OFI474" s="561"/>
      <c r="OFJ474" s="561"/>
      <c r="OFK474" s="561"/>
      <c r="OFL474" s="561"/>
      <c r="OFM474" s="561"/>
      <c r="OFN474" s="561"/>
      <c r="OFO474" s="561"/>
      <c r="OFP474" s="561"/>
      <c r="OFQ474" s="561"/>
      <c r="OFR474" s="561"/>
      <c r="OFS474" s="561"/>
      <c r="OFT474" s="561"/>
      <c r="OFU474" s="561"/>
      <c r="OFV474" s="561"/>
      <c r="OFW474" s="561"/>
      <c r="OFX474" s="561"/>
      <c r="OFY474" s="561"/>
      <c r="OFZ474" s="561"/>
      <c r="OGA474" s="561"/>
      <c r="OGB474" s="561"/>
      <c r="OGC474" s="561"/>
      <c r="OGD474" s="561"/>
      <c r="OGE474" s="561"/>
      <c r="OGF474" s="561"/>
      <c r="OGG474" s="561"/>
      <c r="OGH474" s="561"/>
      <c r="OGI474" s="561"/>
      <c r="OGJ474" s="561"/>
      <c r="OGK474" s="561"/>
      <c r="OGL474" s="561"/>
      <c r="OGM474" s="561"/>
      <c r="OGN474" s="561"/>
      <c r="OGO474" s="561"/>
      <c r="OGP474" s="561"/>
      <c r="OGQ474" s="561"/>
      <c r="OGR474" s="561"/>
      <c r="OGS474" s="561"/>
      <c r="OGT474" s="561"/>
      <c r="OGU474" s="561"/>
      <c r="OGV474" s="561"/>
      <c r="OGW474" s="561"/>
      <c r="OGX474" s="561"/>
      <c r="OGY474" s="561"/>
      <c r="OGZ474" s="561"/>
      <c r="OHA474" s="561"/>
      <c r="OHB474" s="561"/>
      <c r="OHC474" s="561"/>
      <c r="OHD474" s="561"/>
      <c r="OHE474" s="561"/>
      <c r="OHF474" s="561"/>
      <c r="OHG474" s="561"/>
      <c r="OHH474" s="561"/>
      <c r="OHI474" s="561"/>
      <c r="OHJ474" s="561"/>
      <c r="OHK474" s="561"/>
      <c r="OHL474" s="561"/>
      <c r="OHM474" s="561"/>
      <c r="OHN474" s="561"/>
      <c r="OHO474" s="561"/>
      <c r="OHP474" s="561"/>
      <c r="OHQ474" s="561"/>
      <c r="OHR474" s="561"/>
      <c r="OHS474" s="561"/>
      <c r="OHT474" s="561"/>
      <c r="OHU474" s="561"/>
      <c r="OHV474" s="561"/>
      <c r="OHW474" s="561"/>
      <c r="OHX474" s="561"/>
      <c r="OHY474" s="561"/>
      <c r="OHZ474" s="561"/>
      <c r="OIA474" s="561"/>
      <c r="OIB474" s="561"/>
      <c r="OIC474" s="561"/>
      <c r="OID474" s="561"/>
      <c r="OIE474" s="561"/>
      <c r="OIF474" s="561"/>
      <c r="OIG474" s="561"/>
      <c r="OIH474" s="561"/>
      <c r="OII474" s="561"/>
      <c r="OIJ474" s="561"/>
      <c r="OIK474" s="561"/>
      <c r="OIL474" s="561"/>
      <c r="OIM474" s="561"/>
      <c r="OIN474" s="561"/>
      <c r="OIO474" s="561"/>
      <c r="OIP474" s="561"/>
      <c r="OIQ474" s="561"/>
      <c r="OIR474" s="561"/>
      <c r="OIS474" s="561"/>
      <c r="OIT474" s="561"/>
      <c r="OIU474" s="561"/>
      <c r="OIV474" s="561"/>
      <c r="OIW474" s="561"/>
      <c r="OIX474" s="561"/>
      <c r="OIY474" s="561"/>
      <c r="OIZ474" s="561"/>
      <c r="OJA474" s="561"/>
      <c r="OJB474" s="561"/>
      <c r="OJC474" s="561"/>
      <c r="OJD474" s="561"/>
      <c r="OJE474" s="561"/>
      <c r="OJF474" s="561"/>
      <c r="OJG474" s="561"/>
      <c r="OJH474" s="561"/>
      <c r="OJI474" s="561"/>
      <c r="OJJ474" s="561"/>
      <c r="OJK474" s="561"/>
      <c r="OJL474" s="561"/>
      <c r="OJM474" s="561"/>
      <c r="OJN474" s="561"/>
      <c r="OJO474" s="561"/>
      <c r="OJP474" s="561"/>
      <c r="OJQ474" s="561"/>
      <c r="OJR474" s="561"/>
      <c r="OJS474" s="561"/>
      <c r="OJT474" s="561"/>
      <c r="OJU474" s="561"/>
      <c r="OJV474" s="561"/>
      <c r="OJW474" s="561"/>
      <c r="OJX474" s="561"/>
      <c r="OJY474" s="561"/>
      <c r="OJZ474" s="561"/>
      <c r="OKA474" s="561"/>
      <c r="OKB474" s="561"/>
      <c r="OKC474" s="561"/>
      <c r="OKD474" s="561"/>
      <c r="OKE474" s="561"/>
      <c r="OKF474" s="561"/>
      <c r="OKG474" s="561"/>
      <c r="OKH474" s="561"/>
      <c r="OKI474" s="561"/>
      <c r="OKJ474" s="561"/>
      <c r="OKK474" s="561"/>
      <c r="OKL474" s="561"/>
      <c r="OKM474" s="561"/>
      <c r="OKN474" s="561"/>
      <c r="OKO474" s="561"/>
      <c r="OKP474" s="561"/>
      <c r="OKQ474" s="561"/>
      <c r="OKR474" s="561"/>
      <c r="OKS474" s="561"/>
      <c r="OKT474" s="561"/>
      <c r="OKU474" s="561"/>
      <c r="OKV474" s="561"/>
      <c r="OKW474" s="561"/>
      <c r="OKX474" s="561"/>
      <c r="OKY474" s="561"/>
      <c r="OKZ474" s="561"/>
      <c r="OLA474" s="561"/>
      <c r="OLB474" s="561"/>
      <c r="OLC474" s="561"/>
      <c r="OLD474" s="561"/>
      <c r="OLE474" s="561"/>
      <c r="OLF474" s="561"/>
      <c r="OLG474" s="561"/>
      <c r="OLH474" s="561"/>
      <c r="OLI474" s="561"/>
      <c r="OLJ474" s="561"/>
      <c r="OLK474" s="561"/>
      <c r="OLL474" s="561"/>
      <c r="OLM474" s="561"/>
      <c r="OLN474" s="561"/>
      <c r="OLO474" s="561"/>
      <c r="OLP474" s="561"/>
      <c r="OLQ474" s="561"/>
      <c r="OLR474" s="561"/>
      <c r="OLS474" s="561"/>
      <c r="OLT474" s="561"/>
      <c r="OLU474" s="561"/>
      <c r="OLV474" s="561"/>
      <c r="OLW474" s="561"/>
      <c r="OLX474" s="561"/>
      <c r="OLY474" s="561"/>
      <c r="OLZ474" s="561"/>
      <c r="OMA474" s="561"/>
      <c r="OMB474" s="561"/>
      <c r="OMC474" s="561"/>
      <c r="OMD474" s="561"/>
      <c r="OME474" s="561"/>
      <c r="OMF474" s="561"/>
      <c r="OMG474" s="561"/>
      <c r="OMH474" s="561"/>
      <c r="OMI474" s="561"/>
      <c r="OMJ474" s="561"/>
      <c r="OMK474" s="561"/>
      <c r="OML474" s="561"/>
      <c r="OMM474" s="561"/>
      <c r="OMN474" s="561"/>
      <c r="OMO474" s="561"/>
      <c r="OMP474" s="561"/>
      <c r="OMQ474" s="561"/>
      <c r="OMR474" s="561"/>
      <c r="OMS474" s="561"/>
      <c r="OMT474" s="561"/>
      <c r="OMU474" s="561"/>
      <c r="OMV474" s="561"/>
      <c r="OMW474" s="561"/>
      <c r="OMX474" s="561"/>
      <c r="OMY474" s="561"/>
      <c r="OMZ474" s="561"/>
      <c r="ONA474" s="561"/>
      <c r="ONB474" s="561"/>
      <c r="ONC474" s="561"/>
      <c r="OND474" s="561"/>
      <c r="ONE474" s="561"/>
      <c r="ONF474" s="561"/>
      <c r="ONG474" s="561"/>
      <c r="ONH474" s="561"/>
      <c r="ONI474" s="561"/>
      <c r="ONJ474" s="561"/>
      <c r="ONK474" s="561"/>
      <c r="ONL474" s="561"/>
      <c r="ONM474" s="561"/>
      <c r="ONN474" s="561"/>
      <c r="ONO474" s="561"/>
      <c r="ONP474" s="561"/>
      <c r="ONQ474" s="561"/>
      <c r="ONR474" s="561"/>
      <c r="ONS474" s="561"/>
      <c r="ONT474" s="561"/>
      <c r="ONU474" s="561"/>
      <c r="ONV474" s="561"/>
      <c r="ONW474" s="561"/>
      <c r="ONX474" s="561"/>
      <c r="ONY474" s="561"/>
      <c r="ONZ474" s="561"/>
      <c r="OOA474" s="561"/>
      <c r="OOB474" s="561"/>
      <c r="OOC474" s="561"/>
      <c r="OOD474" s="561"/>
      <c r="OOE474" s="561"/>
      <c r="OOF474" s="561"/>
      <c r="OOG474" s="561"/>
      <c r="OOH474" s="561"/>
      <c r="OOI474" s="561"/>
      <c r="OOJ474" s="561"/>
      <c r="OOK474" s="561"/>
      <c r="OOL474" s="561"/>
      <c r="OOM474" s="561"/>
      <c r="OON474" s="561"/>
      <c r="OOO474" s="561"/>
      <c r="OOP474" s="561"/>
      <c r="OOQ474" s="561"/>
      <c r="OOR474" s="561"/>
      <c r="OOS474" s="561"/>
      <c r="OOT474" s="561"/>
      <c r="OOU474" s="561"/>
      <c r="OOV474" s="561"/>
      <c r="OOW474" s="561"/>
      <c r="OOX474" s="561"/>
      <c r="OOY474" s="561"/>
      <c r="OOZ474" s="561"/>
      <c r="OPA474" s="561"/>
      <c r="OPB474" s="561"/>
      <c r="OPC474" s="561"/>
      <c r="OPD474" s="561"/>
      <c r="OPE474" s="561"/>
      <c r="OPF474" s="561"/>
      <c r="OPG474" s="561"/>
      <c r="OPH474" s="561"/>
      <c r="OPI474" s="561"/>
      <c r="OPJ474" s="561"/>
      <c r="OPK474" s="561"/>
      <c r="OPL474" s="561"/>
      <c r="OPM474" s="561"/>
      <c r="OPN474" s="561"/>
      <c r="OPO474" s="561"/>
      <c r="OPP474" s="561"/>
      <c r="OPQ474" s="561"/>
      <c r="OPR474" s="561"/>
      <c r="OPS474" s="561"/>
      <c r="OPT474" s="561"/>
      <c r="OPU474" s="561"/>
      <c r="OPV474" s="561"/>
      <c r="OPW474" s="561"/>
      <c r="OPX474" s="561"/>
      <c r="OPY474" s="561"/>
      <c r="OPZ474" s="561"/>
      <c r="OQA474" s="561"/>
      <c r="OQB474" s="561"/>
      <c r="OQC474" s="561"/>
      <c r="OQD474" s="561"/>
      <c r="OQE474" s="561"/>
      <c r="OQF474" s="561"/>
      <c r="OQG474" s="561"/>
      <c r="OQH474" s="561"/>
      <c r="OQI474" s="561"/>
      <c r="OQJ474" s="561"/>
      <c r="OQK474" s="561"/>
      <c r="OQL474" s="561"/>
      <c r="OQM474" s="561"/>
      <c r="OQN474" s="561"/>
      <c r="OQO474" s="561"/>
      <c r="OQP474" s="561"/>
      <c r="OQQ474" s="561"/>
      <c r="OQR474" s="561"/>
      <c r="OQS474" s="561"/>
      <c r="OQT474" s="561"/>
      <c r="OQU474" s="561"/>
      <c r="OQV474" s="561"/>
      <c r="OQW474" s="561"/>
      <c r="OQX474" s="561"/>
      <c r="OQY474" s="561"/>
      <c r="OQZ474" s="561"/>
      <c r="ORA474" s="561"/>
      <c r="ORB474" s="561"/>
      <c r="ORC474" s="561"/>
      <c r="ORD474" s="561"/>
      <c r="ORE474" s="561"/>
      <c r="ORF474" s="561"/>
      <c r="ORG474" s="561"/>
      <c r="ORH474" s="561"/>
      <c r="ORI474" s="561"/>
      <c r="ORJ474" s="561"/>
      <c r="ORK474" s="561"/>
      <c r="ORL474" s="561"/>
      <c r="ORM474" s="561"/>
      <c r="ORN474" s="561"/>
      <c r="ORO474" s="561"/>
      <c r="ORP474" s="561"/>
      <c r="ORQ474" s="561"/>
      <c r="ORR474" s="561"/>
      <c r="ORS474" s="561"/>
      <c r="ORT474" s="561"/>
      <c r="ORU474" s="561"/>
      <c r="ORV474" s="561"/>
      <c r="ORW474" s="561"/>
      <c r="ORX474" s="561"/>
      <c r="ORY474" s="561"/>
      <c r="ORZ474" s="561"/>
      <c r="OSA474" s="561"/>
      <c r="OSB474" s="561"/>
      <c r="OSC474" s="561"/>
      <c r="OSD474" s="561"/>
      <c r="OSE474" s="561"/>
      <c r="OSF474" s="561"/>
      <c r="OSG474" s="561"/>
      <c r="OSH474" s="561"/>
      <c r="OSI474" s="561"/>
      <c r="OSJ474" s="561"/>
      <c r="OSK474" s="561"/>
      <c r="OSL474" s="561"/>
      <c r="OSM474" s="561"/>
      <c r="OSN474" s="561"/>
      <c r="OSO474" s="561"/>
      <c r="OSP474" s="561"/>
      <c r="OSQ474" s="561"/>
      <c r="OSR474" s="561"/>
      <c r="OSS474" s="561"/>
      <c r="OST474" s="561"/>
      <c r="OSU474" s="561"/>
      <c r="OSV474" s="561"/>
      <c r="OSW474" s="561"/>
      <c r="OSX474" s="561"/>
      <c r="OSY474" s="561"/>
      <c r="OSZ474" s="561"/>
      <c r="OTA474" s="561"/>
      <c r="OTB474" s="561"/>
      <c r="OTC474" s="561"/>
      <c r="OTD474" s="561"/>
      <c r="OTE474" s="561"/>
      <c r="OTF474" s="561"/>
      <c r="OTG474" s="561"/>
      <c r="OTH474" s="561"/>
      <c r="OTI474" s="561"/>
      <c r="OTJ474" s="561"/>
      <c r="OTK474" s="561"/>
      <c r="OTL474" s="561"/>
      <c r="OTM474" s="561"/>
      <c r="OTN474" s="561"/>
      <c r="OTO474" s="561"/>
      <c r="OTP474" s="561"/>
      <c r="OTQ474" s="561"/>
      <c r="OTR474" s="561"/>
      <c r="OTS474" s="561"/>
      <c r="OTT474" s="561"/>
      <c r="OTU474" s="561"/>
      <c r="OTV474" s="561"/>
      <c r="OTW474" s="561"/>
      <c r="OTX474" s="561"/>
      <c r="OTY474" s="561"/>
      <c r="OTZ474" s="561"/>
      <c r="OUA474" s="561"/>
      <c r="OUB474" s="561"/>
      <c r="OUC474" s="561"/>
      <c r="OUD474" s="561"/>
      <c r="OUE474" s="561"/>
      <c r="OUF474" s="561"/>
      <c r="OUG474" s="561"/>
      <c r="OUH474" s="561"/>
      <c r="OUI474" s="561"/>
      <c r="OUJ474" s="561"/>
      <c r="OUK474" s="561"/>
      <c r="OUL474" s="561"/>
      <c r="OUM474" s="561"/>
      <c r="OUN474" s="561"/>
      <c r="OUO474" s="561"/>
      <c r="OUP474" s="561"/>
      <c r="OUQ474" s="561"/>
      <c r="OUR474" s="561"/>
      <c r="OUS474" s="561"/>
      <c r="OUT474" s="561"/>
      <c r="OUU474" s="561"/>
      <c r="OUV474" s="561"/>
      <c r="OUW474" s="561"/>
      <c r="OUX474" s="561"/>
      <c r="OUY474" s="561"/>
      <c r="OUZ474" s="561"/>
      <c r="OVA474" s="561"/>
      <c r="OVB474" s="561"/>
      <c r="OVC474" s="561"/>
      <c r="OVD474" s="561"/>
      <c r="OVE474" s="561"/>
      <c r="OVF474" s="561"/>
      <c r="OVG474" s="561"/>
      <c r="OVH474" s="561"/>
      <c r="OVI474" s="561"/>
      <c r="OVJ474" s="561"/>
      <c r="OVK474" s="561"/>
      <c r="OVL474" s="561"/>
      <c r="OVM474" s="561"/>
      <c r="OVN474" s="561"/>
      <c r="OVO474" s="561"/>
      <c r="OVP474" s="561"/>
      <c r="OVQ474" s="561"/>
      <c r="OVR474" s="561"/>
      <c r="OVS474" s="561"/>
      <c r="OVT474" s="561"/>
      <c r="OVU474" s="561"/>
      <c r="OVV474" s="561"/>
      <c r="OVW474" s="561"/>
      <c r="OVX474" s="561"/>
      <c r="OVY474" s="561"/>
      <c r="OVZ474" s="561"/>
      <c r="OWA474" s="561"/>
      <c r="OWB474" s="561"/>
      <c r="OWC474" s="561"/>
      <c r="OWD474" s="561"/>
      <c r="OWE474" s="561"/>
      <c r="OWF474" s="561"/>
      <c r="OWG474" s="561"/>
      <c r="OWH474" s="561"/>
      <c r="OWI474" s="561"/>
      <c r="OWJ474" s="561"/>
      <c r="OWK474" s="561"/>
      <c r="OWL474" s="561"/>
      <c r="OWM474" s="561"/>
      <c r="OWN474" s="561"/>
      <c r="OWO474" s="561"/>
      <c r="OWP474" s="561"/>
      <c r="OWQ474" s="561"/>
      <c r="OWR474" s="561"/>
      <c r="OWS474" s="561"/>
      <c r="OWT474" s="561"/>
      <c r="OWU474" s="561"/>
      <c r="OWV474" s="561"/>
      <c r="OWW474" s="561"/>
      <c r="OWX474" s="561"/>
      <c r="OWY474" s="561"/>
      <c r="OWZ474" s="561"/>
      <c r="OXA474" s="561"/>
      <c r="OXB474" s="561"/>
      <c r="OXC474" s="561"/>
      <c r="OXD474" s="561"/>
      <c r="OXE474" s="561"/>
      <c r="OXF474" s="561"/>
      <c r="OXG474" s="561"/>
      <c r="OXH474" s="561"/>
      <c r="OXI474" s="561"/>
      <c r="OXJ474" s="561"/>
      <c r="OXK474" s="561"/>
      <c r="OXL474" s="561"/>
      <c r="OXM474" s="561"/>
      <c r="OXN474" s="561"/>
      <c r="OXO474" s="561"/>
      <c r="OXP474" s="561"/>
      <c r="OXQ474" s="561"/>
      <c r="OXR474" s="561"/>
      <c r="OXS474" s="561"/>
      <c r="OXT474" s="561"/>
      <c r="OXU474" s="561"/>
      <c r="OXV474" s="561"/>
      <c r="OXW474" s="561"/>
      <c r="OXX474" s="561"/>
      <c r="OXY474" s="561"/>
      <c r="OXZ474" s="561"/>
      <c r="OYA474" s="561"/>
      <c r="OYB474" s="561"/>
      <c r="OYC474" s="561"/>
      <c r="OYD474" s="561"/>
      <c r="OYE474" s="561"/>
      <c r="OYF474" s="561"/>
      <c r="OYG474" s="561"/>
      <c r="OYH474" s="561"/>
      <c r="OYI474" s="561"/>
      <c r="OYJ474" s="561"/>
      <c r="OYK474" s="561"/>
      <c r="OYL474" s="561"/>
      <c r="OYM474" s="561"/>
      <c r="OYN474" s="561"/>
      <c r="OYO474" s="561"/>
      <c r="OYP474" s="561"/>
      <c r="OYQ474" s="561"/>
      <c r="OYR474" s="561"/>
      <c r="OYS474" s="561"/>
      <c r="OYT474" s="561"/>
      <c r="OYU474" s="561"/>
      <c r="OYV474" s="561"/>
      <c r="OYW474" s="561"/>
      <c r="OYX474" s="561"/>
      <c r="OYY474" s="561"/>
      <c r="OYZ474" s="561"/>
      <c r="OZA474" s="561"/>
      <c r="OZB474" s="561"/>
      <c r="OZC474" s="561"/>
      <c r="OZD474" s="561"/>
      <c r="OZE474" s="561"/>
      <c r="OZF474" s="561"/>
      <c r="OZG474" s="561"/>
      <c r="OZH474" s="561"/>
      <c r="OZI474" s="561"/>
      <c r="OZJ474" s="561"/>
      <c r="OZK474" s="561"/>
      <c r="OZL474" s="561"/>
      <c r="OZM474" s="561"/>
      <c r="OZN474" s="561"/>
      <c r="OZO474" s="561"/>
      <c r="OZP474" s="561"/>
      <c r="OZQ474" s="561"/>
      <c r="OZR474" s="561"/>
      <c r="OZS474" s="561"/>
      <c r="OZT474" s="561"/>
      <c r="OZU474" s="561"/>
      <c r="OZV474" s="561"/>
      <c r="OZW474" s="561"/>
      <c r="OZX474" s="561"/>
      <c r="OZY474" s="561"/>
      <c r="OZZ474" s="561"/>
      <c r="PAA474" s="561"/>
      <c r="PAB474" s="561"/>
      <c r="PAC474" s="561"/>
      <c r="PAD474" s="561"/>
      <c r="PAE474" s="561"/>
      <c r="PAF474" s="561"/>
      <c r="PAG474" s="561"/>
      <c r="PAH474" s="561"/>
      <c r="PAI474" s="561"/>
      <c r="PAJ474" s="561"/>
      <c r="PAK474" s="561"/>
      <c r="PAL474" s="561"/>
      <c r="PAM474" s="561"/>
      <c r="PAN474" s="561"/>
      <c r="PAO474" s="561"/>
      <c r="PAP474" s="561"/>
      <c r="PAQ474" s="561"/>
      <c r="PAR474" s="561"/>
      <c r="PAS474" s="561"/>
      <c r="PAT474" s="561"/>
      <c r="PAU474" s="561"/>
      <c r="PAV474" s="561"/>
      <c r="PAW474" s="561"/>
      <c r="PAX474" s="561"/>
      <c r="PAY474" s="561"/>
      <c r="PAZ474" s="561"/>
      <c r="PBA474" s="561"/>
      <c r="PBB474" s="561"/>
      <c r="PBC474" s="561"/>
      <c r="PBD474" s="561"/>
      <c r="PBE474" s="561"/>
      <c r="PBF474" s="561"/>
      <c r="PBG474" s="561"/>
      <c r="PBH474" s="561"/>
      <c r="PBI474" s="561"/>
      <c r="PBJ474" s="561"/>
      <c r="PBK474" s="561"/>
      <c r="PBL474" s="561"/>
      <c r="PBM474" s="561"/>
      <c r="PBN474" s="561"/>
      <c r="PBO474" s="561"/>
      <c r="PBP474" s="561"/>
      <c r="PBQ474" s="561"/>
      <c r="PBR474" s="561"/>
      <c r="PBS474" s="561"/>
      <c r="PBT474" s="561"/>
      <c r="PBU474" s="561"/>
      <c r="PBV474" s="561"/>
      <c r="PBW474" s="561"/>
      <c r="PBX474" s="561"/>
      <c r="PBY474" s="561"/>
      <c r="PBZ474" s="561"/>
      <c r="PCA474" s="561"/>
      <c r="PCB474" s="561"/>
      <c r="PCC474" s="561"/>
      <c r="PCD474" s="561"/>
      <c r="PCE474" s="561"/>
      <c r="PCF474" s="561"/>
      <c r="PCG474" s="561"/>
      <c r="PCH474" s="561"/>
      <c r="PCI474" s="561"/>
      <c r="PCJ474" s="561"/>
      <c r="PCK474" s="561"/>
      <c r="PCL474" s="561"/>
      <c r="PCM474" s="561"/>
      <c r="PCN474" s="561"/>
      <c r="PCO474" s="561"/>
      <c r="PCP474" s="561"/>
      <c r="PCQ474" s="561"/>
      <c r="PCR474" s="561"/>
      <c r="PCS474" s="561"/>
      <c r="PCT474" s="561"/>
      <c r="PCU474" s="561"/>
      <c r="PCV474" s="561"/>
      <c r="PCW474" s="561"/>
      <c r="PCX474" s="561"/>
      <c r="PCY474" s="561"/>
      <c r="PCZ474" s="561"/>
      <c r="PDA474" s="561"/>
      <c r="PDB474" s="561"/>
      <c r="PDC474" s="561"/>
      <c r="PDD474" s="561"/>
      <c r="PDE474" s="561"/>
      <c r="PDF474" s="561"/>
      <c r="PDG474" s="561"/>
      <c r="PDH474" s="561"/>
      <c r="PDI474" s="561"/>
      <c r="PDJ474" s="561"/>
      <c r="PDK474" s="561"/>
      <c r="PDL474" s="561"/>
      <c r="PDM474" s="561"/>
      <c r="PDN474" s="561"/>
      <c r="PDO474" s="561"/>
      <c r="PDP474" s="561"/>
      <c r="PDQ474" s="561"/>
      <c r="PDR474" s="561"/>
      <c r="PDS474" s="561"/>
      <c r="PDT474" s="561"/>
      <c r="PDU474" s="561"/>
      <c r="PDV474" s="561"/>
      <c r="PDW474" s="561"/>
      <c r="PDX474" s="561"/>
      <c r="PDY474" s="561"/>
      <c r="PDZ474" s="561"/>
      <c r="PEA474" s="561"/>
      <c r="PEB474" s="561"/>
      <c r="PEC474" s="561"/>
      <c r="PED474" s="561"/>
      <c r="PEE474" s="561"/>
      <c r="PEF474" s="561"/>
      <c r="PEG474" s="561"/>
      <c r="PEH474" s="561"/>
      <c r="PEI474" s="561"/>
      <c r="PEJ474" s="561"/>
      <c r="PEK474" s="561"/>
      <c r="PEL474" s="561"/>
      <c r="PEM474" s="561"/>
      <c r="PEN474" s="561"/>
      <c r="PEO474" s="561"/>
      <c r="PEP474" s="561"/>
      <c r="PEQ474" s="561"/>
      <c r="PER474" s="561"/>
      <c r="PES474" s="561"/>
      <c r="PET474" s="561"/>
      <c r="PEU474" s="561"/>
      <c r="PEV474" s="561"/>
      <c r="PEW474" s="561"/>
      <c r="PEX474" s="561"/>
      <c r="PEY474" s="561"/>
      <c r="PEZ474" s="561"/>
      <c r="PFA474" s="561"/>
      <c r="PFB474" s="561"/>
      <c r="PFC474" s="561"/>
      <c r="PFD474" s="561"/>
      <c r="PFE474" s="561"/>
      <c r="PFF474" s="561"/>
      <c r="PFG474" s="561"/>
      <c r="PFH474" s="561"/>
      <c r="PFI474" s="561"/>
      <c r="PFJ474" s="561"/>
      <c r="PFK474" s="561"/>
      <c r="PFL474" s="561"/>
      <c r="PFM474" s="561"/>
      <c r="PFN474" s="561"/>
      <c r="PFO474" s="561"/>
      <c r="PFP474" s="561"/>
      <c r="PFQ474" s="561"/>
      <c r="PFR474" s="561"/>
      <c r="PFS474" s="561"/>
      <c r="PFT474" s="561"/>
      <c r="PFU474" s="561"/>
      <c r="PFV474" s="561"/>
      <c r="PFW474" s="561"/>
      <c r="PFX474" s="561"/>
      <c r="PFY474" s="561"/>
      <c r="PFZ474" s="561"/>
      <c r="PGA474" s="561"/>
      <c r="PGB474" s="561"/>
      <c r="PGC474" s="561"/>
      <c r="PGD474" s="561"/>
      <c r="PGE474" s="561"/>
      <c r="PGF474" s="561"/>
      <c r="PGG474" s="561"/>
      <c r="PGH474" s="561"/>
      <c r="PGI474" s="561"/>
      <c r="PGJ474" s="561"/>
      <c r="PGK474" s="561"/>
      <c r="PGL474" s="561"/>
      <c r="PGM474" s="561"/>
      <c r="PGN474" s="561"/>
      <c r="PGO474" s="561"/>
      <c r="PGP474" s="561"/>
      <c r="PGQ474" s="561"/>
      <c r="PGR474" s="561"/>
      <c r="PGS474" s="561"/>
      <c r="PGT474" s="561"/>
      <c r="PGU474" s="561"/>
      <c r="PGV474" s="561"/>
      <c r="PGW474" s="561"/>
      <c r="PGX474" s="561"/>
      <c r="PGY474" s="561"/>
      <c r="PGZ474" s="561"/>
      <c r="PHA474" s="561"/>
      <c r="PHB474" s="561"/>
      <c r="PHC474" s="561"/>
      <c r="PHD474" s="561"/>
      <c r="PHE474" s="561"/>
      <c r="PHF474" s="561"/>
      <c r="PHG474" s="561"/>
      <c r="PHH474" s="561"/>
      <c r="PHI474" s="561"/>
      <c r="PHJ474" s="561"/>
      <c r="PHK474" s="561"/>
      <c r="PHL474" s="561"/>
      <c r="PHM474" s="561"/>
      <c r="PHN474" s="561"/>
      <c r="PHO474" s="561"/>
      <c r="PHP474" s="561"/>
      <c r="PHQ474" s="561"/>
      <c r="PHR474" s="561"/>
      <c r="PHS474" s="561"/>
      <c r="PHT474" s="561"/>
      <c r="PHU474" s="561"/>
      <c r="PHV474" s="561"/>
      <c r="PHW474" s="561"/>
      <c r="PHX474" s="561"/>
      <c r="PHY474" s="561"/>
      <c r="PHZ474" s="561"/>
      <c r="PIA474" s="561"/>
      <c r="PIB474" s="561"/>
      <c r="PIC474" s="561"/>
      <c r="PID474" s="561"/>
      <c r="PIE474" s="561"/>
      <c r="PIF474" s="561"/>
      <c r="PIG474" s="561"/>
      <c r="PIH474" s="561"/>
      <c r="PII474" s="561"/>
      <c r="PIJ474" s="561"/>
      <c r="PIK474" s="561"/>
      <c r="PIL474" s="561"/>
      <c r="PIM474" s="561"/>
      <c r="PIN474" s="561"/>
      <c r="PIO474" s="561"/>
      <c r="PIP474" s="561"/>
      <c r="PIQ474" s="561"/>
      <c r="PIR474" s="561"/>
      <c r="PIS474" s="561"/>
      <c r="PIT474" s="561"/>
      <c r="PIU474" s="561"/>
      <c r="PIV474" s="561"/>
      <c r="PIW474" s="561"/>
      <c r="PIX474" s="561"/>
      <c r="PIY474" s="561"/>
      <c r="PIZ474" s="561"/>
      <c r="PJA474" s="561"/>
      <c r="PJB474" s="561"/>
      <c r="PJC474" s="561"/>
      <c r="PJD474" s="561"/>
      <c r="PJE474" s="561"/>
      <c r="PJF474" s="561"/>
      <c r="PJG474" s="561"/>
      <c r="PJH474" s="561"/>
      <c r="PJI474" s="561"/>
      <c r="PJJ474" s="561"/>
      <c r="PJK474" s="561"/>
      <c r="PJL474" s="561"/>
      <c r="PJM474" s="561"/>
      <c r="PJN474" s="561"/>
      <c r="PJO474" s="561"/>
      <c r="PJP474" s="561"/>
      <c r="PJQ474" s="561"/>
      <c r="PJR474" s="561"/>
      <c r="PJS474" s="561"/>
      <c r="PJT474" s="561"/>
      <c r="PJU474" s="561"/>
      <c r="PJV474" s="561"/>
      <c r="PJW474" s="561"/>
      <c r="PJX474" s="561"/>
      <c r="PJY474" s="561"/>
      <c r="PJZ474" s="561"/>
      <c r="PKA474" s="561"/>
      <c r="PKB474" s="561"/>
      <c r="PKC474" s="561"/>
      <c r="PKD474" s="561"/>
      <c r="PKE474" s="561"/>
      <c r="PKF474" s="561"/>
      <c r="PKG474" s="561"/>
      <c r="PKH474" s="561"/>
      <c r="PKI474" s="561"/>
      <c r="PKJ474" s="561"/>
      <c r="PKK474" s="561"/>
      <c r="PKL474" s="561"/>
      <c r="PKM474" s="561"/>
      <c r="PKN474" s="561"/>
      <c r="PKO474" s="561"/>
      <c r="PKP474" s="561"/>
      <c r="PKQ474" s="561"/>
      <c r="PKR474" s="561"/>
      <c r="PKS474" s="561"/>
      <c r="PKT474" s="561"/>
      <c r="PKU474" s="561"/>
      <c r="PKV474" s="561"/>
      <c r="PKW474" s="561"/>
      <c r="PKX474" s="561"/>
      <c r="PKY474" s="561"/>
      <c r="PKZ474" s="561"/>
      <c r="PLA474" s="561"/>
      <c r="PLB474" s="561"/>
      <c r="PLC474" s="561"/>
      <c r="PLD474" s="561"/>
      <c r="PLE474" s="561"/>
      <c r="PLF474" s="561"/>
      <c r="PLG474" s="561"/>
      <c r="PLH474" s="561"/>
      <c r="PLI474" s="561"/>
      <c r="PLJ474" s="561"/>
      <c r="PLK474" s="561"/>
      <c r="PLL474" s="561"/>
      <c r="PLM474" s="561"/>
      <c r="PLN474" s="561"/>
      <c r="PLO474" s="561"/>
      <c r="PLP474" s="561"/>
      <c r="PLQ474" s="561"/>
      <c r="PLR474" s="561"/>
      <c r="PLS474" s="561"/>
      <c r="PLT474" s="561"/>
      <c r="PLU474" s="561"/>
      <c r="PLV474" s="561"/>
      <c r="PLW474" s="561"/>
      <c r="PLX474" s="561"/>
      <c r="PLY474" s="561"/>
      <c r="PLZ474" s="561"/>
      <c r="PMA474" s="561"/>
      <c r="PMB474" s="561"/>
      <c r="PMC474" s="561"/>
      <c r="PMD474" s="561"/>
      <c r="PME474" s="561"/>
      <c r="PMF474" s="561"/>
      <c r="PMG474" s="561"/>
      <c r="PMH474" s="561"/>
      <c r="PMI474" s="561"/>
      <c r="PMJ474" s="561"/>
      <c r="PMK474" s="561"/>
      <c r="PML474" s="561"/>
      <c r="PMM474" s="561"/>
      <c r="PMN474" s="561"/>
      <c r="PMO474" s="561"/>
      <c r="PMP474" s="561"/>
      <c r="PMQ474" s="561"/>
      <c r="PMR474" s="561"/>
      <c r="PMS474" s="561"/>
      <c r="PMT474" s="561"/>
      <c r="PMU474" s="561"/>
      <c r="PMV474" s="561"/>
      <c r="PMW474" s="561"/>
      <c r="PMX474" s="561"/>
      <c r="PMY474" s="561"/>
      <c r="PMZ474" s="561"/>
      <c r="PNA474" s="561"/>
      <c r="PNB474" s="561"/>
      <c r="PNC474" s="561"/>
      <c r="PND474" s="561"/>
      <c r="PNE474" s="561"/>
      <c r="PNF474" s="561"/>
      <c r="PNG474" s="561"/>
      <c r="PNH474" s="561"/>
      <c r="PNI474" s="561"/>
      <c r="PNJ474" s="561"/>
      <c r="PNK474" s="561"/>
      <c r="PNL474" s="561"/>
      <c r="PNM474" s="561"/>
      <c r="PNN474" s="561"/>
      <c r="PNO474" s="561"/>
      <c r="PNP474" s="561"/>
      <c r="PNQ474" s="561"/>
      <c r="PNR474" s="561"/>
      <c r="PNS474" s="561"/>
      <c r="PNT474" s="561"/>
      <c r="PNU474" s="561"/>
      <c r="PNV474" s="561"/>
      <c r="PNW474" s="561"/>
      <c r="PNX474" s="561"/>
      <c r="PNY474" s="561"/>
      <c r="PNZ474" s="561"/>
      <c r="POA474" s="561"/>
      <c r="POB474" s="561"/>
      <c r="POC474" s="561"/>
      <c r="POD474" s="561"/>
      <c r="POE474" s="561"/>
      <c r="POF474" s="561"/>
      <c r="POG474" s="561"/>
      <c r="POH474" s="561"/>
      <c r="POI474" s="561"/>
      <c r="POJ474" s="561"/>
      <c r="POK474" s="561"/>
      <c r="POL474" s="561"/>
      <c r="POM474" s="561"/>
      <c r="PON474" s="561"/>
      <c r="POO474" s="561"/>
      <c r="POP474" s="561"/>
      <c r="POQ474" s="561"/>
      <c r="POR474" s="561"/>
      <c r="POS474" s="561"/>
      <c r="POT474" s="561"/>
      <c r="POU474" s="561"/>
      <c r="POV474" s="561"/>
      <c r="POW474" s="561"/>
      <c r="POX474" s="561"/>
      <c r="POY474" s="561"/>
      <c r="POZ474" s="561"/>
      <c r="PPA474" s="561"/>
      <c r="PPB474" s="561"/>
      <c r="PPC474" s="561"/>
      <c r="PPD474" s="561"/>
      <c r="PPE474" s="561"/>
      <c r="PPF474" s="561"/>
      <c r="PPG474" s="561"/>
      <c r="PPH474" s="561"/>
      <c r="PPI474" s="561"/>
      <c r="PPJ474" s="561"/>
      <c r="PPK474" s="561"/>
      <c r="PPL474" s="561"/>
      <c r="PPM474" s="561"/>
      <c r="PPN474" s="561"/>
      <c r="PPO474" s="561"/>
      <c r="PPP474" s="561"/>
      <c r="PPQ474" s="561"/>
      <c r="PPR474" s="561"/>
      <c r="PPS474" s="561"/>
      <c r="PPT474" s="561"/>
      <c r="PPU474" s="561"/>
      <c r="PPV474" s="561"/>
      <c r="PPW474" s="561"/>
      <c r="PPX474" s="561"/>
      <c r="PPY474" s="561"/>
      <c r="PPZ474" s="561"/>
      <c r="PQA474" s="561"/>
      <c r="PQB474" s="561"/>
      <c r="PQC474" s="561"/>
      <c r="PQD474" s="561"/>
      <c r="PQE474" s="561"/>
      <c r="PQF474" s="561"/>
      <c r="PQG474" s="561"/>
      <c r="PQH474" s="561"/>
      <c r="PQI474" s="561"/>
      <c r="PQJ474" s="561"/>
      <c r="PQK474" s="561"/>
      <c r="PQL474" s="561"/>
      <c r="PQM474" s="561"/>
      <c r="PQN474" s="561"/>
      <c r="PQO474" s="561"/>
      <c r="PQP474" s="561"/>
      <c r="PQQ474" s="561"/>
      <c r="PQR474" s="561"/>
      <c r="PQS474" s="561"/>
      <c r="PQT474" s="561"/>
      <c r="PQU474" s="561"/>
      <c r="PQV474" s="561"/>
      <c r="PQW474" s="561"/>
      <c r="PQX474" s="561"/>
      <c r="PQY474" s="561"/>
      <c r="PQZ474" s="561"/>
      <c r="PRA474" s="561"/>
      <c r="PRB474" s="561"/>
      <c r="PRC474" s="561"/>
      <c r="PRD474" s="561"/>
      <c r="PRE474" s="561"/>
      <c r="PRF474" s="561"/>
      <c r="PRG474" s="561"/>
      <c r="PRH474" s="561"/>
      <c r="PRI474" s="561"/>
      <c r="PRJ474" s="561"/>
      <c r="PRK474" s="561"/>
      <c r="PRL474" s="561"/>
      <c r="PRM474" s="561"/>
      <c r="PRN474" s="561"/>
      <c r="PRO474" s="561"/>
      <c r="PRP474" s="561"/>
      <c r="PRQ474" s="561"/>
      <c r="PRR474" s="561"/>
      <c r="PRS474" s="561"/>
      <c r="PRT474" s="561"/>
      <c r="PRU474" s="561"/>
      <c r="PRV474" s="561"/>
      <c r="PRW474" s="561"/>
      <c r="PRX474" s="561"/>
      <c r="PRY474" s="561"/>
      <c r="PRZ474" s="561"/>
      <c r="PSA474" s="561"/>
      <c r="PSB474" s="561"/>
      <c r="PSC474" s="561"/>
      <c r="PSD474" s="561"/>
      <c r="PSE474" s="561"/>
      <c r="PSF474" s="561"/>
      <c r="PSG474" s="561"/>
      <c r="PSH474" s="561"/>
      <c r="PSI474" s="561"/>
      <c r="PSJ474" s="561"/>
      <c r="PSK474" s="561"/>
      <c r="PSL474" s="561"/>
      <c r="PSM474" s="561"/>
      <c r="PSN474" s="561"/>
      <c r="PSO474" s="561"/>
      <c r="PSP474" s="561"/>
      <c r="PSQ474" s="561"/>
      <c r="PSR474" s="561"/>
      <c r="PSS474" s="561"/>
      <c r="PST474" s="561"/>
      <c r="PSU474" s="561"/>
      <c r="PSV474" s="561"/>
      <c r="PSW474" s="561"/>
      <c r="PSX474" s="561"/>
      <c r="PSY474" s="561"/>
      <c r="PSZ474" s="561"/>
      <c r="PTA474" s="561"/>
      <c r="PTB474" s="561"/>
      <c r="PTC474" s="561"/>
      <c r="PTD474" s="561"/>
      <c r="PTE474" s="561"/>
      <c r="PTF474" s="561"/>
      <c r="PTG474" s="561"/>
      <c r="PTH474" s="561"/>
      <c r="PTI474" s="561"/>
      <c r="PTJ474" s="561"/>
      <c r="PTK474" s="561"/>
      <c r="PTL474" s="561"/>
      <c r="PTM474" s="561"/>
      <c r="PTN474" s="561"/>
      <c r="PTO474" s="561"/>
      <c r="PTP474" s="561"/>
      <c r="PTQ474" s="561"/>
      <c r="PTR474" s="561"/>
      <c r="PTS474" s="561"/>
      <c r="PTT474" s="561"/>
      <c r="PTU474" s="561"/>
      <c r="PTV474" s="561"/>
      <c r="PTW474" s="561"/>
      <c r="PTX474" s="561"/>
      <c r="PTY474" s="561"/>
      <c r="PTZ474" s="561"/>
      <c r="PUA474" s="561"/>
      <c r="PUB474" s="561"/>
      <c r="PUC474" s="561"/>
      <c r="PUD474" s="561"/>
      <c r="PUE474" s="561"/>
      <c r="PUF474" s="561"/>
      <c r="PUG474" s="561"/>
      <c r="PUH474" s="561"/>
      <c r="PUI474" s="561"/>
      <c r="PUJ474" s="561"/>
      <c r="PUK474" s="561"/>
      <c r="PUL474" s="561"/>
      <c r="PUM474" s="561"/>
      <c r="PUN474" s="561"/>
      <c r="PUO474" s="561"/>
      <c r="PUP474" s="561"/>
      <c r="PUQ474" s="561"/>
      <c r="PUR474" s="561"/>
      <c r="PUS474" s="561"/>
      <c r="PUT474" s="561"/>
      <c r="PUU474" s="561"/>
      <c r="PUV474" s="561"/>
      <c r="PUW474" s="561"/>
      <c r="PUX474" s="561"/>
      <c r="PUY474" s="561"/>
      <c r="PUZ474" s="561"/>
      <c r="PVA474" s="561"/>
      <c r="PVB474" s="561"/>
      <c r="PVC474" s="561"/>
      <c r="PVD474" s="561"/>
      <c r="PVE474" s="561"/>
      <c r="PVF474" s="561"/>
      <c r="PVG474" s="561"/>
      <c r="PVH474" s="561"/>
      <c r="PVI474" s="561"/>
      <c r="PVJ474" s="561"/>
      <c r="PVK474" s="561"/>
      <c r="PVL474" s="561"/>
      <c r="PVM474" s="561"/>
      <c r="PVN474" s="561"/>
      <c r="PVO474" s="561"/>
      <c r="PVP474" s="561"/>
      <c r="PVQ474" s="561"/>
      <c r="PVR474" s="561"/>
      <c r="PVS474" s="561"/>
      <c r="PVT474" s="561"/>
      <c r="PVU474" s="561"/>
      <c r="PVV474" s="561"/>
      <c r="PVW474" s="561"/>
      <c r="PVX474" s="561"/>
      <c r="PVY474" s="561"/>
      <c r="PVZ474" s="561"/>
      <c r="PWA474" s="561"/>
      <c r="PWB474" s="561"/>
      <c r="PWC474" s="561"/>
      <c r="PWD474" s="561"/>
      <c r="PWE474" s="561"/>
      <c r="PWF474" s="561"/>
      <c r="PWG474" s="561"/>
      <c r="PWH474" s="561"/>
      <c r="PWI474" s="561"/>
      <c r="PWJ474" s="561"/>
      <c r="PWK474" s="561"/>
      <c r="PWL474" s="561"/>
      <c r="PWM474" s="561"/>
      <c r="PWN474" s="561"/>
      <c r="PWO474" s="561"/>
      <c r="PWP474" s="561"/>
      <c r="PWQ474" s="561"/>
      <c r="PWR474" s="561"/>
      <c r="PWS474" s="561"/>
      <c r="PWT474" s="561"/>
      <c r="PWU474" s="561"/>
      <c r="PWV474" s="561"/>
      <c r="PWW474" s="561"/>
      <c r="PWX474" s="561"/>
      <c r="PWY474" s="561"/>
      <c r="PWZ474" s="561"/>
      <c r="PXA474" s="561"/>
      <c r="PXB474" s="561"/>
      <c r="PXC474" s="561"/>
      <c r="PXD474" s="561"/>
      <c r="PXE474" s="561"/>
      <c r="PXF474" s="561"/>
      <c r="PXG474" s="561"/>
      <c r="PXH474" s="561"/>
      <c r="PXI474" s="561"/>
      <c r="PXJ474" s="561"/>
      <c r="PXK474" s="561"/>
      <c r="PXL474" s="561"/>
      <c r="PXM474" s="561"/>
      <c r="PXN474" s="561"/>
      <c r="PXO474" s="561"/>
      <c r="PXP474" s="561"/>
      <c r="PXQ474" s="561"/>
      <c r="PXR474" s="561"/>
      <c r="PXS474" s="561"/>
      <c r="PXT474" s="561"/>
      <c r="PXU474" s="561"/>
      <c r="PXV474" s="561"/>
      <c r="PXW474" s="561"/>
      <c r="PXX474" s="561"/>
      <c r="PXY474" s="561"/>
      <c r="PXZ474" s="561"/>
      <c r="PYA474" s="561"/>
      <c r="PYB474" s="561"/>
      <c r="PYC474" s="561"/>
      <c r="PYD474" s="561"/>
      <c r="PYE474" s="561"/>
      <c r="PYF474" s="561"/>
      <c r="PYG474" s="561"/>
      <c r="PYH474" s="561"/>
      <c r="PYI474" s="561"/>
      <c r="PYJ474" s="561"/>
      <c r="PYK474" s="561"/>
      <c r="PYL474" s="561"/>
      <c r="PYM474" s="561"/>
      <c r="PYN474" s="561"/>
      <c r="PYO474" s="561"/>
      <c r="PYP474" s="561"/>
      <c r="PYQ474" s="561"/>
      <c r="PYR474" s="561"/>
      <c r="PYS474" s="561"/>
      <c r="PYT474" s="561"/>
      <c r="PYU474" s="561"/>
      <c r="PYV474" s="561"/>
      <c r="PYW474" s="561"/>
      <c r="PYX474" s="561"/>
      <c r="PYY474" s="561"/>
      <c r="PYZ474" s="561"/>
      <c r="PZA474" s="561"/>
      <c r="PZB474" s="561"/>
      <c r="PZC474" s="561"/>
      <c r="PZD474" s="561"/>
      <c r="PZE474" s="561"/>
      <c r="PZF474" s="561"/>
      <c r="PZG474" s="561"/>
      <c r="PZH474" s="561"/>
      <c r="PZI474" s="561"/>
      <c r="PZJ474" s="561"/>
      <c r="PZK474" s="561"/>
      <c r="PZL474" s="561"/>
      <c r="PZM474" s="561"/>
      <c r="PZN474" s="561"/>
      <c r="PZO474" s="561"/>
      <c r="PZP474" s="561"/>
      <c r="PZQ474" s="561"/>
      <c r="PZR474" s="561"/>
      <c r="PZS474" s="561"/>
      <c r="PZT474" s="561"/>
      <c r="PZU474" s="561"/>
      <c r="PZV474" s="561"/>
      <c r="PZW474" s="561"/>
      <c r="PZX474" s="561"/>
      <c r="PZY474" s="561"/>
      <c r="PZZ474" s="561"/>
      <c r="QAA474" s="561"/>
      <c r="QAB474" s="561"/>
      <c r="QAC474" s="561"/>
      <c r="QAD474" s="561"/>
      <c r="QAE474" s="561"/>
      <c r="QAF474" s="561"/>
      <c r="QAG474" s="561"/>
      <c r="QAH474" s="561"/>
      <c r="QAI474" s="561"/>
      <c r="QAJ474" s="561"/>
      <c r="QAK474" s="561"/>
      <c r="QAL474" s="561"/>
      <c r="QAM474" s="561"/>
      <c r="QAN474" s="561"/>
      <c r="QAO474" s="561"/>
      <c r="QAP474" s="561"/>
      <c r="QAQ474" s="561"/>
      <c r="QAR474" s="561"/>
      <c r="QAS474" s="561"/>
      <c r="QAT474" s="561"/>
      <c r="QAU474" s="561"/>
      <c r="QAV474" s="561"/>
      <c r="QAW474" s="561"/>
      <c r="QAX474" s="561"/>
      <c r="QAY474" s="561"/>
      <c r="QAZ474" s="561"/>
      <c r="QBA474" s="561"/>
      <c r="QBB474" s="561"/>
      <c r="QBC474" s="561"/>
      <c r="QBD474" s="561"/>
      <c r="QBE474" s="561"/>
      <c r="QBF474" s="561"/>
      <c r="QBG474" s="561"/>
      <c r="QBH474" s="561"/>
      <c r="QBI474" s="561"/>
      <c r="QBJ474" s="561"/>
      <c r="QBK474" s="561"/>
      <c r="QBL474" s="561"/>
      <c r="QBM474" s="561"/>
      <c r="QBN474" s="561"/>
      <c r="QBO474" s="561"/>
      <c r="QBP474" s="561"/>
      <c r="QBQ474" s="561"/>
      <c r="QBR474" s="561"/>
      <c r="QBS474" s="561"/>
      <c r="QBT474" s="561"/>
      <c r="QBU474" s="561"/>
      <c r="QBV474" s="561"/>
      <c r="QBW474" s="561"/>
      <c r="QBX474" s="561"/>
      <c r="QBY474" s="561"/>
      <c r="QBZ474" s="561"/>
      <c r="QCA474" s="561"/>
      <c r="QCB474" s="561"/>
      <c r="QCC474" s="561"/>
      <c r="QCD474" s="561"/>
      <c r="QCE474" s="561"/>
      <c r="QCF474" s="561"/>
      <c r="QCG474" s="561"/>
      <c r="QCH474" s="561"/>
      <c r="QCI474" s="561"/>
      <c r="QCJ474" s="561"/>
      <c r="QCK474" s="561"/>
      <c r="QCL474" s="561"/>
      <c r="QCM474" s="561"/>
      <c r="QCN474" s="561"/>
      <c r="QCO474" s="561"/>
      <c r="QCP474" s="561"/>
      <c r="QCQ474" s="561"/>
      <c r="QCR474" s="561"/>
      <c r="QCS474" s="561"/>
      <c r="QCT474" s="561"/>
      <c r="QCU474" s="561"/>
      <c r="QCV474" s="561"/>
      <c r="QCW474" s="561"/>
      <c r="QCX474" s="561"/>
      <c r="QCY474" s="561"/>
      <c r="QCZ474" s="561"/>
      <c r="QDA474" s="561"/>
      <c r="QDB474" s="561"/>
      <c r="QDC474" s="561"/>
      <c r="QDD474" s="561"/>
      <c r="QDE474" s="561"/>
      <c r="QDF474" s="561"/>
      <c r="QDG474" s="561"/>
      <c r="QDH474" s="561"/>
      <c r="QDI474" s="561"/>
      <c r="QDJ474" s="561"/>
      <c r="QDK474" s="561"/>
      <c r="QDL474" s="561"/>
      <c r="QDM474" s="561"/>
      <c r="QDN474" s="561"/>
      <c r="QDO474" s="561"/>
      <c r="QDP474" s="561"/>
      <c r="QDQ474" s="561"/>
      <c r="QDR474" s="561"/>
      <c r="QDS474" s="561"/>
      <c r="QDT474" s="561"/>
      <c r="QDU474" s="561"/>
      <c r="QDV474" s="561"/>
      <c r="QDW474" s="561"/>
      <c r="QDX474" s="561"/>
      <c r="QDY474" s="561"/>
      <c r="QDZ474" s="561"/>
      <c r="QEA474" s="561"/>
      <c r="QEB474" s="561"/>
      <c r="QEC474" s="561"/>
      <c r="QED474" s="561"/>
      <c r="QEE474" s="561"/>
      <c r="QEF474" s="561"/>
      <c r="QEG474" s="561"/>
      <c r="QEH474" s="561"/>
      <c r="QEI474" s="561"/>
      <c r="QEJ474" s="561"/>
      <c r="QEK474" s="561"/>
      <c r="QEL474" s="561"/>
      <c r="QEM474" s="561"/>
      <c r="QEN474" s="561"/>
      <c r="QEO474" s="561"/>
      <c r="QEP474" s="561"/>
      <c r="QEQ474" s="561"/>
      <c r="QER474" s="561"/>
      <c r="QES474" s="561"/>
      <c r="QET474" s="561"/>
      <c r="QEU474" s="561"/>
      <c r="QEV474" s="561"/>
      <c r="QEW474" s="561"/>
      <c r="QEX474" s="561"/>
      <c r="QEY474" s="561"/>
      <c r="QEZ474" s="561"/>
      <c r="QFA474" s="561"/>
      <c r="QFB474" s="561"/>
      <c r="QFC474" s="561"/>
      <c r="QFD474" s="561"/>
      <c r="QFE474" s="561"/>
      <c r="QFF474" s="561"/>
      <c r="QFG474" s="561"/>
      <c r="QFH474" s="561"/>
      <c r="QFI474" s="561"/>
      <c r="QFJ474" s="561"/>
      <c r="QFK474" s="561"/>
      <c r="QFL474" s="561"/>
      <c r="QFM474" s="561"/>
      <c r="QFN474" s="561"/>
      <c r="QFO474" s="561"/>
      <c r="QFP474" s="561"/>
      <c r="QFQ474" s="561"/>
      <c r="QFR474" s="561"/>
      <c r="QFS474" s="561"/>
      <c r="QFT474" s="561"/>
      <c r="QFU474" s="561"/>
      <c r="QFV474" s="561"/>
      <c r="QFW474" s="561"/>
      <c r="QFX474" s="561"/>
      <c r="QFY474" s="561"/>
      <c r="QFZ474" s="561"/>
      <c r="QGA474" s="561"/>
      <c r="QGB474" s="561"/>
      <c r="QGC474" s="561"/>
      <c r="QGD474" s="561"/>
      <c r="QGE474" s="561"/>
      <c r="QGF474" s="561"/>
      <c r="QGG474" s="561"/>
      <c r="QGH474" s="561"/>
      <c r="QGI474" s="561"/>
      <c r="QGJ474" s="561"/>
      <c r="QGK474" s="561"/>
      <c r="QGL474" s="561"/>
      <c r="QGM474" s="561"/>
      <c r="QGN474" s="561"/>
      <c r="QGO474" s="561"/>
      <c r="QGP474" s="561"/>
      <c r="QGQ474" s="561"/>
      <c r="QGR474" s="561"/>
      <c r="QGS474" s="561"/>
      <c r="QGT474" s="561"/>
      <c r="QGU474" s="561"/>
      <c r="QGV474" s="561"/>
      <c r="QGW474" s="561"/>
      <c r="QGX474" s="561"/>
      <c r="QGY474" s="561"/>
      <c r="QGZ474" s="561"/>
      <c r="QHA474" s="561"/>
      <c r="QHB474" s="561"/>
      <c r="QHC474" s="561"/>
      <c r="QHD474" s="561"/>
      <c r="QHE474" s="561"/>
      <c r="QHF474" s="561"/>
      <c r="QHG474" s="561"/>
      <c r="QHH474" s="561"/>
      <c r="QHI474" s="561"/>
      <c r="QHJ474" s="561"/>
      <c r="QHK474" s="561"/>
      <c r="QHL474" s="561"/>
      <c r="QHM474" s="561"/>
      <c r="QHN474" s="561"/>
      <c r="QHO474" s="561"/>
      <c r="QHP474" s="561"/>
      <c r="QHQ474" s="561"/>
      <c r="QHR474" s="561"/>
      <c r="QHS474" s="561"/>
      <c r="QHT474" s="561"/>
      <c r="QHU474" s="561"/>
      <c r="QHV474" s="561"/>
      <c r="QHW474" s="561"/>
      <c r="QHX474" s="561"/>
      <c r="QHY474" s="561"/>
      <c r="QHZ474" s="561"/>
      <c r="QIA474" s="561"/>
      <c r="QIB474" s="561"/>
      <c r="QIC474" s="561"/>
      <c r="QID474" s="561"/>
      <c r="QIE474" s="561"/>
      <c r="QIF474" s="561"/>
      <c r="QIG474" s="561"/>
      <c r="QIH474" s="561"/>
      <c r="QII474" s="561"/>
      <c r="QIJ474" s="561"/>
      <c r="QIK474" s="561"/>
      <c r="QIL474" s="561"/>
      <c r="QIM474" s="561"/>
      <c r="QIN474" s="561"/>
      <c r="QIO474" s="561"/>
      <c r="QIP474" s="561"/>
      <c r="QIQ474" s="561"/>
      <c r="QIR474" s="561"/>
      <c r="QIS474" s="561"/>
      <c r="QIT474" s="561"/>
      <c r="QIU474" s="561"/>
      <c r="QIV474" s="561"/>
      <c r="QIW474" s="561"/>
      <c r="QIX474" s="561"/>
      <c r="QIY474" s="561"/>
      <c r="QIZ474" s="561"/>
      <c r="QJA474" s="561"/>
      <c r="QJB474" s="561"/>
      <c r="QJC474" s="561"/>
      <c r="QJD474" s="561"/>
      <c r="QJE474" s="561"/>
      <c r="QJF474" s="561"/>
      <c r="QJG474" s="561"/>
      <c r="QJH474" s="561"/>
      <c r="QJI474" s="561"/>
      <c r="QJJ474" s="561"/>
      <c r="QJK474" s="561"/>
      <c r="QJL474" s="561"/>
      <c r="QJM474" s="561"/>
      <c r="QJN474" s="561"/>
      <c r="QJO474" s="561"/>
      <c r="QJP474" s="561"/>
      <c r="QJQ474" s="561"/>
      <c r="QJR474" s="561"/>
      <c r="QJS474" s="561"/>
      <c r="QJT474" s="561"/>
      <c r="QJU474" s="561"/>
      <c r="QJV474" s="561"/>
      <c r="QJW474" s="561"/>
      <c r="QJX474" s="561"/>
      <c r="QJY474" s="561"/>
      <c r="QJZ474" s="561"/>
      <c r="QKA474" s="561"/>
      <c r="QKB474" s="561"/>
      <c r="QKC474" s="561"/>
      <c r="QKD474" s="561"/>
      <c r="QKE474" s="561"/>
      <c r="QKF474" s="561"/>
      <c r="QKG474" s="561"/>
      <c r="QKH474" s="561"/>
      <c r="QKI474" s="561"/>
      <c r="QKJ474" s="561"/>
      <c r="QKK474" s="561"/>
      <c r="QKL474" s="561"/>
      <c r="QKM474" s="561"/>
      <c r="QKN474" s="561"/>
      <c r="QKO474" s="561"/>
      <c r="QKP474" s="561"/>
      <c r="QKQ474" s="561"/>
      <c r="QKR474" s="561"/>
      <c r="QKS474" s="561"/>
      <c r="QKT474" s="561"/>
      <c r="QKU474" s="561"/>
      <c r="QKV474" s="561"/>
      <c r="QKW474" s="561"/>
      <c r="QKX474" s="561"/>
      <c r="QKY474" s="561"/>
      <c r="QKZ474" s="561"/>
      <c r="QLA474" s="561"/>
      <c r="QLB474" s="561"/>
      <c r="QLC474" s="561"/>
      <c r="QLD474" s="561"/>
      <c r="QLE474" s="561"/>
      <c r="QLF474" s="561"/>
      <c r="QLG474" s="561"/>
      <c r="QLH474" s="561"/>
      <c r="QLI474" s="561"/>
      <c r="QLJ474" s="561"/>
      <c r="QLK474" s="561"/>
      <c r="QLL474" s="561"/>
      <c r="QLM474" s="561"/>
      <c r="QLN474" s="561"/>
      <c r="QLO474" s="561"/>
      <c r="QLP474" s="561"/>
      <c r="QLQ474" s="561"/>
      <c r="QLR474" s="561"/>
      <c r="QLS474" s="561"/>
      <c r="QLT474" s="561"/>
      <c r="QLU474" s="561"/>
      <c r="QLV474" s="561"/>
      <c r="QLW474" s="561"/>
      <c r="QLX474" s="561"/>
      <c r="QLY474" s="561"/>
      <c r="QLZ474" s="561"/>
      <c r="QMA474" s="561"/>
      <c r="QMB474" s="561"/>
      <c r="QMC474" s="561"/>
      <c r="QMD474" s="561"/>
      <c r="QME474" s="561"/>
      <c r="QMF474" s="561"/>
      <c r="QMG474" s="561"/>
      <c r="QMH474" s="561"/>
      <c r="QMI474" s="561"/>
      <c r="QMJ474" s="561"/>
      <c r="QMK474" s="561"/>
      <c r="QML474" s="561"/>
      <c r="QMM474" s="561"/>
      <c r="QMN474" s="561"/>
      <c r="QMO474" s="561"/>
      <c r="QMP474" s="561"/>
      <c r="QMQ474" s="561"/>
      <c r="QMR474" s="561"/>
      <c r="QMS474" s="561"/>
      <c r="QMT474" s="561"/>
      <c r="QMU474" s="561"/>
      <c r="QMV474" s="561"/>
      <c r="QMW474" s="561"/>
      <c r="QMX474" s="561"/>
      <c r="QMY474" s="561"/>
      <c r="QMZ474" s="561"/>
      <c r="QNA474" s="561"/>
      <c r="QNB474" s="561"/>
      <c r="QNC474" s="561"/>
      <c r="QND474" s="561"/>
      <c r="QNE474" s="561"/>
      <c r="QNF474" s="561"/>
      <c r="QNG474" s="561"/>
      <c r="QNH474" s="561"/>
      <c r="QNI474" s="561"/>
      <c r="QNJ474" s="561"/>
      <c r="QNK474" s="561"/>
      <c r="QNL474" s="561"/>
      <c r="QNM474" s="561"/>
      <c r="QNN474" s="561"/>
      <c r="QNO474" s="561"/>
      <c r="QNP474" s="561"/>
      <c r="QNQ474" s="561"/>
      <c r="QNR474" s="561"/>
      <c r="QNS474" s="561"/>
      <c r="QNT474" s="561"/>
      <c r="QNU474" s="561"/>
      <c r="QNV474" s="561"/>
      <c r="QNW474" s="561"/>
      <c r="QNX474" s="561"/>
      <c r="QNY474" s="561"/>
      <c r="QNZ474" s="561"/>
      <c r="QOA474" s="561"/>
      <c r="QOB474" s="561"/>
      <c r="QOC474" s="561"/>
      <c r="QOD474" s="561"/>
      <c r="QOE474" s="561"/>
      <c r="QOF474" s="561"/>
      <c r="QOG474" s="561"/>
      <c r="QOH474" s="561"/>
      <c r="QOI474" s="561"/>
      <c r="QOJ474" s="561"/>
      <c r="QOK474" s="561"/>
      <c r="QOL474" s="561"/>
      <c r="QOM474" s="561"/>
      <c r="QON474" s="561"/>
      <c r="QOO474" s="561"/>
      <c r="QOP474" s="561"/>
      <c r="QOQ474" s="561"/>
      <c r="QOR474" s="561"/>
      <c r="QOS474" s="561"/>
      <c r="QOT474" s="561"/>
      <c r="QOU474" s="561"/>
      <c r="QOV474" s="561"/>
      <c r="QOW474" s="561"/>
      <c r="QOX474" s="561"/>
      <c r="QOY474" s="561"/>
      <c r="QOZ474" s="561"/>
      <c r="QPA474" s="561"/>
      <c r="QPB474" s="561"/>
      <c r="QPC474" s="561"/>
      <c r="QPD474" s="561"/>
      <c r="QPE474" s="561"/>
      <c r="QPF474" s="561"/>
      <c r="QPG474" s="561"/>
      <c r="QPH474" s="561"/>
      <c r="QPI474" s="561"/>
      <c r="QPJ474" s="561"/>
      <c r="QPK474" s="561"/>
      <c r="QPL474" s="561"/>
      <c r="QPM474" s="561"/>
      <c r="QPN474" s="561"/>
      <c r="QPO474" s="561"/>
      <c r="QPP474" s="561"/>
      <c r="QPQ474" s="561"/>
      <c r="QPR474" s="561"/>
      <c r="QPS474" s="561"/>
      <c r="QPT474" s="561"/>
      <c r="QPU474" s="561"/>
      <c r="QPV474" s="561"/>
      <c r="QPW474" s="561"/>
      <c r="QPX474" s="561"/>
      <c r="QPY474" s="561"/>
      <c r="QPZ474" s="561"/>
      <c r="QQA474" s="561"/>
      <c r="QQB474" s="561"/>
      <c r="QQC474" s="561"/>
      <c r="QQD474" s="561"/>
      <c r="QQE474" s="561"/>
      <c r="QQF474" s="561"/>
      <c r="QQG474" s="561"/>
      <c r="QQH474" s="561"/>
      <c r="QQI474" s="561"/>
      <c r="QQJ474" s="561"/>
      <c r="QQK474" s="561"/>
      <c r="QQL474" s="561"/>
      <c r="QQM474" s="561"/>
      <c r="QQN474" s="561"/>
      <c r="QQO474" s="561"/>
      <c r="QQP474" s="561"/>
      <c r="QQQ474" s="561"/>
      <c r="QQR474" s="561"/>
      <c r="QQS474" s="561"/>
      <c r="QQT474" s="561"/>
      <c r="QQU474" s="561"/>
      <c r="QQV474" s="561"/>
      <c r="QQW474" s="561"/>
      <c r="QQX474" s="561"/>
      <c r="QQY474" s="561"/>
      <c r="QQZ474" s="561"/>
      <c r="QRA474" s="561"/>
      <c r="QRB474" s="561"/>
      <c r="QRC474" s="561"/>
      <c r="QRD474" s="561"/>
      <c r="QRE474" s="561"/>
      <c r="QRF474" s="561"/>
      <c r="QRG474" s="561"/>
      <c r="QRH474" s="561"/>
      <c r="QRI474" s="561"/>
      <c r="QRJ474" s="561"/>
      <c r="QRK474" s="561"/>
      <c r="QRL474" s="561"/>
      <c r="QRM474" s="561"/>
      <c r="QRN474" s="561"/>
      <c r="QRO474" s="561"/>
      <c r="QRP474" s="561"/>
      <c r="QRQ474" s="561"/>
      <c r="QRR474" s="561"/>
      <c r="QRS474" s="561"/>
      <c r="QRT474" s="561"/>
      <c r="QRU474" s="561"/>
      <c r="QRV474" s="561"/>
      <c r="QRW474" s="561"/>
      <c r="QRX474" s="561"/>
      <c r="QRY474" s="561"/>
      <c r="QRZ474" s="561"/>
      <c r="QSA474" s="561"/>
      <c r="QSB474" s="561"/>
      <c r="QSC474" s="561"/>
      <c r="QSD474" s="561"/>
      <c r="QSE474" s="561"/>
      <c r="QSF474" s="561"/>
      <c r="QSG474" s="561"/>
      <c r="QSH474" s="561"/>
      <c r="QSI474" s="561"/>
      <c r="QSJ474" s="561"/>
      <c r="QSK474" s="561"/>
      <c r="QSL474" s="561"/>
      <c r="QSM474" s="561"/>
      <c r="QSN474" s="561"/>
      <c r="QSO474" s="561"/>
      <c r="QSP474" s="561"/>
      <c r="QSQ474" s="561"/>
      <c r="QSR474" s="561"/>
      <c r="QSS474" s="561"/>
      <c r="QST474" s="561"/>
      <c r="QSU474" s="561"/>
      <c r="QSV474" s="561"/>
      <c r="QSW474" s="561"/>
      <c r="QSX474" s="561"/>
      <c r="QSY474" s="561"/>
      <c r="QSZ474" s="561"/>
      <c r="QTA474" s="561"/>
      <c r="QTB474" s="561"/>
      <c r="QTC474" s="561"/>
      <c r="QTD474" s="561"/>
      <c r="QTE474" s="561"/>
      <c r="QTF474" s="561"/>
      <c r="QTG474" s="561"/>
      <c r="QTH474" s="561"/>
      <c r="QTI474" s="561"/>
      <c r="QTJ474" s="561"/>
      <c r="QTK474" s="561"/>
      <c r="QTL474" s="561"/>
      <c r="QTM474" s="561"/>
      <c r="QTN474" s="561"/>
      <c r="QTO474" s="561"/>
      <c r="QTP474" s="561"/>
      <c r="QTQ474" s="561"/>
      <c r="QTR474" s="561"/>
      <c r="QTS474" s="561"/>
      <c r="QTT474" s="561"/>
      <c r="QTU474" s="561"/>
      <c r="QTV474" s="561"/>
      <c r="QTW474" s="561"/>
      <c r="QTX474" s="561"/>
      <c r="QTY474" s="561"/>
      <c r="QTZ474" s="561"/>
      <c r="QUA474" s="561"/>
      <c r="QUB474" s="561"/>
      <c r="QUC474" s="561"/>
      <c r="QUD474" s="561"/>
      <c r="QUE474" s="561"/>
      <c r="QUF474" s="561"/>
      <c r="QUG474" s="561"/>
      <c r="QUH474" s="561"/>
      <c r="QUI474" s="561"/>
      <c r="QUJ474" s="561"/>
      <c r="QUK474" s="561"/>
      <c r="QUL474" s="561"/>
      <c r="QUM474" s="561"/>
      <c r="QUN474" s="561"/>
      <c r="QUO474" s="561"/>
      <c r="QUP474" s="561"/>
      <c r="QUQ474" s="561"/>
      <c r="QUR474" s="561"/>
      <c r="QUS474" s="561"/>
      <c r="QUT474" s="561"/>
      <c r="QUU474" s="561"/>
      <c r="QUV474" s="561"/>
      <c r="QUW474" s="561"/>
      <c r="QUX474" s="561"/>
      <c r="QUY474" s="561"/>
      <c r="QUZ474" s="561"/>
      <c r="QVA474" s="561"/>
      <c r="QVB474" s="561"/>
      <c r="QVC474" s="561"/>
      <c r="QVD474" s="561"/>
      <c r="QVE474" s="561"/>
      <c r="QVF474" s="561"/>
      <c r="QVG474" s="561"/>
      <c r="QVH474" s="561"/>
      <c r="QVI474" s="561"/>
      <c r="QVJ474" s="561"/>
      <c r="QVK474" s="561"/>
      <c r="QVL474" s="561"/>
      <c r="QVM474" s="561"/>
      <c r="QVN474" s="561"/>
      <c r="QVO474" s="561"/>
      <c r="QVP474" s="561"/>
      <c r="QVQ474" s="561"/>
      <c r="QVR474" s="561"/>
      <c r="QVS474" s="561"/>
      <c r="QVT474" s="561"/>
      <c r="QVU474" s="561"/>
      <c r="QVV474" s="561"/>
      <c r="QVW474" s="561"/>
      <c r="QVX474" s="561"/>
      <c r="QVY474" s="561"/>
      <c r="QVZ474" s="561"/>
      <c r="QWA474" s="561"/>
      <c r="QWB474" s="561"/>
      <c r="QWC474" s="561"/>
      <c r="QWD474" s="561"/>
      <c r="QWE474" s="561"/>
      <c r="QWF474" s="561"/>
      <c r="QWG474" s="561"/>
      <c r="QWH474" s="561"/>
      <c r="QWI474" s="561"/>
      <c r="QWJ474" s="561"/>
      <c r="QWK474" s="561"/>
      <c r="QWL474" s="561"/>
      <c r="QWM474" s="561"/>
      <c r="QWN474" s="561"/>
      <c r="QWO474" s="561"/>
      <c r="QWP474" s="561"/>
      <c r="QWQ474" s="561"/>
      <c r="QWR474" s="561"/>
      <c r="QWS474" s="561"/>
      <c r="QWT474" s="561"/>
      <c r="QWU474" s="561"/>
      <c r="QWV474" s="561"/>
      <c r="QWW474" s="561"/>
      <c r="QWX474" s="561"/>
      <c r="QWY474" s="561"/>
      <c r="QWZ474" s="561"/>
      <c r="QXA474" s="561"/>
      <c r="QXB474" s="561"/>
      <c r="QXC474" s="561"/>
      <c r="QXD474" s="561"/>
      <c r="QXE474" s="561"/>
      <c r="QXF474" s="561"/>
      <c r="QXG474" s="561"/>
      <c r="QXH474" s="561"/>
      <c r="QXI474" s="561"/>
      <c r="QXJ474" s="561"/>
      <c r="QXK474" s="561"/>
      <c r="QXL474" s="561"/>
      <c r="QXM474" s="561"/>
      <c r="QXN474" s="561"/>
      <c r="QXO474" s="561"/>
      <c r="QXP474" s="561"/>
      <c r="QXQ474" s="561"/>
      <c r="QXR474" s="561"/>
      <c r="QXS474" s="561"/>
      <c r="QXT474" s="561"/>
      <c r="QXU474" s="561"/>
      <c r="QXV474" s="561"/>
      <c r="QXW474" s="561"/>
      <c r="QXX474" s="561"/>
      <c r="QXY474" s="561"/>
      <c r="QXZ474" s="561"/>
      <c r="QYA474" s="561"/>
      <c r="QYB474" s="561"/>
      <c r="QYC474" s="561"/>
      <c r="QYD474" s="561"/>
      <c r="QYE474" s="561"/>
      <c r="QYF474" s="561"/>
      <c r="QYG474" s="561"/>
      <c r="QYH474" s="561"/>
      <c r="QYI474" s="561"/>
      <c r="QYJ474" s="561"/>
      <c r="QYK474" s="561"/>
      <c r="QYL474" s="561"/>
      <c r="QYM474" s="561"/>
      <c r="QYN474" s="561"/>
      <c r="QYO474" s="561"/>
      <c r="QYP474" s="561"/>
      <c r="QYQ474" s="561"/>
      <c r="QYR474" s="561"/>
      <c r="QYS474" s="561"/>
      <c r="QYT474" s="561"/>
      <c r="QYU474" s="561"/>
      <c r="QYV474" s="561"/>
      <c r="QYW474" s="561"/>
      <c r="QYX474" s="561"/>
      <c r="QYY474" s="561"/>
      <c r="QYZ474" s="561"/>
      <c r="QZA474" s="561"/>
      <c r="QZB474" s="561"/>
      <c r="QZC474" s="561"/>
      <c r="QZD474" s="561"/>
      <c r="QZE474" s="561"/>
      <c r="QZF474" s="561"/>
      <c r="QZG474" s="561"/>
      <c r="QZH474" s="561"/>
      <c r="QZI474" s="561"/>
      <c r="QZJ474" s="561"/>
      <c r="QZK474" s="561"/>
      <c r="QZL474" s="561"/>
      <c r="QZM474" s="561"/>
      <c r="QZN474" s="561"/>
      <c r="QZO474" s="561"/>
      <c r="QZP474" s="561"/>
      <c r="QZQ474" s="561"/>
      <c r="QZR474" s="561"/>
      <c r="QZS474" s="561"/>
      <c r="QZT474" s="561"/>
      <c r="QZU474" s="561"/>
      <c r="QZV474" s="561"/>
      <c r="QZW474" s="561"/>
      <c r="QZX474" s="561"/>
      <c r="QZY474" s="561"/>
      <c r="QZZ474" s="561"/>
      <c r="RAA474" s="561"/>
      <c r="RAB474" s="561"/>
      <c r="RAC474" s="561"/>
      <c r="RAD474" s="561"/>
      <c r="RAE474" s="561"/>
      <c r="RAF474" s="561"/>
      <c r="RAG474" s="561"/>
      <c r="RAH474" s="561"/>
      <c r="RAI474" s="561"/>
      <c r="RAJ474" s="561"/>
      <c r="RAK474" s="561"/>
      <c r="RAL474" s="561"/>
      <c r="RAM474" s="561"/>
      <c r="RAN474" s="561"/>
      <c r="RAO474" s="561"/>
      <c r="RAP474" s="561"/>
      <c r="RAQ474" s="561"/>
      <c r="RAR474" s="561"/>
      <c r="RAS474" s="561"/>
      <c r="RAT474" s="561"/>
      <c r="RAU474" s="561"/>
      <c r="RAV474" s="561"/>
      <c r="RAW474" s="561"/>
      <c r="RAX474" s="561"/>
      <c r="RAY474" s="561"/>
      <c r="RAZ474" s="561"/>
      <c r="RBA474" s="561"/>
      <c r="RBB474" s="561"/>
      <c r="RBC474" s="561"/>
      <c r="RBD474" s="561"/>
      <c r="RBE474" s="561"/>
      <c r="RBF474" s="561"/>
      <c r="RBG474" s="561"/>
      <c r="RBH474" s="561"/>
      <c r="RBI474" s="561"/>
      <c r="RBJ474" s="561"/>
      <c r="RBK474" s="561"/>
      <c r="RBL474" s="561"/>
      <c r="RBM474" s="561"/>
      <c r="RBN474" s="561"/>
      <c r="RBO474" s="561"/>
      <c r="RBP474" s="561"/>
      <c r="RBQ474" s="561"/>
      <c r="RBR474" s="561"/>
      <c r="RBS474" s="561"/>
      <c r="RBT474" s="561"/>
      <c r="RBU474" s="561"/>
      <c r="RBV474" s="561"/>
      <c r="RBW474" s="561"/>
      <c r="RBX474" s="561"/>
      <c r="RBY474" s="561"/>
      <c r="RBZ474" s="561"/>
      <c r="RCA474" s="561"/>
      <c r="RCB474" s="561"/>
      <c r="RCC474" s="561"/>
      <c r="RCD474" s="561"/>
      <c r="RCE474" s="561"/>
      <c r="RCF474" s="561"/>
      <c r="RCG474" s="561"/>
      <c r="RCH474" s="561"/>
      <c r="RCI474" s="561"/>
      <c r="RCJ474" s="561"/>
      <c r="RCK474" s="561"/>
      <c r="RCL474" s="561"/>
      <c r="RCM474" s="561"/>
      <c r="RCN474" s="561"/>
      <c r="RCO474" s="561"/>
      <c r="RCP474" s="561"/>
      <c r="RCQ474" s="561"/>
      <c r="RCR474" s="561"/>
      <c r="RCS474" s="561"/>
      <c r="RCT474" s="561"/>
      <c r="RCU474" s="561"/>
      <c r="RCV474" s="561"/>
      <c r="RCW474" s="561"/>
      <c r="RCX474" s="561"/>
      <c r="RCY474" s="561"/>
      <c r="RCZ474" s="561"/>
      <c r="RDA474" s="561"/>
      <c r="RDB474" s="561"/>
      <c r="RDC474" s="561"/>
      <c r="RDD474" s="561"/>
      <c r="RDE474" s="561"/>
      <c r="RDF474" s="561"/>
      <c r="RDG474" s="561"/>
      <c r="RDH474" s="561"/>
      <c r="RDI474" s="561"/>
      <c r="RDJ474" s="561"/>
      <c r="RDK474" s="561"/>
      <c r="RDL474" s="561"/>
      <c r="RDM474" s="561"/>
      <c r="RDN474" s="561"/>
      <c r="RDO474" s="561"/>
      <c r="RDP474" s="561"/>
      <c r="RDQ474" s="561"/>
      <c r="RDR474" s="561"/>
      <c r="RDS474" s="561"/>
      <c r="RDT474" s="561"/>
      <c r="RDU474" s="561"/>
      <c r="RDV474" s="561"/>
      <c r="RDW474" s="561"/>
      <c r="RDX474" s="561"/>
      <c r="RDY474" s="561"/>
      <c r="RDZ474" s="561"/>
      <c r="REA474" s="561"/>
      <c r="REB474" s="561"/>
      <c r="REC474" s="561"/>
      <c r="RED474" s="561"/>
      <c r="REE474" s="561"/>
      <c r="REF474" s="561"/>
      <c r="REG474" s="561"/>
      <c r="REH474" s="561"/>
      <c r="REI474" s="561"/>
      <c r="REJ474" s="561"/>
      <c r="REK474" s="561"/>
      <c r="REL474" s="561"/>
      <c r="REM474" s="561"/>
      <c r="REN474" s="561"/>
      <c r="REO474" s="561"/>
      <c r="REP474" s="561"/>
      <c r="REQ474" s="561"/>
      <c r="RER474" s="561"/>
      <c r="RES474" s="561"/>
      <c r="RET474" s="561"/>
      <c r="REU474" s="561"/>
      <c r="REV474" s="561"/>
      <c r="REW474" s="561"/>
      <c r="REX474" s="561"/>
      <c r="REY474" s="561"/>
      <c r="REZ474" s="561"/>
      <c r="RFA474" s="561"/>
      <c r="RFB474" s="561"/>
      <c r="RFC474" s="561"/>
      <c r="RFD474" s="561"/>
      <c r="RFE474" s="561"/>
      <c r="RFF474" s="561"/>
      <c r="RFG474" s="561"/>
      <c r="RFH474" s="561"/>
      <c r="RFI474" s="561"/>
      <c r="RFJ474" s="561"/>
      <c r="RFK474" s="561"/>
      <c r="RFL474" s="561"/>
      <c r="RFM474" s="561"/>
      <c r="RFN474" s="561"/>
      <c r="RFO474" s="561"/>
      <c r="RFP474" s="561"/>
      <c r="RFQ474" s="561"/>
      <c r="RFR474" s="561"/>
      <c r="RFS474" s="561"/>
      <c r="RFT474" s="561"/>
      <c r="RFU474" s="561"/>
      <c r="RFV474" s="561"/>
      <c r="RFW474" s="561"/>
      <c r="RFX474" s="561"/>
      <c r="RFY474" s="561"/>
      <c r="RFZ474" s="561"/>
      <c r="RGA474" s="561"/>
      <c r="RGB474" s="561"/>
      <c r="RGC474" s="561"/>
      <c r="RGD474" s="561"/>
      <c r="RGE474" s="561"/>
      <c r="RGF474" s="561"/>
      <c r="RGG474" s="561"/>
      <c r="RGH474" s="561"/>
      <c r="RGI474" s="561"/>
      <c r="RGJ474" s="561"/>
      <c r="RGK474" s="561"/>
      <c r="RGL474" s="561"/>
      <c r="RGM474" s="561"/>
      <c r="RGN474" s="561"/>
      <c r="RGO474" s="561"/>
      <c r="RGP474" s="561"/>
      <c r="RGQ474" s="561"/>
      <c r="RGR474" s="561"/>
      <c r="RGS474" s="561"/>
      <c r="RGT474" s="561"/>
      <c r="RGU474" s="561"/>
      <c r="RGV474" s="561"/>
      <c r="RGW474" s="561"/>
      <c r="RGX474" s="561"/>
      <c r="RGY474" s="561"/>
      <c r="RGZ474" s="561"/>
      <c r="RHA474" s="561"/>
      <c r="RHB474" s="561"/>
      <c r="RHC474" s="561"/>
      <c r="RHD474" s="561"/>
      <c r="RHE474" s="561"/>
      <c r="RHF474" s="561"/>
      <c r="RHG474" s="561"/>
      <c r="RHH474" s="561"/>
      <c r="RHI474" s="561"/>
      <c r="RHJ474" s="561"/>
      <c r="RHK474" s="561"/>
      <c r="RHL474" s="561"/>
      <c r="RHM474" s="561"/>
      <c r="RHN474" s="561"/>
      <c r="RHO474" s="561"/>
      <c r="RHP474" s="561"/>
      <c r="RHQ474" s="561"/>
      <c r="RHR474" s="561"/>
      <c r="RHS474" s="561"/>
      <c r="RHT474" s="561"/>
      <c r="RHU474" s="561"/>
      <c r="RHV474" s="561"/>
      <c r="RHW474" s="561"/>
      <c r="RHX474" s="561"/>
      <c r="RHY474" s="561"/>
      <c r="RHZ474" s="561"/>
      <c r="RIA474" s="561"/>
      <c r="RIB474" s="561"/>
      <c r="RIC474" s="561"/>
      <c r="RID474" s="561"/>
      <c r="RIE474" s="561"/>
      <c r="RIF474" s="561"/>
      <c r="RIG474" s="561"/>
      <c r="RIH474" s="561"/>
      <c r="RII474" s="561"/>
      <c r="RIJ474" s="561"/>
      <c r="RIK474" s="561"/>
      <c r="RIL474" s="561"/>
      <c r="RIM474" s="561"/>
      <c r="RIN474" s="561"/>
      <c r="RIO474" s="561"/>
      <c r="RIP474" s="561"/>
      <c r="RIQ474" s="561"/>
      <c r="RIR474" s="561"/>
      <c r="RIS474" s="561"/>
      <c r="RIT474" s="561"/>
      <c r="RIU474" s="561"/>
      <c r="RIV474" s="561"/>
      <c r="RIW474" s="561"/>
      <c r="RIX474" s="561"/>
      <c r="RIY474" s="561"/>
      <c r="RIZ474" s="561"/>
      <c r="RJA474" s="561"/>
      <c r="RJB474" s="561"/>
      <c r="RJC474" s="561"/>
      <c r="RJD474" s="561"/>
      <c r="RJE474" s="561"/>
      <c r="RJF474" s="561"/>
      <c r="RJG474" s="561"/>
      <c r="RJH474" s="561"/>
      <c r="RJI474" s="561"/>
      <c r="RJJ474" s="561"/>
      <c r="RJK474" s="561"/>
      <c r="RJL474" s="561"/>
      <c r="RJM474" s="561"/>
      <c r="RJN474" s="561"/>
      <c r="RJO474" s="561"/>
      <c r="RJP474" s="561"/>
      <c r="RJQ474" s="561"/>
      <c r="RJR474" s="561"/>
      <c r="RJS474" s="561"/>
      <c r="RJT474" s="561"/>
      <c r="RJU474" s="561"/>
      <c r="RJV474" s="561"/>
      <c r="RJW474" s="561"/>
      <c r="RJX474" s="561"/>
      <c r="RJY474" s="561"/>
      <c r="RJZ474" s="561"/>
      <c r="RKA474" s="561"/>
      <c r="RKB474" s="561"/>
      <c r="RKC474" s="561"/>
      <c r="RKD474" s="561"/>
      <c r="RKE474" s="561"/>
      <c r="RKF474" s="561"/>
      <c r="RKG474" s="561"/>
      <c r="RKH474" s="561"/>
      <c r="RKI474" s="561"/>
      <c r="RKJ474" s="561"/>
      <c r="RKK474" s="561"/>
      <c r="RKL474" s="561"/>
      <c r="RKM474" s="561"/>
      <c r="RKN474" s="561"/>
      <c r="RKO474" s="561"/>
      <c r="RKP474" s="561"/>
      <c r="RKQ474" s="561"/>
      <c r="RKR474" s="561"/>
      <c r="RKS474" s="561"/>
      <c r="RKT474" s="561"/>
      <c r="RKU474" s="561"/>
      <c r="RKV474" s="561"/>
      <c r="RKW474" s="561"/>
      <c r="RKX474" s="561"/>
      <c r="RKY474" s="561"/>
      <c r="RKZ474" s="561"/>
      <c r="RLA474" s="561"/>
      <c r="RLB474" s="561"/>
      <c r="RLC474" s="561"/>
      <c r="RLD474" s="561"/>
      <c r="RLE474" s="561"/>
      <c r="RLF474" s="561"/>
      <c r="RLG474" s="561"/>
      <c r="RLH474" s="561"/>
      <c r="RLI474" s="561"/>
      <c r="RLJ474" s="561"/>
      <c r="RLK474" s="561"/>
      <c r="RLL474" s="561"/>
      <c r="RLM474" s="561"/>
      <c r="RLN474" s="561"/>
      <c r="RLO474" s="561"/>
      <c r="RLP474" s="561"/>
      <c r="RLQ474" s="561"/>
      <c r="RLR474" s="561"/>
      <c r="RLS474" s="561"/>
      <c r="RLT474" s="561"/>
      <c r="RLU474" s="561"/>
      <c r="RLV474" s="561"/>
      <c r="RLW474" s="561"/>
      <c r="RLX474" s="561"/>
      <c r="RLY474" s="561"/>
      <c r="RLZ474" s="561"/>
      <c r="RMA474" s="561"/>
      <c r="RMB474" s="561"/>
      <c r="RMC474" s="561"/>
      <c r="RMD474" s="561"/>
      <c r="RME474" s="561"/>
      <c r="RMF474" s="561"/>
      <c r="RMG474" s="561"/>
      <c r="RMH474" s="561"/>
      <c r="RMI474" s="561"/>
      <c r="RMJ474" s="561"/>
      <c r="RMK474" s="561"/>
      <c r="RML474" s="561"/>
      <c r="RMM474" s="561"/>
      <c r="RMN474" s="561"/>
      <c r="RMO474" s="561"/>
      <c r="RMP474" s="561"/>
      <c r="RMQ474" s="561"/>
      <c r="RMR474" s="561"/>
      <c r="RMS474" s="561"/>
      <c r="RMT474" s="561"/>
      <c r="RMU474" s="561"/>
      <c r="RMV474" s="561"/>
      <c r="RMW474" s="561"/>
      <c r="RMX474" s="561"/>
      <c r="RMY474" s="561"/>
      <c r="RMZ474" s="561"/>
      <c r="RNA474" s="561"/>
      <c r="RNB474" s="561"/>
      <c r="RNC474" s="561"/>
      <c r="RND474" s="561"/>
      <c r="RNE474" s="561"/>
      <c r="RNF474" s="561"/>
      <c r="RNG474" s="561"/>
      <c r="RNH474" s="561"/>
      <c r="RNI474" s="561"/>
      <c r="RNJ474" s="561"/>
      <c r="RNK474" s="561"/>
      <c r="RNL474" s="561"/>
      <c r="RNM474" s="561"/>
      <c r="RNN474" s="561"/>
      <c r="RNO474" s="561"/>
      <c r="RNP474" s="561"/>
      <c r="RNQ474" s="561"/>
      <c r="RNR474" s="561"/>
      <c r="RNS474" s="561"/>
      <c r="RNT474" s="561"/>
      <c r="RNU474" s="561"/>
      <c r="RNV474" s="561"/>
      <c r="RNW474" s="561"/>
      <c r="RNX474" s="561"/>
      <c r="RNY474" s="561"/>
      <c r="RNZ474" s="561"/>
      <c r="ROA474" s="561"/>
      <c r="ROB474" s="561"/>
      <c r="ROC474" s="561"/>
      <c r="ROD474" s="561"/>
      <c r="ROE474" s="561"/>
      <c r="ROF474" s="561"/>
      <c r="ROG474" s="561"/>
      <c r="ROH474" s="561"/>
      <c r="ROI474" s="561"/>
      <c r="ROJ474" s="561"/>
      <c r="ROK474" s="561"/>
      <c r="ROL474" s="561"/>
      <c r="ROM474" s="561"/>
      <c r="RON474" s="561"/>
      <c r="ROO474" s="561"/>
      <c r="ROP474" s="561"/>
      <c r="ROQ474" s="561"/>
      <c r="ROR474" s="561"/>
      <c r="ROS474" s="561"/>
      <c r="ROT474" s="561"/>
      <c r="ROU474" s="561"/>
      <c r="ROV474" s="561"/>
      <c r="ROW474" s="561"/>
      <c r="ROX474" s="561"/>
      <c r="ROY474" s="561"/>
      <c r="ROZ474" s="561"/>
      <c r="RPA474" s="561"/>
      <c r="RPB474" s="561"/>
      <c r="RPC474" s="561"/>
      <c r="RPD474" s="561"/>
      <c r="RPE474" s="561"/>
      <c r="RPF474" s="561"/>
      <c r="RPG474" s="561"/>
      <c r="RPH474" s="561"/>
      <c r="RPI474" s="561"/>
      <c r="RPJ474" s="561"/>
      <c r="RPK474" s="561"/>
      <c r="RPL474" s="561"/>
      <c r="RPM474" s="561"/>
      <c r="RPN474" s="561"/>
      <c r="RPO474" s="561"/>
      <c r="RPP474" s="561"/>
      <c r="RPQ474" s="561"/>
      <c r="RPR474" s="561"/>
      <c r="RPS474" s="561"/>
      <c r="RPT474" s="561"/>
      <c r="RPU474" s="561"/>
      <c r="RPV474" s="561"/>
      <c r="RPW474" s="561"/>
      <c r="RPX474" s="561"/>
      <c r="RPY474" s="561"/>
      <c r="RPZ474" s="561"/>
      <c r="RQA474" s="561"/>
      <c r="RQB474" s="561"/>
      <c r="RQC474" s="561"/>
      <c r="RQD474" s="561"/>
      <c r="RQE474" s="561"/>
      <c r="RQF474" s="561"/>
      <c r="RQG474" s="561"/>
      <c r="RQH474" s="561"/>
      <c r="RQI474" s="561"/>
      <c r="RQJ474" s="561"/>
      <c r="RQK474" s="561"/>
      <c r="RQL474" s="561"/>
      <c r="RQM474" s="561"/>
      <c r="RQN474" s="561"/>
      <c r="RQO474" s="561"/>
      <c r="RQP474" s="561"/>
      <c r="RQQ474" s="561"/>
      <c r="RQR474" s="561"/>
      <c r="RQS474" s="561"/>
      <c r="RQT474" s="561"/>
      <c r="RQU474" s="561"/>
      <c r="RQV474" s="561"/>
      <c r="RQW474" s="561"/>
      <c r="RQX474" s="561"/>
      <c r="RQY474" s="561"/>
      <c r="RQZ474" s="561"/>
      <c r="RRA474" s="561"/>
      <c r="RRB474" s="561"/>
      <c r="RRC474" s="561"/>
      <c r="RRD474" s="561"/>
      <c r="RRE474" s="561"/>
      <c r="RRF474" s="561"/>
      <c r="RRG474" s="561"/>
      <c r="RRH474" s="561"/>
      <c r="RRI474" s="561"/>
      <c r="RRJ474" s="561"/>
      <c r="RRK474" s="561"/>
      <c r="RRL474" s="561"/>
      <c r="RRM474" s="561"/>
      <c r="RRN474" s="561"/>
      <c r="RRO474" s="561"/>
      <c r="RRP474" s="561"/>
      <c r="RRQ474" s="561"/>
      <c r="RRR474" s="561"/>
      <c r="RRS474" s="561"/>
      <c r="RRT474" s="561"/>
      <c r="RRU474" s="561"/>
      <c r="RRV474" s="561"/>
      <c r="RRW474" s="561"/>
      <c r="RRX474" s="561"/>
      <c r="RRY474" s="561"/>
      <c r="RRZ474" s="561"/>
      <c r="RSA474" s="561"/>
      <c r="RSB474" s="561"/>
      <c r="RSC474" s="561"/>
      <c r="RSD474" s="561"/>
      <c r="RSE474" s="561"/>
      <c r="RSF474" s="561"/>
      <c r="RSG474" s="561"/>
      <c r="RSH474" s="561"/>
      <c r="RSI474" s="561"/>
      <c r="RSJ474" s="561"/>
      <c r="RSK474" s="561"/>
      <c r="RSL474" s="561"/>
      <c r="RSM474" s="561"/>
      <c r="RSN474" s="561"/>
      <c r="RSO474" s="561"/>
      <c r="RSP474" s="561"/>
      <c r="RSQ474" s="561"/>
      <c r="RSR474" s="561"/>
      <c r="RSS474" s="561"/>
      <c r="RST474" s="561"/>
      <c r="RSU474" s="561"/>
      <c r="RSV474" s="561"/>
      <c r="RSW474" s="561"/>
      <c r="RSX474" s="561"/>
      <c r="RSY474" s="561"/>
      <c r="RSZ474" s="561"/>
      <c r="RTA474" s="561"/>
      <c r="RTB474" s="561"/>
      <c r="RTC474" s="561"/>
      <c r="RTD474" s="561"/>
      <c r="RTE474" s="561"/>
      <c r="RTF474" s="561"/>
      <c r="RTG474" s="561"/>
      <c r="RTH474" s="561"/>
      <c r="RTI474" s="561"/>
      <c r="RTJ474" s="561"/>
      <c r="RTK474" s="561"/>
      <c r="RTL474" s="561"/>
      <c r="RTM474" s="561"/>
      <c r="RTN474" s="561"/>
      <c r="RTO474" s="561"/>
      <c r="RTP474" s="561"/>
      <c r="RTQ474" s="561"/>
      <c r="RTR474" s="561"/>
      <c r="RTS474" s="561"/>
      <c r="RTT474" s="561"/>
      <c r="RTU474" s="561"/>
      <c r="RTV474" s="561"/>
      <c r="RTW474" s="561"/>
      <c r="RTX474" s="561"/>
      <c r="RTY474" s="561"/>
      <c r="RTZ474" s="561"/>
      <c r="RUA474" s="561"/>
      <c r="RUB474" s="561"/>
      <c r="RUC474" s="561"/>
      <c r="RUD474" s="561"/>
      <c r="RUE474" s="561"/>
      <c r="RUF474" s="561"/>
      <c r="RUG474" s="561"/>
      <c r="RUH474" s="561"/>
      <c r="RUI474" s="561"/>
      <c r="RUJ474" s="561"/>
      <c r="RUK474" s="561"/>
      <c r="RUL474" s="561"/>
      <c r="RUM474" s="561"/>
      <c r="RUN474" s="561"/>
      <c r="RUO474" s="561"/>
      <c r="RUP474" s="561"/>
      <c r="RUQ474" s="561"/>
      <c r="RUR474" s="561"/>
      <c r="RUS474" s="561"/>
      <c r="RUT474" s="561"/>
      <c r="RUU474" s="561"/>
      <c r="RUV474" s="561"/>
      <c r="RUW474" s="561"/>
      <c r="RUX474" s="561"/>
      <c r="RUY474" s="561"/>
      <c r="RUZ474" s="561"/>
      <c r="RVA474" s="561"/>
      <c r="RVB474" s="561"/>
      <c r="RVC474" s="561"/>
      <c r="RVD474" s="561"/>
      <c r="RVE474" s="561"/>
      <c r="RVF474" s="561"/>
      <c r="RVG474" s="561"/>
      <c r="RVH474" s="561"/>
      <c r="RVI474" s="561"/>
      <c r="RVJ474" s="561"/>
      <c r="RVK474" s="561"/>
      <c r="RVL474" s="561"/>
      <c r="RVM474" s="561"/>
      <c r="RVN474" s="561"/>
      <c r="RVO474" s="561"/>
      <c r="RVP474" s="561"/>
      <c r="RVQ474" s="561"/>
      <c r="RVR474" s="561"/>
      <c r="RVS474" s="561"/>
      <c r="RVT474" s="561"/>
      <c r="RVU474" s="561"/>
      <c r="RVV474" s="561"/>
      <c r="RVW474" s="561"/>
      <c r="RVX474" s="561"/>
      <c r="RVY474" s="561"/>
      <c r="RVZ474" s="561"/>
      <c r="RWA474" s="561"/>
      <c r="RWB474" s="561"/>
      <c r="RWC474" s="561"/>
      <c r="RWD474" s="561"/>
      <c r="RWE474" s="561"/>
      <c r="RWF474" s="561"/>
      <c r="RWG474" s="561"/>
      <c r="RWH474" s="561"/>
      <c r="RWI474" s="561"/>
      <c r="RWJ474" s="561"/>
      <c r="RWK474" s="561"/>
      <c r="RWL474" s="561"/>
      <c r="RWM474" s="561"/>
      <c r="RWN474" s="561"/>
      <c r="RWO474" s="561"/>
      <c r="RWP474" s="561"/>
      <c r="RWQ474" s="561"/>
      <c r="RWR474" s="561"/>
      <c r="RWS474" s="561"/>
      <c r="RWT474" s="561"/>
      <c r="RWU474" s="561"/>
      <c r="RWV474" s="561"/>
      <c r="RWW474" s="561"/>
      <c r="RWX474" s="561"/>
      <c r="RWY474" s="561"/>
      <c r="RWZ474" s="561"/>
      <c r="RXA474" s="561"/>
      <c r="RXB474" s="561"/>
      <c r="RXC474" s="561"/>
      <c r="RXD474" s="561"/>
      <c r="RXE474" s="561"/>
      <c r="RXF474" s="561"/>
      <c r="RXG474" s="561"/>
      <c r="RXH474" s="561"/>
      <c r="RXI474" s="561"/>
      <c r="RXJ474" s="561"/>
      <c r="RXK474" s="561"/>
      <c r="RXL474" s="561"/>
      <c r="RXM474" s="561"/>
      <c r="RXN474" s="561"/>
      <c r="RXO474" s="561"/>
      <c r="RXP474" s="561"/>
      <c r="RXQ474" s="561"/>
      <c r="RXR474" s="561"/>
      <c r="RXS474" s="561"/>
      <c r="RXT474" s="561"/>
      <c r="RXU474" s="561"/>
      <c r="RXV474" s="561"/>
      <c r="RXW474" s="561"/>
      <c r="RXX474" s="561"/>
      <c r="RXY474" s="561"/>
      <c r="RXZ474" s="561"/>
      <c r="RYA474" s="561"/>
      <c r="RYB474" s="561"/>
      <c r="RYC474" s="561"/>
      <c r="RYD474" s="561"/>
      <c r="RYE474" s="561"/>
      <c r="RYF474" s="561"/>
      <c r="RYG474" s="561"/>
      <c r="RYH474" s="561"/>
      <c r="RYI474" s="561"/>
      <c r="RYJ474" s="561"/>
      <c r="RYK474" s="561"/>
      <c r="RYL474" s="561"/>
      <c r="RYM474" s="561"/>
      <c r="RYN474" s="561"/>
      <c r="RYO474" s="561"/>
      <c r="RYP474" s="561"/>
      <c r="RYQ474" s="561"/>
      <c r="RYR474" s="561"/>
      <c r="RYS474" s="561"/>
      <c r="RYT474" s="561"/>
      <c r="RYU474" s="561"/>
      <c r="RYV474" s="561"/>
      <c r="RYW474" s="561"/>
      <c r="RYX474" s="561"/>
      <c r="RYY474" s="561"/>
      <c r="RYZ474" s="561"/>
      <c r="RZA474" s="561"/>
      <c r="RZB474" s="561"/>
      <c r="RZC474" s="561"/>
      <c r="RZD474" s="561"/>
      <c r="RZE474" s="561"/>
      <c r="RZF474" s="561"/>
      <c r="RZG474" s="561"/>
      <c r="RZH474" s="561"/>
      <c r="RZI474" s="561"/>
      <c r="RZJ474" s="561"/>
      <c r="RZK474" s="561"/>
      <c r="RZL474" s="561"/>
      <c r="RZM474" s="561"/>
      <c r="RZN474" s="561"/>
      <c r="RZO474" s="561"/>
      <c r="RZP474" s="561"/>
      <c r="RZQ474" s="561"/>
      <c r="RZR474" s="561"/>
      <c r="RZS474" s="561"/>
      <c r="RZT474" s="561"/>
      <c r="RZU474" s="561"/>
      <c r="RZV474" s="561"/>
      <c r="RZW474" s="561"/>
      <c r="RZX474" s="561"/>
      <c r="RZY474" s="561"/>
      <c r="RZZ474" s="561"/>
      <c r="SAA474" s="561"/>
      <c r="SAB474" s="561"/>
      <c r="SAC474" s="561"/>
      <c r="SAD474" s="561"/>
      <c r="SAE474" s="561"/>
      <c r="SAF474" s="561"/>
      <c r="SAG474" s="561"/>
      <c r="SAH474" s="561"/>
      <c r="SAI474" s="561"/>
      <c r="SAJ474" s="561"/>
      <c r="SAK474" s="561"/>
      <c r="SAL474" s="561"/>
      <c r="SAM474" s="561"/>
      <c r="SAN474" s="561"/>
      <c r="SAO474" s="561"/>
      <c r="SAP474" s="561"/>
      <c r="SAQ474" s="561"/>
      <c r="SAR474" s="561"/>
      <c r="SAS474" s="561"/>
      <c r="SAT474" s="561"/>
      <c r="SAU474" s="561"/>
      <c r="SAV474" s="561"/>
      <c r="SAW474" s="561"/>
      <c r="SAX474" s="561"/>
      <c r="SAY474" s="561"/>
      <c r="SAZ474" s="561"/>
      <c r="SBA474" s="561"/>
      <c r="SBB474" s="561"/>
      <c r="SBC474" s="561"/>
      <c r="SBD474" s="561"/>
      <c r="SBE474" s="561"/>
      <c r="SBF474" s="561"/>
      <c r="SBG474" s="561"/>
      <c r="SBH474" s="561"/>
      <c r="SBI474" s="561"/>
      <c r="SBJ474" s="561"/>
      <c r="SBK474" s="561"/>
      <c r="SBL474" s="561"/>
      <c r="SBM474" s="561"/>
      <c r="SBN474" s="561"/>
      <c r="SBO474" s="561"/>
      <c r="SBP474" s="561"/>
      <c r="SBQ474" s="561"/>
      <c r="SBR474" s="561"/>
      <c r="SBS474" s="561"/>
      <c r="SBT474" s="561"/>
      <c r="SBU474" s="561"/>
      <c r="SBV474" s="561"/>
      <c r="SBW474" s="561"/>
      <c r="SBX474" s="561"/>
      <c r="SBY474" s="561"/>
      <c r="SBZ474" s="561"/>
      <c r="SCA474" s="561"/>
      <c r="SCB474" s="561"/>
      <c r="SCC474" s="561"/>
      <c r="SCD474" s="561"/>
      <c r="SCE474" s="561"/>
      <c r="SCF474" s="561"/>
      <c r="SCG474" s="561"/>
      <c r="SCH474" s="561"/>
      <c r="SCI474" s="561"/>
      <c r="SCJ474" s="561"/>
      <c r="SCK474" s="561"/>
      <c r="SCL474" s="561"/>
      <c r="SCM474" s="561"/>
      <c r="SCN474" s="561"/>
      <c r="SCO474" s="561"/>
      <c r="SCP474" s="561"/>
      <c r="SCQ474" s="561"/>
      <c r="SCR474" s="561"/>
      <c r="SCS474" s="561"/>
      <c r="SCT474" s="561"/>
      <c r="SCU474" s="561"/>
      <c r="SCV474" s="561"/>
      <c r="SCW474" s="561"/>
      <c r="SCX474" s="561"/>
      <c r="SCY474" s="561"/>
      <c r="SCZ474" s="561"/>
      <c r="SDA474" s="561"/>
      <c r="SDB474" s="561"/>
      <c r="SDC474" s="561"/>
      <c r="SDD474" s="561"/>
      <c r="SDE474" s="561"/>
      <c r="SDF474" s="561"/>
      <c r="SDG474" s="561"/>
      <c r="SDH474" s="561"/>
      <c r="SDI474" s="561"/>
      <c r="SDJ474" s="561"/>
      <c r="SDK474" s="561"/>
      <c r="SDL474" s="561"/>
      <c r="SDM474" s="561"/>
      <c r="SDN474" s="561"/>
      <c r="SDO474" s="561"/>
      <c r="SDP474" s="561"/>
      <c r="SDQ474" s="561"/>
      <c r="SDR474" s="561"/>
      <c r="SDS474" s="561"/>
      <c r="SDT474" s="561"/>
      <c r="SDU474" s="561"/>
      <c r="SDV474" s="561"/>
      <c r="SDW474" s="561"/>
      <c r="SDX474" s="561"/>
      <c r="SDY474" s="561"/>
      <c r="SDZ474" s="561"/>
      <c r="SEA474" s="561"/>
      <c r="SEB474" s="561"/>
      <c r="SEC474" s="561"/>
      <c r="SED474" s="561"/>
      <c r="SEE474" s="561"/>
      <c r="SEF474" s="561"/>
      <c r="SEG474" s="561"/>
      <c r="SEH474" s="561"/>
      <c r="SEI474" s="561"/>
      <c r="SEJ474" s="561"/>
      <c r="SEK474" s="561"/>
      <c r="SEL474" s="561"/>
      <c r="SEM474" s="561"/>
      <c r="SEN474" s="561"/>
      <c r="SEO474" s="561"/>
      <c r="SEP474" s="561"/>
      <c r="SEQ474" s="561"/>
      <c r="SER474" s="561"/>
      <c r="SES474" s="561"/>
      <c r="SET474" s="561"/>
      <c r="SEU474" s="561"/>
      <c r="SEV474" s="561"/>
      <c r="SEW474" s="561"/>
      <c r="SEX474" s="561"/>
      <c r="SEY474" s="561"/>
      <c r="SEZ474" s="561"/>
      <c r="SFA474" s="561"/>
      <c r="SFB474" s="561"/>
      <c r="SFC474" s="561"/>
      <c r="SFD474" s="561"/>
      <c r="SFE474" s="561"/>
      <c r="SFF474" s="561"/>
      <c r="SFG474" s="561"/>
      <c r="SFH474" s="561"/>
      <c r="SFI474" s="561"/>
      <c r="SFJ474" s="561"/>
      <c r="SFK474" s="561"/>
      <c r="SFL474" s="561"/>
      <c r="SFM474" s="561"/>
      <c r="SFN474" s="561"/>
      <c r="SFO474" s="561"/>
      <c r="SFP474" s="561"/>
      <c r="SFQ474" s="561"/>
      <c r="SFR474" s="561"/>
      <c r="SFS474" s="561"/>
      <c r="SFT474" s="561"/>
      <c r="SFU474" s="561"/>
      <c r="SFV474" s="561"/>
      <c r="SFW474" s="561"/>
      <c r="SFX474" s="561"/>
      <c r="SFY474" s="561"/>
      <c r="SFZ474" s="561"/>
      <c r="SGA474" s="561"/>
      <c r="SGB474" s="561"/>
      <c r="SGC474" s="561"/>
      <c r="SGD474" s="561"/>
      <c r="SGE474" s="561"/>
      <c r="SGF474" s="561"/>
      <c r="SGG474" s="561"/>
      <c r="SGH474" s="561"/>
      <c r="SGI474" s="561"/>
      <c r="SGJ474" s="561"/>
      <c r="SGK474" s="561"/>
      <c r="SGL474" s="561"/>
      <c r="SGM474" s="561"/>
      <c r="SGN474" s="561"/>
      <c r="SGO474" s="561"/>
      <c r="SGP474" s="561"/>
      <c r="SGQ474" s="561"/>
      <c r="SGR474" s="561"/>
      <c r="SGS474" s="561"/>
      <c r="SGT474" s="561"/>
      <c r="SGU474" s="561"/>
      <c r="SGV474" s="561"/>
      <c r="SGW474" s="561"/>
      <c r="SGX474" s="561"/>
      <c r="SGY474" s="561"/>
      <c r="SGZ474" s="561"/>
      <c r="SHA474" s="561"/>
      <c r="SHB474" s="561"/>
      <c r="SHC474" s="561"/>
      <c r="SHD474" s="561"/>
      <c r="SHE474" s="561"/>
      <c r="SHF474" s="561"/>
      <c r="SHG474" s="561"/>
      <c r="SHH474" s="561"/>
      <c r="SHI474" s="561"/>
      <c r="SHJ474" s="561"/>
      <c r="SHK474" s="561"/>
      <c r="SHL474" s="561"/>
      <c r="SHM474" s="561"/>
      <c r="SHN474" s="561"/>
      <c r="SHO474" s="561"/>
      <c r="SHP474" s="561"/>
      <c r="SHQ474" s="561"/>
      <c r="SHR474" s="561"/>
      <c r="SHS474" s="561"/>
      <c r="SHT474" s="561"/>
      <c r="SHU474" s="561"/>
      <c r="SHV474" s="561"/>
      <c r="SHW474" s="561"/>
      <c r="SHX474" s="561"/>
      <c r="SHY474" s="561"/>
      <c r="SHZ474" s="561"/>
      <c r="SIA474" s="561"/>
      <c r="SIB474" s="561"/>
      <c r="SIC474" s="561"/>
      <c r="SID474" s="561"/>
      <c r="SIE474" s="561"/>
      <c r="SIF474" s="561"/>
      <c r="SIG474" s="561"/>
      <c r="SIH474" s="561"/>
      <c r="SII474" s="561"/>
      <c r="SIJ474" s="561"/>
      <c r="SIK474" s="561"/>
      <c r="SIL474" s="561"/>
      <c r="SIM474" s="561"/>
      <c r="SIN474" s="561"/>
      <c r="SIO474" s="561"/>
      <c r="SIP474" s="561"/>
      <c r="SIQ474" s="561"/>
      <c r="SIR474" s="561"/>
      <c r="SIS474" s="561"/>
      <c r="SIT474" s="561"/>
      <c r="SIU474" s="561"/>
      <c r="SIV474" s="561"/>
      <c r="SIW474" s="561"/>
      <c r="SIX474" s="561"/>
      <c r="SIY474" s="561"/>
      <c r="SIZ474" s="561"/>
      <c r="SJA474" s="561"/>
      <c r="SJB474" s="561"/>
      <c r="SJC474" s="561"/>
      <c r="SJD474" s="561"/>
      <c r="SJE474" s="561"/>
      <c r="SJF474" s="561"/>
      <c r="SJG474" s="561"/>
      <c r="SJH474" s="561"/>
      <c r="SJI474" s="561"/>
      <c r="SJJ474" s="561"/>
      <c r="SJK474" s="561"/>
      <c r="SJL474" s="561"/>
      <c r="SJM474" s="561"/>
      <c r="SJN474" s="561"/>
      <c r="SJO474" s="561"/>
      <c r="SJP474" s="561"/>
      <c r="SJQ474" s="561"/>
      <c r="SJR474" s="561"/>
      <c r="SJS474" s="561"/>
      <c r="SJT474" s="561"/>
      <c r="SJU474" s="561"/>
      <c r="SJV474" s="561"/>
      <c r="SJW474" s="561"/>
      <c r="SJX474" s="561"/>
      <c r="SJY474" s="561"/>
      <c r="SJZ474" s="561"/>
      <c r="SKA474" s="561"/>
      <c r="SKB474" s="561"/>
      <c r="SKC474" s="561"/>
      <c r="SKD474" s="561"/>
      <c r="SKE474" s="561"/>
      <c r="SKF474" s="561"/>
      <c r="SKG474" s="561"/>
      <c r="SKH474" s="561"/>
      <c r="SKI474" s="561"/>
      <c r="SKJ474" s="561"/>
      <c r="SKK474" s="561"/>
      <c r="SKL474" s="561"/>
      <c r="SKM474" s="561"/>
      <c r="SKN474" s="561"/>
      <c r="SKO474" s="561"/>
      <c r="SKP474" s="561"/>
      <c r="SKQ474" s="561"/>
      <c r="SKR474" s="561"/>
      <c r="SKS474" s="561"/>
      <c r="SKT474" s="561"/>
      <c r="SKU474" s="561"/>
      <c r="SKV474" s="561"/>
      <c r="SKW474" s="561"/>
      <c r="SKX474" s="561"/>
      <c r="SKY474" s="561"/>
      <c r="SKZ474" s="561"/>
      <c r="SLA474" s="561"/>
      <c r="SLB474" s="561"/>
      <c r="SLC474" s="561"/>
      <c r="SLD474" s="561"/>
      <c r="SLE474" s="561"/>
      <c r="SLF474" s="561"/>
      <c r="SLG474" s="561"/>
      <c r="SLH474" s="561"/>
      <c r="SLI474" s="561"/>
      <c r="SLJ474" s="561"/>
      <c r="SLK474" s="561"/>
      <c r="SLL474" s="561"/>
      <c r="SLM474" s="561"/>
      <c r="SLN474" s="561"/>
      <c r="SLO474" s="561"/>
      <c r="SLP474" s="561"/>
      <c r="SLQ474" s="561"/>
      <c r="SLR474" s="561"/>
      <c r="SLS474" s="561"/>
      <c r="SLT474" s="561"/>
      <c r="SLU474" s="561"/>
      <c r="SLV474" s="561"/>
      <c r="SLW474" s="561"/>
      <c r="SLX474" s="561"/>
      <c r="SLY474" s="561"/>
      <c r="SLZ474" s="561"/>
      <c r="SMA474" s="561"/>
      <c r="SMB474" s="561"/>
      <c r="SMC474" s="561"/>
      <c r="SMD474" s="561"/>
      <c r="SME474" s="561"/>
      <c r="SMF474" s="561"/>
      <c r="SMG474" s="561"/>
      <c r="SMH474" s="561"/>
      <c r="SMI474" s="561"/>
      <c r="SMJ474" s="561"/>
      <c r="SMK474" s="561"/>
      <c r="SML474" s="561"/>
      <c r="SMM474" s="561"/>
      <c r="SMN474" s="561"/>
      <c r="SMO474" s="561"/>
      <c r="SMP474" s="561"/>
      <c r="SMQ474" s="561"/>
      <c r="SMR474" s="561"/>
      <c r="SMS474" s="561"/>
      <c r="SMT474" s="561"/>
      <c r="SMU474" s="561"/>
      <c r="SMV474" s="561"/>
      <c r="SMW474" s="561"/>
      <c r="SMX474" s="561"/>
      <c r="SMY474" s="561"/>
      <c r="SMZ474" s="561"/>
      <c r="SNA474" s="561"/>
      <c r="SNB474" s="561"/>
      <c r="SNC474" s="561"/>
      <c r="SND474" s="561"/>
      <c r="SNE474" s="561"/>
      <c r="SNF474" s="561"/>
      <c r="SNG474" s="561"/>
      <c r="SNH474" s="561"/>
      <c r="SNI474" s="561"/>
      <c r="SNJ474" s="561"/>
      <c r="SNK474" s="561"/>
      <c r="SNL474" s="561"/>
      <c r="SNM474" s="561"/>
      <c r="SNN474" s="561"/>
      <c r="SNO474" s="561"/>
      <c r="SNP474" s="561"/>
      <c r="SNQ474" s="561"/>
      <c r="SNR474" s="561"/>
      <c r="SNS474" s="561"/>
      <c r="SNT474" s="561"/>
      <c r="SNU474" s="561"/>
      <c r="SNV474" s="561"/>
      <c r="SNW474" s="561"/>
      <c r="SNX474" s="561"/>
      <c r="SNY474" s="561"/>
      <c r="SNZ474" s="561"/>
      <c r="SOA474" s="561"/>
      <c r="SOB474" s="561"/>
      <c r="SOC474" s="561"/>
      <c r="SOD474" s="561"/>
      <c r="SOE474" s="561"/>
      <c r="SOF474" s="561"/>
      <c r="SOG474" s="561"/>
      <c r="SOH474" s="561"/>
      <c r="SOI474" s="561"/>
      <c r="SOJ474" s="561"/>
      <c r="SOK474" s="561"/>
      <c r="SOL474" s="561"/>
      <c r="SOM474" s="561"/>
      <c r="SON474" s="561"/>
      <c r="SOO474" s="561"/>
      <c r="SOP474" s="561"/>
      <c r="SOQ474" s="561"/>
      <c r="SOR474" s="561"/>
      <c r="SOS474" s="561"/>
      <c r="SOT474" s="561"/>
      <c r="SOU474" s="561"/>
      <c r="SOV474" s="561"/>
      <c r="SOW474" s="561"/>
      <c r="SOX474" s="561"/>
      <c r="SOY474" s="561"/>
      <c r="SOZ474" s="561"/>
      <c r="SPA474" s="561"/>
      <c r="SPB474" s="561"/>
      <c r="SPC474" s="561"/>
      <c r="SPD474" s="561"/>
      <c r="SPE474" s="561"/>
      <c r="SPF474" s="561"/>
      <c r="SPG474" s="561"/>
      <c r="SPH474" s="561"/>
      <c r="SPI474" s="561"/>
      <c r="SPJ474" s="561"/>
      <c r="SPK474" s="561"/>
      <c r="SPL474" s="561"/>
      <c r="SPM474" s="561"/>
      <c r="SPN474" s="561"/>
      <c r="SPO474" s="561"/>
      <c r="SPP474" s="561"/>
      <c r="SPQ474" s="561"/>
      <c r="SPR474" s="561"/>
      <c r="SPS474" s="561"/>
      <c r="SPT474" s="561"/>
      <c r="SPU474" s="561"/>
      <c r="SPV474" s="561"/>
      <c r="SPW474" s="561"/>
      <c r="SPX474" s="561"/>
      <c r="SPY474" s="561"/>
      <c r="SPZ474" s="561"/>
      <c r="SQA474" s="561"/>
      <c r="SQB474" s="561"/>
      <c r="SQC474" s="561"/>
      <c r="SQD474" s="561"/>
      <c r="SQE474" s="561"/>
      <c r="SQF474" s="561"/>
      <c r="SQG474" s="561"/>
      <c r="SQH474" s="561"/>
      <c r="SQI474" s="561"/>
      <c r="SQJ474" s="561"/>
      <c r="SQK474" s="561"/>
      <c r="SQL474" s="561"/>
      <c r="SQM474" s="561"/>
      <c r="SQN474" s="561"/>
      <c r="SQO474" s="561"/>
      <c r="SQP474" s="561"/>
      <c r="SQQ474" s="561"/>
      <c r="SQR474" s="561"/>
      <c r="SQS474" s="561"/>
      <c r="SQT474" s="561"/>
      <c r="SQU474" s="561"/>
      <c r="SQV474" s="561"/>
      <c r="SQW474" s="561"/>
      <c r="SQX474" s="561"/>
      <c r="SQY474" s="561"/>
      <c r="SQZ474" s="561"/>
      <c r="SRA474" s="561"/>
      <c r="SRB474" s="561"/>
      <c r="SRC474" s="561"/>
      <c r="SRD474" s="561"/>
      <c r="SRE474" s="561"/>
      <c r="SRF474" s="561"/>
      <c r="SRG474" s="561"/>
      <c r="SRH474" s="561"/>
      <c r="SRI474" s="561"/>
      <c r="SRJ474" s="561"/>
      <c r="SRK474" s="561"/>
      <c r="SRL474" s="561"/>
      <c r="SRM474" s="561"/>
      <c r="SRN474" s="561"/>
      <c r="SRO474" s="561"/>
      <c r="SRP474" s="561"/>
      <c r="SRQ474" s="561"/>
      <c r="SRR474" s="561"/>
      <c r="SRS474" s="561"/>
      <c r="SRT474" s="561"/>
      <c r="SRU474" s="561"/>
      <c r="SRV474" s="561"/>
      <c r="SRW474" s="561"/>
      <c r="SRX474" s="561"/>
      <c r="SRY474" s="561"/>
      <c r="SRZ474" s="561"/>
      <c r="SSA474" s="561"/>
      <c r="SSB474" s="561"/>
      <c r="SSC474" s="561"/>
      <c r="SSD474" s="561"/>
      <c r="SSE474" s="561"/>
      <c r="SSF474" s="561"/>
      <c r="SSG474" s="561"/>
      <c r="SSH474" s="561"/>
      <c r="SSI474" s="561"/>
      <c r="SSJ474" s="561"/>
      <c r="SSK474" s="561"/>
      <c r="SSL474" s="561"/>
      <c r="SSM474" s="561"/>
      <c r="SSN474" s="561"/>
      <c r="SSO474" s="561"/>
      <c r="SSP474" s="561"/>
      <c r="SSQ474" s="561"/>
      <c r="SSR474" s="561"/>
      <c r="SSS474" s="561"/>
      <c r="SST474" s="561"/>
      <c r="SSU474" s="561"/>
      <c r="SSV474" s="561"/>
      <c r="SSW474" s="561"/>
      <c r="SSX474" s="561"/>
      <c r="SSY474" s="561"/>
      <c r="SSZ474" s="561"/>
      <c r="STA474" s="561"/>
      <c r="STB474" s="561"/>
      <c r="STC474" s="561"/>
      <c r="STD474" s="561"/>
      <c r="STE474" s="561"/>
      <c r="STF474" s="561"/>
      <c r="STG474" s="561"/>
      <c r="STH474" s="561"/>
      <c r="STI474" s="561"/>
      <c r="STJ474" s="561"/>
      <c r="STK474" s="561"/>
      <c r="STL474" s="561"/>
      <c r="STM474" s="561"/>
      <c r="STN474" s="561"/>
      <c r="STO474" s="561"/>
      <c r="STP474" s="561"/>
      <c r="STQ474" s="561"/>
      <c r="STR474" s="561"/>
      <c r="STS474" s="561"/>
      <c r="STT474" s="561"/>
      <c r="STU474" s="561"/>
      <c r="STV474" s="561"/>
      <c r="STW474" s="561"/>
      <c r="STX474" s="561"/>
      <c r="STY474" s="561"/>
      <c r="STZ474" s="561"/>
      <c r="SUA474" s="561"/>
      <c r="SUB474" s="561"/>
      <c r="SUC474" s="561"/>
      <c r="SUD474" s="561"/>
      <c r="SUE474" s="561"/>
      <c r="SUF474" s="561"/>
      <c r="SUG474" s="561"/>
      <c r="SUH474" s="561"/>
      <c r="SUI474" s="561"/>
      <c r="SUJ474" s="561"/>
      <c r="SUK474" s="561"/>
      <c r="SUL474" s="561"/>
      <c r="SUM474" s="561"/>
      <c r="SUN474" s="561"/>
      <c r="SUO474" s="561"/>
      <c r="SUP474" s="561"/>
      <c r="SUQ474" s="561"/>
      <c r="SUR474" s="561"/>
      <c r="SUS474" s="561"/>
      <c r="SUT474" s="561"/>
      <c r="SUU474" s="561"/>
      <c r="SUV474" s="561"/>
      <c r="SUW474" s="561"/>
      <c r="SUX474" s="561"/>
      <c r="SUY474" s="561"/>
      <c r="SUZ474" s="561"/>
      <c r="SVA474" s="561"/>
      <c r="SVB474" s="561"/>
      <c r="SVC474" s="561"/>
      <c r="SVD474" s="561"/>
      <c r="SVE474" s="561"/>
      <c r="SVF474" s="561"/>
      <c r="SVG474" s="561"/>
      <c r="SVH474" s="561"/>
      <c r="SVI474" s="561"/>
      <c r="SVJ474" s="561"/>
      <c r="SVK474" s="561"/>
      <c r="SVL474" s="561"/>
      <c r="SVM474" s="561"/>
      <c r="SVN474" s="561"/>
      <c r="SVO474" s="561"/>
      <c r="SVP474" s="561"/>
      <c r="SVQ474" s="561"/>
      <c r="SVR474" s="561"/>
      <c r="SVS474" s="561"/>
      <c r="SVT474" s="561"/>
      <c r="SVU474" s="561"/>
      <c r="SVV474" s="561"/>
      <c r="SVW474" s="561"/>
      <c r="SVX474" s="561"/>
      <c r="SVY474" s="561"/>
      <c r="SVZ474" s="561"/>
      <c r="SWA474" s="561"/>
      <c r="SWB474" s="561"/>
      <c r="SWC474" s="561"/>
      <c r="SWD474" s="561"/>
      <c r="SWE474" s="561"/>
      <c r="SWF474" s="561"/>
      <c r="SWG474" s="561"/>
      <c r="SWH474" s="561"/>
      <c r="SWI474" s="561"/>
      <c r="SWJ474" s="561"/>
      <c r="SWK474" s="561"/>
      <c r="SWL474" s="561"/>
      <c r="SWM474" s="561"/>
      <c r="SWN474" s="561"/>
      <c r="SWO474" s="561"/>
      <c r="SWP474" s="561"/>
      <c r="SWQ474" s="561"/>
      <c r="SWR474" s="561"/>
      <c r="SWS474" s="561"/>
      <c r="SWT474" s="561"/>
      <c r="SWU474" s="561"/>
      <c r="SWV474" s="561"/>
      <c r="SWW474" s="561"/>
      <c r="SWX474" s="561"/>
      <c r="SWY474" s="561"/>
      <c r="SWZ474" s="561"/>
      <c r="SXA474" s="561"/>
      <c r="SXB474" s="561"/>
      <c r="SXC474" s="561"/>
      <c r="SXD474" s="561"/>
      <c r="SXE474" s="561"/>
      <c r="SXF474" s="561"/>
      <c r="SXG474" s="561"/>
      <c r="SXH474" s="561"/>
      <c r="SXI474" s="561"/>
      <c r="SXJ474" s="561"/>
      <c r="SXK474" s="561"/>
      <c r="SXL474" s="561"/>
      <c r="SXM474" s="561"/>
      <c r="SXN474" s="561"/>
      <c r="SXO474" s="561"/>
      <c r="SXP474" s="561"/>
      <c r="SXQ474" s="561"/>
      <c r="SXR474" s="561"/>
      <c r="SXS474" s="561"/>
      <c r="SXT474" s="561"/>
      <c r="SXU474" s="561"/>
      <c r="SXV474" s="561"/>
      <c r="SXW474" s="561"/>
      <c r="SXX474" s="561"/>
      <c r="SXY474" s="561"/>
      <c r="SXZ474" s="561"/>
      <c r="SYA474" s="561"/>
      <c r="SYB474" s="561"/>
      <c r="SYC474" s="561"/>
      <c r="SYD474" s="561"/>
      <c r="SYE474" s="561"/>
      <c r="SYF474" s="561"/>
      <c r="SYG474" s="561"/>
      <c r="SYH474" s="561"/>
      <c r="SYI474" s="561"/>
      <c r="SYJ474" s="561"/>
      <c r="SYK474" s="561"/>
      <c r="SYL474" s="561"/>
      <c r="SYM474" s="561"/>
      <c r="SYN474" s="561"/>
      <c r="SYO474" s="561"/>
      <c r="SYP474" s="561"/>
      <c r="SYQ474" s="561"/>
      <c r="SYR474" s="561"/>
      <c r="SYS474" s="561"/>
      <c r="SYT474" s="561"/>
      <c r="SYU474" s="561"/>
      <c r="SYV474" s="561"/>
      <c r="SYW474" s="561"/>
      <c r="SYX474" s="561"/>
      <c r="SYY474" s="561"/>
      <c r="SYZ474" s="561"/>
      <c r="SZA474" s="561"/>
      <c r="SZB474" s="561"/>
      <c r="SZC474" s="561"/>
      <c r="SZD474" s="561"/>
      <c r="SZE474" s="561"/>
      <c r="SZF474" s="561"/>
      <c r="SZG474" s="561"/>
      <c r="SZH474" s="561"/>
      <c r="SZI474" s="561"/>
      <c r="SZJ474" s="561"/>
      <c r="SZK474" s="561"/>
      <c r="SZL474" s="561"/>
      <c r="SZM474" s="561"/>
      <c r="SZN474" s="561"/>
      <c r="SZO474" s="561"/>
      <c r="SZP474" s="561"/>
      <c r="SZQ474" s="561"/>
      <c r="SZR474" s="561"/>
      <c r="SZS474" s="561"/>
      <c r="SZT474" s="561"/>
      <c r="SZU474" s="561"/>
      <c r="SZV474" s="561"/>
      <c r="SZW474" s="561"/>
      <c r="SZX474" s="561"/>
      <c r="SZY474" s="561"/>
      <c r="SZZ474" s="561"/>
      <c r="TAA474" s="561"/>
      <c r="TAB474" s="561"/>
      <c r="TAC474" s="561"/>
      <c r="TAD474" s="561"/>
      <c r="TAE474" s="561"/>
      <c r="TAF474" s="561"/>
      <c r="TAG474" s="561"/>
      <c r="TAH474" s="561"/>
      <c r="TAI474" s="561"/>
      <c r="TAJ474" s="561"/>
      <c r="TAK474" s="561"/>
      <c r="TAL474" s="561"/>
      <c r="TAM474" s="561"/>
      <c r="TAN474" s="561"/>
      <c r="TAO474" s="561"/>
      <c r="TAP474" s="561"/>
      <c r="TAQ474" s="561"/>
      <c r="TAR474" s="561"/>
      <c r="TAS474" s="561"/>
      <c r="TAT474" s="561"/>
      <c r="TAU474" s="561"/>
      <c r="TAV474" s="561"/>
      <c r="TAW474" s="561"/>
      <c r="TAX474" s="561"/>
      <c r="TAY474" s="561"/>
      <c r="TAZ474" s="561"/>
      <c r="TBA474" s="561"/>
      <c r="TBB474" s="561"/>
      <c r="TBC474" s="561"/>
      <c r="TBD474" s="561"/>
      <c r="TBE474" s="561"/>
      <c r="TBF474" s="561"/>
      <c r="TBG474" s="561"/>
      <c r="TBH474" s="561"/>
      <c r="TBI474" s="561"/>
      <c r="TBJ474" s="561"/>
      <c r="TBK474" s="561"/>
      <c r="TBL474" s="561"/>
      <c r="TBM474" s="561"/>
      <c r="TBN474" s="561"/>
      <c r="TBO474" s="561"/>
      <c r="TBP474" s="561"/>
      <c r="TBQ474" s="561"/>
      <c r="TBR474" s="561"/>
      <c r="TBS474" s="561"/>
      <c r="TBT474" s="561"/>
      <c r="TBU474" s="561"/>
      <c r="TBV474" s="561"/>
      <c r="TBW474" s="561"/>
      <c r="TBX474" s="561"/>
      <c r="TBY474" s="561"/>
      <c r="TBZ474" s="561"/>
      <c r="TCA474" s="561"/>
      <c r="TCB474" s="561"/>
      <c r="TCC474" s="561"/>
      <c r="TCD474" s="561"/>
      <c r="TCE474" s="561"/>
      <c r="TCF474" s="561"/>
      <c r="TCG474" s="561"/>
      <c r="TCH474" s="561"/>
      <c r="TCI474" s="561"/>
      <c r="TCJ474" s="561"/>
      <c r="TCK474" s="561"/>
      <c r="TCL474" s="561"/>
      <c r="TCM474" s="561"/>
      <c r="TCN474" s="561"/>
      <c r="TCO474" s="561"/>
      <c r="TCP474" s="561"/>
      <c r="TCQ474" s="561"/>
      <c r="TCR474" s="561"/>
      <c r="TCS474" s="561"/>
      <c r="TCT474" s="561"/>
      <c r="TCU474" s="561"/>
      <c r="TCV474" s="561"/>
      <c r="TCW474" s="561"/>
      <c r="TCX474" s="561"/>
      <c r="TCY474" s="561"/>
      <c r="TCZ474" s="561"/>
      <c r="TDA474" s="561"/>
      <c r="TDB474" s="561"/>
      <c r="TDC474" s="561"/>
      <c r="TDD474" s="561"/>
      <c r="TDE474" s="561"/>
      <c r="TDF474" s="561"/>
      <c r="TDG474" s="561"/>
      <c r="TDH474" s="561"/>
      <c r="TDI474" s="561"/>
      <c r="TDJ474" s="561"/>
      <c r="TDK474" s="561"/>
      <c r="TDL474" s="561"/>
      <c r="TDM474" s="561"/>
      <c r="TDN474" s="561"/>
      <c r="TDO474" s="561"/>
      <c r="TDP474" s="561"/>
      <c r="TDQ474" s="561"/>
      <c r="TDR474" s="561"/>
      <c r="TDS474" s="561"/>
      <c r="TDT474" s="561"/>
      <c r="TDU474" s="561"/>
      <c r="TDV474" s="561"/>
      <c r="TDW474" s="561"/>
      <c r="TDX474" s="561"/>
      <c r="TDY474" s="561"/>
      <c r="TDZ474" s="561"/>
      <c r="TEA474" s="561"/>
      <c r="TEB474" s="561"/>
      <c r="TEC474" s="561"/>
      <c r="TED474" s="561"/>
      <c r="TEE474" s="561"/>
      <c r="TEF474" s="561"/>
      <c r="TEG474" s="561"/>
      <c r="TEH474" s="561"/>
      <c r="TEI474" s="561"/>
      <c r="TEJ474" s="561"/>
      <c r="TEK474" s="561"/>
      <c r="TEL474" s="561"/>
      <c r="TEM474" s="561"/>
      <c r="TEN474" s="561"/>
      <c r="TEO474" s="561"/>
      <c r="TEP474" s="561"/>
      <c r="TEQ474" s="561"/>
      <c r="TER474" s="561"/>
      <c r="TES474" s="561"/>
      <c r="TET474" s="561"/>
      <c r="TEU474" s="561"/>
      <c r="TEV474" s="561"/>
      <c r="TEW474" s="561"/>
      <c r="TEX474" s="561"/>
      <c r="TEY474" s="561"/>
      <c r="TEZ474" s="561"/>
      <c r="TFA474" s="561"/>
      <c r="TFB474" s="561"/>
      <c r="TFC474" s="561"/>
      <c r="TFD474" s="561"/>
      <c r="TFE474" s="561"/>
      <c r="TFF474" s="561"/>
      <c r="TFG474" s="561"/>
      <c r="TFH474" s="561"/>
      <c r="TFI474" s="561"/>
      <c r="TFJ474" s="561"/>
      <c r="TFK474" s="561"/>
      <c r="TFL474" s="561"/>
      <c r="TFM474" s="561"/>
      <c r="TFN474" s="561"/>
      <c r="TFO474" s="561"/>
      <c r="TFP474" s="561"/>
      <c r="TFQ474" s="561"/>
      <c r="TFR474" s="561"/>
      <c r="TFS474" s="561"/>
      <c r="TFT474" s="561"/>
      <c r="TFU474" s="561"/>
      <c r="TFV474" s="561"/>
      <c r="TFW474" s="561"/>
      <c r="TFX474" s="561"/>
      <c r="TFY474" s="561"/>
      <c r="TFZ474" s="561"/>
      <c r="TGA474" s="561"/>
      <c r="TGB474" s="561"/>
      <c r="TGC474" s="561"/>
      <c r="TGD474" s="561"/>
      <c r="TGE474" s="561"/>
      <c r="TGF474" s="561"/>
      <c r="TGG474" s="561"/>
      <c r="TGH474" s="561"/>
      <c r="TGI474" s="561"/>
      <c r="TGJ474" s="561"/>
      <c r="TGK474" s="561"/>
      <c r="TGL474" s="561"/>
      <c r="TGM474" s="561"/>
      <c r="TGN474" s="561"/>
      <c r="TGO474" s="561"/>
      <c r="TGP474" s="561"/>
      <c r="TGQ474" s="561"/>
      <c r="TGR474" s="561"/>
      <c r="TGS474" s="561"/>
      <c r="TGT474" s="561"/>
      <c r="TGU474" s="561"/>
      <c r="TGV474" s="561"/>
      <c r="TGW474" s="561"/>
      <c r="TGX474" s="561"/>
      <c r="TGY474" s="561"/>
      <c r="TGZ474" s="561"/>
      <c r="THA474" s="561"/>
      <c r="THB474" s="561"/>
      <c r="THC474" s="561"/>
      <c r="THD474" s="561"/>
      <c r="THE474" s="561"/>
      <c r="THF474" s="561"/>
      <c r="THG474" s="561"/>
      <c r="THH474" s="561"/>
      <c r="THI474" s="561"/>
      <c r="THJ474" s="561"/>
      <c r="THK474" s="561"/>
      <c r="THL474" s="561"/>
      <c r="THM474" s="561"/>
      <c r="THN474" s="561"/>
      <c r="THO474" s="561"/>
      <c r="THP474" s="561"/>
      <c r="THQ474" s="561"/>
      <c r="THR474" s="561"/>
      <c r="THS474" s="561"/>
      <c r="THT474" s="561"/>
      <c r="THU474" s="561"/>
      <c r="THV474" s="561"/>
      <c r="THW474" s="561"/>
      <c r="THX474" s="561"/>
      <c r="THY474" s="561"/>
      <c r="THZ474" s="561"/>
      <c r="TIA474" s="561"/>
      <c r="TIB474" s="561"/>
      <c r="TIC474" s="561"/>
      <c r="TID474" s="561"/>
      <c r="TIE474" s="561"/>
      <c r="TIF474" s="561"/>
      <c r="TIG474" s="561"/>
      <c r="TIH474" s="561"/>
      <c r="TII474" s="561"/>
      <c r="TIJ474" s="561"/>
      <c r="TIK474" s="561"/>
      <c r="TIL474" s="561"/>
      <c r="TIM474" s="561"/>
      <c r="TIN474" s="561"/>
      <c r="TIO474" s="561"/>
      <c r="TIP474" s="561"/>
      <c r="TIQ474" s="561"/>
      <c r="TIR474" s="561"/>
      <c r="TIS474" s="561"/>
      <c r="TIT474" s="561"/>
      <c r="TIU474" s="561"/>
      <c r="TIV474" s="561"/>
      <c r="TIW474" s="561"/>
      <c r="TIX474" s="561"/>
      <c r="TIY474" s="561"/>
      <c r="TIZ474" s="561"/>
      <c r="TJA474" s="561"/>
      <c r="TJB474" s="561"/>
      <c r="TJC474" s="561"/>
      <c r="TJD474" s="561"/>
      <c r="TJE474" s="561"/>
      <c r="TJF474" s="561"/>
      <c r="TJG474" s="561"/>
      <c r="TJH474" s="561"/>
      <c r="TJI474" s="561"/>
      <c r="TJJ474" s="561"/>
      <c r="TJK474" s="561"/>
      <c r="TJL474" s="561"/>
      <c r="TJM474" s="561"/>
      <c r="TJN474" s="561"/>
      <c r="TJO474" s="561"/>
      <c r="TJP474" s="561"/>
      <c r="TJQ474" s="561"/>
      <c r="TJR474" s="561"/>
      <c r="TJS474" s="561"/>
      <c r="TJT474" s="561"/>
      <c r="TJU474" s="561"/>
      <c r="TJV474" s="561"/>
      <c r="TJW474" s="561"/>
      <c r="TJX474" s="561"/>
      <c r="TJY474" s="561"/>
      <c r="TJZ474" s="561"/>
      <c r="TKA474" s="561"/>
      <c r="TKB474" s="561"/>
      <c r="TKC474" s="561"/>
      <c r="TKD474" s="561"/>
      <c r="TKE474" s="561"/>
      <c r="TKF474" s="561"/>
      <c r="TKG474" s="561"/>
      <c r="TKH474" s="561"/>
      <c r="TKI474" s="561"/>
      <c r="TKJ474" s="561"/>
      <c r="TKK474" s="561"/>
      <c r="TKL474" s="561"/>
      <c r="TKM474" s="561"/>
      <c r="TKN474" s="561"/>
      <c r="TKO474" s="561"/>
      <c r="TKP474" s="561"/>
      <c r="TKQ474" s="561"/>
      <c r="TKR474" s="561"/>
      <c r="TKS474" s="561"/>
      <c r="TKT474" s="561"/>
      <c r="TKU474" s="561"/>
      <c r="TKV474" s="561"/>
      <c r="TKW474" s="561"/>
      <c r="TKX474" s="561"/>
      <c r="TKY474" s="561"/>
      <c r="TKZ474" s="561"/>
      <c r="TLA474" s="561"/>
      <c r="TLB474" s="561"/>
      <c r="TLC474" s="561"/>
      <c r="TLD474" s="561"/>
      <c r="TLE474" s="561"/>
      <c r="TLF474" s="561"/>
      <c r="TLG474" s="561"/>
      <c r="TLH474" s="561"/>
      <c r="TLI474" s="561"/>
      <c r="TLJ474" s="561"/>
      <c r="TLK474" s="561"/>
      <c r="TLL474" s="561"/>
      <c r="TLM474" s="561"/>
      <c r="TLN474" s="561"/>
      <c r="TLO474" s="561"/>
      <c r="TLP474" s="561"/>
      <c r="TLQ474" s="561"/>
      <c r="TLR474" s="561"/>
      <c r="TLS474" s="561"/>
      <c r="TLT474" s="561"/>
      <c r="TLU474" s="561"/>
      <c r="TLV474" s="561"/>
      <c r="TLW474" s="561"/>
      <c r="TLX474" s="561"/>
      <c r="TLY474" s="561"/>
      <c r="TLZ474" s="561"/>
      <c r="TMA474" s="561"/>
      <c r="TMB474" s="561"/>
      <c r="TMC474" s="561"/>
      <c r="TMD474" s="561"/>
      <c r="TME474" s="561"/>
      <c r="TMF474" s="561"/>
      <c r="TMG474" s="561"/>
      <c r="TMH474" s="561"/>
      <c r="TMI474" s="561"/>
      <c r="TMJ474" s="561"/>
      <c r="TMK474" s="561"/>
      <c r="TML474" s="561"/>
      <c r="TMM474" s="561"/>
      <c r="TMN474" s="561"/>
      <c r="TMO474" s="561"/>
      <c r="TMP474" s="561"/>
      <c r="TMQ474" s="561"/>
      <c r="TMR474" s="561"/>
      <c r="TMS474" s="561"/>
      <c r="TMT474" s="561"/>
      <c r="TMU474" s="561"/>
      <c r="TMV474" s="561"/>
      <c r="TMW474" s="561"/>
      <c r="TMX474" s="561"/>
      <c r="TMY474" s="561"/>
      <c r="TMZ474" s="561"/>
      <c r="TNA474" s="561"/>
      <c r="TNB474" s="561"/>
      <c r="TNC474" s="561"/>
      <c r="TND474" s="561"/>
      <c r="TNE474" s="561"/>
      <c r="TNF474" s="561"/>
      <c r="TNG474" s="561"/>
      <c r="TNH474" s="561"/>
      <c r="TNI474" s="561"/>
      <c r="TNJ474" s="561"/>
      <c r="TNK474" s="561"/>
      <c r="TNL474" s="561"/>
      <c r="TNM474" s="561"/>
      <c r="TNN474" s="561"/>
      <c r="TNO474" s="561"/>
      <c r="TNP474" s="561"/>
      <c r="TNQ474" s="561"/>
      <c r="TNR474" s="561"/>
      <c r="TNS474" s="561"/>
      <c r="TNT474" s="561"/>
      <c r="TNU474" s="561"/>
      <c r="TNV474" s="561"/>
      <c r="TNW474" s="561"/>
      <c r="TNX474" s="561"/>
      <c r="TNY474" s="561"/>
      <c r="TNZ474" s="561"/>
      <c r="TOA474" s="561"/>
      <c r="TOB474" s="561"/>
      <c r="TOC474" s="561"/>
      <c r="TOD474" s="561"/>
      <c r="TOE474" s="561"/>
      <c r="TOF474" s="561"/>
      <c r="TOG474" s="561"/>
      <c r="TOH474" s="561"/>
      <c r="TOI474" s="561"/>
      <c r="TOJ474" s="561"/>
      <c r="TOK474" s="561"/>
      <c r="TOL474" s="561"/>
      <c r="TOM474" s="561"/>
      <c r="TON474" s="561"/>
      <c r="TOO474" s="561"/>
      <c r="TOP474" s="561"/>
      <c r="TOQ474" s="561"/>
      <c r="TOR474" s="561"/>
      <c r="TOS474" s="561"/>
      <c r="TOT474" s="561"/>
      <c r="TOU474" s="561"/>
      <c r="TOV474" s="561"/>
      <c r="TOW474" s="561"/>
      <c r="TOX474" s="561"/>
      <c r="TOY474" s="561"/>
      <c r="TOZ474" s="561"/>
      <c r="TPA474" s="561"/>
      <c r="TPB474" s="561"/>
      <c r="TPC474" s="561"/>
      <c r="TPD474" s="561"/>
      <c r="TPE474" s="561"/>
      <c r="TPF474" s="561"/>
      <c r="TPG474" s="561"/>
      <c r="TPH474" s="561"/>
      <c r="TPI474" s="561"/>
      <c r="TPJ474" s="561"/>
      <c r="TPK474" s="561"/>
      <c r="TPL474" s="561"/>
      <c r="TPM474" s="561"/>
      <c r="TPN474" s="561"/>
      <c r="TPO474" s="561"/>
      <c r="TPP474" s="561"/>
      <c r="TPQ474" s="561"/>
      <c r="TPR474" s="561"/>
      <c r="TPS474" s="561"/>
      <c r="TPT474" s="561"/>
      <c r="TPU474" s="561"/>
      <c r="TPV474" s="561"/>
      <c r="TPW474" s="561"/>
      <c r="TPX474" s="561"/>
      <c r="TPY474" s="561"/>
      <c r="TPZ474" s="561"/>
      <c r="TQA474" s="561"/>
      <c r="TQB474" s="561"/>
      <c r="TQC474" s="561"/>
      <c r="TQD474" s="561"/>
      <c r="TQE474" s="561"/>
      <c r="TQF474" s="561"/>
      <c r="TQG474" s="561"/>
      <c r="TQH474" s="561"/>
      <c r="TQI474" s="561"/>
      <c r="TQJ474" s="561"/>
      <c r="TQK474" s="561"/>
      <c r="TQL474" s="561"/>
      <c r="TQM474" s="561"/>
      <c r="TQN474" s="561"/>
      <c r="TQO474" s="561"/>
      <c r="TQP474" s="561"/>
      <c r="TQQ474" s="561"/>
      <c r="TQR474" s="561"/>
      <c r="TQS474" s="561"/>
      <c r="TQT474" s="561"/>
      <c r="TQU474" s="561"/>
      <c r="TQV474" s="561"/>
      <c r="TQW474" s="561"/>
      <c r="TQX474" s="561"/>
      <c r="TQY474" s="561"/>
      <c r="TQZ474" s="561"/>
      <c r="TRA474" s="561"/>
      <c r="TRB474" s="561"/>
      <c r="TRC474" s="561"/>
      <c r="TRD474" s="561"/>
      <c r="TRE474" s="561"/>
      <c r="TRF474" s="561"/>
      <c r="TRG474" s="561"/>
      <c r="TRH474" s="561"/>
      <c r="TRI474" s="561"/>
      <c r="TRJ474" s="561"/>
      <c r="TRK474" s="561"/>
      <c r="TRL474" s="561"/>
      <c r="TRM474" s="561"/>
      <c r="TRN474" s="561"/>
      <c r="TRO474" s="561"/>
      <c r="TRP474" s="561"/>
      <c r="TRQ474" s="561"/>
      <c r="TRR474" s="561"/>
      <c r="TRS474" s="561"/>
      <c r="TRT474" s="561"/>
      <c r="TRU474" s="561"/>
      <c r="TRV474" s="561"/>
      <c r="TRW474" s="561"/>
      <c r="TRX474" s="561"/>
      <c r="TRY474" s="561"/>
      <c r="TRZ474" s="561"/>
      <c r="TSA474" s="561"/>
      <c r="TSB474" s="561"/>
      <c r="TSC474" s="561"/>
      <c r="TSD474" s="561"/>
      <c r="TSE474" s="561"/>
      <c r="TSF474" s="561"/>
      <c r="TSG474" s="561"/>
      <c r="TSH474" s="561"/>
      <c r="TSI474" s="561"/>
      <c r="TSJ474" s="561"/>
      <c r="TSK474" s="561"/>
      <c r="TSL474" s="561"/>
      <c r="TSM474" s="561"/>
      <c r="TSN474" s="561"/>
      <c r="TSO474" s="561"/>
      <c r="TSP474" s="561"/>
      <c r="TSQ474" s="561"/>
      <c r="TSR474" s="561"/>
      <c r="TSS474" s="561"/>
      <c r="TST474" s="561"/>
      <c r="TSU474" s="561"/>
      <c r="TSV474" s="561"/>
      <c r="TSW474" s="561"/>
      <c r="TSX474" s="561"/>
      <c r="TSY474" s="561"/>
      <c r="TSZ474" s="561"/>
      <c r="TTA474" s="561"/>
      <c r="TTB474" s="561"/>
      <c r="TTC474" s="561"/>
      <c r="TTD474" s="561"/>
      <c r="TTE474" s="561"/>
      <c r="TTF474" s="561"/>
      <c r="TTG474" s="561"/>
      <c r="TTH474" s="561"/>
      <c r="TTI474" s="561"/>
      <c r="TTJ474" s="561"/>
      <c r="TTK474" s="561"/>
      <c r="TTL474" s="561"/>
      <c r="TTM474" s="561"/>
      <c r="TTN474" s="561"/>
      <c r="TTO474" s="561"/>
      <c r="TTP474" s="561"/>
      <c r="TTQ474" s="561"/>
      <c r="TTR474" s="561"/>
      <c r="TTS474" s="561"/>
      <c r="TTT474" s="561"/>
      <c r="TTU474" s="561"/>
      <c r="TTV474" s="561"/>
      <c r="TTW474" s="561"/>
      <c r="TTX474" s="561"/>
      <c r="TTY474" s="561"/>
      <c r="TTZ474" s="561"/>
      <c r="TUA474" s="561"/>
      <c r="TUB474" s="561"/>
      <c r="TUC474" s="561"/>
      <c r="TUD474" s="561"/>
      <c r="TUE474" s="561"/>
      <c r="TUF474" s="561"/>
      <c r="TUG474" s="561"/>
      <c r="TUH474" s="561"/>
      <c r="TUI474" s="561"/>
      <c r="TUJ474" s="561"/>
      <c r="TUK474" s="561"/>
      <c r="TUL474" s="561"/>
      <c r="TUM474" s="561"/>
      <c r="TUN474" s="561"/>
      <c r="TUO474" s="561"/>
      <c r="TUP474" s="561"/>
      <c r="TUQ474" s="561"/>
      <c r="TUR474" s="561"/>
      <c r="TUS474" s="561"/>
      <c r="TUT474" s="561"/>
      <c r="TUU474" s="561"/>
      <c r="TUV474" s="561"/>
      <c r="TUW474" s="561"/>
      <c r="TUX474" s="561"/>
      <c r="TUY474" s="561"/>
      <c r="TUZ474" s="561"/>
      <c r="TVA474" s="561"/>
      <c r="TVB474" s="561"/>
      <c r="TVC474" s="561"/>
      <c r="TVD474" s="561"/>
      <c r="TVE474" s="561"/>
      <c r="TVF474" s="561"/>
      <c r="TVG474" s="561"/>
      <c r="TVH474" s="561"/>
      <c r="TVI474" s="561"/>
      <c r="TVJ474" s="561"/>
      <c r="TVK474" s="561"/>
      <c r="TVL474" s="561"/>
      <c r="TVM474" s="561"/>
      <c r="TVN474" s="561"/>
      <c r="TVO474" s="561"/>
      <c r="TVP474" s="561"/>
      <c r="TVQ474" s="561"/>
      <c r="TVR474" s="561"/>
      <c r="TVS474" s="561"/>
      <c r="TVT474" s="561"/>
      <c r="TVU474" s="561"/>
      <c r="TVV474" s="561"/>
      <c r="TVW474" s="561"/>
      <c r="TVX474" s="561"/>
      <c r="TVY474" s="561"/>
      <c r="TVZ474" s="561"/>
      <c r="TWA474" s="561"/>
      <c r="TWB474" s="561"/>
      <c r="TWC474" s="561"/>
      <c r="TWD474" s="561"/>
      <c r="TWE474" s="561"/>
      <c r="TWF474" s="561"/>
      <c r="TWG474" s="561"/>
      <c r="TWH474" s="561"/>
      <c r="TWI474" s="561"/>
      <c r="TWJ474" s="561"/>
      <c r="TWK474" s="561"/>
      <c r="TWL474" s="561"/>
      <c r="TWM474" s="561"/>
      <c r="TWN474" s="561"/>
      <c r="TWO474" s="561"/>
      <c r="TWP474" s="561"/>
      <c r="TWQ474" s="561"/>
      <c r="TWR474" s="561"/>
      <c r="TWS474" s="561"/>
      <c r="TWT474" s="561"/>
      <c r="TWU474" s="561"/>
      <c r="TWV474" s="561"/>
      <c r="TWW474" s="561"/>
      <c r="TWX474" s="561"/>
      <c r="TWY474" s="561"/>
      <c r="TWZ474" s="561"/>
      <c r="TXA474" s="561"/>
      <c r="TXB474" s="561"/>
      <c r="TXC474" s="561"/>
      <c r="TXD474" s="561"/>
      <c r="TXE474" s="561"/>
      <c r="TXF474" s="561"/>
      <c r="TXG474" s="561"/>
      <c r="TXH474" s="561"/>
      <c r="TXI474" s="561"/>
      <c r="TXJ474" s="561"/>
      <c r="TXK474" s="561"/>
      <c r="TXL474" s="561"/>
      <c r="TXM474" s="561"/>
      <c r="TXN474" s="561"/>
      <c r="TXO474" s="561"/>
      <c r="TXP474" s="561"/>
      <c r="TXQ474" s="561"/>
      <c r="TXR474" s="561"/>
      <c r="TXS474" s="561"/>
      <c r="TXT474" s="561"/>
      <c r="TXU474" s="561"/>
      <c r="TXV474" s="561"/>
      <c r="TXW474" s="561"/>
      <c r="TXX474" s="561"/>
      <c r="TXY474" s="561"/>
      <c r="TXZ474" s="561"/>
      <c r="TYA474" s="561"/>
      <c r="TYB474" s="561"/>
      <c r="TYC474" s="561"/>
      <c r="TYD474" s="561"/>
      <c r="TYE474" s="561"/>
      <c r="TYF474" s="561"/>
      <c r="TYG474" s="561"/>
      <c r="TYH474" s="561"/>
      <c r="TYI474" s="561"/>
      <c r="TYJ474" s="561"/>
      <c r="TYK474" s="561"/>
      <c r="TYL474" s="561"/>
      <c r="TYM474" s="561"/>
      <c r="TYN474" s="561"/>
      <c r="TYO474" s="561"/>
      <c r="TYP474" s="561"/>
      <c r="TYQ474" s="561"/>
      <c r="TYR474" s="561"/>
      <c r="TYS474" s="561"/>
      <c r="TYT474" s="561"/>
      <c r="TYU474" s="561"/>
      <c r="TYV474" s="561"/>
      <c r="TYW474" s="561"/>
      <c r="TYX474" s="561"/>
      <c r="TYY474" s="561"/>
      <c r="TYZ474" s="561"/>
      <c r="TZA474" s="561"/>
      <c r="TZB474" s="561"/>
      <c r="TZC474" s="561"/>
      <c r="TZD474" s="561"/>
      <c r="TZE474" s="561"/>
      <c r="TZF474" s="561"/>
      <c r="TZG474" s="561"/>
      <c r="TZH474" s="561"/>
      <c r="TZI474" s="561"/>
      <c r="TZJ474" s="561"/>
      <c r="TZK474" s="561"/>
      <c r="TZL474" s="561"/>
      <c r="TZM474" s="561"/>
      <c r="TZN474" s="561"/>
      <c r="TZO474" s="561"/>
      <c r="TZP474" s="561"/>
      <c r="TZQ474" s="561"/>
      <c r="TZR474" s="561"/>
      <c r="TZS474" s="561"/>
      <c r="TZT474" s="561"/>
      <c r="TZU474" s="561"/>
      <c r="TZV474" s="561"/>
      <c r="TZW474" s="561"/>
      <c r="TZX474" s="561"/>
      <c r="TZY474" s="561"/>
      <c r="TZZ474" s="561"/>
      <c r="UAA474" s="561"/>
      <c r="UAB474" s="561"/>
      <c r="UAC474" s="561"/>
      <c r="UAD474" s="561"/>
      <c r="UAE474" s="561"/>
      <c r="UAF474" s="561"/>
      <c r="UAG474" s="561"/>
      <c r="UAH474" s="561"/>
      <c r="UAI474" s="561"/>
      <c r="UAJ474" s="561"/>
      <c r="UAK474" s="561"/>
      <c r="UAL474" s="561"/>
      <c r="UAM474" s="561"/>
      <c r="UAN474" s="561"/>
      <c r="UAO474" s="561"/>
      <c r="UAP474" s="561"/>
      <c r="UAQ474" s="561"/>
      <c r="UAR474" s="561"/>
      <c r="UAS474" s="561"/>
      <c r="UAT474" s="561"/>
      <c r="UAU474" s="561"/>
      <c r="UAV474" s="561"/>
      <c r="UAW474" s="561"/>
      <c r="UAX474" s="561"/>
      <c r="UAY474" s="561"/>
      <c r="UAZ474" s="561"/>
      <c r="UBA474" s="561"/>
      <c r="UBB474" s="561"/>
      <c r="UBC474" s="561"/>
      <c r="UBD474" s="561"/>
      <c r="UBE474" s="561"/>
      <c r="UBF474" s="561"/>
      <c r="UBG474" s="561"/>
      <c r="UBH474" s="561"/>
      <c r="UBI474" s="561"/>
      <c r="UBJ474" s="561"/>
      <c r="UBK474" s="561"/>
      <c r="UBL474" s="561"/>
      <c r="UBM474" s="561"/>
      <c r="UBN474" s="561"/>
      <c r="UBO474" s="561"/>
      <c r="UBP474" s="561"/>
      <c r="UBQ474" s="561"/>
      <c r="UBR474" s="561"/>
      <c r="UBS474" s="561"/>
      <c r="UBT474" s="561"/>
      <c r="UBU474" s="561"/>
      <c r="UBV474" s="561"/>
      <c r="UBW474" s="561"/>
      <c r="UBX474" s="561"/>
      <c r="UBY474" s="561"/>
      <c r="UBZ474" s="561"/>
      <c r="UCA474" s="561"/>
      <c r="UCB474" s="561"/>
      <c r="UCC474" s="561"/>
      <c r="UCD474" s="561"/>
      <c r="UCE474" s="561"/>
      <c r="UCF474" s="561"/>
      <c r="UCG474" s="561"/>
      <c r="UCH474" s="561"/>
      <c r="UCI474" s="561"/>
      <c r="UCJ474" s="561"/>
      <c r="UCK474" s="561"/>
      <c r="UCL474" s="561"/>
      <c r="UCM474" s="561"/>
      <c r="UCN474" s="561"/>
      <c r="UCO474" s="561"/>
      <c r="UCP474" s="561"/>
      <c r="UCQ474" s="561"/>
      <c r="UCR474" s="561"/>
      <c r="UCS474" s="561"/>
      <c r="UCT474" s="561"/>
      <c r="UCU474" s="561"/>
      <c r="UCV474" s="561"/>
      <c r="UCW474" s="561"/>
      <c r="UCX474" s="561"/>
      <c r="UCY474" s="561"/>
      <c r="UCZ474" s="561"/>
      <c r="UDA474" s="561"/>
      <c r="UDB474" s="561"/>
      <c r="UDC474" s="561"/>
      <c r="UDD474" s="561"/>
      <c r="UDE474" s="561"/>
      <c r="UDF474" s="561"/>
      <c r="UDG474" s="561"/>
      <c r="UDH474" s="561"/>
      <c r="UDI474" s="561"/>
      <c r="UDJ474" s="561"/>
      <c r="UDK474" s="561"/>
      <c r="UDL474" s="561"/>
      <c r="UDM474" s="561"/>
      <c r="UDN474" s="561"/>
      <c r="UDO474" s="561"/>
      <c r="UDP474" s="561"/>
      <c r="UDQ474" s="561"/>
      <c r="UDR474" s="561"/>
      <c r="UDS474" s="561"/>
      <c r="UDT474" s="561"/>
      <c r="UDU474" s="561"/>
      <c r="UDV474" s="561"/>
      <c r="UDW474" s="561"/>
      <c r="UDX474" s="561"/>
      <c r="UDY474" s="561"/>
      <c r="UDZ474" s="561"/>
      <c r="UEA474" s="561"/>
      <c r="UEB474" s="561"/>
      <c r="UEC474" s="561"/>
      <c r="UED474" s="561"/>
      <c r="UEE474" s="561"/>
      <c r="UEF474" s="561"/>
      <c r="UEG474" s="561"/>
      <c r="UEH474" s="561"/>
      <c r="UEI474" s="561"/>
      <c r="UEJ474" s="561"/>
      <c r="UEK474" s="561"/>
      <c r="UEL474" s="561"/>
      <c r="UEM474" s="561"/>
      <c r="UEN474" s="561"/>
      <c r="UEO474" s="561"/>
      <c r="UEP474" s="561"/>
      <c r="UEQ474" s="561"/>
      <c r="UER474" s="561"/>
      <c r="UES474" s="561"/>
      <c r="UET474" s="561"/>
      <c r="UEU474" s="561"/>
      <c r="UEV474" s="561"/>
      <c r="UEW474" s="561"/>
      <c r="UEX474" s="561"/>
      <c r="UEY474" s="561"/>
      <c r="UEZ474" s="561"/>
      <c r="UFA474" s="561"/>
      <c r="UFB474" s="561"/>
      <c r="UFC474" s="561"/>
      <c r="UFD474" s="561"/>
      <c r="UFE474" s="561"/>
      <c r="UFF474" s="561"/>
      <c r="UFG474" s="561"/>
      <c r="UFH474" s="561"/>
      <c r="UFI474" s="561"/>
      <c r="UFJ474" s="561"/>
      <c r="UFK474" s="561"/>
      <c r="UFL474" s="561"/>
      <c r="UFM474" s="561"/>
      <c r="UFN474" s="561"/>
      <c r="UFO474" s="561"/>
      <c r="UFP474" s="561"/>
      <c r="UFQ474" s="561"/>
      <c r="UFR474" s="561"/>
      <c r="UFS474" s="561"/>
      <c r="UFT474" s="561"/>
      <c r="UFU474" s="561"/>
      <c r="UFV474" s="561"/>
      <c r="UFW474" s="561"/>
      <c r="UFX474" s="561"/>
      <c r="UFY474" s="561"/>
      <c r="UFZ474" s="561"/>
      <c r="UGA474" s="561"/>
      <c r="UGB474" s="561"/>
      <c r="UGC474" s="561"/>
      <c r="UGD474" s="561"/>
      <c r="UGE474" s="561"/>
      <c r="UGF474" s="561"/>
      <c r="UGG474" s="561"/>
      <c r="UGH474" s="561"/>
      <c r="UGI474" s="561"/>
      <c r="UGJ474" s="561"/>
      <c r="UGK474" s="561"/>
      <c r="UGL474" s="561"/>
      <c r="UGM474" s="561"/>
      <c r="UGN474" s="561"/>
      <c r="UGO474" s="561"/>
      <c r="UGP474" s="561"/>
      <c r="UGQ474" s="561"/>
      <c r="UGR474" s="561"/>
      <c r="UGS474" s="561"/>
      <c r="UGT474" s="561"/>
      <c r="UGU474" s="561"/>
      <c r="UGV474" s="561"/>
      <c r="UGW474" s="561"/>
      <c r="UGX474" s="561"/>
      <c r="UGY474" s="561"/>
      <c r="UGZ474" s="561"/>
      <c r="UHA474" s="561"/>
      <c r="UHB474" s="561"/>
      <c r="UHC474" s="561"/>
      <c r="UHD474" s="561"/>
      <c r="UHE474" s="561"/>
      <c r="UHF474" s="561"/>
      <c r="UHG474" s="561"/>
      <c r="UHH474" s="561"/>
      <c r="UHI474" s="561"/>
      <c r="UHJ474" s="561"/>
      <c r="UHK474" s="561"/>
      <c r="UHL474" s="561"/>
      <c r="UHM474" s="561"/>
      <c r="UHN474" s="561"/>
      <c r="UHO474" s="561"/>
      <c r="UHP474" s="561"/>
      <c r="UHQ474" s="561"/>
      <c r="UHR474" s="561"/>
      <c r="UHS474" s="561"/>
      <c r="UHT474" s="561"/>
      <c r="UHU474" s="561"/>
      <c r="UHV474" s="561"/>
      <c r="UHW474" s="561"/>
      <c r="UHX474" s="561"/>
      <c r="UHY474" s="561"/>
      <c r="UHZ474" s="561"/>
      <c r="UIA474" s="561"/>
      <c r="UIB474" s="561"/>
      <c r="UIC474" s="561"/>
      <c r="UID474" s="561"/>
      <c r="UIE474" s="561"/>
      <c r="UIF474" s="561"/>
      <c r="UIG474" s="561"/>
      <c r="UIH474" s="561"/>
      <c r="UII474" s="561"/>
      <c r="UIJ474" s="561"/>
      <c r="UIK474" s="561"/>
      <c r="UIL474" s="561"/>
      <c r="UIM474" s="561"/>
      <c r="UIN474" s="561"/>
      <c r="UIO474" s="561"/>
      <c r="UIP474" s="561"/>
      <c r="UIQ474" s="561"/>
      <c r="UIR474" s="561"/>
      <c r="UIS474" s="561"/>
      <c r="UIT474" s="561"/>
      <c r="UIU474" s="561"/>
      <c r="UIV474" s="561"/>
      <c r="UIW474" s="561"/>
      <c r="UIX474" s="561"/>
      <c r="UIY474" s="561"/>
      <c r="UIZ474" s="561"/>
      <c r="UJA474" s="561"/>
      <c r="UJB474" s="561"/>
      <c r="UJC474" s="561"/>
      <c r="UJD474" s="561"/>
      <c r="UJE474" s="561"/>
      <c r="UJF474" s="561"/>
      <c r="UJG474" s="561"/>
      <c r="UJH474" s="561"/>
      <c r="UJI474" s="561"/>
      <c r="UJJ474" s="561"/>
      <c r="UJK474" s="561"/>
      <c r="UJL474" s="561"/>
      <c r="UJM474" s="561"/>
      <c r="UJN474" s="561"/>
      <c r="UJO474" s="561"/>
      <c r="UJP474" s="561"/>
      <c r="UJQ474" s="561"/>
      <c r="UJR474" s="561"/>
      <c r="UJS474" s="561"/>
      <c r="UJT474" s="561"/>
      <c r="UJU474" s="561"/>
      <c r="UJV474" s="561"/>
      <c r="UJW474" s="561"/>
      <c r="UJX474" s="561"/>
      <c r="UJY474" s="561"/>
      <c r="UJZ474" s="561"/>
      <c r="UKA474" s="561"/>
      <c r="UKB474" s="561"/>
      <c r="UKC474" s="561"/>
      <c r="UKD474" s="561"/>
      <c r="UKE474" s="561"/>
      <c r="UKF474" s="561"/>
      <c r="UKG474" s="561"/>
      <c r="UKH474" s="561"/>
      <c r="UKI474" s="561"/>
      <c r="UKJ474" s="561"/>
      <c r="UKK474" s="561"/>
      <c r="UKL474" s="561"/>
      <c r="UKM474" s="561"/>
      <c r="UKN474" s="561"/>
      <c r="UKO474" s="561"/>
      <c r="UKP474" s="561"/>
      <c r="UKQ474" s="561"/>
      <c r="UKR474" s="561"/>
      <c r="UKS474" s="561"/>
      <c r="UKT474" s="561"/>
      <c r="UKU474" s="561"/>
      <c r="UKV474" s="561"/>
      <c r="UKW474" s="561"/>
      <c r="UKX474" s="561"/>
      <c r="UKY474" s="561"/>
      <c r="UKZ474" s="561"/>
      <c r="ULA474" s="561"/>
      <c r="ULB474" s="561"/>
      <c r="ULC474" s="561"/>
      <c r="ULD474" s="561"/>
      <c r="ULE474" s="561"/>
      <c r="ULF474" s="561"/>
      <c r="ULG474" s="561"/>
      <c r="ULH474" s="561"/>
      <c r="ULI474" s="561"/>
      <c r="ULJ474" s="561"/>
      <c r="ULK474" s="561"/>
      <c r="ULL474" s="561"/>
      <c r="ULM474" s="561"/>
      <c r="ULN474" s="561"/>
      <c r="ULO474" s="561"/>
      <c r="ULP474" s="561"/>
      <c r="ULQ474" s="561"/>
      <c r="ULR474" s="561"/>
      <c r="ULS474" s="561"/>
      <c r="ULT474" s="561"/>
      <c r="ULU474" s="561"/>
      <c r="ULV474" s="561"/>
      <c r="ULW474" s="561"/>
      <c r="ULX474" s="561"/>
      <c r="ULY474" s="561"/>
      <c r="ULZ474" s="561"/>
      <c r="UMA474" s="561"/>
      <c r="UMB474" s="561"/>
      <c r="UMC474" s="561"/>
      <c r="UMD474" s="561"/>
      <c r="UME474" s="561"/>
      <c r="UMF474" s="561"/>
      <c r="UMG474" s="561"/>
      <c r="UMH474" s="561"/>
      <c r="UMI474" s="561"/>
      <c r="UMJ474" s="561"/>
      <c r="UMK474" s="561"/>
      <c r="UML474" s="561"/>
      <c r="UMM474" s="561"/>
      <c r="UMN474" s="561"/>
      <c r="UMO474" s="561"/>
      <c r="UMP474" s="561"/>
      <c r="UMQ474" s="561"/>
      <c r="UMR474" s="561"/>
      <c r="UMS474" s="561"/>
      <c r="UMT474" s="561"/>
      <c r="UMU474" s="561"/>
      <c r="UMV474" s="561"/>
      <c r="UMW474" s="561"/>
      <c r="UMX474" s="561"/>
      <c r="UMY474" s="561"/>
      <c r="UMZ474" s="561"/>
      <c r="UNA474" s="561"/>
      <c r="UNB474" s="561"/>
      <c r="UNC474" s="561"/>
      <c r="UND474" s="561"/>
      <c r="UNE474" s="561"/>
      <c r="UNF474" s="561"/>
      <c r="UNG474" s="561"/>
      <c r="UNH474" s="561"/>
      <c r="UNI474" s="561"/>
      <c r="UNJ474" s="561"/>
      <c r="UNK474" s="561"/>
      <c r="UNL474" s="561"/>
      <c r="UNM474" s="561"/>
      <c r="UNN474" s="561"/>
      <c r="UNO474" s="561"/>
      <c r="UNP474" s="561"/>
      <c r="UNQ474" s="561"/>
      <c r="UNR474" s="561"/>
      <c r="UNS474" s="561"/>
      <c r="UNT474" s="561"/>
      <c r="UNU474" s="561"/>
      <c r="UNV474" s="561"/>
      <c r="UNW474" s="561"/>
      <c r="UNX474" s="561"/>
      <c r="UNY474" s="561"/>
      <c r="UNZ474" s="561"/>
      <c r="UOA474" s="561"/>
      <c r="UOB474" s="561"/>
      <c r="UOC474" s="561"/>
      <c r="UOD474" s="561"/>
      <c r="UOE474" s="561"/>
      <c r="UOF474" s="561"/>
      <c r="UOG474" s="561"/>
      <c r="UOH474" s="561"/>
      <c r="UOI474" s="561"/>
      <c r="UOJ474" s="561"/>
      <c r="UOK474" s="561"/>
      <c r="UOL474" s="561"/>
      <c r="UOM474" s="561"/>
      <c r="UON474" s="561"/>
      <c r="UOO474" s="561"/>
      <c r="UOP474" s="561"/>
      <c r="UOQ474" s="561"/>
      <c r="UOR474" s="561"/>
      <c r="UOS474" s="561"/>
      <c r="UOT474" s="561"/>
      <c r="UOU474" s="561"/>
      <c r="UOV474" s="561"/>
      <c r="UOW474" s="561"/>
      <c r="UOX474" s="561"/>
      <c r="UOY474" s="561"/>
      <c r="UOZ474" s="561"/>
      <c r="UPA474" s="561"/>
      <c r="UPB474" s="561"/>
      <c r="UPC474" s="561"/>
      <c r="UPD474" s="561"/>
      <c r="UPE474" s="561"/>
      <c r="UPF474" s="561"/>
      <c r="UPG474" s="561"/>
      <c r="UPH474" s="561"/>
      <c r="UPI474" s="561"/>
      <c r="UPJ474" s="561"/>
      <c r="UPK474" s="561"/>
      <c r="UPL474" s="561"/>
      <c r="UPM474" s="561"/>
      <c r="UPN474" s="561"/>
      <c r="UPO474" s="561"/>
      <c r="UPP474" s="561"/>
      <c r="UPQ474" s="561"/>
      <c r="UPR474" s="561"/>
      <c r="UPS474" s="561"/>
      <c r="UPT474" s="561"/>
      <c r="UPU474" s="561"/>
      <c r="UPV474" s="561"/>
      <c r="UPW474" s="561"/>
      <c r="UPX474" s="561"/>
      <c r="UPY474" s="561"/>
      <c r="UPZ474" s="561"/>
      <c r="UQA474" s="561"/>
      <c r="UQB474" s="561"/>
      <c r="UQC474" s="561"/>
      <c r="UQD474" s="561"/>
      <c r="UQE474" s="561"/>
      <c r="UQF474" s="561"/>
      <c r="UQG474" s="561"/>
      <c r="UQH474" s="561"/>
      <c r="UQI474" s="561"/>
      <c r="UQJ474" s="561"/>
      <c r="UQK474" s="561"/>
      <c r="UQL474" s="561"/>
      <c r="UQM474" s="561"/>
      <c r="UQN474" s="561"/>
      <c r="UQO474" s="561"/>
      <c r="UQP474" s="561"/>
      <c r="UQQ474" s="561"/>
      <c r="UQR474" s="561"/>
      <c r="UQS474" s="561"/>
      <c r="UQT474" s="561"/>
      <c r="UQU474" s="561"/>
      <c r="UQV474" s="561"/>
      <c r="UQW474" s="561"/>
      <c r="UQX474" s="561"/>
      <c r="UQY474" s="561"/>
      <c r="UQZ474" s="561"/>
      <c r="URA474" s="561"/>
      <c r="URB474" s="561"/>
      <c r="URC474" s="561"/>
      <c r="URD474" s="561"/>
      <c r="URE474" s="561"/>
      <c r="URF474" s="561"/>
      <c r="URG474" s="561"/>
      <c r="URH474" s="561"/>
      <c r="URI474" s="561"/>
      <c r="URJ474" s="561"/>
      <c r="URK474" s="561"/>
      <c r="URL474" s="561"/>
      <c r="URM474" s="561"/>
      <c r="URN474" s="561"/>
      <c r="URO474" s="561"/>
      <c r="URP474" s="561"/>
      <c r="URQ474" s="561"/>
      <c r="URR474" s="561"/>
      <c r="URS474" s="561"/>
      <c r="URT474" s="561"/>
      <c r="URU474" s="561"/>
      <c r="URV474" s="561"/>
      <c r="URW474" s="561"/>
      <c r="URX474" s="561"/>
      <c r="URY474" s="561"/>
      <c r="URZ474" s="561"/>
      <c r="USA474" s="561"/>
      <c r="USB474" s="561"/>
      <c r="USC474" s="561"/>
      <c r="USD474" s="561"/>
      <c r="USE474" s="561"/>
      <c r="USF474" s="561"/>
      <c r="USG474" s="561"/>
      <c r="USH474" s="561"/>
      <c r="USI474" s="561"/>
      <c r="USJ474" s="561"/>
      <c r="USK474" s="561"/>
      <c r="USL474" s="561"/>
      <c r="USM474" s="561"/>
      <c r="USN474" s="561"/>
      <c r="USO474" s="561"/>
      <c r="USP474" s="561"/>
      <c r="USQ474" s="561"/>
      <c r="USR474" s="561"/>
      <c r="USS474" s="561"/>
      <c r="UST474" s="561"/>
      <c r="USU474" s="561"/>
      <c r="USV474" s="561"/>
      <c r="USW474" s="561"/>
      <c r="USX474" s="561"/>
      <c r="USY474" s="561"/>
      <c r="USZ474" s="561"/>
      <c r="UTA474" s="561"/>
      <c r="UTB474" s="561"/>
      <c r="UTC474" s="561"/>
      <c r="UTD474" s="561"/>
      <c r="UTE474" s="561"/>
      <c r="UTF474" s="561"/>
      <c r="UTG474" s="561"/>
      <c r="UTH474" s="561"/>
      <c r="UTI474" s="561"/>
      <c r="UTJ474" s="561"/>
      <c r="UTK474" s="561"/>
      <c r="UTL474" s="561"/>
      <c r="UTM474" s="561"/>
      <c r="UTN474" s="561"/>
      <c r="UTO474" s="561"/>
      <c r="UTP474" s="561"/>
      <c r="UTQ474" s="561"/>
      <c r="UTR474" s="561"/>
      <c r="UTS474" s="561"/>
      <c r="UTT474" s="561"/>
      <c r="UTU474" s="561"/>
      <c r="UTV474" s="561"/>
      <c r="UTW474" s="561"/>
      <c r="UTX474" s="561"/>
      <c r="UTY474" s="561"/>
      <c r="UTZ474" s="561"/>
      <c r="UUA474" s="561"/>
      <c r="UUB474" s="561"/>
      <c r="UUC474" s="561"/>
      <c r="UUD474" s="561"/>
      <c r="UUE474" s="561"/>
      <c r="UUF474" s="561"/>
      <c r="UUG474" s="561"/>
      <c r="UUH474" s="561"/>
      <c r="UUI474" s="561"/>
      <c r="UUJ474" s="561"/>
      <c r="UUK474" s="561"/>
      <c r="UUL474" s="561"/>
      <c r="UUM474" s="561"/>
      <c r="UUN474" s="561"/>
      <c r="UUO474" s="561"/>
      <c r="UUP474" s="561"/>
      <c r="UUQ474" s="561"/>
      <c r="UUR474" s="561"/>
      <c r="UUS474" s="561"/>
      <c r="UUT474" s="561"/>
      <c r="UUU474" s="561"/>
      <c r="UUV474" s="561"/>
      <c r="UUW474" s="561"/>
      <c r="UUX474" s="561"/>
      <c r="UUY474" s="561"/>
      <c r="UUZ474" s="561"/>
      <c r="UVA474" s="561"/>
      <c r="UVB474" s="561"/>
      <c r="UVC474" s="561"/>
      <c r="UVD474" s="561"/>
      <c r="UVE474" s="561"/>
      <c r="UVF474" s="561"/>
      <c r="UVG474" s="561"/>
      <c r="UVH474" s="561"/>
      <c r="UVI474" s="561"/>
      <c r="UVJ474" s="561"/>
      <c r="UVK474" s="561"/>
      <c r="UVL474" s="561"/>
      <c r="UVM474" s="561"/>
      <c r="UVN474" s="561"/>
      <c r="UVO474" s="561"/>
      <c r="UVP474" s="561"/>
      <c r="UVQ474" s="561"/>
      <c r="UVR474" s="561"/>
      <c r="UVS474" s="561"/>
      <c r="UVT474" s="561"/>
      <c r="UVU474" s="561"/>
      <c r="UVV474" s="561"/>
      <c r="UVW474" s="561"/>
      <c r="UVX474" s="561"/>
      <c r="UVY474" s="561"/>
      <c r="UVZ474" s="561"/>
      <c r="UWA474" s="561"/>
      <c r="UWB474" s="561"/>
      <c r="UWC474" s="561"/>
      <c r="UWD474" s="561"/>
      <c r="UWE474" s="561"/>
      <c r="UWF474" s="561"/>
      <c r="UWG474" s="561"/>
      <c r="UWH474" s="561"/>
      <c r="UWI474" s="561"/>
      <c r="UWJ474" s="561"/>
      <c r="UWK474" s="561"/>
      <c r="UWL474" s="561"/>
      <c r="UWM474" s="561"/>
      <c r="UWN474" s="561"/>
      <c r="UWO474" s="561"/>
      <c r="UWP474" s="561"/>
      <c r="UWQ474" s="561"/>
      <c r="UWR474" s="561"/>
      <c r="UWS474" s="561"/>
      <c r="UWT474" s="561"/>
      <c r="UWU474" s="561"/>
      <c r="UWV474" s="561"/>
      <c r="UWW474" s="561"/>
      <c r="UWX474" s="561"/>
      <c r="UWY474" s="561"/>
      <c r="UWZ474" s="561"/>
      <c r="UXA474" s="561"/>
      <c r="UXB474" s="561"/>
      <c r="UXC474" s="561"/>
      <c r="UXD474" s="561"/>
      <c r="UXE474" s="561"/>
      <c r="UXF474" s="561"/>
      <c r="UXG474" s="561"/>
      <c r="UXH474" s="561"/>
      <c r="UXI474" s="561"/>
      <c r="UXJ474" s="561"/>
      <c r="UXK474" s="561"/>
      <c r="UXL474" s="561"/>
      <c r="UXM474" s="561"/>
      <c r="UXN474" s="561"/>
      <c r="UXO474" s="561"/>
      <c r="UXP474" s="561"/>
      <c r="UXQ474" s="561"/>
      <c r="UXR474" s="561"/>
      <c r="UXS474" s="561"/>
      <c r="UXT474" s="561"/>
      <c r="UXU474" s="561"/>
      <c r="UXV474" s="561"/>
      <c r="UXW474" s="561"/>
      <c r="UXX474" s="561"/>
      <c r="UXY474" s="561"/>
      <c r="UXZ474" s="561"/>
      <c r="UYA474" s="561"/>
      <c r="UYB474" s="561"/>
      <c r="UYC474" s="561"/>
      <c r="UYD474" s="561"/>
      <c r="UYE474" s="561"/>
      <c r="UYF474" s="561"/>
      <c r="UYG474" s="561"/>
      <c r="UYH474" s="561"/>
      <c r="UYI474" s="561"/>
      <c r="UYJ474" s="561"/>
      <c r="UYK474" s="561"/>
      <c r="UYL474" s="561"/>
      <c r="UYM474" s="561"/>
      <c r="UYN474" s="561"/>
      <c r="UYO474" s="561"/>
      <c r="UYP474" s="561"/>
      <c r="UYQ474" s="561"/>
      <c r="UYR474" s="561"/>
      <c r="UYS474" s="561"/>
      <c r="UYT474" s="561"/>
      <c r="UYU474" s="561"/>
      <c r="UYV474" s="561"/>
      <c r="UYW474" s="561"/>
      <c r="UYX474" s="561"/>
      <c r="UYY474" s="561"/>
      <c r="UYZ474" s="561"/>
      <c r="UZA474" s="561"/>
      <c r="UZB474" s="561"/>
      <c r="UZC474" s="561"/>
      <c r="UZD474" s="561"/>
      <c r="UZE474" s="561"/>
      <c r="UZF474" s="561"/>
      <c r="UZG474" s="561"/>
      <c r="UZH474" s="561"/>
      <c r="UZI474" s="561"/>
      <c r="UZJ474" s="561"/>
      <c r="UZK474" s="561"/>
      <c r="UZL474" s="561"/>
      <c r="UZM474" s="561"/>
      <c r="UZN474" s="561"/>
      <c r="UZO474" s="561"/>
      <c r="UZP474" s="561"/>
      <c r="UZQ474" s="561"/>
      <c r="UZR474" s="561"/>
      <c r="UZS474" s="561"/>
      <c r="UZT474" s="561"/>
      <c r="UZU474" s="561"/>
      <c r="UZV474" s="561"/>
      <c r="UZW474" s="561"/>
      <c r="UZX474" s="561"/>
      <c r="UZY474" s="561"/>
      <c r="UZZ474" s="561"/>
      <c r="VAA474" s="561"/>
      <c r="VAB474" s="561"/>
      <c r="VAC474" s="561"/>
      <c r="VAD474" s="561"/>
      <c r="VAE474" s="561"/>
      <c r="VAF474" s="561"/>
      <c r="VAG474" s="561"/>
      <c r="VAH474" s="561"/>
      <c r="VAI474" s="561"/>
      <c r="VAJ474" s="561"/>
      <c r="VAK474" s="561"/>
      <c r="VAL474" s="561"/>
      <c r="VAM474" s="561"/>
      <c r="VAN474" s="561"/>
      <c r="VAO474" s="561"/>
      <c r="VAP474" s="561"/>
      <c r="VAQ474" s="561"/>
      <c r="VAR474" s="561"/>
      <c r="VAS474" s="561"/>
      <c r="VAT474" s="561"/>
      <c r="VAU474" s="561"/>
      <c r="VAV474" s="561"/>
      <c r="VAW474" s="561"/>
      <c r="VAX474" s="561"/>
      <c r="VAY474" s="561"/>
      <c r="VAZ474" s="561"/>
      <c r="VBA474" s="561"/>
      <c r="VBB474" s="561"/>
      <c r="VBC474" s="561"/>
      <c r="VBD474" s="561"/>
      <c r="VBE474" s="561"/>
      <c r="VBF474" s="561"/>
      <c r="VBG474" s="561"/>
      <c r="VBH474" s="561"/>
      <c r="VBI474" s="561"/>
      <c r="VBJ474" s="561"/>
      <c r="VBK474" s="561"/>
      <c r="VBL474" s="561"/>
      <c r="VBM474" s="561"/>
      <c r="VBN474" s="561"/>
      <c r="VBO474" s="561"/>
      <c r="VBP474" s="561"/>
      <c r="VBQ474" s="561"/>
      <c r="VBR474" s="561"/>
      <c r="VBS474" s="561"/>
      <c r="VBT474" s="561"/>
      <c r="VBU474" s="561"/>
      <c r="VBV474" s="561"/>
      <c r="VBW474" s="561"/>
      <c r="VBX474" s="561"/>
      <c r="VBY474" s="561"/>
      <c r="VBZ474" s="561"/>
      <c r="VCA474" s="561"/>
      <c r="VCB474" s="561"/>
      <c r="VCC474" s="561"/>
      <c r="VCD474" s="561"/>
      <c r="VCE474" s="561"/>
      <c r="VCF474" s="561"/>
      <c r="VCG474" s="561"/>
      <c r="VCH474" s="561"/>
      <c r="VCI474" s="561"/>
      <c r="VCJ474" s="561"/>
      <c r="VCK474" s="561"/>
      <c r="VCL474" s="561"/>
      <c r="VCM474" s="561"/>
      <c r="VCN474" s="561"/>
      <c r="VCO474" s="561"/>
      <c r="VCP474" s="561"/>
      <c r="VCQ474" s="561"/>
      <c r="VCR474" s="561"/>
      <c r="VCS474" s="561"/>
      <c r="VCT474" s="561"/>
      <c r="VCU474" s="561"/>
      <c r="VCV474" s="561"/>
      <c r="VCW474" s="561"/>
      <c r="VCX474" s="561"/>
      <c r="VCY474" s="561"/>
      <c r="VCZ474" s="561"/>
      <c r="VDA474" s="561"/>
      <c r="VDB474" s="561"/>
      <c r="VDC474" s="561"/>
      <c r="VDD474" s="561"/>
      <c r="VDE474" s="561"/>
      <c r="VDF474" s="561"/>
      <c r="VDG474" s="561"/>
      <c r="VDH474" s="561"/>
      <c r="VDI474" s="561"/>
      <c r="VDJ474" s="561"/>
      <c r="VDK474" s="561"/>
      <c r="VDL474" s="561"/>
      <c r="VDM474" s="561"/>
      <c r="VDN474" s="561"/>
      <c r="VDO474" s="561"/>
      <c r="VDP474" s="561"/>
      <c r="VDQ474" s="561"/>
      <c r="VDR474" s="561"/>
      <c r="VDS474" s="561"/>
      <c r="VDT474" s="561"/>
      <c r="VDU474" s="561"/>
      <c r="VDV474" s="561"/>
      <c r="VDW474" s="561"/>
      <c r="VDX474" s="561"/>
      <c r="VDY474" s="561"/>
      <c r="VDZ474" s="561"/>
      <c r="VEA474" s="561"/>
      <c r="VEB474" s="561"/>
      <c r="VEC474" s="561"/>
      <c r="VED474" s="561"/>
      <c r="VEE474" s="561"/>
      <c r="VEF474" s="561"/>
      <c r="VEG474" s="561"/>
      <c r="VEH474" s="561"/>
      <c r="VEI474" s="561"/>
      <c r="VEJ474" s="561"/>
      <c r="VEK474" s="561"/>
      <c r="VEL474" s="561"/>
      <c r="VEM474" s="561"/>
      <c r="VEN474" s="561"/>
      <c r="VEO474" s="561"/>
      <c r="VEP474" s="561"/>
      <c r="VEQ474" s="561"/>
      <c r="VER474" s="561"/>
      <c r="VES474" s="561"/>
      <c r="VET474" s="561"/>
      <c r="VEU474" s="561"/>
      <c r="VEV474" s="561"/>
      <c r="VEW474" s="561"/>
      <c r="VEX474" s="561"/>
      <c r="VEY474" s="561"/>
      <c r="VEZ474" s="561"/>
      <c r="VFA474" s="561"/>
      <c r="VFB474" s="561"/>
      <c r="VFC474" s="561"/>
      <c r="VFD474" s="561"/>
      <c r="VFE474" s="561"/>
      <c r="VFF474" s="561"/>
      <c r="VFG474" s="561"/>
      <c r="VFH474" s="561"/>
      <c r="VFI474" s="561"/>
      <c r="VFJ474" s="561"/>
      <c r="VFK474" s="561"/>
      <c r="VFL474" s="561"/>
      <c r="VFM474" s="561"/>
      <c r="VFN474" s="561"/>
      <c r="VFO474" s="561"/>
      <c r="VFP474" s="561"/>
      <c r="VFQ474" s="561"/>
      <c r="VFR474" s="561"/>
      <c r="VFS474" s="561"/>
      <c r="VFT474" s="561"/>
      <c r="VFU474" s="561"/>
      <c r="VFV474" s="561"/>
      <c r="VFW474" s="561"/>
      <c r="VFX474" s="561"/>
      <c r="VFY474" s="561"/>
      <c r="VFZ474" s="561"/>
      <c r="VGA474" s="561"/>
      <c r="VGB474" s="561"/>
      <c r="VGC474" s="561"/>
      <c r="VGD474" s="561"/>
      <c r="VGE474" s="561"/>
      <c r="VGF474" s="561"/>
      <c r="VGG474" s="561"/>
      <c r="VGH474" s="561"/>
      <c r="VGI474" s="561"/>
      <c r="VGJ474" s="561"/>
      <c r="VGK474" s="561"/>
      <c r="VGL474" s="561"/>
      <c r="VGM474" s="561"/>
      <c r="VGN474" s="561"/>
      <c r="VGO474" s="561"/>
      <c r="VGP474" s="561"/>
      <c r="VGQ474" s="561"/>
      <c r="VGR474" s="561"/>
      <c r="VGS474" s="561"/>
      <c r="VGT474" s="561"/>
      <c r="VGU474" s="561"/>
      <c r="VGV474" s="561"/>
      <c r="VGW474" s="561"/>
      <c r="VGX474" s="561"/>
      <c r="VGY474" s="561"/>
      <c r="VGZ474" s="561"/>
      <c r="VHA474" s="561"/>
      <c r="VHB474" s="561"/>
      <c r="VHC474" s="561"/>
      <c r="VHD474" s="561"/>
      <c r="VHE474" s="561"/>
      <c r="VHF474" s="561"/>
      <c r="VHG474" s="561"/>
      <c r="VHH474" s="561"/>
      <c r="VHI474" s="561"/>
      <c r="VHJ474" s="561"/>
      <c r="VHK474" s="561"/>
      <c r="VHL474" s="561"/>
      <c r="VHM474" s="561"/>
      <c r="VHN474" s="561"/>
      <c r="VHO474" s="561"/>
      <c r="VHP474" s="561"/>
      <c r="VHQ474" s="561"/>
      <c r="VHR474" s="561"/>
      <c r="VHS474" s="561"/>
      <c r="VHT474" s="561"/>
      <c r="VHU474" s="561"/>
      <c r="VHV474" s="561"/>
      <c r="VHW474" s="561"/>
      <c r="VHX474" s="561"/>
      <c r="VHY474" s="561"/>
      <c r="VHZ474" s="561"/>
      <c r="VIA474" s="561"/>
      <c r="VIB474" s="561"/>
      <c r="VIC474" s="561"/>
      <c r="VID474" s="561"/>
      <c r="VIE474" s="561"/>
      <c r="VIF474" s="561"/>
      <c r="VIG474" s="561"/>
      <c r="VIH474" s="561"/>
      <c r="VII474" s="561"/>
      <c r="VIJ474" s="561"/>
      <c r="VIK474" s="561"/>
      <c r="VIL474" s="561"/>
      <c r="VIM474" s="561"/>
      <c r="VIN474" s="561"/>
      <c r="VIO474" s="561"/>
      <c r="VIP474" s="561"/>
      <c r="VIQ474" s="561"/>
      <c r="VIR474" s="561"/>
      <c r="VIS474" s="561"/>
      <c r="VIT474" s="561"/>
      <c r="VIU474" s="561"/>
      <c r="VIV474" s="561"/>
      <c r="VIW474" s="561"/>
      <c r="VIX474" s="561"/>
      <c r="VIY474" s="561"/>
      <c r="VIZ474" s="561"/>
      <c r="VJA474" s="561"/>
      <c r="VJB474" s="561"/>
      <c r="VJC474" s="561"/>
      <c r="VJD474" s="561"/>
      <c r="VJE474" s="561"/>
      <c r="VJF474" s="561"/>
      <c r="VJG474" s="561"/>
      <c r="VJH474" s="561"/>
      <c r="VJI474" s="561"/>
      <c r="VJJ474" s="561"/>
      <c r="VJK474" s="561"/>
      <c r="VJL474" s="561"/>
      <c r="VJM474" s="561"/>
      <c r="VJN474" s="561"/>
      <c r="VJO474" s="561"/>
      <c r="VJP474" s="561"/>
      <c r="VJQ474" s="561"/>
      <c r="VJR474" s="561"/>
      <c r="VJS474" s="561"/>
      <c r="VJT474" s="561"/>
      <c r="VJU474" s="561"/>
      <c r="VJV474" s="561"/>
      <c r="VJW474" s="561"/>
      <c r="VJX474" s="561"/>
      <c r="VJY474" s="561"/>
      <c r="VJZ474" s="561"/>
      <c r="VKA474" s="561"/>
      <c r="VKB474" s="561"/>
      <c r="VKC474" s="561"/>
      <c r="VKD474" s="561"/>
      <c r="VKE474" s="561"/>
      <c r="VKF474" s="561"/>
      <c r="VKG474" s="561"/>
      <c r="VKH474" s="561"/>
      <c r="VKI474" s="561"/>
      <c r="VKJ474" s="561"/>
      <c r="VKK474" s="561"/>
      <c r="VKL474" s="561"/>
      <c r="VKM474" s="561"/>
      <c r="VKN474" s="561"/>
      <c r="VKO474" s="561"/>
      <c r="VKP474" s="561"/>
      <c r="VKQ474" s="561"/>
      <c r="VKR474" s="561"/>
      <c r="VKS474" s="561"/>
      <c r="VKT474" s="561"/>
      <c r="VKU474" s="561"/>
      <c r="VKV474" s="561"/>
      <c r="VKW474" s="561"/>
      <c r="VKX474" s="561"/>
      <c r="VKY474" s="561"/>
      <c r="VKZ474" s="561"/>
      <c r="VLA474" s="561"/>
      <c r="VLB474" s="561"/>
      <c r="VLC474" s="561"/>
      <c r="VLD474" s="561"/>
      <c r="VLE474" s="561"/>
      <c r="VLF474" s="561"/>
      <c r="VLG474" s="561"/>
      <c r="VLH474" s="561"/>
      <c r="VLI474" s="561"/>
      <c r="VLJ474" s="561"/>
      <c r="VLK474" s="561"/>
      <c r="VLL474" s="561"/>
      <c r="VLM474" s="561"/>
      <c r="VLN474" s="561"/>
      <c r="VLO474" s="561"/>
      <c r="VLP474" s="561"/>
      <c r="VLQ474" s="561"/>
      <c r="VLR474" s="561"/>
      <c r="VLS474" s="561"/>
      <c r="VLT474" s="561"/>
      <c r="VLU474" s="561"/>
      <c r="VLV474" s="561"/>
      <c r="VLW474" s="561"/>
      <c r="VLX474" s="561"/>
      <c r="VLY474" s="561"/>
      <c r="VLZ474" s="561"/>
      <c r="VMA474" s="561"/>
      <c r="VMB474" s="561"/>
      <c r="VMC474" s="561"/>
      <c r="VMD474" s="561"/>
      <c r="VME474" s="561"/>
      <c r="VMF474" s="561"/>
      <c r="VMG474" s="561"/>
      <c r="VMH474" s="561"/>
      <c r="VMI474" s="561"/>
      <c r="VMJ474" s="561"/>
      <c r="VMK474" s="561"/>
      <c r="VML474" s="561"/>
      <c r="VMM474" s="561"/>
      <c r="VMN474" s="561"/>
      <c r="VMO474" s="561"/>
      <c r="VMP474" s="561"/>
      <c r="VMQ474" s="561"/>
      <c r="VMR474" s="561"/>
      <c r="VMS474" s="561"/>
      <c r="VMT474" s="561"/>
      <c r="VMU474" s="561"/>
      <c r="VMV474" s="561"/>
      <c r="VMW474" s="561"/>
      <c r="VMX474" s="561"/>
      <c r="VMY474" s="561"/>
      <c r="VMZ474" s="561"/>
      <c r="VNA474" s="561"/>
      <c r="VNB474" s="561"/>
      <c r="VNC474" s="561"/>
      <c r="VND474" s="561"/>
      <c r="VNE474" s="561"/>
      <c r="VNF474" s="561"/>
      <c r="VNG474" s="561"/>
      <c r="VNH474" s="561"/>
      <c r="VNI474" s="561"/>
      <c r="VNJ474" s="561"/>
      <c r="VNK474" s="561"/>
      <c r="VNL474" s="561"/>
      <c r="VNM474" s="561"/>
      <c r="VNN474" s="561"/>
      <c r="VNO474" s="561"/>
      <c r="VNP474" s="561"/>
      <c r="VNQ474" s="561"/>
      <c r="VNR474" s="561"/>
      <c r="VNS474" s="561"/>
      <c r="VNT474" s="561"/>
      <c r="VNU474" s="561"/>
      <c r="VNV474" s="561"/>
      <c r="VNW474" s="561"/>
      <c r="VNX474" s="561"/>
      <c r="VNY474" s="561"/>
      <c r="VNZ474" s="561"/>
      <c r="VOA474" s="561"/>
      <c r="VOB474" s="561"/>
      <c r="VOC474" s="561"/>
      <c r="VOD474" s="561"/>
      <c r="VOE474" s="561"/>
      <c r="VOF474" s="561"/>
      <c r="VOG474" s="561"/>
      <c r="VOH474" s="561"/>
      <c r="VOI474" s="561"/>
      <c r="VOJ474" s="561"/>
      <c r="VOK474" s="561"/>
      <c r="VOL474" s="561"/>
      <c r="VOM474" s="561"/>
      <c r="VON474" s="561"/>
      <c r="VOO474" s="561"/>
      <c r="VOP474" s="561"/>
      <c r="VOQ474" s="561"/>
      <c r="VOR474" s="561"/>
      <c r="VOS474" s="561"/>
      <c r="VOT474" s="561"/>
      <c r="VOU474" s="561"/>
      <c r="VOV474" s="561"/>
      <c r="VOW474" s="561"/>
      <c r="VOX474" s="561"/>
      <c r="VOY474" s="561"/>
      <c r="VOZ474" s="561"/>
      <c r="VPA474" s="561"/>
      <c r="VPB474" s="561"/>
      <c r="VPC474" s="561"/>
      <c r="VPD474" s="561"/>
      <c r="VPE474" s="561"/>
      <c r="VPF474" s="561"/>
      <c r="VPG474" s="561"/>
      <c r="VPH474" s="561"/>
      <c r="VPI474" s="561"/>
      <c r="VPJ474" s="561"/>
      <c r="VPK474" s="561"/>
      <c r="VPL474" s="561"/>
      <c r="VPM474" s="561"/>
      <c r="VPN474" s="561"/>
      <c r="VPO474" s="561"/>
      <c r="VPP474" s="561"/>
      <c r="VPQ474" s="561"/>
      <c r="VPR474" s="561"/>
      <c r="VPS474" s="561"/>
      <c r="VPT474" s="561"/>
      <c r="VPU474" s="561"/>
      <c r="VPV474" s="561"/>
      <c r="VPW474" s="561"/>
      <c r="VPX474" s="561"/>
      <c r="VPY474" s="561"/>
      <c r="VPZ474" s="561"/>
      <c r="VQA474" s="561"/>
      <c r="VQB474" s="561"/>
      <c r="VQC474" s="561"/>
      <c r="VQD474" s="561"/>
      <c r="VQE474" s="561"/>
      <c r="VQF474" s="561"/>
      <c r="VQG474" s="561"/>
      <c r="VQH474" s="561"/>
      <c r="VQI474" s="561"/>
      <c r="VQJ474" s="561"/>
      <c r="VQK474" s="561"/>
      <c r="VQL474" s="561"/>
      <c r="VQM474" s="561"/>
      <c r="VQN474" s="561"/>
      <c r="VQO474" s="561"/>
      <c r="VQP474" s="561"/>
      <c r="VQQ474" s="561"/>
      <c r="VQR474" s="561"/>
      <c r="VQS474" s="561"/>
      <c r="VQT474" s="561"/>
      <c r="VQU474" s="561"/>
      <c r="VQV474" s="561"/>
      <c r="VQW474" s="561"/>
      <c r="VQX474" s="561"/>
      <c r="VQY474" s="561"/>
      <c r="VQZ474" s="561"/>
      <c r="VRA474" s="561"/>
      <c r="VRB474" s="561"/>
      <c r="VRC474" s="561"/>
      <c r="VRD474" s="561"/>
      <c r="VRE474" s="561"/>
      <c r="VRF474" s="561"/>
      <c r="VRG474" s="561"/>
      <c r="VRH474" s="561"/>
      <c r="VRI474" s="561"/>
      <c r="VRJ474" s="561"/>
      <c r="VRK474" s="561"/>
      <c r="VRL474" s="561"/>
      <c r="VRM474" s="561"/>
      <c r="VRN474" s="561"/>
      <c r="VRO474" s="561"/>
      <c r="VRP474" s="561"/>
      <c r="VRQ474" s="561"/>
      <c r="VRR474" s="561"/>
      <c r="VRS474" s="561"/>
      <c r="VRT474" s="561"/>
      <c r="VRU474" s="561"/>
      <c r="VRV474" s="561"/>
      <c r="VRW474" s="561"/>
      <c r="VRX474" s="561"/>
      <c r="VRY474" s="561"/>
      <c r="VRZ474" s="561"/>
      <c r="VSA474" s="561"/>
      <c r="VSB474" s="561"/>
      <c r="VSC474" s="561"/>
      <c r="VSD474" s="561"/>
      <c r="VSE474" s="561"/>
      <c r="VSF474" s="561"/>
      <c r="VSG474" s="561"/>
      <c r="VSH474" s="561"/>
      <c r="VSI474" s="561"/>
      <c r="VSJ474" s="561"/>
      <c r="VSK474" s="561"/>
      <c r="VSL474" s="561"/>
      <c r="VSM474" s="561"/>
      <c r="VSN474" s="561"/>
      <c r="VSO474" s="561"/>
      <c r="VSP474" s="561"/>
      <c r="VSQ474" s="561"/>
      <c r="VSR474" s="561"/>
      <c r="VSS474" s="561"/>
      <c r="VST474" s="561"/>
      <c r="VSU474" s="561"/>
      <c r="VSV474" s="561"/>
      <c r="VSW474" s="561"/>
      <c r="VSX474" s="561"/>
      <c r="VSY474" s="561"/>
      <c r="VSZ474" s="561"/>
      <c r="VTA474" s="561"/>
      <c r="VTB474" s="561"/>
      <c r="VTC474" s="561"/>
      <c r="VTD474" s="561"/>
      <c r="VTE474" s="561"/>
      <c r="VTF474" s="561"/>
      <c r="VTG474" s="561"/>
      <c r="VTH474" s="561"/>
      <c r="VTI474" s="561"/>
      <c r="VTJ474" s="561"/>
      <c r="VTK474" s="561"/>
      <c r="VTL474" s="561"/>
      <c r="VTM474" s="561"/>
      <c r="VTN474" s="561"/>
      <c r="VTO474" s="561"/>
      <c r="VTP474" s="561"/>
      <c r="VTQ474" s="561"/>
      <c r="VTR474" s="561"/>
      <c r="VTS474" s="561"/>
      <c r="VTT474" s="561"/>
      <c r="VTU474" s="561"/>
      <c r="VTV474" s="561"/>
      <c r="VTW474" s="561"/>
      <c r="VTX474" s="561"/>
      <c r="VTY474" s="561"/>
      <c r="VTZ474" s="561"/>
      <c r="VUA474" s="561"/>
      <c r="VUB474" s="561"/>
      <c r="VUC474" s="561"/>
      <c r="VUD474" s="561"/>
      <c r="VUE474" s="561"/>
      <c r="VUF474" s="561"/>
      <c r="VUG474" s="561"/>
      <c r="VUH474" s="561"/>
      <c r="VUI474" s="561"/>
      <c r="VUJ474" s="561"/>
      <c r="VUK474" s="561"/>
      <c r="VUL474" s="561"/>
      <c r="VUM474" s="561"/>
      <c r="VUN474" s="561"/>
      <c r="VUO474" s="561"/>
      <c r="VUP474" s="561"/>
      <c r="VUQ474" s="561"/>
      <c r="VUR474" s="561"/>
      <c r="VUS474" s="561"/>
      <c r="VUT474" s="561"/>
      <c r="VUU474" s="561"/>
      <c r="VUV474" s="561"/>
      <c r="VUW474" s="561"/>
      <c r="VUX474" s="561"/>
      <c r="VUY474" s="561"/>
      <c r="VUZ474" s="561"/>
      <c r="VVA474" s="561"/>
      <c r="VVB474" s="561"/>
      <c r="VVC474" s="561"/>
      <c r="VVD474" s="561"/>
      <c r="VVE474" s="561"/>
      <c r="VVF474" s="561"/>
      <c r="VVG474" s="561"/>
      <c r="VVH474" s="561"/>
      <c r="VVI474" s="561"/>
      <c r="VVJ474" s="561"/>
      <c r="VVK474" s="561"/>
      <c r="VVL474" s="561"/>
      <c r="VVM474" s="561"/>
      <c r="VVN474" s="561"/>
      <c r="VVO474" s="561"/>
      <c r="VVP474" s="561"/>
      <c r="VVQ474" s="561"/>
      <c r="VVR474" s="561"/>
      <c r="VVS474" s="561"/>
      <c r="VVT474" s="561"/>
      <c r="VVU474" s="561"/>
      <c r="VVV474" s="561"/>
      <c r="VVW474" s="561"/>
      <c r="VVX474" s="561"/>
      <c r="VVY474" s="561"/>
      <c r="VVZ474" s="561"/>
      <c r="VWA474" s="561"/>
      <c r="VWB474" s="561"/>
      <c r="VWC474" s="561"/>
      <c r="VWD474" s="561"/>
      <c r="VWE474" s="561"/>
      <c r="VWF474" s="561"/>
      <c r="VWG474" s="561"/>
      <c r="VWH474" s="561"/>
      <c r="VWI474" s="561"/>
      <c r="VWJ474" s="561"/>
      <c r="VWK474" s="561"/>
      <c r="VWL474" s="561"/>
      <c r="VWM474" s="561"/>
      <c r="VWN474" s="561"/>
      <c r="VWO474" s="561"/>
      <c r="VWP474" s="561"/>
      <c r="VWQ474" s="561"/>
      <c r="VWR474" s="561"/>
      <c r="VWS474" s="561"/>
      <c r="VWT474" s="561"/>
      <c r="VWU474" s="561"/>
      <c r="VWV474" s="561"/>
      <c r="VWW474" s="561"/>
      <c r="VWX474" s="561"/>
      <c r="VWY474" s="561"/>
      <c r="VWZ474" s="561"/>
      <c r="VXA474" s="561"/>
      <c r="VXB474" s="561"/>
      <c r="VXC474" s="561"/>
      <c r="VXD474" s="561"/>
      <c r="VXE474" s="561"/>
      <c r="VXF474" s="561"/>
      <c r="VXG474" s="561"/>
      <c r="VXH474" s="561"/>
      <c r="VXI474" s="561"/>
      <c r="VXJ474" s="561"/>
      <c r="VXK474" s="561"/>
      <c r="VXL474" s="561"/>
      <c r="VXM474" s="561"/>
      <c r="VXN474" s="561"/>
      <c r="VXO474" s="561"/>
      <c r="VXP474" s="561"/>
      <c r="VXQ474" s="561"/>
      <c r="VXR474" s="561"/>
      <c r="VXS474" s="561"/>
      <c r="VXT474" s="561"/>
      <c r="VXU474" s="561"/>
      <c r="VXV474" s="561"/>
      <c r="VXW474" s="561"/>
      <c r="VXX474" s="561"/>
      <c r="VXY474" s="561"/>
      <c r="VXZ474" s="561"/>
      <c r="VYA474" s="561"/>
      <c r="VYB474" s="561"/>
      <c r="VYC474" s="561"/>
      <c r="VYD474" s="561"/>
      <c r="VYE474" s="561"/>
      <c r="VYF474" s="561"/>
      <c r="VYG474" s="561"/>
      <c r="VYH474" s="561"/>
      <c r="VYI474" s="561"/>
      <c r="VYJ474" s="561"/>
      <c r="VYK474" s="561"/>
      <c r="VYL474" s="561"/>
      <c r="VYM474" s="561"/>
      <c r="VYN474" s="561"/>
      <c r="VYO474" s="561"/>
      <c r="VYP474" s="561"/>
      <c r="VYQ474" s="561"/>
      <c r="VYR474" s="561"/>
      <c r="VYS474" s="561"/>
      <c r="VYT474" s="561"/>
      <c r="VYU474" s="561"/>
      <c r="VYV474" s="561"/>
      <c r="VYW474" s="561"/>
      <c r="VYX474" s="561"/>
      <c r="VYY474" s="561"/>
      <c r="VYZ474" s="561"/>
      <c r="VZA474" s="561"/>
      <c r="VZB474" s="561"/>
      <c r="VZC474" s="561"/>
      <c r="VZD474" s="561"/>
      <c r="VZE474" s="561"/>
      <c r="VZF474" s="561"/>
      <c r="VZG474" s="561"/>
      <c r="VZH474" s="561"/>
      <c r="VZI474" s="561"/>
      <c r="VZJ474" s="561"/>
      <c r="VZK474" s="561"/>
      <c r="VZL474" s="561"/>
      <c r="VZM474" s="561"/>
      <c r="VZN474" s="561"/>
      <c r="VZO474" s="561"/>
      <c r="VZP474" s="561"/>
      <c r="VZQ474" s="561"/>
      <c r="VZR474" s="561"/>
      <c r="VZS474" s="561"/>
      <c r="VZT474" s="561"/>
      <c r="VZU474" s="561"/>
      <c r="VZV474" s="561"/>
      <c r="VZW474" s="561"/>
      <c r="VZX474" s="561"/>
      <c r="VZY474" s="561"/>
      <c r="VZZ474" s="561"/>
      <c r="WAA474" s="561"/>
      <c r="WAB474" s="561"/>
      <c r="WAC474" s="561"/>
      <c r="WAD474" s="561"/>
      <c r="WAE474" s="561"/>
      <c r="WAF474" s="561"/>
      <c r="WAG474" s="561"/>
      <c r="WAH474" s="561"/>
      <c r="WAI474" s="561"/>
      <c r="WAJ474" s="561"/>
      <c r="WAK474" s="561"/>
      <c r="WAL474" s="561"/>
      <c r="WAM474" s="561"/>
      <c r="WAN474" s="561"/>
      <c r="WAO474" s="561"/>
      <c r="WAP474" s="561"/>
      <c r="WAQ474" s="561"/>
      <c r="WAR474" s="561"/>
      <c r="WAS474" s="561"/>
      <c r="WAT474" s="561"/>
      <c r="WAU474" s="561"/>
      <c r="WAV474" s="561"/>
      <c r="WAW474" s="561"/>
      <c r="WAX474" s="561"/>
      <c r="WAY474" s="561"/>
      <c r="WAZ474" s="561"/>
      <c r="WBA474" s="561"/>
      <c r="WBB474" s="561"/>
      <c r="WBC474" s="561"/>
      <c r="WBD474" s="561"/>
      <c r="WBE474" s="561"/>
      <c r="WBF474" s="561"/>
      <c r="WBG474" s="561"/>
      <c r="WBH474" s="561"/>
      <c r="WBI474" s="561"/>
      <c r="WBJ474" s="561"/>
      <c r="WBK474" s="561"/>
      <c r="WBL474" s="561"/>
      <c r="WBM474" s="561"/>
      <c r="WBN474" s="561"/>
      <c r="WBO474" s="561"/>
      <c r="WBP474" s="561"/>
      <c r="WBQ474" s="561"/>
      <c r="WBR474" s="561"/>
      <c r="WBS474" s="561"/>
      <c r="WBT474" s="561"/>
      <c r="WBU474" s="561"/>
      <c r="WBV474" s="561"/>
      <c r="WBW474" s="561"/>
      <c r="WBX474" s="561"/>
      <c r="WBY474" s="561"/>
      <c r="WBZ474" s="561"/>
      <c r="WCA474" s="561"/>
      <c r="WCB474" s="561"/>
      <c r="WCC474" s="561"/>
      <c r="WCD474" s="561"/>
      <c r="WCE474" s="561"/>
      <c r="WCF474" s="561"/>
      <c r="WCG474" s="561"/>
      <c r="WCH474" s="561"/>
      <c r="WCI474" s="561"/>
      <c r="WCJ474" s="561"/>
      <c r="WCK474" s="561"/>
      <c r="WCL474" s="561"/>
      <c r="WCM474" s="561"/>
      <c r="WCN474" s="561"/>
      <c r="WCO474" s="561"/>
      <c r="WCP474" s="561"/>
      <c r="WCQ474" s="561"/>
      <c r="WCR474" s="561"/>
      <c r="WCS474" s="561"/>
      <c r="WCT474" s="561"/>
      <c r="WCU474" s="561"/>
      <c r="WCV474" s="561"/>
      <c r="WCW474" s="561"/>
      <c r="WCX474" s="561"/>
      <c r="WCY474" s="561"/>
      <c r="WCZ474" s="561"/>
      <c r="WDA474" s="561"/>
      <c r="WDB474" s="561"/>
      <c r="WDC474" s="561"/>
      <c r="WDD474" s="561"/>
      <c r="WDE474" s="561"/>
      <c r="WDF474" s="561"/>
      <c r="WDG474" s="561"/>
      <c r="WDH474" s="561"/>
      <c r="WDI474" s="561"/>
      <c r="WDJ474" s="561"/>
      <c r="WDK474" s="561"/>
      <c r="WDL474" s="561"/>
      <c r="WDM474" s="561"/>
      <c r="WDN474" s="561"/>
      <c r="WDO474" s="561"/>
      <c r="WDP474" s="561"/>
      <c r="WDQ474" s="561"/>
      <c r="WDR474" s="561"/>
      <c r="WDS474" s="561"/>
      <c r="WDT474" s="561"/>
      <c r="WDU474" s="561"/>
      <c r="WDV474" s="561"/>
      <c r="WDW474" s="561"/>
      <c r="WDX474" s="561"/>
      <c r="WDY474" s="561"/>
      <c r="WDZ474" s="561"/>
      <c r="WEA474" s="561"/>
      <c r="WEB474" s="561"/>
      <c r="WEC474" s="561"/>
      <c r="WED474" s="561"/>
      <c r="WEE474" s="561"/>
      <c r="WEF474" s="561"/>
      <c r="WEG474" s="561"/>
      <c r="WEH474" s="561"/>
      <c r="WEI474" s="561"/>
      <c r="WEJ474" s="561"/>
      <c r="WEK474" s="561"/>
      <c r="WEL474" s="561"/>
      <c r="WEM474" s="561"/>
      <c r="WEN474" s="561"/>
      <c r="WEO474" s="561"/>
      <c r="WEP474" s="561"/>
      <c r="WEQ474" s="561"/>
      <c r="WER474" s="561"/>
      <c r="WES474" s="561"/>
      <c r="WET474" s="561"/>
      <c r="WEU474" s="561"/>
      <c r="WEV474" s="561"/>
      <c r="WEW474" s="561"/>
      <c r="WEX474" s="561"/>
      <c r="WEY474" s="561"/>
      <c r="WEZ474" s="561"/>
      <c r="WFA474" s="561"/>
      <c r="WFB474" s="561"/>
      <c r="WFC474" s="561"/>
      <c r="WFD474" s="561"/>
      <c r="WFE474" s="561"/>
      <c r="WFF474" s="561"/>
      <c r="WFG474" s="561"/>
      <c r="WFH474" s="561"/>
      <c r="WFI474" s="561"/>
      <c r="WFJ474" s="561"/>
      <c r="WFK474" s="561"/>
      <c r="WFL474" s="561"/>
      <c r="WFM474" s="561"/>
      <c r="WFN474" s="561"/>
      <c r="WFO474" s="561"/>
      <c r="WFP474" s="561"/>
      <c r="WFQ474" s="561"/>
      <c r="WFR474" s="561"/>
      <c r="WFS474" s="561"/>
      <c r="WFT474" s="561"/>
      <c r="WFU474" s="561"/>
      <c r="WFV474" s="561"/>
      <c r="WFW474" s="561"/>
      <c r="WFX474" s="561"/>
      <c r="WFY474" s="561"/>
      <c r="WFZ474" s="561"/>
      <c r="WGA474" s="561"/>
      <c r="WGB474" s="561"/>
      <c r="WGC474" s="561"/>
      <c r="WGD474" s="561"/>
      <c r="WGE474" s="561"/>
      <c r="WGF474" s="561"/>
      <c r="WGG474" s="561"/>
      <c r="WGH474" s="561"/>
      <c r="WGI474" s="561"/>
      <c r="WGJ474" s="561"/>
      <c r="WGK474" s="561"/>
      <c r="WGL474" s="561"/>
      <c r="WGM474" s="561"/>
      <c r="WGN474" s="561"/>
      <c r="WGO474" s="561"/>
      <c r="WGP474" s="561"/>
      <c r="WGQ474" s="561"/>
      <c r="WGR474" s="561"/>
      <c r="WGS474" s="561"/>
      <c r="WGT474" s="561"/>
      <c r="WGU474" s="561"/>
      <c r="WGV474" s="561"/>
      <c r="WGW474" s="561"/>
      <c r="WGX474" s="561"/>
      <c r="WGY474" s="561"/>
      <c r="WGZ474" s="561"/>
      <c r="WHA474" s="561"/>
      <c r="WHB474" s="561"/>
      <c r="WHC474" s="561"/>
      <c r="WHD474" s="561"/>
      <c r="WHE474" s="561"/>
      <c r="WHF474" s="561"/>
      <c r="WHG474" s="561"/>
      <c r="WHH474" s="561"/>
      <c r="WHI474" s="561"/>
      <c r="WHJ474" s="561"/>
      <c r="WHK474" s="561"/>
      <c r="WHL474" s="561"/>
      <c r="WHM474" s="561"/>
      <c r="WHN474" s="561"/>
      <c r="WHO474" s="561"/>
      <c r="WHP474" s="561"/>
      <c r="WHQ474" s="561"/>
      <c r="WHR474" s="561"/>
      <c r="WHS474" s="561"/>
      <c r="WHT474" s="561"/>
      <c r="WHU474" s="561"/>
      <c r="WHV474" s="561"/>
      <c r="WHW474" s="561"/>
      <c r="WHX474" s="561"/>
      <c r="WHY474" s="561"/>
      <c r="WHZ474" s="561"/>
      <c r="WIA474" s="561"/>
      <c r="WIB474" s="561"/>
      <c r="WIC474" s="561"/>
      <c r="WID474" s="561"/>
      <c r="WIE474" s="561"/>
      <c r="WIF474" s="561"/>
      <c r="WIG474" s="561"/>
      <c r="WIH474" s="561"/>
      <c r="WII474" s="561"/>
      <c r="WIJ474" s="561"/>
      <c r="WIK474" s="561"/>
      <c r="WIL474" s="561"/>
      <c r="WIM474" s="561"/>
      <c r="WIN474" s="561"/>
      <c r="WIO474" s="561"/>
      <c r="WIP474" s="561"/>
      <c r="WIQ474" s="561"/>
      <c r="WIR474" s="561"/>
      <c r="WIS474" s="561"/>
      <c r="WIT474" s="561"/>
      <c r="WIU474" s="561"/>
      <c r="WIV474" s="561"/>
      <c r="WIW474" s="561"/>
      <c r="WIX474" s="561"/>
      <c r="WIY474" s="561"/>
      <c r="WIZ474" s="561"/>
      <c r="WJA474" s="561"/>
      <c r="WJB474" s="561"/>
      <c r="WJC474" s="561"/>
      <c r="WJD474" s="561"/>
      <c r="WJE474" s="561"/>
      <c r="WJF474" s="561"/>
      <c r="WJG474" s="561"/>
      <c r="WJH474" s="561"/>
      <c r="WJI474" s="561"/>
      <c r="WJJ474" s="561"/>
      <c r="WJK474" s="561"/>
      <c r="WJL474" s="561"/>
      <c r="WJM474" s="561"/>
      <c r="WJN474" s="561"/>
      <c r="WJO474" s="561"/>
      <c r="WJP474" s="561"/>
      <c r="WJQ474" s="561"/>
      <c r="WJR474" s="561"/>
      <c r="WJS474" s="561"/>
      <c r="WJT474" s="561"/>
      <c r="WJU474" s="561"/>
      <c r="WJV474" s="561"/>
      <c r="WJW474" s="561"/>
      <c r="WJX474" s="561"/>
      <c r="WJY474" s="561"/>
      <c r="WJZ474" s="561"/>
      <c r="WKA474" s="561"/>
      <c r="WKB474" s="561"/>
      <c r="WKC474" s="561"/>
      <c r="WKD474" s="561"/>
      <c r="WKE474" s="561"/>
      <c r="WKF474" s="561"/>
      <c r="WKG474" s="561"/>
      <c r="WKH474" s="561"/>
      <c r="WKI474" s="561"/>
      <c r="WKJ474" s="561"/>
      <c r="WKK474" s="561"/>
      <c r="WKL474" s="561"/>
      <c r="WKM474" s="561"/>
      <c r="WKN474" s="561"/>
      <c r="WKO474" s="561"/>
      <c r="WKP474" s="561"/>
      <c r="WKQ474" s="561"/>
      <c r="WKR474" s="561"/>
      <c r="WKS474" s="561"/>
      <c r="WKT474" s="561"/>
      <c r="WKU474" s="561"/>
      <c r="WKV474" s="561"/>
      <c r="WKW474" s="561"/>
      <c r="WKX474" s="561"/>
      <c r="WKY474" s="561"/>
      <c r="WKZ474" s="561"/>
      <c r="WLA474" s="561"/>
      <c r="WLB474" s="561"/>
      <c r="WLC474" s="561"/>
      <c r="WLD474" s="561"/>
      <c r="WLE474" s="561"/>
      <c r="WLF474" s="561"/>
      <c r="WLG474" s="561"/>
      <c r="WLH474" s="561"/>
      <c r="WLI474" s="561"/>
      <c r="WLJ474" s="561"/>
      <c r="WLK474" s="561"/>
      <c r="WLL474" s="561"/>
      <c r="WLM474" s="561"/>
      <c r="WLN474" s="561"/>
      <c r="WLO474" s="561"/>
      <c r="WLP474" s="561"/>
      <c r="WLQ474" s="561"/>
      <c r="WLR474" s="561"/>
      <c r="WLS474" s="561"/>
      <c r="WLT474" s="561"/>
      <c r="WLU474" s="561"/>
      <c r="WLV474" s="561"/>
      <c r="WLW474" s="561"/>
      <c r="WLX474" s="561"/>
      <c r="WLY474" s="561"/>
      <c r="WLZ474" s="561"/>
      <c r="WMA474" s="561"/>
      <c r="WMB474" s="561"/>
      <c r="WMC474" s="561"/>
      <c r="WMD474" s="561"/>
      <c r="WME474" s="561"/>
      <c r="WMF474" s="561"/>
      <c r="WMG474" s="561"/>
      <c r="WMH474" s="561"/>
      <c r="WMI474" s="561"/>
      <c r="WMJ474" s="561"/>
      <c r="WMK474" s="561"/>
      <c r="WML474" s="561"/>
      <c r="WMM474" s="561"/>
      <c r="WMN474" s="561"/>
      <c r="WMO474" s="561"/>
      <c r="WMP474" s="561"/>
      <c r="WMQ474" s="561"/>
      <c r="WMR474" s="561"/>
      <c r="WMS474" s="561"/>
      <c r="WMT474" s="561"/>
      <c r="WMU474" s="561"/>
      <c r="WMV474" s="561"/>
      <c r="WMW474" s="561"/>
      <c r="WMX474" s="561"/>
      <c r="WMY474" s="561"/>
      <c r="WMZ474" s="561"/>
      <c r="WNA474" s="561"/>
      <c r="WNB474" s="561"/>
      <c r="WNC474" s="561"/>
      <c r="WND474" s="561"/>
      <c r="WNE474" s="561"/>
      <c r="WNF474" s="561"/>
      <c r="WNG474" s="561"/>
      <c r="WNH474" s="561"/>
      <c r="WNI474" s="561"/>
      <c r="WNJ474" s="561"/>
      <c r="WNK474" s="561"/>
      <c r="WNL474" s="561"/>
      <c r="WNM474" s="561"/>
      <c r="WNN474" s="561"/>
      <c r="WNO474" s="561"/>
      <c r="WNP474" s="561"/>
      <c r="WNQ474" s="561"/>
      <c r="WNR474" s="561"/>
      <c r="WNS474" s="561"/>
      <c r="WNT474" s="561"/>
      <c r="WNU474" s="561"/>
      <c r="WNV474" s="561"/>
      <c r="WNW474" s="561"/>
      <c r="WNX474" s="561"/>
      <c r="WNY474" s="561"/>
      <c r="WNZ474" s="561"/>
      <c r="WOA474" s="561"/>
      <c r="WOB474" s="561"/>
      <c r="WOC474" s="561"/>
      <c r="WOD474" s="561"/>
      <c r="WOE474" s="561"/>
      <c r="WOF474" s="561"/>
      <c r="WOG474" s="561"/>
      <c r="WOH474" s="561"/>
      <c r="WOI474" s="561"/>
      <c r="WOJ474" s="561"/>
      <c r="WOK474" s="561"/>
      <c r="WOL474" s="561"/>
      <c r="WOM474" s="561"/>
      <c r="WON474" s="561"/>
      <c r="WOO474" s="561"/>
      <c r="WOP474" s="561"/>
      <c r="WOQ474" s="561"/>
      <c r="WOR474" s="561"/>
      <c r="WOS474" s="561"/>
      <c r="WOT474" s="561"/>
      <c r="WOU474" s="561"/>
      <c r="WOV474" s="561"/>
      <c r="WOW474" s="561"/>
      <c r="WOX474" s="561"/>
      <c r="WOY474" s="561"/>
      <c r="WOZ474" s="561"/>
      <c r="WPA474" s="561"/>
      <c r="WPB474" s="561"/>
      <c r="WPC474" s="561"/>
      <c r="WPD474" s="561"/>
      <c r="WPE474" s="561"/>
      <c r="WPF474" s="561"/>
      <c r="WPG474" s="561"/>
      <c r="WPH474" s="561"/>
      <c r="WPI474" s="561"/>
      <c r="WPJ474" s="561"/>
      <c r="WPK474" s="561"/>
      <c r="WPL474" s="561"/>
      <c r="WPM474" s="561"/>
      <c r="WPN474" s="561"/>
      <c r="WPO474" s="561"/>
      <c r="WPP474" s="561"/>
      <c r="WPQ474" s="561"/>
      <c r="WPR474" s="561"/>
      <c r="WPS474" s="561"/>
      <c r="WPT474" s="561"/>
      <c r="WPU474" s="561"/>
      <c r="WPV474" s="561"/>
      <c r="WPW474" s="561"/>
      <c r="WPX474" s="561"/>
      <c r="WPY474" s="561"/>
      <c r="WPZ474" s="561"/>
      <c r="WQA474" s="561"/>
      <c r="WQB474" s="561"/>
      <c r="WQC474" s="561"/>
      <c r="WQD474" s="561"/>
      <c r="WQE474" s="561"/>
      <c r="WQF474" s="561"/>
      <c r="WQG474" s="561"/>
      <c r="WQH474" s="561"/>
      <c r="WQI474" s="561"/>
      <c r="WQJ474" s="561"/>
      <c r="WQK474" s="561"/>
      <c r="WQL474" s="561"/>
      <c r="WQM474" s="561"/>
      <c r="WQN474" s="561"/>
      <c r="WQO474" s="561"/>
      <c r="WQP474" s="561"/>
      <c r="WQQ474" s="561"/>
      <c r="WQR474" s="561"/>
      <c r="WQS474" s="561"/>
      <c r="WQT474" s="561"/>
      <c r="WQU474" s="561"/>
      <c r="WQV474" s="561"/>
      <c r="WQW474" s="561"/>
      <c r="WQX474" s="561"/>
      <c r="WQY474" s="561"/>
      <c r="WQZ474" s="561"/>
      <c r="WRA474" s="561"/>
      <c r="WRB474" s="561"/>
      <c r="WRC474" s="561"/>
      <c r="WRD474" s="561"/>
      <c r="WRE474" s="561"/>
      <c r="WRF474" s="561"/>
      <c r="WRG474" s="561"/>
      <c r="WRH474" s="561"/>
      <c r="WRI474" s="561"/>
      <c r="WRJ474" s="561"/>
      <c r="WRK474" s="561"/>
      <c r="WRL474" s="561"/>
      <c r="WRM474" s="561"/>
      <c r="WRN474" s="561"/>
      <c r="WRO474" s="561"/>
      <c r="WRP474" s="561"/>
      <c r="WRQ474" s="561"/>
      <c r="WRR474" s="561"/>
      <c r="WRS474" s="561"/>
      <c r="WRT474" s="561"/>
      <c r="WRU474" s="561"/>
      <c r="WRV474" s="561"/>
      <c r="WRW474" s="561"/>
      <c r="WRX474" s="561"/>
      <c r="WRY474" s="561"/>
      <c r="WRZ474" s="561"/>
      <c r="WSA474" s="561"/>
      <c r="WSB474" s="561"/>
      <c r="WSC474" s="561"/>
      <c r="WSD474" s="561"/>
      <c r="WSE474" s="561"/>
      <c r="WSF474" s="561"/>
      <c r="WSG474" s="561"/>
      <c r="WSH474" s="561"/>
      <c r="WSI474" s="561"/>
      <c r="WSJ474" s="561"/>
      <c r="WSK474" s="561"/>
      <c r="WSL474" s="561"/>
      <c r="WSM474" s="561"/>
      <c r="WSN474" s="561"/>
      <c r="WSO474" s="561"/>
      <c r="WSP474" s="561"/>
      <c r="WSQ474" s="561"/>
      <c r="WSR474" s="561"/>
      <c r="WSS474" s="561"/>
      <c r="WST474" s="561"/>
      <c r="WSU474" s="561"/>
      <c r="WSV474" s="561"/>
      <c r="WSW474" s="561"/>
      <c r="WSX474" s="561"/>
      <c r="WSY474" s="561"/>
      <c r="WSZ474" s="561"/>
      <c r="WTA474" s="561"/>
      <c r="WTB474" s="561"/>
      <c r="WTC474" s="561"/>
      <c r="WTD474" s="561"/>
      <c r="WTE474" s="561"/>
      <c r="WTF474" s="561"/>
      <c r="WTG474" s="561"/>
      <c r="WTH474" s="561"/>
      <c r="WTI474" s="561"/>
      <c r="WTJ474" s="561"/>
      <c r="WTK474" s="561"/>
      <c r="WTL474" s="561"/>
      <c r="WTM474" s="561"/>
      <c r="WTN474" s="561"/>
      <c r="WTO474" s="561"/>
      <c r="WTP474" s="561"/>
      <c r="WTQ474" s="561"/>
      <c r="WTR474" s="561"/>
      <c r="WTS474" s="561"/>
      <c r="WTT474" s="561"/>
      <c r="WTU474" s="561"/>
      <c r="WTV474" s="561"/>
      <c r="WTW474" s="561"/>
      <c r="WTX474" s="561"/>
      <c r="WTY474" s="561"/>
      <c r="WTZ474" s="561"/>
      <c r="WUA474" s="561"/>
      <c r="WUB474" s="561"/>
      <c r="WUC474" s="561"/>
      <c r="WUD474" s="561"/>
      <c r="WUE474" s="561"/>
      <c r="WUF474" s="561"/>
      <c r="WUG474" s="561"/>
      <c r="WUH474" s="561"/>
      <c r="WUI474" s="561"/>
      <c r="WUJ474" s="561"/>
      <c r="WUK474" s="561"/>
      <c r="WUL474" s="561"/>
      <c r="WUM474" s="561"/>
      <c r="WUN474" s="561"/>
      <c r="WUO474" s="561"/>
      <c r="WUP474" s="561"/>
      <c r="WUQ474" s="561"/>
      <c r="WUR474" s="561"/>
      <c r="WUS474" s="561"/>
      <c r="WUT474" s="561"/>
      <c r="WUU474" s="561"/>
      <c r="WUV474" s="561"/>
      <c r="WUW474" s="561"/>
      <c r="WUX474" s="561"/>
      <c r="WUY474" s="561"/>
      <c r="WUZ474" s="561"/>
      <c r="WVA474" s="561"/>
      <c r="WVB474" s="561"/>
      <c r="WVC474" s="561"/>
      <c r="WVD474" s="561"/>
      <c r="WVE474" s="561"/>
      <c r="WVF474" s="561"/>
      <c r="WVG474" s="561"/>
      <c r="WVH474" s="561"/>
      <c r="WVI474" s="561"/>
      <c r="WVJ474" s="561"/>
      <c r="WVK474" s="561"/>
      <c r="WVL474" s="561"/>
      <c r="WVM474" s="561"/>
      <c r="WVN474" s="561"/>
      <c r="WVO474" s="561"/>
      <c r="WVP474" s="561"/>
      <c r="WVQ474" s="561"/>
      <c r="WVR474" s="561"/>
      <c r="WVS474" s="561"/>
      <c r="WVT474" s="561"/>
      <c r="WVU474" s="561"/>
      <c r="WVV474" s="561"/>
      <c r="WVW474" s="561"/>
      <c r="WVX474" s="561"/>
      <c r="WVY474" s="561"/>
      <c r="WVZ474" s="561"/>
      <c r="WWA474" s="561"/>
      <c r="WWB474" s="561"/>
      <c r="WWC474" s="561"/>
      <c r="WWD474" s="561"/>
      <c r="WWE474" s="561"/>
      <c r="WWF474" s="561"/>
      <c r="WWG474" s="561"/>
      <c r="WWH474" s="561"/>
      <c r="WWI474" s="561"/>
      <c r="WWJ474" s="561"/>
      <c r="WWK474" s="561"/>
      <c r="WWL474" s="561"/>
      <c r="WWM474" s="561"/>
      <c r="WWN474" s="561"/>
      <c r="WWO474" s="561"/>
      <c r="WWP474" s="561"/>
      <c r="WWQ474" s="561"/>
      <c r="WWR474" s="561"/>
      <c r="WWS474" s="561"/>
      <c r="WWT474" s="561"/>
      <c r="WWU474" s="561"/>
      <c r="WWV474" s="561"/>
      <c r="WWW474" s="561"/>
      <c r="WWX474" s="561"/>
      <c r="WWY474" s="561"/>
      <c r="WWZ474" s="561"/>
      <c r="WXA474" s="561"/>
      <c r="WXB474" s="561"/>
      <c r="WXC474" s="561"/>
      <c r="WXD474" s="561"/>
      <c r="WXE474" s="561"/>
      <c r="WXF474" s="561"/>
      <c r="WXG474" s="561"/>
      <c r="WXH474" s="561"/>
      <c r="WXI474" s="561"/>
      <c r="WXJ474" s="561"/>
      <c r="WXK474" s="561"/>
      <c r="WXL474" s="561"/>
      <c r="WXM474" s="561"/>
      <c r="WXN474" s="561"/>
      <c r="WXO474" s="561"/>
      <c r="WXP474" s="561"/>
      <c r="WXQ474" s="561"/>
      <c r="WXR474" s="561"/>
      <c r="WXS474" s="561"/>
      <c r="WXT474" s="561"/>
      <c r="WXU474" s="561"/>
      <c r="WXV474" s="561"/>
      <c r="WXW474" s="561"/>
      <c r="WXX474" s="561"/>
      <c r="WXY474" s="561"/>
      <c r="WXZ474" s="561"/>
      <c r="WYA474" s="561"/>
      <c r="WYB474" s="561"/>
      <c r="WYC474" s="561"/>
      <c r="WYD474" s="561"/>
      <c r="WYE474" s="561"/>
      <c r="WYF474" s="561"/>
      <c r="WYG474" s="561"/>
      <c r="WYH474" s="561"/>
      <c r="WYI474" s="561"/>
      <c r="WYJ474" s="561"/>
      <c r="WYK474" s="561"/>
      <c r="WYL474" s="561"/>
      <c r="WYM474" s="561"/>
      <c r="WYN474" s="561"/>
      <c r="WYO474" s="561"/>
      <c r="WYP474" s="561"/>
      <c r="WYQ474" s="561"/>
      <c r="WYR474" s="561"/>
      <c r="WYS474" s="561"/>
      <c r="WYT474" s="561"/>
      <c r="WYU474" s="561"/>
      <c r="WYV474" s="561"/>
      <c r="WYW474" s="561"/>
      <c r="WYX474" s="561"/>
      <c r="WYY474" s="561"/>
      <c r="WYZ474" s="561"/>
      <c r="WZA474" s="561"/>
      <c r="WZB474" s="561"/>
      <c r="WZC474" s="561"/>
      <c r="WZD474" s="561"/>
      <c r="WZE474" s="561"/>
      <c r="WZF474" s="561"/>
      <c r="WZG474" s="561"/>
      <c r="WZH474" s="561"/>
      <c r="WZI474" s="561"/>
      <c r="WZJ474" s="561"/>
      <c r="WZK474" s="561"/>
      <c r="WZL474" s="561"/>
      <c r="WZM474" s="561"/>
      <c r="WZN474" s="561"/>
      <c r="WZO474" s="561"/>
      <c r="WZP474" s="561"/>
      <c r="WZQ474" s="561"/>
      <c r="WZR474" s="561"/>
      <c r="WZS474" s="561"/>
      <c r="WZT474" s="561"/>
      <c r="WZU474" s="561"/>
      <c r="WZV474" s="561"/>
      <c r="WZW474" s="561"/>
      <c r="WZX474" s="561"/>
      <c r="WZY474" s="561"/>
      <c r="WZZ474" s="561"/>
      <c r="XAA474" s="561"/>
      <c r="XAB474" s="561"/>
      <c r="XAC474" s="561"/>
      <c r="XAD474" s="561"/>
      <c r="XAE474" s="561"/>
      <c r="XAF474" s="561"/>
      <c r="XAG474" s="561"/>
      <c r="XAH474" s="561"/>
      <c r="XAI474" s="561"/>
      <c r="XAJ474" s="561"/>
      <c r="XAK474" s="561"/>
      <c r="XAL474" s="561"/>
      <c r="XAM474" s="561"/>
      <c r="XAN474" s="561"/>
      <c r="XAO474" s="561"/>
      <c r="XAP474" s="561"/>
      <c r="XAQ474" s="561"/>
      <c r="XAR474" s="561"/>
      <c r="XAS474" s="561"/>
      <c r="XAT474" s="561"/>
      <c r="XAU474" s="561"/>
      <c r="XAV474" s="561"/>
      <c r="XAW474" s="561"/>
      <c r="XAX474" s="561"/>
      <c r="XAY474" s="561"/>
      <c r="XAZ474" s="561"/>
      <c r="XBA474" s="561"/>
      <c r="XBB474" s="561"/>
      <c r="XBC474" s="561"/>
      <c r="XBD474" s="561"/>
      <c r="XBE474" s="561"/>
      <c r="XBF474" s="561"/>
      <c r="XBG474" s="561"/>
      <c r="XBH474" s="561"/>
      <c r="XBI474" s="561"/>
      <c r="XBJ474" s="561"/>
      <c r="XBK474" s="561"/>
      <c r="XBL474" s="561"/>
      <c r="XBM474" s="561"/>
      <c r="XBN474" s="561"/>
      <c r="XBO474" s="561"/>
      <c r="XBP474" s="561"/>
      <c r="XBQ474" s="561"/>
      <c r="XBR474" s="561"/>
      <c r="XBS474" s="561"/>
      <c r="XBT474" s="561"/>
      <c r="XBU474" s="561"/>
      <c r="XBV474" s="561"/>
      <c r="XBW474" s="561"/>
      <c r="XBX474" s="561"/>
      <c r="XBY474" s="561"/>
      <c r="XBZ474" s="561"/>
      <c r="XCA474" s="561"/>
      <c r="XCB474" s="561"/>
      <c r="XCC474" s="561"/>
      <c r="XCD474" s="561"/>
      <c r="XCE474" s="561"/>
      <c r="XCF474" s="561"/>
      <c r="XCG474" s="561"/>
      <c r="XCH474" s="561"/>
      <c r="XCI474" s="561"/>
      <c r="XCJ474" s="561"/>
      <c r="XCK474" s="561"/>
      <c r="XCL474" s="561"/>
      <c r="XCM474" s="561"/>
      <c r="XCN474" s="561"/>
      <c r="XCO474" s="561"/>
      <c r="XCP474" s="561"/>
      <c r="XCQ474" s="561"/>
      <c r="XCR474" s="561"/>
      <c r="XCS474" s="561"/>
      <c r="XCT474" s="561"/>
      <c r="XCU474" s="561"/>
      <c r="XCV474" s="561"/>
      <c r="XCW474" s="561"/>
      <c r="XCX474" s="561"/>
      <c r="XCY474" s="561"/>
      <c r="XCZ474" s="561"/>
      <c r="XDA474" s="561"/>
      <c r="XDB474" s="561"/>
      <c r="XDC474" s="561"/>
      <c r="XDD474" s="561"/>
      <c r="XDE474" s="561"/>
      <c r="XDF474" s="561"/>
      <c r="XDG474" s="561"/>
      <c r="XDH474" s="561"/>
      <c r="XDI474" s="561"/>
      <c r="XDJ474" s="561"/>
      <c r="XDK474" s="561"/>
      <c r="XDL474" s="561"/>
      <c r="XDM474" s="561"/>
      <c r="XDN474" s="561"/>
      <c r="XDO474" s="561"/>
      <c r="XDP474" s="561"/>
      <c r="XDQ474" s="561"/>
      <c r="XDR474" s="561"/>
      <c r="XDS474" s="561"/>
      <c r="XDT474" s="561"/>
      <c r="XDU474" s="561"/>
      <c r="XDV474" s="561"/>
      <c r="XDW474" s="561"/>
      <c r="XDX474" s="561"/>
      <c r="XDY474" s="561"/>
      <c r="XDZ474" s="561"/>
      <c r="XEA474" s="561"/>
      <c r="XEB474" s="561"/>
      <c r="XEC474" s="561"/>
      <c r="XED474" s="561"/>
      <c r="XEE474" s="561"/>
      <c r="XEF474" s="561"/>
      <c r="XEG474" s="561"/>
      <c r="XEH474" s="561"/>
      <c r="XEI474" s="561"/>
      <c r="XEJ474" s="561"/>
      <c r="XEK474" s="561"/>
      <c r="XEL474" s="561"/>
      <c r="XEM474" s="561"/>
      <c r="XEN474" s="561"/>
      <c r="XEO474" s="561"/>
      <c r="XEP474" s="561"/>
      <c r="XEQ474" s="561"/>
      <c r="XER474" s="561"/>
      <c r="XES474" s="561"/>
      <c r="XET474" s="561"/>
      <c r="XEU474" s="561"/>
      <c r="XEV474" s="561"/>
      <c r="XEW474" s="561"/>
      <c r="XEX474" s="561"/>
      <c r="XEY474" s="561"/>
      <c r="XEZ474" s="561"/>
      <c r="XFA474" s="561"/>
      <c r="XFB474" s="561"/>
      <c r="XFC474" s="561"/>
      <c r="XFD474" s="561"/>
    </row>
    <row r="475" spans="1:16384">
      <c r="A475" s="561"/>
      <c r="B475" s="561"/>
      <c r="C475" s="561"/>
      <c r="D475" s="561"/>
      <c r="E475" s="561"/>
      <c r="F475" s="561"/>
      <c r="G475" s="561"/>
      <c r="H475" s="561"/>
      <c r="I475" s="561"/>
      <c r="J475" s="561"/>
      <c r="K475" s="561"/>
      <c r="L475" s="561"/>
      <c r="M475" s="561"/>
      <c r="N475" s="561"/>
      <c r="O475" s="561"/>
      <c r="P475" s="561"/>
      <c r="Q475" s="561"/>
      <c r="R475" s="561"/>
      <c r="S475" s="561"/>
      <c r="T475" s="561"/>
      <c r="U475" s="561"/>
      <c r="V475" s="561"/>
      <c r="W475" s="561"/>
      <c r="X475" s="561"/>
      <c r="Y475" s="561"/>
      <c r="Z475" s="561"/>
      <c r="AA475" s="561"/>
      <c r="AB475" s="561"/>
      <c r="AC475" s="561"/>
      <c r="AD475" s="561"/>
      <c r="AE475" s="561"/>
      <c r="AF475" s="561"/>
      <c r="AG475" s="561"/>
      <c r="AH475" s="561"/>
      <c r="AI475" s="561"/>
      <c r="AJ475" s="561"/>
      <c r="AK475" s="561"/>
      <c r="AL475" s="561"/>
      <c r="AM475" s="561"/>
      <c r="AN475" s="561"/>
      <c r="AO475" s="561"/>
      <c r="AP475" s="561"/>
      <c r="AQ475" s="561"/>
      <c r="AR475" s="561"/>
      <c r="AS475" s="561"/>
      <c r="AT475" s="561"/>
      <c r="AU475" s="561"/>
      <c r="AV475" s="561"/>
      <c r="AW475" s="561"/>
      <c r="AX475" s="561"/>
      <c r="AY475" s="561"/>
      <c r="AZ475" s="561"/>
      <c r="BA475" s="561"/>
      <c r="BB475" s="561"/>
      <c r="BC475" s="561"/>
      <c r="BD475" s="561"/>
      <c r="BE475" s="561"/>
      <c r="BF475" s="561"/>
      <c r="BG475" s="561"/>
      <c r="BH475" s="561"/>
      <c r="BI475" s="561"/>
      <c r="BJ475" s="561"/>
      <c r="BK475" s="561"/>
      <c r="BL475" s="561"/>
      <c r="BM475" s="561"/>
      <c r="BN475" s="561"/>
      <c r="BO475" s="561"/>
      <c r="BP475" s="561"/>
      <c r="BQ475" s="561"/>
      <c r="BR475" s="561"/>
      <c r="BS475" s="561"/>
      <c r="BT475" s="561"/>
      <c r="BU475" s="561"/>
      <c r="BV475" s="561"/>
      <c r="BW475" s="561"/>
      <c r="BX475" s="561"/>
      <c r="BY475" s="561"/>
      <c r="BZ475" s="561"/>
      <c r="CA475" s="561"/>
      <c r="CB475" s="561"/>
      <c r="CC475" s="561"/>
      <c r="CD475" s="561"/>
      <c r="CE475" s="561"/>
      <c r="CF475" s="561"/>
      <c r="CG475" s="561"/>
      <c r="CH475" s="561"/>
      <c r="CI475" s="561"/>
      <c r="CJ475" s="561"/>
      <c r="CK475" s="561"/>
      <c r="CL475" s="561"/>
      <c r="CM475" s="561"/>
      <c r="CN475" s="561"/>
      <c r="CO475" s="561"/>
      <c r="CP475" s="561"/>
      <c r="CQ475" s="561"/>
      <c r="CR475" s="561"/>
      <c r="CS475" s="561"/>
      <c r="CT475" s="561"/>
      <c r="CU475" s="561"/>
      <c r="CV475" s="561"/>
      <c r="CW475" s="561"/>
      <c r="CX475" s="561"/>
      <c r="CY475" s="561"/>
      <c r="CZ475" s="561"/>
      <c r="DA475" s="561"/>
      <c r="DB475" s="561"/>
      <c r="DC475" s="561"/>
      <c r="DD475" s="561"/>
      <c r="DE475" s="561"/>
      <c r="DF475" s="561"/>
      <c r="DG475" s="561"/>
      <c r="DH475" s="561"/>
      <c r="DI475" s="561"/>
      <c r="DJ475" s="561"/>
      <c r="DK475" s="561"/>
      <c r="DL475" s="561"/>
      <c r="DM475" s="561"/>
      <c r="DN475" s="561"/>
      <c r="DO475" s="561"/>
      <c r="DP475" s="561"/>
      <c r="DQ475" s="561"/>
      <c r="DR475" s="561"/>
      <c r="DS475" s="561"/>
      <c r="DT475" s="561"/>
      <c r="DU475" s="561"/>
      <c r="DV475" s="561"/>
      <c r="DW475" s="561"/>
      <c r="DX475" s="561"/>
      <c r="DY475" s="561"/>
      <c r="DZ475" s="561"/>
      <c r="EA475" s="561"/>
      <c r="EB475" s="561"/>
      <c r="EC475" s="561"/>
      <c r="ED475" s="561"/>
      <c r="EE475" s="561"/>
      <c r="EF475" s="561"/>
      <c r="EG475" s="561"/>
      <c r="EH475" s="561"/>
      <c r="EI475" s="561"/>
      <c r="EJ475" s="561"/>
      <c r="EK475" s="561"/>
      <c r="EL475" s="561"/>
      <c r="EM475" s="561"/>
      <c r="EN475" s="561"/>
      <c r="EO475" s="561"/>
      <c r="EP475" s="561"/>
      <c r="EQ475" s="561"/>
      <c r="ER475" s="561"/>
      <c r="ES475" s="561"/>
      <c r="ET475" s="561"/>
      <c r="EU475" s="561"/>
      <c r="EV475" s="561"/>
      <c r="EW475" s="561"/>
      <c r="EX475" s="561"/>
      <c r="EY475" s="561"/>
      <c r="EZ475" s="561"/>
      <c r="FA475" s="561"/>
      <c r="FB475" s="561"/>
      <c r="FC475" s="561"/>
      <c r="FD475" s="561"/>
      <c r="FE475" s="561"/>
      <c r="FF475" s="561"/>
      <c r="FG475" s="561"/>
      <c r="FH475" s="561"/>
      <c r="FI475" s="561"/>
      <c r="FJ475" s="561"/>
      <c r="FK475" s="561"/>
      <c r="FL475" s="561"/>
      <c r="FM475" s="561"/>
      <c r="FN475" s="561"/>
      <c r="FO475" s="561"/>
      <c r="FP475" s="561"/>
      <c r="FQ475" s="561"/>
      <c r="FR475" s="561"/>
      <c r="FS475" s="561"/>
      <c r="FT475" s="561"/>
      <c r="FU475" s="561"/>
      <c r="FV475" s="561"/>
      <c r="FW475" s="561"/>
      <c r="FX475" s="561"/>
      <c r="FY475" s="561"/>
      <c r="FZ475" s="561"/>
      <c r="GA475" s="561"/>
      <c r="GB475" s="561"/>
      <c r="GC475" s="561"/>
      <c r="GD475" s="561"/>
      <c r="GE475" s="561"/>
      <c r="GF475" s="561"/>
      <c r="GG475" s="561"/>
      <c r="GH475" s="561"/>
      <c r="GI475" s="561"/>
      <c r="GJ475" s="561"/>
      <c r="GK475" s="561"/>
      <c r="GL475" s="561"/>
      <c r="GM475" s="561"/>
      <c r="GN475" s="561"/>
      <c r="GO475" s="561"/>
      <c r="GP475" s="561"/>
      <c r="GQ475" s="561"/>
      <c r="GR475" s="561"/>
      <c r="GS475" s="561"/>
      <c r="GT475" s="561"/>
      <c r="GU475" s="561"/>
      <c r="GV475" s="561"/>
      <c r="GW475" s="561"/>
      <c r="GX475" s="561"/>
      <c r="GY475" s="561"/>
      <c r="GZ475" s="561"/>
      <c r="HA475" s="561"/>
      <c r="HB475" s="561"/>
      <c r="HC475" s="561"/>
      <c r="HD475" s="561"/>
      <c r="HE475" s="561"/>
      <c r="HF475" s="561"/>
      <c r="HG475" s="561"/>
      <c r="HH475" s="561"/>
      <c r="HI475" s="561"/>
      <c r="HJ475" s="561"/>
      <c r="HK475" s="561"/>
      <c r="HL475" s="561"/>
      <c r="HM475" s="561"/>
      <c r="HN475" s="561"/>
      <c r="HO475" s="561"/>
      <c r="HP475" s="561"/>
      <c r="HQ475" s="561"/>
      <c r="HR475" s="561"/>
      <c r="HS475" s="561"/>
      <c r="HT475" s="561"/>
      <c r="HU475" s="561"/>
      <c r="HV475" s="561"/>
      <c r="HW475" s="561"/>
      <c r="HX475" s="561"/>
      <c r="HY475" s="561"/>
      <c r="HZ475" s="561"/>
      <c r="IA475" s="561"/>
      <c r="IB475" s="561"/>
      <c r="IC475" s="561"/>
      <c r="ID475" s="561"/>
      <c r="IE475" s="561"/>
      <c r="IF475" s="561"/>
      <c r="IG475" s="561"/>
      <c r="IH475" s="561"/>
      <c r="II475" s="561"/>
      <c r="IJ475" s="561"/>
      <c r="IK475" s="561"/>
      <c r="IL475" s="561"/>
      <c r="IM475" s="561"/>
      <c r="IN475" s="561"/>
      <c r="IO475" s="561"/>
      <c r="IP475" s="561"/>
      <c r="IQ475" s="561"/>
      <c r="IR475" s="561"/>
      <c r="IS475" s="561"/>
      <c r="IT475" s="561"/>
      <c r="IU475" s="561"/>
      <c r="IV475" s="561"/>
      <c r="IW475" s="561"/>
      <c r="IX475" s="561"/>
      <c r="IY475" s="561"/>
      <c r="IZ475" s="561"/>
      <c r="JA475" s="561"/>
      <c r="JB475" s="561"/>
      <c r="JC475" s="561"/>
      <c r="JD475" s="561"/>
      <c r="JE475" s="561"/>
      <c r="JF475" s="561"/>
      <c r="JG475" s="561"/>
      <c r="JH475" s="561"/>
      <c r="JI475" s="561"/>
      <c r="JJ475" s="561"/>
      <c r="JK475" s="561"/>
      <c r="JL475" s="561"/>
      <c r="JM475" s="561"/>
      <c r="JN475" s="561"/>
      <c r="JO475" s="561"/>
      <c r="JP475" s="561"/>
      <c r="JQ475" s="561"/>
      <c r="JR475" s="561"/>
      <c r="JS475" s="561"/>
      <c r="JT475" s="561"/>
      <c r="JU475" s="561"/>
      <c r="JV475" s="561"/>
      <c r="JW475" s="561"/>
      <c r="JX475" s="561"/>
      <c r="JY475" s="561"/>
      <c r="JZ475" s="561"/>
      <c r="KA475" s="561"/>
      <c r="KB475" s="561"/>
      <c r="KC475" s="561"/>
      <c r="KD475" s="561"/>
      <c r="KE475" s="561"/>
      <c r="KF475" s="561"/>
      <c r="KG475" s="561"/>
      <c r="KH475" s="561"/>
      <c r="KI475" s="561"/>
      <c r="KJ475" s="561"/>
      <c r="KK475" s="561"/>
      <c r="KL475" s="561"/>
      <c r="KM475" s="561"/>
      <c r="KN475" s="561"/>
      <c r="KO475" s="561"/>
      <c r="KP475" s="561"/>
      <c r="KQ475" s="561"/>
      <c r="KR475" s="561"/>
      <c r="KS475" s="561"/>
      <c r="KT475" s="561"/>
      <c r="KU475" s="561"/>
      <c r="KV475" s="561"/>
      <c r="KW475" s="561"/>
      <c r="KX475" s="561"/>
      <c r="KY475" s="561"/>
      <c r="KZ475" s="561"/>
      <c r="LA475" s="561"/>
      <c r="LB475" s="561"/>
      <c r="LC475" s="561"/>
      <c r="LD475" s="561"/>
      <c r="LE475" s="561"/>
      <c r="LF475" s="561"/>
      <c r="LG475" s="561"/>
      <c r="LH475" s="561"/>
      <c r="LI475" s="561"/>
      <c r="LJ475" s="561"/>
      <c r="LK475" s="561"/>
      <c r="LL475" s="561"/>
      <c r="LM475" s="561"/>
      <c r="LN475" s="561"/>
      <c r="LO475" s="561"/>
      <c r="LP475" s="561"/>
      <c r="LQ475" s="561"/>
      <c r="LR475" s="561"/>
      <c r="LS475" s="561"/>
      <c r="LT475" s="561"/>
      <c r="LU475" s="561"/>
      <c r="LV475" s="561"/>
      <c r="LW475" s="561"/>
      <c r="LX475" s="561"/>
      <c r="LY475" s="561"/>
      <c r="LZ475" s="561"/>
      <c r="MA475" s="561"/>
      <c r="MB475" s="561"/>
      <c r="MC475" s="561"/>
      <c r="MD475" s="561"/>
      <c r="ME475" s="561"/>
      <c r="MF475" s="561"/>
      <c r="MG475" s="561"/>
      <c r="MH475" s="561"/>
      <c r="MI475" s="561"/>
      <c r="MJ475" s="561"/>
      <c r="MK475" s="561"/>
      <c r="ML475" s="561"/>
      <c r="MM475" s="561"/>
      <c r="MN475" s="561"/>
      <c r="MO475" s="561"/>
      <c r="MP475" s="561"/>
      <c r="MQ475" s="561"/>
      <c r="MR475" s="561"/>
      <c r="MS475" s="561"/>
      <c r="MT475" s="561"/>
      <c r="MU475" s="561"/>
      <c r="MV475" s="561"/>
      <c r="MW475" s="561"/>
      <c r="MX475" s="561"/>
      <c r="MY475" s="561"/>
      <c r="MZ475" s="561"/>
      <c r="NA475" s="561"/>
      <c r="NB475" s="561"/>
      <c r="NC475" s="561"/>
      <c r="ND475" s="561"/>
      <c r="NE475" s="561"/>
      <c r="NF475" s="561"/>
      <c r="NG475" s="561"/>
      <c r="NH475" s="561"/>
      <c r="NI475" s="561"/>
      <c r="NJ475" s="561"/>
      <c r="NK475" s="561"/>
      <c r="NL475" s="561"/>
      <c r="NM475" s="561"/>
      <c r="NN475" s="561"/>
      <c r="NO475" s="561"/>
      <c r="NP475" s="561"/>
      <c r="NQ475" s="561"/>
      <c r="NR475" s="561"/>
      <c r="NS475" s="561"/>
      <c r="NT475" s="561"/>
      <c r="NU475" s="561"/>
      <c r="NV475" s="561"/>
      <c r="NW475" s="561"/>
      <c r="NX475" s="561"/>
      <c r="NY475" s="561"/>
      <c r="NZ475" s="561"/>
      <c r="OA475" s="561"/>
      <c r="OB475" s="561"/>
      <c r="OC475" s="561"/>
      <c r="OD475" s="561"/>
      <c r="OE475" s="561"/>
      <c r="OF475" s="561"/>
      <c r="OG475" s="561"/>
      <c r="OH475" s="561"/>
      <c r="OI475" s="561"/>
      <c r="OJ475" s="561"/>
      <c r="OK475" s="561"/>
      <c r="OL475" s="561"/>
      <c r="OM475" s="561"/>
      <c r="ON475" s="561"/>
      <c r="OO475" s="561"/>
      <c r="OP475" s="561"/>
      <c r="OQ475" s="561"/>
      <c r="OR475" s="561"/>
      <c r="OS475" s="561"/>
      <c r="OT475" s="561"/>
      <c r="OU475" s="561"/>
      <c r="OV475" s="561"/>
      <c r="OW475" s="561"/>
      <c r="OX475" s="561"/>
      <c r="OY475" s="561"/>
      <c r="OZ475" s="561"/>
      <c r="PA475" s="561"/>
      <c r="PB475" s="561"/>
      <c r="PC475" s="561"/>
      <c r="PD475" s="561"/>
      <c r="PE475" s="561"/>
      <c r="PF475" s="561"/>
      <c r="PG475" s="561"/>
      <c r="PH475" s="561"/>
      <c r="PI475" s="561"/>
      <c r="PJ475" s="561"/>
      <c r="PK475" s="561"/>
      <c r="PL475" s="561"/>
      <c r="PM475" s="561"/>
      <c r="PN475" s="561"/>
      <c r="PO475" s="561"/>
      <c r="PP475" s="561"/>
      <c r="PQ475" s="561"/>
      <c r="PR475" s="561"/>
      <c r="PS475" s="561"/>
      <c r="PT475" s="561"/>
      <c r="PU475" s="561"/>
      <c r="PV475" s="561"/>
      <c r="PW475" s="561"/>
      <c r="PX475" s="561"/>
      <c r="PY475" s="561"/>
      <c r="PZ475" s="561"/>
      <c r="QA475" s="561"/>
      <c r="QB475" s="561"/>
      <c r="QC475" s="561"/>
      <c r="QD475" s="561"/>
      <c r="QE475" s="561"/>
      <c r="QF475" s="561"/>
      <c r="QG475" s="561"/>
      <c r="QH475" s="561"/>
      <c r="QI475" s="561"/>
      <c r="QJ475" s="561"/>
      <c r="QK475" s="561"/>
      <c r="QL475" s="561"/>
      <c r="QM475" s="561"/>
      <c r="QN475" s="561"/>
      <c r="QO475" s="561"/>
      <c r="QP475" s="561"/>
      <c r="QQ475" s="561"/>
      <c r="QR475" s="561"/>
      <c r="QS475" s="561"/>
      <c r="QT475" s="561"/>
      <c r="QU475" s="561"/>
      <c r="QV475" s="561"/>
      <c r="QW475" s="561"/>
      <c r="QX475" s="561"/>
      <c r="QY475" s="561"/>
      <c r="QZ475" s="561"/>
      <c r="RA475" s="561"/>
      <c r="RB475" s="561"/>
      <c r="RC475" s="561"/>
      <c r="RD475" s="561"/>
      <c r="RE475" s="561"/>
      <c r="RF475" s="561"/>
      <c r="RG475" s="561"/>
      <c r="RH475" s="561"/>
      <c r="RI475" s="561"/>
      <c r="RJ475" s="561"/>
      <c r="RK475" s="561"/>
      <c r="RL475" s="561"/>
      <c r="RM475" s="561"/>
      <c r="RN475" s="561"/>
      <c r="RO475" s="561"/>
      <c r="RP475" s="561"/>
      <c r="RQ475" s="561"/>
      <c r="RR475" s="561"/>
      <c r="RS475" s="561"/>
      <c r="RT475" s="561"/>
      <c r="RU475" s="561"/>
      <c r="RV475" s="561"/>
      <c r="RW475" s="561"/>
      <c r="RX475" s="561"/>
      <c r="RY475" s="561"/>
      <c r="RZ475" s="561"/>
      <c r="SA475" s="561"/>
      <c r="SB475" s="561"/>
      <c r="SC475" s="561"/>
      <c r="SD475" s="561"/>
      <c r="SE475" s="561"/>
      <c r="SF475" s="561"/>
      <c r="SG475" s="561"/>
      <c r="SH475" s="561"/>
      <c r="SI475" s="561"/>
      <c r="SJ475" s="561"/>
      <c r="SK475" s="561"/>
      <c r="SL475" s="561"/>
      <c r="SM475" s="561"/>
      <c r="SN475" s="561"/>
      <c r="SO475" s="561"/>
      <c r="SP475" s="561"/>
      <c r="SQ475" s="561"/>
      <c r="SR475" s="561"/>
      <c r="SS475" s="561"/>
      <c r="ST475" s="561"/>
      <c r="SU475" s="561"/>
      <c r="SV475" s="561"/>
      <c r="SW475" s="561"/>
      <c r="SX475" s="561"/>
      <c r="SY475" s="561"/>
      <c r="SZ475" s="561"/>
      <c r="TA475" s="561"/>
      <c r="TB475" s="561"/>
      <c r="TC475" s="561"/>
      <c r="TD475" s="561"/>
      <c r="TE475" s="561"/>
      <c r="TF475" s="561"/>
      <c r="TG475" s="561"/>
      <c r="TH475" s="561"/>
      <c r="TI475" s="561"/>
      <c r="TJ475" s="561"/>
      <c r="TK475" s="561"/>
      <c r="TL475" s="561"/>
      <c r="TM475" s="561"/>
      <c r="TN475" s="561"/>
      <c r="TO475" s="561"/>
      <c r="TP475" s="561"/>
      <c r="TQ475" s="561"/>
      <c r="TR475" s="561"/>
      <c r="TS475" s="561"/>
      <c r="TT475" s="561"/>
      <c r="TU475" s="561"/>
      <c r="TV475" s="561"/>
      <c r="TW475" s="561"/>
      <c r="TX475" s="561"/>
      <c r="TY475" s="561"/>
      <c r="TZ475" s="561"/>
      <c r="UA475" s="561"/>
      <c r="UB475" s="561"/>
      <c r="UC475" s="561"/>
      <c r="UD475" s="561"/>
      <c r="UE475" s="561"/>
      <c r="UF475" s="561"/>
      <c r="UG475" s="561"/>
      <c r="UH475" s="561"/>
      <c r="UI475" s="561"/>
      <c r="UJ475" s="561"/>
      <c r="UK475" s="561"/>
      <c r="UL475" s="561"/>
      <c r="UM475" s="561"/>
      <c r="UN475" s="561"/>
      <c r="UO475" s="561"/>
      <c r="UP475" s="561"/>
      <c r="UQ475" s="561"/>
      <c r="UR475" s="561"/>
      <c r="US475" s="561"/>
      <c r="UT475" s="561"/>
      <c r="UU475" s="561"/>
      <c r="UV475" s="561"/>
      <c r="UW475" s="561"/>
      <c r="UX475" s="561"/>
      <c r="UY475" s="561"/>
      <c r="UZ475" s="561"/>
      <c r="VA475" s="561"/>
      <c r="VB475" s="561"/>
      <c r="VC475" s="561"/>
      <c r="VD475" s="561"/>
      <c r="VE475" s="561"/>
      <c r="VF475" s="561"/>
      <c r="VG475" s="561"/>
      <c r="VH475" s="561"/>
      <c r="VI475" s="561"/>
      <c r="VJ475" s="561"/>
      <c r="VK475" s="561"/>
      <c r="VL475" s="561"/>
      <c r="VM475" s="561"/>
      <c r="VN475" s="561"/>
      <c r="VO475" s="561"/>
      <c r="VP475" s="561"/>
      <c r="VQ475" s="561"/>
      <c r="VR475" s="561"/>
      <c r="VS475" s="561"/>
      <c r="VT475" s="561"/>
      <c r="VU475" s="561"/>
      <c r="VV475" s="561"/>
      <c r="VW475" s="561"/>
      <c r="VX475" s="561"/>
      <c r="VY475" s="561"/>
      <c r="VZ475" s="561"/>
      <c r="WA475" s="561"/>
      <c r="WB475" s="561"/>
      <c r="WC475" s="561"/>
      <c r="WD475" s="561"/>
      <c r="WE475" s="561"/>
      <c r="WF475" s="561"/>
      <c r="WG475" s="561"/>
      <c r="WH475" s="561"/>
      <c r="WI475" s="561"/>
      <c r="WJ475" s="561"/>
      <c r="WK475" s="561"/>
      <c r="WL475" s="561"/>
      <c r="WM475" s="561"/>
      <c r="WN475" s="561"/>
      <c r="WO475" s="561"/>
      <c r="WP475" s="561"/>
      <c r="WQ475" s="561"/>
      <c r="WR475" s="561"/>
      <c r="WS475" s="561"/>
      <c r="WT475" s="561"/>
      <c r="WU475" s="561"/>
      <c r="WV475" s="561"/>
      <c r="WW475" s="561"/>
      <c r="WX475" s="561"/>
      <c r="WY475" s="561"/>
      <c r="WZ475" s="561"/>
      <c r="XA475" s="561"/>
      <c r="XB475" s="561"/>
      <c r="XC475" s="561"/>
      <c r="XD475" s="561"/>
      <c r="XE475" s="561"/>
      <c r="XF475" s="561"/>
      <c r="XG475" s="561"/>
      <c r="XH475" s="561"/>
      <c r="XI475" s="561"/>
      <c r="XJ475" s="561"/>
      <c r="XK475" s="561"/>
      <c r="XL475" s="561"/>
      <c r="XM475" s="561"/>
      <c r="XN475" s="561"/>
      <c r="XO475" s="561"/>
      <c r="XP475" s="561"/>
      <c r="XQ475" s="561"/>
      <c r="XR475" s="561"/>
      <c r="XS475" s="561"/>
      <c r="XT475" s="561"/>
      <c r="XU475" s="561"/>
      <c r="XV475" s="561"/>
      <c r="XW475" s="561"/>
      <c r="XX475" s="561"/>
      <c r="XY475" s="561"/>
      <c r="XZ475" s="561"/>
      <c r="YA475" s="561"/>
      <c r="YB475" s="561"/>
      <c r="YC475" s="561"/>
      <c r="YD475" s="561"/>
      <c r="YE475" s="561"/>
      <c r="YF475" s="561"/>
      <c r="YG475" s="561"/>
      <c r="YH475" s="561"/>
      <c r="YI475" s="561"/>
      <c r="YJ475" s="561"/>
      <c r="YK475" s="561"/>
      <c r="YL475" s="561"/>
      <c r="YM475" s="561"/>
      <c r="YN475" s="561"/>
      <c r="YO475" s="561"/>
      <c r="YP475" s="561"/>
      <c r="YQ475" s="561"/>
      <c r="YR475" s="561"/>
      <c r="YS475" s="561"/>
      <c r="YT475" s="561"/>
      <c r="YU475" s="561"/>
      <c r="YV475" s="561"/>
      <c r="YW475" s="561"/>
      <c r="YX475" s="561"/>
      <c r="YY475" s="561"/>
      <c r="YZ475" s="561"/>
      <c r="ZA475" s="561"/>
      <c r="ZB475" s="561"/>
      <c r="ZC475" s="561"/>
      <c r="ZD475" s="561"/>
      <c r="ZE475" s="561"/>
      <c r="ZF475" s="561"/>
      <c r="ZG475" s="561"/>
      <c r="ZH475" s="561"/>
      <c r="ZI475" s="561"/>
      <c r="ZJ475" s="561"/>
      <c r="ZK475" s="561"/>
      <c r="ZL475" s="561"/>
      <c r="ZM475" s="561"/>
      <c r="ZN475" s="561"/>
      <c r="ZO475" s="561"/>
      <c r="ZP475" s="561"/>
      <c r="ZQ475" s="561"/>
      <c r="ZR475" s="561"/>
      <c r="ZS475" s="561"/>
      <c r="ZT475" s="561"/>
      <c r="ZU475" s="561"/>
      <c r="ZV475" s="561"/>
      <c r="ZW475" s="561"/>
      <c r="ZX475" s="561"/>
      <c r="ZY475" s="561"/>
      <c r="ZZ475" s="561"/>
      <c r="AAA475" s="561"/>
      <c r="AAB475" s="561"/>
      <c r="AAC475" s="561"/>
      <c r="AAD475" s="561"/>
      <c r="AAE475" s="561"/>
      <c r="AAF475" s="561"/>
      <c r="AAG475" s="561"/>
      <c r="AAH475" s="561"/>
      <c r="AAI475" s="561"/>
      <c r="AAJ475" s="561"/>
      <c r="AAK475" s="561"/>
      <c r="AAL475" s="561"/>
      <c r="AAM475" s="561"/>
      <c r="AAN475" s="561"/>
      <c r="AAO475" s="561"/>
      <c r="AAP475" s="561"/>
      <c r="AAQ475" s="561"/>
      <c r="AAR475" s="561"/>
      <c r="AAS475" s="561"/>
      <c r="AAT475" s="561"/>
      <c r="AAU475" s="561"/>
      <c r="AAV475" s="561"/>
      <c r="AAW475" s="561"/>
      <c r="AAX475" s="561"/>
      <c r="AAY475" s="561"/>
      <c r="AAZ475" s="561"/>
      <c r="ABA475" s="561"/>
      <c r="ABB475" s="561"/>
      <c r="ABC475" s="561"/>
      <c r="ABD475" s="561"/>
      <c r="ABE475" s="561"/>
      <c r="ABF475" s="561"/>
      <c r="ABG475" s="561"/>
      <c r="ABH475" s="561"/>
      <c r="ABI475" s="561"/>
      <c r="ABJ475" s="561"/>
      <c r="ABK475" s="561"/>
      <c r="ABL475" s="561"/>
      <c r="ABM475" s="561"/>
      <c r="ABN475" s="561"/>
      <c r="ABO475" s="561"/>
      <c r="ABP475" s="561"/>
      <c r="ABQ475" s="561"/>
      <c r="ABR475" s="561"/>
      <c r="ABS475" s="561"/>
      <c r="ABT475" s="561"/>
      <c r="ABU475" s="561"/>
      <c r="ABV475" s="561"/>
      <c r="ABW475" s="561"/>
      <c r="ABX475" s="561"/>
      <c r="ABY475" s="561"/>
      <c r="ABZ475" s="561"/>
      <c r="ACA475" s="561"/>
      <c r="ACB475" s="561"/>
      <c r="ACC475" s="561"/>
      <c r="ACD475" s="561"/>
      <c r="ACE475" s="561"/>
      <c r="ACF475" s="561"/>
      <c r="ACG475" s="561"/>
      <c r="ACH475" s="561"/>
      <c r="ACI475" s="561"/>
      <c r="ACJ475" s="561"/>
      <c r="ACK475" s="561"/>
      <c r="ACL475" s="561"/>
      <c r="ACM475" s="561"/>
      <c r="ACN475" s="561"/>
      <c r="ACO475" s="561"/>
      <c r="ACP475" s="561"/>
      <c r="ACQ475" s="561"/>
      <c r="ACR475" s="561"/>
      <c r="ACS475" s="561"/>
      <c r="ACT475" s="561"/>
      <c r="ACU475" s="561"/>
      <c r="ACV475" s="561"/>
      <c r="ACW475" s="561"/>
      <c r="ACX475" s="561"/>
      <c r="ACY475" s="561"/>
      <c r="ACZ475" s="561"/>
      <c r="ADA475" s="561"/>
      <c r="ADB475" s="561"/>
      <c r="ADC475" s="561"/>
      <c r="ADD475" s="561"/>
      <c r="ADE475" s="561"/>
      <c r="ADF475" s="561"/>
      <c r="ADG475" s="561"/>
      <c r="ADH475" s="561"/>
      <c r="ADI475" s="561"/>
      <c r="ADJ475" s="561"/>
      <c r="ADK475" s="561"/>
      <c r="ADL475" s="561"/>
      <c r="ADM475" s="561"/>
      <c r="ADN475" s="561"/>
      <c r="ADO475" s="561"/>
      <c r="ADP475" s="561"/>
      <c r="ADQ475" s="561"/>
      <c r="ADR475" s="561"/>
      <c r="ADS475" s="561"/>
      <c r="ADT475" s="561"/>
      <c r="ADU475" s="561"/>
      <c r="ADV475" s="561"/>
      <c r="ADW475" s="561"/>
      <c r="ADX475" s="561"/>
      <c r="ADY475" s="561"/>
      <c r="ADZ475" s="561"/>
      <c r="AEA475" s="561"/>
      <c r="AEB475" s="561"/>
      <c r="AEC475" s="561"/>
      <c r="AED475" s="561"/>
      <c r="AEE475" s="561"/>
      <c r="AEF475" s="561"/>
      <c r="AEG475" s="561"/>
      <c r="AEH475" s="561"/>
      <c r="AEI475" s="561"/>
      <c r="AEJ475" s="561"/>
      <c r="AEK475" s="561"/>
      <c r="AEL475" s="561"/>
      <c r="AEM475" s="561"/>
      <c r="AEN475" s="561"/>
      <c r="AEO475" s="561"/>
      <c r="AEP475" s="561"/>
      <c r="AEQ475" s="561"/>
      <c r="AER475" s="561"/>
      <c r="AES475" s="561"/>
      <c r="AET475" s="561"/>
      <c r="AEU475" s="561"/>
      <c r="AEV475" s="561"/>
      <c r="AEW475" s="561"/>
      <c r="AEX475" s="561"/>
      <c r="AEY475" s="561"/>
      <c r="AEZ475" s="561"/>
      <c r="AFA475" s="561"/>
      <c r="AFB475" s="561"/>
      <c r="AFC475" s="561"/>
      <c r="AFD475" s="561"/>
      <c r="AFE475" s="561"/>
      <c r="AFF475" s="561"/>
      <c r="AFG475" s="561"/>
      <c r="AFH475" s="561"/>
      <c r="AFI475" s="561"/>
      <c r="AFJ475" s="561"/>
      <c r="AFK475" s="561"/>
      <c r="AFL475" s="561"/>
      <c r="AFM475" s="561"/>
      <c r="AFN475" s="561"/>
      <c r="AFO475" s="561"/>
      <c r="AFP475" s="561"/>
      <c r="AFQ475" s="561"/>
      <c r="AFR475" s="561"/>
      <c r="AFS475" s="561"/>
      <c r="AFT475" s="561"/>
      <c r="AFU475" s="561"/>
      <c r="AFV475" s="561"/>
      <c r="AFW475" s="561"/>
      <c r="AFX475" s="561"/>
      <c r="AFY475" s="561"/>
      <c r="AFZ475" s="561"/>
      <c r="AGA475" s="561"/>
      <c r="AGB475" s="561"/>
      <c r="AGC475" s="561"/>
      <c r="AGD475" s="561"/>
      <c r="AGE475" s="561"/>
      <c r="AGF475" s="561"/>
      <c r="AGG475" s="561"/>
      <c r="AGH475" s="561"/>
      <c r="AGI475" s="561"/>
      <c r="AGJ475" s="561"/>
      <c r="AGK475" s="561"/>
      <c r="AGL475" s="561"/>
      <c r="AGM475" s="561"/>
      <c r="AGN475" s="561"/>
      <c r="AGO475" s="561"/>
      <c r="AGP475" s="561"/>
      <c r="AGQ475" s="561"/>
      <c r="AGR475" s="561"/>
      <c r="AGS475" s="561"/>
      <c r="AGT475" s="561"/>
      <c r="AGU475" s="561"/>
      <c r="AGV475" s="561"/>
      <c r="AGW475" s="561"/>
      <c r="AGX475" s="561"/>
      <c r="AGY475" s="561"/>
      <c r="AGZ475" s="561"/>
      <c r="AHA475" s="561"/>
      <c r="AHB475" s="561"/>
      <c r="AHC475" s="561"/>
      <c r="AHD475" s="561"/>
      <c r="AHE475" s="561"/>
      <c r="AHF475" s="561"/>
      <c r="AHG475" s="561"/>
      <c r="AHH475" s="561"/>
      <c r="AHI475" s="561"/>
      <c r="AHJ475" s="561"/>
      <c r="AHK475" s="561"/>
      <c r="AHL475" s="561"/>
      <c r="AHM475" s="561"/>
      <c r="AHN475" s="561"/>
      <c r="AHO475" s="561"/>
      <c r="AHP475" s="561"/>
      <c r="AHQ475" s="561"/>
      <c r="AHR475" s="561"/>
      <c r="AHS475" s="561"/>
      <c r="AHT475" s="561"/>
      <c r="AHU475" s="561"/>
      <c r="AHV475" s="561"/>
      <c r="AHW475" s="561"/>
      <c r="AHX475" s="561"/>
      <c r="AHY475" s="561"/>
      <c r="AHZ475" s="561"/>
      <c r="AIA475" s="561"/>
      <c r="AIB475" s="561"/>
      <c r="AIC475" s="561"/>
      <c r="AID475" s="561"/>
      <c r="AIE475" s="561"/>
      <c r="AIF475" s="561"/>
      <c r="AIG475" s="561"/>
      <c r="AIH475" s="561"/>
      <c r="AII475" s="561"/>
      <c r="AIJ475" s="561"/>
      <c r="AIK475" s="561"/>
      <c r="AIL475" s="561"/>
      <c r="AIM475" s="561"/>
      <c r="AIN475" s="561"/>
      <c r="AIO475" s="561"/>
      <c r="AIP475" s="561"/>
      <c r="AIQ475" s="561"/>
      <c r="AIR475" s="561"/>
      <c r="AIS475" s="561"/>
      <c r="AIT475" s="561"/>
      <c r="AIU475" s="561"/>
      <c r="AIV475" s="561"/>
      <c r="AIW475" s="561"/>
      <c r="AIX475" s="561"/>
      <c r="AIY475" s="561"/>
      <c r="AIZ475" s="561"/>
      <c r="AJA475" s="561"/>
      <c r="AJB475" s="561"/>
      <c r="AJC475" s="561"/>
      <c r="AJD475" s="561"/>
      <c r="AJE475" s="561"/>
      <c r="AJF475" s="561"/>
      <c r="AJG475" s="561"/>
      <c r="AJH475" s="561"/>
      <c r="AJI475" s="561"/>
      <c r="AJJ475" s="561"/>
      <c r="AJK475" s="561"/>
      <c r="AJL475" s="561"/>
      <c r="AJM475" s="561"/>
      <c r="AJN475" s="561"/>
      <c r="AJO475" s="561"/>
      <c r="AJP475" s="561"/>
      <c r="AJQ475" s="561"/>
      <c r="AJR475" s="561"/>
      <c r="AJS475" s="561"/>
      <c r="AJT475" s="561"/>
      <c r="AJU475" s="561"/>
      <c r="AJV475" s="561"/>
      <c r="AJW475" s="561"/>
      <c r="AJX475" s="561"/>
      <c r="AJY475" s="561"/>
      <c r="AJZ475" s="561"/>
      <c r="AKA475" s="561"/>
      <c r="AKB475" s="561"/>
      <c r="AKC475" s="561"/>
      <c r="AKD475" s="561"/>
      <c r="AKE475" s="561"/>
      <c r="AKF475" s="561"/>
      <c r="AKG475" s="561"/>
      <c r="AKH475" s="561"/>
      <c r="AKI475" s="561"/>
      <c r="AKJ475" s="561"/>
      <c r="AKK475" s="561"/>
      <c r="AKL475" s="561"/>
      <c r="AKM475" s="561"/>
      <c r="AKN475" s="561"/>
      <c r="AKO475" s="561"/>
      <c r="AKP475" s="561"/>
      <c r="AKQ475" s="561"/>
      <c r="AKR475" s="561"/>
      <c r="AKS475" s="561"/>
      <c r="AKT475" s="561"/>
      <c r="AKU475" s="561"/>
      <c r="AKV475" s="561"/>
      <c r="AKW475" s="561"/>
      <c r="AKX475" s="561"/>
      <c r="AKY475" s="561"/>
      <c r="AKZ475" s="561"/>
      <c r="ALA475" s="561"/>
      <c r="ALB475" s="561"/>
      <c r="ALC475" s="561"/>
      <c r="ALD475" s="561"/>
      <c r="ALE475" s="561"/>
      <c r="ALF475" s="561"/>
      <c r="ALG475" s="561"/>
      <c r="ALH475" s="561"/>
      <c r="ALI475" s="561"/>
      <c r="ALJ475" s="561"/>
      <c r="ALK475" s="561"/>
      <c r="ALL475" s="561"/>
      <c r="ALM475" s="561"/>
      <c r="ALN475" s="561"/>
      <c r="ALO475" s="561"/>
      <c r="ALP475" s="561"/>
      <c r="ALQ475" s="561"/>
      <c r="ALR475" s="561"/>
      <c r="ALS475" s="561"/>
      <c r="ALT475" s="561"/>
      <c r="ALU475" s="561"/>
      <c r="ALV475" s="561"/>
      <c r="ALW475" s="561"/>
      <c r="ALX475" s="561"/>
      <c r="ALY475" s="561"/>
      <c r="ALZ475" s="561"/>
      <c r="AMA475" s="561"/>
      <c r="AMB475" s="561"/>
      <c r="AMC475" s="561"/>
      <c r="AMD475" s="561"/>
      <c r="AME475" s="561"/>
      <c r="AMF475" s="561"/>
      <c r="AMG475" s="561"/>
      <c r="AMH475" s="561"/>
      <c r="AMI475" s="561"/>
      <c r="AMJ475" s="561"/>
      <c r="AMK475" s="561"/>
      <c r="AML475" s="561"/>
      <c r="AMM475" s="561"/>
      <c r="AMN475" s="561"/>
      <c r="AMO475" s="561"/>
      <c r="AMP475" s="561"/>
      <c r="AMQ475" s="561"/>
      <c r="AMR475" s="561"/>
      <c r="AMS475" s="561"/>
      <c r="AMT475" s="561"/>
      <c r="AMU475" s="561"/>
      <c r="AMV475" s="561"/>
      <c r="AMW475" s="561"/>
      <c r="AMX475" s="561"/>
      <c r="AMY475" s="561"/>
      <c r="AMZ475" s="561"/>
      <c r="ANA475" s="561"/>
      <c r="ANB475" s="561"/>
      <c r="ANC475" s="561"/>
      <c r="AND475" s="561"/>
      <c r="ANE475" s="561"/>
      <c r="ANF475" s="561"/>
      <c r="ANG475" s="561"/>
      <c r="ANH475" s="561"/>
      <c r="ANI475" s="561"/>
      <c r="ANJ475" s="561"/>
      <c r="ANK475" s="561"/>
      <c r="ANL475" s="561"/>
      <c r="ANM475" s="561"/>
      <c r="ANN475" s="561"/>
      <c r="ANO475" s="561"/>
      <c r="ANP475" s="561"/>
      <c r="ANQ475" s="561"/>
      <c r="ANR475" s="561"/>
      <c r="ANS475" s="561"/>
      <c r="ANT475" s="561"/>
      <c r="ANU475" s="561"/>
      <c r="ANV475" s="561"/>
      <c r="ANW475" s="561"/>
      <c r="ANX475" s="561"/>
      <c r="ANY475" s="561"/>
      <c r="ANZ475" s="561"/>
      <c r="AOA475" s="561"/>
      <c r="AOB475" s="561"/>
      <c r="AOC475" s="561"/>
      <c r="AOD475" s="561"/>
      <c r="AOE475" s="561"/>
      <c r="AOF475" s="561"/>
      <c r="AOG475" s="561"/>
      <c r="AOH475" s="561"/>
      <c r="AOI475" s="561"/>
      <c r="AOJ475" s="561"/>
      <c r="AOK475" s="561"/>
      <c r="AOL475" s="561"/>
      <c r="AOM475" s="561"/>
      <c r="AON475" s="561"/>
      <c r="AOO475" s="561"/>
      <c r="AOP475" s="561"/>
      <c r="AOQ475" s="561"/>
      <c r="AOR475" s="561"/>
      <c r="AOS475" s="561"/>
      <c r="AOT475" s="561"/>
      <c r="AOU475" s="561"/>
      <c r="AOV475" s="561"/>
      <c r="AOW475" s="561"/>
      <c r="AOX475" s="561"/>
      <c r="AOY475" s="561"/>
      <c r="AOZ475" s="561"/>
      <c r="APA475" s="561"/>
      <c r="APB475" s="561"/>
      <c r="APC475" s="561"/>
      <c r="APD475" s="561"/>
      <c r="APE475" s="561"/>
      <c r="APF475" s="561"/>
      <c r="APG475" s="561"/>
      <c r="APH475" s="561"/>
      <c r="API475" s="561"/>
      <c r="APJ475" s="561"/>
      <c r="APK475" s="561"/>
      <c r="APL475" s="561"/>
      <c r="APM475" s="561"/>
      <c r="APN475" s="561"/>
      <c r="APO475" s="561"/>
      <c r="APP475" s="561"/>
      <c r="APQ475" s="561"/>
      <c r="APR475" s="561"/>
      <c r="APS475" s="561"/>
      <c r="APT475" s="561"/>
      <c r="APU475" s="561"/>
      <c r="APV475" s="561"/>
      <c r="APW475" s="561"/>
      <c r="APX475" s="561"/>
      <c r="APY475" s="561"/>
      <c r="APZ475" s="561"/>
      <c r="AQA475" s="561"/>
      <c r="AQB475" s="561"/>
      <c r="AQC475" s="561"/>
      <c r="AQD475" s="561"/>
      <c r="AQE475" s="561"/>
      <c r="AQF475" s="561"/>
      <c r="AQG475" s="561"/>
      <c r="AQH475" s="561"/>
      <c r="AQI475" s="561"/>
      <c r="AQJ475" s="561"/>
      <c r="AQK475" s="561"/>
      <c r="AQL475" s="561"/>
      <c r="AQM475" s="561"/>
      <c r="AQN475" s="561"/>
      <c r="AQO475" s="561"/>
      <c r="AQP475" s="561"/>
      <c r="AQQ475" s="561"/>
      <c r="AQR475" s="561"/>
      <c r="AQS475" s="561"/>
      <c r="AQT475" s="561"/>
      <c r="AQU475" s="561"/>
      <c r="AQV475" s="561"/>
      <c r="AQW475" s="561"/>
      <c r="AQX475" s="561"/>
      <c r="AQY475" s="561"/>
      <c r="AQZ475" s="561"/>
      <c r="ARA475" s="561"/>
      <c r="ARB475" s="561"/>
      <c r="ARC475" s="561"/>
      <c r="ARD475" s="561"/>
      <c r="ARE475" s="561"/>
      <c r="ARF475" s="561"/>
      <c r="ARG475" s="561"/>
      <c r="ARH475" s="561"/>
      <c r="ARI475" s="561"/>
      <c r="ARJ475" s="561"/>
      <c r="ARK475" s="561"/>
      <c r="ARL475" s="561"/>
      <c r="ARM475" s="561"/>
      <c r="ARN475" s="561"/>
      <c r="ARO475" s="561"/>
      <c r="ARP475" s="561"/>
      <c r="ARQ475" s="561"/>
      <c r="ARR475" s="561"/>
      <c r="ARS475" s="561"/>
      <c r="ART475" s="561"/>
      <c r="ARU475" s="561"/>
      <c r="ARV475" s="561"/>
      <c r="ARW475" s="561"/>
      <c r="ARX475" s="561"/>
      <c r="ARY475" s="561"/>
      <c r="ARZ475" s="561"/>
      <c r="ASA475" s="561"/>
      <c r="ASB475" s="561"/>
      <c r="ASC475" s="561"/>
      <c r="ASD475" s="561"/>
      <c r="ASE475" s="561"/>
      <c r="ASF475" s="561"/>
      <c r="ASG475" s="561"/>
      <c r="ASH475" s="561"/>
      <c r="ASI475" s="561"/>
      <c r="ASJ475" s="561"/>
      <c r="ASK475" s="561"/>
      <c r="ASL475" s="561"/>
      <c r="ASM475" s="561"/>
      <c r="ASN475" s="561"/>
      <c r="ASO475" s="561"/>
      <c r="ASP475" s="561"/>
      <c r="ASQ475" s="561"/>
      <c r="ASR475" s="561"/>
      <c r="ASS475" s="561"/>
      <c r="AST475" s="561"/>
      <c r="ASU475" s="561"/>
      <c r="ASV475" s="561"/>
      <c r="ASW475" s="561"/>
      <c r="ASX475" s="561"/>
      <c r="ASY475" s="561"/>
      <c r="ASZ475" s="561"/>
      <c r="ATA475" s="561"/>
      <c r="ATB475" s="561"/>
      <c r="ATC475" s="561"/>
      <c r="ATD475" s="561"/>
      <c r="ATE475" s="561"/>
      <c r="ATF475" s="561"/>
      <c r="ATG475" s="561"/>
      <c r="ATH475" s="561"/>
      <c r="ATI475" s="561"/>
      <c r="ATJ475" s="561"/>
      <c r="ATK475" s="561"/>
      <c r="ATL475" s="561"/>
      <c r="ATM475" s="561"/>
      <c r="ATN475" s="561"/>
      <c r="ATO475" s="561"/>
      <c r="ATP475" s="561"/>
      <c r="ATQ475" s="561"/>
      <c r="ATR475" s="561"/>
      <c r="ATS475" s="561"/>
      <c r="ATT475" s="561"/>
      <c r="ATU475" s="561"/>
      <c r="ATV475" s="561"/>
      <c r="ATW475" s="561"/>
      <c r="ATX475" s="561"/>
      <c r="ATY475" s="561"/>
      <c r="ATZ475" s="561"/>
      <c r="AUA475" s="561"/>
      <c r="AUB475" s="561"/>
      <c r="AUC475" s="561"/>
      <c r="AUD475" s="561"/>
      <c r="AUE475" s="561"/>
      <c r="AUF475" s="561"/>
      <c r="AUG475" s="561"/>
      <c r="AUH475" s="561"/>
      <c r="AUI475" s="561"/>
      <c r="AUJ475" s="561"/>
      <c r="AUK475" s="561"/>
      <c r="AUL475" s="561"/>
      <c r="AUM475" s="561"/>
      <c r="AUN475" s="561"/>
      <c r="AUO475" s="561"/>
      <c r="AUP475" s="561"/>
      <c r="AUQ475" s="561"/>
      <c r="AUR475" s="561"/>
      <c r="AUS475" s="561"/>
      <c r="AUT475" s="561"/>
      <c r="AUU475" s="561"/>
      <c r="AUV475" s="561"/>
      <c r="AUW475" s="561"/>
      <c r="AUX475" s="561"/>
      <c r="AUY475" s="561"/>
      <c r="AUZ475" s="561"/>
      <c r="AVA475" s="561"/>
      <c r="AVB475" s="561"/>
      <c r="AVC475" s="561"/>
      <c r="AVD475" s="561"/>
      <c r="AVE475" s="561"/>
      <c r="AVF475" s="561"/>
      <c r="AVG475" s="561"/>
      <c r="AVH475" s="561"/>
      <c r="AVI475" s="561"/>
      <c r="AVJ475" s="561"/>
      <c r="AVK475" s="561"/>
      <c r="AVL475" s="561"/>
      <c r="AVM475" s="561"/>
      <c r="AVN475" s="561"/>
      <c r="AVO475" s="561"/>
      <c r="AVP475" s="561"/>
      <c r="AVQ475" s="561"/>
      <c r="AVR475" s="561"/>
      <c r="AVS475" s="561"/>
      <c r="AVT475" s="561"/>
      <c r="AVU475" s="561"/>
      <c r="AVV475" s="561"/>
      <c r="AVW475" s="561"/>
      <c r="AVX475" s="561"/>
      <c r="AVY475" s="561"/>
      <c r="AVZ475" s="561"/>
      <c r="AWA475" s="561"/>
      <c r="AWB475" s="561"/>
      <c r="AWC475" s="561"/>
      <c r="AWD475" s="561"/>
      <c r="AWE475" s="561"/>
      <c r="AWF475" s="561"/>
      <c r="AWG475" s="561"/>
      <c r="AWH475" s="561"/>
      <c r="AWI475" s="561"/>
      <c r="AWJ475" s="561"/>
      <c r="AWK475" s="561"/>
      <c r="AWL475" s="561"/>
      <c r="AWM475" s="561"/>
      <c r="AWN475" s="561"/>
      <c r="AWO475" s="561"/>
      <c r="AWP475" s="561"/>
      <c r="AWQ475" s="561"/>
      <c r="AWR475" s="561"/>
      <c r="AWS475" s="561"/>
      <c r="AWT475" s="561"/>
      <c r="AWU475" s="561"/>
      <c r="AWV475" s="561"/>
      <c r="AWW475" s="561"/>
      <c r="AWX475" s="561"/>
      <c r="AWY475" s="561"/>
      <c r="AWZ475" s="561"/>
      <c r="AXA475" s="561"/>
      <c r="AXB475" s="561"/>
      <c r="AXC475" s="561"/>
      <c r="AXD475" s="561"/>
      <c r="AXE475" s="561"/>
      <c r="AXF475" s="561"/>
      <c r="AXG475" s="561"/>
      <c r="AXH475" s="561"/>
      <c r="AXI475" s="561"/>
      <c r="AXJ475" s="561"/>
      <c r="AXK475" s="561"/>
      <c r="AXL475" s="561"/>
      <c r="AXM475" s="561"/>
      <c r="AXN475" s="561"/>
      <c r="AXO475" s="561"/>
      <c r="AXP475" s="561"/>
      <c r="AXQ475" s="561"/>
      <c r="AXR475" s="561"/>
      <c r="AXS475" s="561"/>
      <c r="AXT475" s="561"/>
      <c r="AXU475" s="561"/>
      <c r="AXV475" s="561"/>
      <c r="AXW475" s="561"/>
      <c r="AXX475" s="561"/>
      <c r="AXY475" s="561"/>
      <c r="AXZ475" s="561"/>
      <c r="AYA475" s="561"/>
      <c r="AYB475" s="561"/>
      <c r="AYC475" s="561"/>
      <c r="AYD475" s="561"/>
      <c r="AYE475" s="561"/>
      <c r="AYF475" s="561"/>
      <c r="AYG475" s="561"/>
      <c r="AYH475" s="561"/>
      <c r="AYI475" s="561"/>
      <c r="AYJ475" s="561"/>
      <c r="AYK475" s="561"/>
      <c r="AYL475" s="561"/>
      <c r="AYM475" s="561"/>
      <c r="AYN475" s="561"/>
      <c r="AYO475" s="561"/>
      <c r="AYP475" s="561"/>
      <c r="AYQ475" s="561"/>
      <c r="AYR475" s="561"/>
      <c r="AYS475" s="561"/>
      <c r="AYT475" s="561"/>
      <c r="AYU475" s="561"/>
      <c r="AYV475" s="561"/>
      <c r="AYW475" s="561"/>
      <c r="AYX475" s="561"/>
      <c r="AYY475" s="561"/>
      <c r="AYZ475" s="561"/>
      <c r="AZA475" s="561"/>
      <c r="AZB475" s="561"/>
      <c r="AZC475" s="561"/>
      <c r="AZD475" s="561"/>
      <c r="AZE475" s="561"/>
      <c r="AZF475" s="561"/>
      <c r="AZG475" s="561"/>
      <c r="AZH475" s="561"/>
      <c r="AZI475" s="561"/>
      <c r="AZJ475" s="561"/>
      <c r="AZK475" s="561"/>
      <c r="AZL475" s="561"/>
      <c r="AZM475" s="561"/>
      <c r="AZN475" s="561"/>
      <c r="AZO475" s="561"/>
      <c r="AZP475" s="561"/>
      <c r="AZQ475" s="561"/>
      <c r="AZR475" s="561"/>
      <c r="AZS475" s="561"/>
      <c r="AZT475" s="561"/>
      <c r="AZU475" s="561"/>
      <c r="AZV475" s="561"/>
      <c r="AZW475" s="561"/>
      <c r="AZX475" s="561"/>
      <c r="AZY475" s="561"/>
      <c r="AZZ475" s="561"/>
      <c r="BAA475" s="561"/>
      <c r="BAB475" s="561"/>
      <c r="BAC475" s="561"/>
      <c r="BAD475" s="561"/>
      <c r="BAE475" s="561"/>
      <c r="BAF475" s="561"/>
      <c r="BAG475" s="561"/>
      <c r="BAH475" s="561"/>
      <c r="BAI475" s="561"/>
      <c r="BAJ475" s="561"/>
      <c r="BAK475" s="561"/>
      <c r="BAL475" s="561"/>
      <c r="BAM475" s="561"/>
      <c r="BAN475" s="561"/>
      <c r="BAO475" s="561"/>
      <c r="BAP475" s="561"/>
      <c r="BAQ475" s="561"/>
      <c r="BAR475" s="561"/>
      <c r="BAS475" s="561"/>
      <c r="BAT475" s="561"/>
      <c r="BAU475" s="561"/>
      <c r="BAV475" s="561"/>
      <c r="BAW475" s="561"/>
      <c r="BAX475" s="561"/>
      <c r="BAY475" s="561"/>
      <c r="BAZ475" s="561"/>
      <c r="BBA475" s="561"/>
      <c r="BBB475" s="561"/>
      <c r="BBC475" s="561"/>
      <c r="BBD475" s="561"/>
      <c r="BBE475" s="561"/>
      <c r="BBF475" s="561"/>
      <c r="BBG475" s="561"/>
      <c r="BBH475" s="561"/>
      <c r="BBI475" s="561"/>
      <c r="BBJ475" s="561"/>
      <c r="BBK475" s="561"/>
      <c r="BBL475" s="561"/>
      <c r="BBM475" s="561"/>
      <c r="BBN475" s="561"/>
      <c r="BBO475" s="561"/>
      <c r="BBP475" s="561"/>
      <c r="BBQ475" s="561"/>
      <c r="BBR475" s="561"/>
      <c r="BBS475" s="561"/>
      <c r="BBT475" s="561"/>
      <c r="BBU475" s="561"/>
      <c r="BBV475" s="561"/>
      <c r="BBW475" s="561"/>
      <c r="BBX475" s="561"/>
      <c r="BBY475" s="561"/>
      <c r="BBZ475" s="561"/>
      <c r="BCA475" s="561"/>
      <c r="BCB475" s="561"/>
      <c r="BCC475" s="561"/>
      <c r="BCD475" s="561"/>
      <c r="BCE475" s="561"/>
      <c r="BCF475" s="561"/>
      <c r="BCG475" s="561"/>
      <c r="BCH475" s="561"/>
      <c r="BCI475" s="561"/>
      <c r="BCJ475" s="561"/>
      <c r="BCK475" s="561"/>
      <c r="BCL475" s="561"/>
      <c r="BCM475" s="561"/>
      <c r="BCN475" s="561"/>
      <c r="BCO475" s="561"/>
      <c r="BCP475" s="561"/>
      <c r="BCQ475" s="561"/>
      <c r="BCR475" s="561"/>
      <c r="BCS475" s="561"/>
      <c r="BCT475" s="561"/>
      <c r="BCU475" s="561"/>
      <c r="BCV475" s="561"/>
      <c r="BCW475" s="561"/>
      <c r="BCX475" s="561"/>
      <c r="BCY475" s="561"/>
      <c r="BCZ475" s="561"/>
      <c r="BDA475" s="561"/>
      <c r="BDB475" s="561"/>
      <c r="BDC475" s="561"/>
      <c r="BDD475" s="561"/>
      <c r="BDE475" s="561"/>
      <c r="BDF475" s="561"/>
      <c r="BDG475" s="561"/>
      <c r="BDH475" s="561"/>
      <c r="BDI475" s="561"/>
      <c r="BDJ475" s="561"/>
      <c r="BDK475" s="561"/>
      <c r="BDL475" s="561"/>
      <c r="BDM475" s="561"/>
      <c r="BDN475" s="561"/>
      <c r="BDO475" s="561"/>
      <c r="BDP475" s="561"/>
      <c r="BDQ475" s="561"/>
      <c r="BDR475" s="561"/>
      <c r="BDS475" s="561"/>
      <c r="BDT475" s="561"/>
      <c r="BDU475" s="561"/>
      <c r="BDV475" s="561"/>
      <c r="BDW475" s="561"/>
      <c r="BDX475" s="561"/>
      <c r="BDY475" s="561"/>
      <c r="BDZ475" s="561"/>
      <c r="BEA475" s="561"/>
      <c r="BEB475" s="561"/>
      <c r="BEC475" s="561"/>
      <c r="BED475" s="561"/>
      <c r="BEE475" s="561"/>
      <c r="BEF475" s="561"/>
      <c r="BEG475" s="561"/>
      <c r="BEH475" s="561"/>
      <c r="BEI475" s="561"/>
      <c r="BEJ475" s="561"/>
      <c r="BEK475" s="561"/>
      <c r="BEL475" s="561"/>
      <c r="BEM475" s="561"/>
      <c r="BEN475" s="561"/>
      <c r="BEO475" s="561"/>
      <c r="BEP475" s="561"/>
      <c r="BEQ475" s="561"/>
      <c r="BER475" s="561"/>
      <c r="BES475" s="561"/>
      <c r="BET475" s="561"/>
      <c r="BEU475" s="561"/>
      <c r="BEV475" s="561"/>
      <c r="BEW475" s="561"/>
      <c r="BEX475" s="561"/>
      <c r="BEY475" s="561"/>
      <c r="BEZ475" s="561"/>
      <c r="BFA475" s="561"/>
      <c r="BFB475" s="561"/>
      <c r="BFC475" s="561"/>
      <c r="BFD475" s="561"/>
      <c r="BFE475" s="561"/>
      <c r="BFF475" s="561"/>
      <c r="BFG475" s="561"/>
      <c r="BFH475" s="561"/>
      <c r="BFI475" s="561"/>
      <c r="BFJ475" s="561"/>
      <c r="BFK475" s="561"/>
      <c r="BFL475" s="561"/>
      <c r="BFM475" s="561"/>
      <c r="BFN475" s="561"/>
      <c r="BFO475" s="561"/>
      <c r="BFP475" s="561"/>
      <c r="BFQ475" s="561"/>
      <c r="BFR475" s="561"/>
      <c r="BFS475" s="561"/>
      <c r="BFT475" s="561"/>
      <c r="BFU475" s="561"/>
      <c r="BFV475" s="561"/>
      <c r="BFW475" s="561"/>
      <c r="BFX475" s="561"/>
      <c r="BFY475" s="561"/>
      <c r="BFZ475" s="561"/>
      <c r="BGA475" s="561"/>
      <c r="BGB475" s="561"/>
      <c r="BGC475" s="561"/>
      <c r="BGD475" s="561"/>
      <c r="BGE475" s="561"/>
      <c r="BGF475" s="561"/>
      <c r="BGG475" s="561"/>
      <c r="BGH475" s="561"/>
      <c r="BGI475" s="561"/>
      <c r="BGJ475" s="561"/>
      <c r="BGK475" s="561"/>
      <c r="BGL475" s="561"/>
      <c r="BGM475" s="561"/>
      <c r="BGN475" s="561"/>
      <c r="BGO475" s="561"/>
      <c r="BGP475" s="561"/>
      <c r="BGQ475" s="561"/>
      <c r="BGR475" s="561"/>
      <c r="BGS475" s="561"/>
      <c r="BGT475" s="561"/>
      <c r="BGU475" s="561"/>
      <c r="BGV475" s="561"/>
      <c r="BGW475" s="561"/>
      <c r="BGX475" s="561"/>
      <c r="BGY475" s="561"/>
      <c r="BGZ475" s="561"/>
      <c r="BHA475" s="561"/>
      <c r="BHB475" s="561"/>
      <c r="BHC475" s="561"/>
      <c r="BHD475" s="561"/>
      <c r="BHE475" s="561"/>
      <c r="BHF475" s="561"/>
      <c r="BHG475" s="561"/>
      <c r="BHH475" s="561"/>
      <c r="BHI475" s="561"/>
      <c r="BHJ475" s="561"/>
      <c r="BHK475" s="561"/>
      <c r="BHL475" s="561"/>
      <c r="BHM475" s="561"/>
      <c r="BHN475" s="561"/>
      <c r="BHO475" s="561"/>
      <c r="BHP475" s="561"/>
      <c r="BHQ475" s="561"/>
      <c r="BHR475" s="561"/>
      <c r="BHS475" s="561"/>
      <c r="BHT475" s="561"/>
      <c r="BHU475" s="561"/>
      <c r="BHV475" s="561"/>
      <c r="BHW475" s="561"/>
      <c r="BHX475" s="561"/>
      <c r="BHY475" s="561"/>
      <c r="BHZ475" s="561"/>
      <c r="BIA475" s="561"/>
      <c r="BIB475" s="561"/>
      <c r="BIC475" s="561"/>
      <c r="BID475" s="561"/>
      <c r="BIE475" s="561"/>
      <c r="BIF475" s="561"/>
      <c r="BIG475" s="561"/>
      <c r="BIH475" s="561"/>
      <c r="BII475" s="561"/>
      <c r="BIJ475" s="561"/>
      <c r="BIK475" s="561"/>
      <c r="BIL475" s="561"/>
      <c r="BIM475" s="561"/>
      <c r="BIN475" s="561"/>
      <c r="BIO475" s="561"/>
      <c r="BIP475" s="561"/>
      <c r="BIQ475" s="561"/>
      <c r="BIR475" s="561"/>
      <c r="BIS475" s="561"/>
      <c r="BIT475" s="561"/>
      <c r="BIU475" s="561"/>
      <c r="BIV475" s="561"/>
      <c r="BIW475" s="561"/>
      <c r="BIX475" s="561"/>
      <c r="BIY475" s="561"/>
      <c r="BIZ475" s="561"/>
      <c r="BJA475" s="561"/>
      <c r="BJB475" s="561"/>
      <c r="BJC475" s="561"/>
      <c r="BJD475" s="561"/>
      <c r="BJE475" s="561"/>
      <c r="BJF475" s="561"/>
      <c r="BJG475" s="561"/>
      <c r="BJH475" s="561"/>
      <c r="BJI475" s="561"/>
      <c r="BJJ475" s="561"/>
      <c r="BJK475" s="561"/>
      <c r="BJL475" s="561"/>
      <c r="BJM475" s="561"/>
      <c r="BJN475" s="561"/>
      <c r="BJO475" s="561"/>
      <c r="BJP475" s="561"/>
      <c r="BJQ475" s="561"/>
      <c r="BJR475" s="561"/>
      <c r="BJS475" s="561"/>
      <c r="BJT475" s="561"/>
      <c r="BJU475" s="561"/>
      <c r="BJV475" s="561"/>
      <c r="BJW475" s="561"/>
      <c r="BJX475" s="561"/>
      <c r="BJY475" s="561"/>
      <c r="BJZ475" s="561"/>
      <c r="BKA475" s="561"/>
      <c r="BKB475" s="561"/>
      <c r="BKC475" s="561"/>
      <c r="BKD475" s="561"/>
      <c r="BKE475" s="561"/>
      <c r="BKF475" s="561"/>
      <c r="BKG475" s="561"/>
      <c r="BKH475" s="561"/>
      <c r="BKI475" s="561"/>
      <c r="BKJ475" s="561"/>
      <c r="BKK475" s="561"/>
      <c r="BKL475" s="561"/>
      <c r="BKM475" s="561"/>
      <c r="BKN475" s="561"/>
      <c r="BKO475" s="561"/>
      <c r="BKP475" s="561"/>
      <c r="BKQ475" s="561"/>
      <c r="BKR475" s="561"/>
      <c r="BKS475" s="561"/>
      <c r="BKT475" s="561"/>
      <c r="BKU475" s="561"/>
      <c r="BKV475" s="561"/>
      <c r="BKW475" s="561"/>
      <c r="BKX475" s="561"/>
      <c r="BKY475" s="561"/>
      <c r="BKZ475" s="561"/>
      <c r="BLA475" s="561"/>
      <c r="BLB475" s="561"/>
      <c r="BLC475" s="561"/>
      <c r="BLD475" s="561"/>
      <c r="BLE475" s="561"/>
      <c r="BLF475" s="561"/>
      <c r="BLG475" s="561"/>
      <c r="BLH475" s="561"/>
      <c r="BLI475" s="561"/>
      <c r="BLJ475" s="561"/>
      <c r="BLK475" s="561"/>
      <c r="BLL475" s="561"/>
      <c r="BLM475" s="561"/>
      <c r="BLN475" s="561"/>
      <c r="BLO475" s="561"/>
      <c r="BLP475" s="561"/>
      <c r="BLQ475" s="561"/>
      <c r="BLR475" s="561"/>
      <c r="BLS475" s="561"/>
      <c r="BLT475" s="561"/>
      <c r="BLU475" s="561"/>
      <c r="BLV475" s="561"/>
      <c r="BLW475" s="561"/>
      <c r="BLX475" s="561"/>
      <c r="BLY475" s="561"/>
      <c r="BLZ475" s="561"/>
      <c r="BMA475" s="561"/>
      <c r="BMB475" s="561"/>
      <c r="BMC475" s="561"/>
      <c r="BMD475" s="561"/>
      <c r="BME475" s="561"/>
      <c r="BMF475" s="561"/>
      <c r="BMG475" s="561"/>
      <c r="BMH475" s="561"/>
      <c r="BMI475" s="561"/>
      <c r="BMJ475" s="561"/>
      <c r="BMK475" s="561"/>
      <c r="BML475" s="561"/>
      <c r="BMM475" s="561"/>
      <c r="BMN475" s="561"/>
      <c r="BMO475" s="561"/>
      <c r="BMP475" s="561"/>
      <c r="BMQ475" s="561"/>
      <c r="BMR475" s="561"/>
      <c r="BMS475" s="561"/>
      <c r="BMT475" s="561"/>
      <c r="BMU475" s="561"/>
      <c r="BMV475" s="561"/>
      <c r="BMW475" s="561"/>
      <c r="BMX475" s="561"/>
      <c r="BMY475" s="561"/>
      <c r="BMZ475" s="561"/>
      <c r="BNA475" s="561"/>
      <c r="BNB475" s="561"/>
      <c r="BNC475" s="561"/>
      <c r="BND475" s="561"/>
      <c r="BNE475" s="561"/>
      <c r="BNF475" s="561"/>
      <c r="BNG475" s="561"/>
      <c r="BNH475" s="561"/>
      <c r="BNI475" s="561"/>
      <c r="BNJ475" s="561"/>
      <c r="BNK475" s="561"/>
      <c r="BNL475" s="561"/>
      <c r="BNM475" s="561"/>
      <c r="BNN475" s="561"/>
      <c r="BNO475" s="561"/>
      <c r="BNP475" s="561"/>
      <c r="BNQ475" s="561"/>
      <c r="BNR475" s="561"/>
      <c r="BNS475" s="561"/>
      <c r="BNT475" s="561"/>
      <c r="BNU475" s="561"/>
      <c r="BNV475" s="561"/>
      <c r="BNW475" s="561"/>
      <c r="BNX475" s="561"/>
      <c r="BNY475" s="561"/>
      <c r="BNZ475" s="561"/>
      <c r="BOA475" s="561"/>
      <c r="BOB475" s="561"/>
      <c r="BOC475" s="561"/>
      <c r="BOD475" s="561"/>
      <c r="BOE475" s="561"/>
      <c r="BOF475" s="561"/>
      <c r="BOG475" s="561"/>
      <c r="BOH475" s="561"/>
      <c r="BOI475" s="561"/>
      <c r="BOJ475" s="561"/>
      <c r="BOK475" s="561"/>
      <c r="BOL475" s="561"/>
      <c r="BOM475" s="561"/>
      <c r="BON475" s="561"/>
      <c r="BOO475" s="561"/>
      <c r="BOP475" s="561"/>
      <c r="BOQ475" s="561"/>
      <c r="BOR475" s="561"/>
      <c r="BOS475" s="561"/>
      <c r="BOT475" s="561"/>
      <c r="BOU475" s="561"/>
      <c r="BOV475" s="561"/>
      <c r="BOW475" s="561"/>
      <c r="BOX475" s="561"/>
      <c r="BOY475" s="561"/>
      <c r="BOZ475" s="561"/>
      <c r="BPA475" s="561"/>
      <c r="BPB475" s="561"/>
      <c r="BPC475" s="561"/>
      <c r="BPD475" s="561"/>
      <c r="BPE475" s="561"/>
      <c r="BPF475" s="561"/>
      <c r="BPG475" s="561"/>
      <c r="BPH475" s="561"/>
      <c r="BPI475" s="561"/>
      <c r="BPJ475" s="561"/>
      <c r="BPK475" s="561"/>
      <c r="BPL475" s="561"/>
      <c r="BPM475" s="561"/>
      <c r="BPN475" s="561"/>
      <c r="BPO475" s="561"/>
      <c r="BPP475" s="561"/>
      <c r="BPQ475" s="561"/>
      <c r="BPR475" s="561"/>
      <c r="BPS475" s="561"/>
      <c r="BPT475" s="561"/>
      <c r="BPU475" s="561"/>
      <c r="BPV475" s="561"/>
      <c r="BPW475" s="561"/>
      <c r="BPX475" s="561"/>
      <c r="BPY475" s="561"/>
      <c r="BPZ475" s="561"/>
      <c r="BQA475" s="561"/>
      <c r="BQB475" s="561"/>
      <c r="BQC475" s="561"/>
      <c r="BQD475" s="561"/>
      <c r="BQE475" s="561"/>
      <c r="BQF475" s="561"/>
      <c r="BQG475" s="561"/>
      <c r="BQH475" s="561"/>
      <c r="BQI475" s="561"/>
      <c r="BQJ475" s="561"/>
      <c r="BQK475" s="561"/>
      <c r="BQL475" s="561"/>
      <c r="BQM475" s="561"/>
      <c r="BQN475" s="561"/>
      <c r="BQO475" s="561"/>
      <c r="BQP475" s="561"/>
      <c r="BQQ475" s="561"/>
      <c r="BQR475" s="561"/>
      <c r="BQS475" s="561"/>
      <c r="BQT475" s="561"/>
      <c r="BQU475" s="561"/>
      <c r="BQV475" s="561"/>
      <c r="BQW475" s="561"/>
      <c r="BQX475" s="561"/>
      <c r="BQY475" s="561"/>
      <c r="BQZ475" s="561"/>
      <c r="BRA475" s="561"/>
      <c r="BRB475" s="561"/>
      <c r="BRC475" s="561"/>
      <c r="BRD475" s="561"/>
      <c r="BRE475" s="561"/>
      <c r="BRF475" s="561"/>
      <c r="BRG475" s="561"/>
      <c r="BRH475" s="561"/>
      <c r="BRI475" s="561"/>
      <c r="BRJ475" s="561"/>
      <c r="BRK475" s="561"/>
      <c r="BRL475" s="561"/>
      <c r="BRM475" s="561"/>
      <c r="BRN475" s="561"/>
      <c r="BRO475" s="561"/>
      <c r="BRP475" s="561"/>
      <c r="BRQ475" s="561"/>
      <c r="BRR475" s="561"/>
      <c r="BRS475" s="561"/>
      <c r="BRT475" s="561"/>
      <c r="BRU475" s="561"/>
      <c r="BRV475" s="561"/>
      <c r="BRW475" s="561"/>
      <c r="BRX475" s="561"/>
      <c r="BRY475" s="561"/>
      <c r="BRZ475" s="561"/>
      <c r="BSA475" s="561"/>
      <c r="BSB475" s="561"/>
      <c r="BSC475" s="561"/>
      <c r="BSD475" s="561"/>
      <c r="BSE475" s="561"/>
      <c r="BSF475" s="561"/>
      <c r="BSG475" s="561"/>
      <c r="BSH475" s="561"/>
      <c r="BSI475" s="561"/>
      <c r="BSJ475" s="561"/>
      <c r="BSK475" s="561"/>
      <c r="BSL475" s="561"/>
      <c r="BSM475" s="561"/>
      <c r="BSN475" s="561"/>
      <c r="BSO475" s="561"/>
      <c r="BSP475" s="561"/>
      <c r="BSQ475" s="561"/>
      <c r="BSR475" s="561"/>
      <c r="BSS475" s="561"/>
      <c r="BST475" s="561"/>
      <c r="BSU475" s="561"/>
      <c r="BSV475" s="561"/>
      <c r="BSW475" s="561"/>
      <c r="BSX475" s="561"/>
      <c r="BSY475" s="561"/>
      <c r="BSZ475" s="561"/>
      <c r="BTA475" s="561"/>
      <c r="BTB475" s="561"/>
      <c r="BTC475" s="561"/>
      <c r="BTD475" s="561"/>
      <c r="BTE475" s="561"/>
      <c r="BTF475" s="561"/>
      <c r="BTG475" s="561"/>
      <c r="BTH475" s="561"/>
      <c r="BTI475" s="561"/>
      <c r="BTJ475" s="561"/>
      <c r="BTK475" s="561"/>
      <c r="BTL475" s="561"/>
      <c r="BTM475" s="561"/>
      <c r="BTN475" s="561"/>
      <c r="BTO475" s="561"/>
      <c r="BTP475" s="561"/>
      <c r="BTQ475" s="561"/>
      <c r="BTR475" s="561"/>
      <c r="BTS475" s="561"/>
      <c r="BTT475" s="561"/>
      <c r="BTU475" s="561"/>
      <c r="BTV475" s="561"/>
      <c r="BTW475" s="561"/>
      <c r="BTX475" s="561"/>
      <c r="BTY475" s="561"/>
      <c r="BTZ475" s="561"/>
      <c r="BUA475" s="561"/>
      <c r="BUB475" s="561"/>
      <c r="BUC475" s="561"/>
      <c r="BUD475" s="561"/>
      <c r="BUE475" s="561"/>
      <c r="BUF475" s="561"/>
      <c r="BUG475" s="561"/>
      <c r="BUH475" s="561"/>
      <c r="BUI475" s="561"/>
      <c r="BUJ475" s="561"/>
      <c r="BUK475" s="561"/>
      <c r="BUL475" s="561"/>
      <c r="BUM475" s="561"/>
      <c r="BUN475" s="561"/>
      <c r="BUO475" s="561"/>
      <c r="BUP475" s="561"/>
      <c r="BUQ475" s="561"/>
      <c r="BUR475" s="561"/>
      <c r="BUS475" s="561"/>
      <c r="BUT475" s="561"/>
      <c r="BUU475" s="561"/>
      <c r="BUV475" s="561"/>
      <c r="BUW475" s="561"/>
      <c r="BUX475" s="561"/>
      <c r="BUY475" s="561"/>
      <c r="BUZ475" s="561"/>
      <c r="BVA475" s="561"/>
      <c r="BVB475" s="561"/>
      <c r="BVC475" s="561"/>
      <c r="BVD475" s="561"/>
      <c r="BVE475" s="561"/>
      <c r="BVF475" s="561"/>
      <c r="BVG475" s="561"/>
      <c r="BVH475" s="561"/>
      <c r="BVI475" s="561"/>
      <c r="BVJ475" s="561"/>
      <c r="BVK475" s="561"/>
      <c r="BVL475" s="561"/>
      <c r="BVM475" s="561"/>
      <c r="BVN475" s="561"/>
      <c r="BVO475" s="561"/>
      <c r="BVP475" s="561"/>
      <c r="BVQ475" s="561"/>
      <c r="BVR475" s="561"/>
      <c r="BVS475" s="561"/>
      <c r="BVT475" s="561"/>
      <c r="BVU475" s="561"/>
      <c r="BVV475" s="561"/>
      <c r="BVW475" s="561"/>
      <c r="BVX475" s="561"/>
      <c r="BVY475" s="561"/>
      <c r="BVZ475" s="561"/>
      <c r="BWA475" s="561"/>
      <c r="BWB475" s="561"/>
      <c r="BWC475" s="561"/>
      <c r="BWD475" s="561"/>
      <c r="BWE475" s="561"/>
      <c r="BWF475" s="561"/>
      <c r="BWG475" s="561"/>
      <c r="BWH475" s="561"/>
      <c r="BWI475" s="561"/>
      <c r="BWJ475" s="561"/>
      <c r="BWK475" s="561"/>
      <c r="BWL475" s="561"/>
      <c r="BWM475" s="561"/>
      <c r="BWN475" s="561"/>
      <c r="BWO475" s="561"/>
      <c r="BWP475" s="561"/>
      <c r="BWQ475" s="561"/>
      <c r="BWR475" s="561"/>
      <c r="BWS475" s="561"/>
      <c r="BWT475" s="561"/>
      <c r="BWU475" s="561"/>
      <c r="BWV475" s="561"/>
      <c r="BWW475" s="561"/>
      <c r="BWX475" s="561"/>
      <c r="BWY475" s="561"/>
      <c r="BWZ475" s="561"/>
      <c r="BXA475" s="561"/>
      <c r="BXB475" s="561"/>
      <c r="BXC475" s="561"/>
      <c r="BXD475" s="561"/>
      <c r="BXE475" s="561"/>
      <c r="BXF475" s="561"/>
      <c r="BXG475" s="561"/>
      <c r="BXH475" s="561"/>
      <c r="BXI475" s="561"/>
      <c r="BXJ475" s="561"/>
      <c r="BXK475" s="561"/>
      <c r="BXL475" s="561"/>
      <c r="BXM475" s="561"/>
      <c r="BXN475" s="561"/>
      <c r="BXO475" s="561"/>
      <c r="BXP475" s="561"/>
      <c r="BXQ475" s="561"/>
      <c r="BXR475" s="561"/>
      <c r="BXS475" s="561"/>
      <c r="BXT475" s="561"/>
      <c r="BXU475" s="561"/>
      <c r="BXV475" s="561"/>
      <c r="BXW475" s="561"/>
      <c r="BXX475" s="561"/>
      <c r="BXY475" s="561"/>
      <c r="BXZ475" s="561"/>
      <c r="BYA475" s="561"/>
      <c r="BYB475" s="561"/>
      <c r="BYC475" s="561"/>
      <c r="BYD475" s="561"/>
      <c r="BYE475" s="561"/>
      <c r="BYF475" s="561"/>
      <c r="BYG475" s="561"/>
      <c r="BYH475" s="561"/>
      <c r="BYI475" s="561"/>
      <c r="BYJ475" s="561"/>
      <c r="BYK475" s="561"/>
      <c r="BYL475" s="561"/>
      <c r="BYM475" s="561"/>
      <c r="BYN475" s="561"/>
      <c r="BYO475" s="561"/>
      <c r="BYP475" s="561"/>
      <c r="BYQ475" s="561"/>
      <c r="BYR475" s="561"/>
      <c r="BYS475" s="561"/>
      <c r="BYT475" s="561"/>
      <c r="BYU475" s="561"/>
      <c r="BYV475" s="561"/>
      <c r="BYW475" s="561"/>
      <c r="BYX475" s="561"/>
      <c r="BYY475" s="561"/>
      <c r="BYZ475" s="561"/>
      <c r="BZA475" s="561"/>
      <c r="BZB475" s="561"/>
      <c r="BZC475" s="561"/>
      <c r="BZD475" s="561"/>
      <c r="BZE475" s="561"/>
      <c r="BZF475" s="561"/>
      <c r="BZG475" s="561"/>
      <c r="BZH475" s="561"/>
      <c r="BZI475" s="561"/>
      <c r="BZJ475" s="561"/>
      <c r="BZK475" s="561"/>
      <c r="BZL475" s="561"/>
      <c r="BZM475" s="561"/>
      <c r="BZN475" s="561"/>
      <c r="BZO475" s="561"/>
      <c r="BZP475" s="561"/>
      <c r="BZQ475" s="561"/>
      <c r="BZR475" s="561"/>
      <c r="BZS475" s="561"/>
      <c r="BZT475" s="561"/>
      <c r="BZU475" s="561"/>
      <c r="BZV475" s="561"/>
      <c r="BZW475" s="561"/>
      <c r="BZX475" s="561"/>
      <c r="BZY475" s="561"/>
      <c r="BZZ475" s="561"/>
      <c r="CAA475" s="561"/>
      <c r="CAB475" s="561"/>
      <c r="CAC475" s="561"/>
      <c r="CAD475" s="561"/>
      <c r="CAE475" s="561"/>
      <c r="CAF475" s="561"/>
      <c r="CAG475" s="561"/>
      <c r="CAH475" s="561"/>
      <c r="CAI475" s="561"/>
      <c r="CAJ475" s="561"/>
      <c r="CAK475" s="561"/>
      <c r="CAL475" s="561"/>
      <c r="CAM475" s="561"/>
      <c r="CAN475" s="561"/>
      <c r="CAO475" s="561"/>
      <c r="CAP475" s="561"/>
      <c r="CAQ475" s="561"/>
      <c r="CAR475" s="561"/>
      <c r="CAS475" s="561"/>
      <c r="CAT475" s="561"/>
      <c r="CAU475" s="561"/>
      <c r="CAV475" s="561"/>
      <c r="CAW475" s="561"/>
      <c r="CAX475" s="561"/>
      <c r="CAY475" s="561"/>
      <c r="CAZ475" s="561"/>
      <c r="CBA475" s="561"/>
      <c r="CBB475" s="561"/>
      <c r="CBC475" s="561"/>
      <c r="CBD475" s="561"/>
      <c r="CBE475" s="561"/>
      <c r="CBF475" s="561"/>
      <c r="CBG475" s="561"/>
      <c r="CBH475" s="561"/>
      <c r="CBI475" s="561"/>
      <c r="CBJ475" s="561"/>
      <c r="CBK475" s="561"/>
      <c r="CBL475" s="561"/>
      <c r="CBM475" s="561"/>
      <c r="CBN475" s="561"/>
      <c r="CBO475" s="561"/>
      <c r="CBP475" s="561"/>
      <c r="CBQ475" s="561"/>
      <c r="CBR475" s="561"/>
      <c r="CBS475" s="561"/>
      <c r="CBT475" s="561"/>
      <c r="CBU475" s="561"/>
      <c r="CBV475" s="561"/>
      <c r="CBW475" s="561"/>
      <c r="CBX475" s="561"/>
      <c r="CBY475" s="561"/>
      <c r="CBZ475" s="561"/>
      <c r="CCA475" s="561"/>
      <c r="CCB475" s="561"/>
      <c r="CCC475" s="561"/>
      <c r="CCD475" s="561"/>
      <c r="CCE475" s="561"/>
      <c r="CCF475" s="561"/>
      <c r="CCG475" s="561"/>
      <c r="CCH475" s="561"/>
      <c r="CCI475" s="561"/>
      <c r="CCJ475" s="561"/>
      <c r="CCK475" s="561"/>
      <c r="CCL475" s="561"/>
      <c r="CCM475" s="561"/>
      <c r="CCN475" s="561"/>
      <c r="CCO475" s="561"/>
      <c r="CCP475" s="561"/>
      <c r="CCQ475" s="561"/>
      <c r="CCR475" s="561"/>
      <c r="CCS475" s="561"/>
      <c r="CCT475" s="561"/>
      <c r="CCU475" s="561"/>
      <c r="CCV475" s="561"/>
      <c r="CCW475" s="561"/>
      <c r="CCX475" s="561"/>
      <c r="CCY475" s="561"/>
      <c r="CCZ475" s="561"/>
      <c r="CDA475" s="561"/>
      <c r="CDB475" s="561"/>
      <c r="CDC475" s="561"/>
      <c r="CDD475" s="561"/>
      <c r="CDE475" s="561"/>
      <c r="CDF475" s="561"/>
      <c r="CDG475" s="561"/>
      <c r="CDH475" s="561"/>
      <c r="CDI475" s="561"/>
      <c r="CDJ475" s="561"/>
      <c r="CDK475" s="561"/>
      <c r="CDL475" s="561"/>
      <c r="CDM475" s="561"/>
      <c r="CDN475" s="561"/>
      <c r="CDO475" s="561"/>
      <c r="CDP475" s="561"/>
      <c r="CDQ475" s="561"/>
      <c r="CDR475" s="561"/>
      <c r="CDS475" s="561"/>
      <c r="CDT475" s="561"/>
      <c r="CDU475" s="561"/>
      <c r="CDV475" s="561"/>
      <c r="CDW475" s="561"/>
      <c r="CDX475" s="561"/>
      <c r="CDY475" s="561"/>
      <c r="CDZ475" s="561"/>
      <c r="CEA475" s="561"/>
      <c r="CEB475" s="561"/>
      <c r="CEC475" s="561"/>
      <c r="CED475" s="561"/>
      <c r="CEE475" s="561"/>
      <c r="CEF475" s="561"/>
      <c r="CEG475" s="561"/>
      <c r="CEH475" s="561"/>
      <c r="CEI475" s="561"/>
      <c r="CEJ475" s="561"/>
      <c r="CEK475" s="561"/>
      <c r="CEL475" s="561"/>
      <c r="CEM475" s="561"/>
      <c r="CEN475" s="561"/>
      <c r="CEO475" s="561"/>
      <c r="CEP475" s="561"/>
      <c r="CEQ475" s="561"/>
      <c r="CER475" s="561"/>
      <c r="CES475" s="561"/>
      <c r="CET475" s="561"/>
      <c r="CEU475" s="561"/>
      <c r="CEV475" s="561"/>
      <c r="CEW475" s="561"/>
      <c r="CEX475" s="561"/>
      <c r="CEY475" s="561"/>
      <c r="CEZ475" s="561"/>
      <c r="CFA475" s="561"/>
      <c r="CFB475" s="561"/>
      <c r="CFC475" s="561"/>
      <c r="CFD475" s="561"/>
      <c r="CFE475" s="561"/>
      <c r="CFF475" s="561"/>
      <c r="CFG475" s="561"/>
      <c r="CFH475" s="561"/>
      <c r="CFI475" s="561"/>
      <c r="CFJ475" s="561"/>
      <c r="CFK475" s="561"/>
      <c r="CFL475" s="561"/>
      <c r="CFM475" s="561"/>
      <c r="CFN475" s="561"/>
      <c r="CFO475" s="561"/>
      <c r="CFP475" s="561"/>
      <c r="CFQ475" s="561"/>
      <c r="CFR475" s="561"/>
      <c r="CFS475" s="561"/>
      <c r="CFT475" s="561"/>
      <c r="CFU475" s="561"/>
      <c r="CFV475" s="561"/>
      <c r="CFW475" s="561"/>
      <c r="CFX475" s="561"/>
      <c r="CFY475" s="561"/>
      <c r="CFZ475" s="561"/>
      <c r="CGA475" s="561"/>
      <c r="CGB475" s="561"/>
      <c r="CGC475" s="561"/>
      <c r="CGD475" s="561"/>
      <c r="CGE475" s="561"/>
      <c r="CGF475" s="561"/>
      <c r="CGG475" s="561"/>
      <c r="CGH475" s="561"/>
      <c r="CGI475" s="561"/>
      <c r="CGJ475" s="561"/>
      <c r="CGK475" s="561"/>
      <c r="CGL475" s="561"/>
      <c r="CGM475" s="561"/>
      <c r="CGN475" s="561"/>
      <c r="CGO475" s="561"/>
      <c r="CGP475" s="561"/>
      <c r="CGQ475" s="561"/>
      <c r="CGR475" s="561"/>
      <c r="CGS475" s="561"/>
      <c r="CGT475" s="561"/>
      <c r="CGU475" s="561"/>
      <c r="CGV475" s="561"/>
      <c r="CGW475" s="561"/>
      <c r="CGX475" s="561"/>
      <c r="CGY475" s="561"/>
      <c r="CGZ475" s="561"/>
      <c r="CHA475" s="561"/>
      <c r="CHB475" s="561"/>
      <c r="CHC475" s="561"/>
      <c r="CHD475" s="561"/>
      <c r="CHE475" s="561"/>
      <c r="CHF475" s="561"/>
      <c r="CHG475" s="561"/>
      <c r="CHH475" s="561"/>
      <c r="CHI475" s="561"/>
      <c r="CHJ475" s="561"/>
      <c r="CHK475" s="561"/>
      <c r="CHL475" s="561"/>
      <c r="CHM475" s="561"/>
      <c r="CHN475" s="561"/>
      <c r="CHO475" s="561"/>
      <c r="CHP475" s="561"/>
      <c r="CHQ475" s="561"/>
      <c r="CHR475" s="561"/>
      <c r="CHS475" s="561"/>
      <c r="CHT475" s="561"/>
      <c r="CHU475" s="561"/>
      <c r="CHV475" s="561"/>
      <c r="CHW475" s="561"/>
      <c r="CHX475" s="561"/>
      <c r="CHY475" s="561"/>
      <c r="CHZ475" s="561"/>
      <c r="CIA475" s="561"/>
      <c r="CIB475" s="561"/>
      <c r="CIC475" s="561"/>
      <c r="CID475" s="561"/>
      <c r="CIE475" s="561"/>
      <c r="CIF475" s="561"/>
      <c r="CIG475" s="561"/>
      <c r="CIH475" s="561"/>
      <c r="CII475" s="561"/>
      <c r="CIJ475" s="561"/>
      <c r="CIK475" s="561"/>
      <c r="CIL475" s="561"/>
      <c r="CIM475" s="561"/>
      <c r="CIN475" s="561"/>
      <c r="CIO475" s="561"/>
      <c r="CIP475" s="561"/>
      <c r="CIQ475" s="561"/>
      <c r="CIR475" s="561"/>
      <c r="CIS475" s="561"/>
      <c r="CIT475" s="561"/>
      <c r="CIU475" s="561"/>
      <c r="CIV475" s="561"/>
      <c r="CIW475" s="561"/>
      <c r="CIX475" s="561"/>
      <c r="CIY475" s="561"/>
      <c r="CIZ475" s="561"/>
      <c r="CJA475" s="561"/>
      <c r="CJB475" s="561"/>
      <c r="CJC475" s="561"/>
      <c r="CJD475" s="561"/>
      <c r="CJE475" s="561"/>
      <c r="CJF475" s="561"/>
      <c r="CJG475" s="561"/>
      <c r="CJH475" s="561"/>
      <c r="CJI475" s="561"/>
      <c r="CJJ475" s="561"/>
      <c r="CJK475" s="561"/>
      <c r="CJL475" s="561"/>
      <c r="CJM475" s="561"/>
      <c r="CJN475" s="561"/>
      <c r="CJO475" s="561"/>
      <c r="CJP475" s="561"/>
      <c r="CJQ475" s="561"/>
      <c r="CJR475" s="561"/>
      <c r="CJS475" s="561"/>
      <c r="CJT475" s="561"/>
      <c r="CJU475" s="561"/>
      <c r="CJV475" s="561"/>
      <c r="CJW475" s="561"/>
      <c r="CJX475" s="561"/>
      <c r="CJY475" s="561"/>
      <c r="CJZ475" s="561"/>
      <c r="CKA475" s="561"/>
      <c r="CKB475" s="561"/>
      <c r="CKC475" s="561"/>
      <c r="CKD475" s="561"/>
      <c r="CKE475" s="561"/>
      <c r="CKF475" s="561"/>
      <c r="CKG475" s="561"/>
      <c r="CKH475" s="561"/>
      <c r="CKI475" s="561"/>
      <c r="CKJ475" s="561"/>
      <c r="CKK475" s="561"/>
      <c r="CKL475" s="561"/>
      <c r="CKM475" s="561"/>
      <c r="CKN475" s="561"/>
      <c r="CKO475" s="561"/>
      <c r="CKP475" s="561"/>
      <c r="CKQ475" s="561"/>
      <c r="CKR475" s="561"/>
      <c r="CKS475" s="561"/>
      <c r="CKT475" s="561"/>
      <c r="CKU475" s="561"/>
      <c r="CKV475" s="561"/>
      <c r="CKW475" s="561"/>
      <c r="CKX475" s="561"/>
      <c r="CKY475" s="561"/>
      <c r="CKZ475" s="561"/>
      <c r="CLA475" s="561"/>
      <c r="CLB475" s="561"/>
      <c r="CLC475" s="561"/>
      <c r="CLD475" s="561"/>
      <c r="CLE475" s="561"/>
      <c r="CLF475" s="561"/>
      <c r="CLG475" s="561"/>
      <c r="CLH475" s="561"/>
      <c r="CLI475" s="561"/>
      <c r="CLJ475" s="561"/>
      <c r="CLK475" s="561"/>
      <c r="CLL475" s="561"/>
      <c r="CLM475" s="561"/>
      <c r="CLN475" s="561"/>
      <c r="CLO475" s="561"/>
      <c r="CLP475" s="561"/>
      <c r="CLQ475" s="561"/>
      <c r="CLR475" s="561"/>
      <c r="CLS475" s="561"/>
      <c r="CLT475" s="561"/>
      <c r="CLU475" s="561"/>
      <c r="CLV475" s="561"/>
      <c r="CLW475" s="561"/>
      <c r="CLX475" s="561"/>
      <c r="CLY475" s="561"/>
      <c r="CLZ475" s="561"/>
      <c r="CMA475" s="561"/>
      <c r="CMB475" s="561"/>
      <c r="CMC475" s="561"/>
      <c r="CMD475" s="561"/>
      <c r="CME475" s="561"/>
      <c r="CMF475" s="561"/>
      <c r="CMG475" s="561"/>
      <c r="CMH475" s="561"/>
      <c r="CMI475" s="561"/>
      <c r="CMJ475" s="561"/>
      <c r="CMK475" s="561"/>
      <c r="CML475" s="561"/>
      <c r="CMM475" s="561"/>
      <c r="CMN475" s="561"/>
      <c r="CMO475" s="561"/>
      <c r="CMP475" s="561"/>
      <c r="CMQ475" s="561"/>
      <c r="CMR475" s="561"/>
      <c r="CMS475" s="561"/>
      <c r="CMT475" s="561"/>
      <c r="CMU475" s="561"/>
      <c r="CMV475" s="561"/>
      <c r="CMW475" s="561"/>
      <c r="CMX475" s="561"/>
      <c r="CMY475" s="561"/>
      <c r="CMZ475" s="561"/>
      <c r="CNA475" s="561"/>
      <c r="CNB475" s="561"/>
      <c r="CNC475" s="561"/>
      <c r="CND475" s="561"/>
      <c r="CNE475" s="561"/>
      <c r="CNF475" s="561"/>
      <c r="CNG475" s="561"/>
      <c r="CNH475" s="561"/>
      <c r="CNI475" s="561"/>
      <c r="CNJ475" s="561"/>
      <c r="CNK475" s="561"/>
      <c r="CNL475" s="561"/>
      <c r="CNM475" s="561"/>
      <c r="CNN475" s="561"/>
      <c r="CNO475" s="561"/>
      <c r="CNP475" s="561"/>
      <c r="CNQ475" s="561"/>
      <c r="CNR475" s="561"/>
      <c r="CNS475" s="561"/>
      <c r="CNT475" s="561"/>
      <c r="CNU475" s="561"/>
      <c r="CNV475" s="561"/>
      <c r="CNW475" s="561"/>
      <c r="CNX475" s="561"/>
      <c r="CNY475" s="561"/>
      <c r="CNZ475" s="561"/>
      <c r="COA475" s="561"/>
      <c r="COB475" s="561"/>
      <c r="COC475" s="561"/>
      <c r="COD475" s="561"/>
      <c r="COE475" s="561"/>
      <c r="COF475" s="561"/>
      <c r="COG475" s="561"/>
      <c r="COH475" s="561"/>
      <c r="COI475" s="561"/>
      <c r="COJ475" s="561"/>
      <c r="COK475" s="561"/>
      <c r="COL475" s="561"/>
      <c r="COM475" s="561"/>
      <c r="CON475" s="561"/>
      <c r="COO475" s="561"/>
      <c r="COP475" s="561"/>
      <c r="COQ475" s="561"/>
      <c r="COR475" s="561"/>
      <c r="COS475" s="561"/>
      <c r="COT475" s="561"/>
      <c r="COU475" s="561"/>
      <c r="COV475" s="561"/>
      <c r="COW475" s="561"/>
      <c r="COX475" s="561"/>
      <c r="COY475" s="561"/>
      <c r="COZ475" s="561"/>
      <c r="CPA475" s="561"/>
      <c r="CPB475" s="561"/>
      <c r="CPC475" s="561"/>
      <c r="CPD475" s="561"/>
      <c r="CPE475" s="561"/>
      <c r="CPF475" s="561"/>
      <c r="CPG475" s="561"/>
      <c r="CPH475" s="561"/>
      <c r="CPI475" s="561"/>
      <c r="CPJ475" s="561"/>
      <c r="CPK475" s="561"/>
      <c r="CPL475" s="561"/>
      <c r="CPM475" s="561"/>
      <c r="CPN475" s="561"/>
      <c r="CPO475" s="561"/>
      <c r="CPP475" s="561"/>
      <c r="CPQ475" s="561"/>
      <c r="CPR475" s="561"/>
      <c r="CPS475" s="561"/>
      <c r="CPT475" s="561"/>
      <c r="CPU475" s="561"/>
      <c r="CPV475" s="561"/>
      <c r="CPW475" s="561"/>
      <c r="CPX475" s="561"/>
      <c r="CPY475" s="561"/>
      <c r="CPZ475" s="561"/>
      <c r="CQA475" s="561"/>
      <c r="CQB475" s="561"/>
      <c r="CQC475" s="561"/>
      <c r="CQD475" s="561"/>
      <c r="CQE475" s="561"/>
      <c r="CQF475" s="561"/>
      <c r="CQG475" s="561"/>
      <c r="CQH475" s="561"/>
      <c r="CQI475" s="561"/>
      <c r="CQJ475" s="561"/>
      <c r="CQK475" s="561"/>
      <c r="CQL475" s="561"/>
      <c r="CQM475" s="561"/>
      <c r="CQN475" s="561"/>
      <c r="CQO475" s="561"/>
      <c r="CQP475" s="561"/>
      <c r="CQQ475" s="561"/>
      <c r="CQR475" s="561"/>
      <c r="CQS475" s="561"/>
      <c r="CQT475" s="561"/>
      <c r="CQU475" s="561"/>
      <c r="CQV475" s="561"/>
      <c r="CQW475" s="561"/>
      <c r="CQX475" s="561"/>
      <c r="CQY475" s="561"/>
      <c r="CQZ475" s="561"/>
      <c r="CRA475" s="561"/>
      <c r="CRB475" s="561"/>
      <c r="CRC475" s="561"/>
      <c r="CRD475" s="561"/>
      <c r="CRE475" s="561"/>
      <c r="CRF475" s="561"/>
      <c r="CRG475" s="561"/>
      <c r="CRH475" s="561"/>
      <c r="CRI475" s="561"/>
      <c r="CRJ475" s="561"/>
      <c r="CRK475" s="561"/>
      <c r="CRL475" s="561"/>
      <c r="CRM475" s="561"/>
      <c r="CRN475" s="561"/>
      <c r="CRO475" s="561"/>
      <c r="CRP475" s="561"/>
      <c r="CRQ475" s="561"/>
      <c r="CRR475" s="561"/>
      <c r="CRS475" s="561"/>
      <c r="CRT475" s="561"/>
      <c r="CRU475" s="561"/>
      <c r="CRV475" s="561"/>
      <c r="CRW475" s="561"/>
      <c r="CRX475" s="561"/>
      <c r="CRY475" s="561"/>
      <c r="CRZ475" s="561"/>
      <c r="CSA475" s="561"/>
      <c r="CSB475" s="561"/>
      <c r="CSC475" s="561"/>
      <c r="CSD475" s="561"/>
      <c r="CSE475" s="561"/>
      <c r="CSF475" s="561"/>
      <c r="CSG475" s="561"/>
      <c r="CSH475" s="561"/>
      <c r="CSI475" s="561"/>
      <c r="CSJ475" s="561"/>
      <c r="CSK475" s="561"/>
      <c r="CSL475" s="561"/>
      <c r="CSM475" s="561"/>
      <c r="CSN475" s="561"/>
      <c r="CSO475" s="561"/>
      <c r="CSP475" s="561"/>
      <c r="CSQ475" s="561"/>
      <c r="CSR475" s="561"/>
      <c r="CSS475" s="561"/>
      <c r="CST475" s="561"/>
      <c r="CSU475" s="561"/>
      <c r="CSV475" s="561"/>
      <c r="CSW475" s="561"/>
      <c r="CSX475" s="561"/>
      <c r="CSY475" s="561"/>
      <c r="CSZ475" s="561"/>
      <c r="CTA475" s="561"/>
      <c r="CTB475" s="561"/>
      <c r="CTC475" s="561"/>
      <c r="CTD475" s="561"/>
      <c r="CTE475" s="561"/>
      <c r="CTF475" s="561"/>
      <c r="CTG475" s="561"/>
      <c r="CTH475" s="561"/>
      <c r="CTI475" s="561"/>
      <c r="CTJ475" s="561"/>
      <c r="CTK475" s="561"/>
      <c r="CTL475" s="561"/>
      <c r="CTM475" s="561"/>
      <c r="CTN475" s="561"/>
      <c r="CTO475" s="561"/>
      <c r="CTP475" s="561"/>
      <c r="CTQ475" s="561"/>
      <c r="CTR475" s="561"/>
      <c r="CTS475" s="561"/>
      <c r="CTT475" s="561"/>
      <c r="CTU475" s="561"/>
      <c r="CTV475" s="561"/>
      <c r="CTW475" s="561"/>
      <c r="CTX475" s="561"/>
      <c r="CTY475" s="561"/>
      <c r="CTZ475" s="561"/>
      <c r="CUA475" s="561"/>
      <c r="CUB475" s="561"/>
      <c r="CUC475" s="561"/>
      <c r="CUD475" s="561"/>
      <c r="CUE475" s="561"/>
      <c r="CUF475" s="561"/>
      <c r="CUG475" s="561"/>
      <c r="CUH475" s="561"/>
      <c r="CUI475" s="561"/>
      <c r="CUJ475" s="561"/>
      <c r="CUK475" s="561"/>
      <c r="CUL475" s="561"/>
      <c r="CUM475" s="561"/>
      <c r="CUN475" s="561"/>
      <c r="CUO475" s="561"/>
      <c r="CUP475" s="561"/>
      <c r="CUQ475" s="561"/>
      <c r="CUR475" s="561"/>
      <c r="CUS475" s="561"/>
      <c r="CUT475" s="561"/>
      <c r="CUU475" s="561"/>
      <c r="CUV475" s="561"/>
      <c r="CUW475" s="561"/>
      <c r="CUX475" s="561"/>
      <c r="CUY475" s="561"/>
      <c r="CUZ475" s="561"/>
      <c r="CVA475" s="561"/>
      <c r="CVB475" s="561"/>
      <c r="CVC475" s="561"/>
      <c r="CVD475" s="561"/>
      <c r="CVE475" s="561"/>
      <c r="CVF475" s="561"/>
      <c r="CVG475" s="561"/>
      <c r="CVH475" s="561"/>
      <c r="CVI475" s="561"/>
      <c r="CVJ475" s="561"/>
      <c r="CVK475" s="561"/>
      <c r="CVL475" s="561"/>
      <c r="CVM475" s="561"/>
      <c r="CVN475" s="561"/>
      <c r="CVO475" s="561"/>
      <c r="CVP475" s="561"/>
      <c r="CVQ475" s="561"/>
      <c r="CVR475" s="561"/>
      <c r="CVS475" s="561"/>
      <c r="CVT475" s="561"/>
      <c r="CVU475" s="561"/>
      <c r="CVV475" s="561"/>
      <c r="CVW475" s="561"/>
      <c r="CVX475" s="561"/>
      <c r="CVY475" s="561"/>
      <c r="CVZ475" s="561"/>
      <c r="CWA475" s="561"/>
      <c r="CWB475" s="561"/>
      <c r="CWC475" s="561"/>
      <c r="CWD475" s="561"/>
      <c r="CWE475" s="561"/>
      <c r="CWF475" s="561"/>
      <c r="CWG475" s="561"/>
      <c r="CWH475" s="561"/>
      <c r="CWI475" s="561"/>
      <c r="CWJ475" s="561"/>
      <c r="CWK475" s="561"/>
      <c r="CWL475" s="561"/>
      <c r="CWM475" s="561"/>
      <c r="CWN475" s="561"/>
      <c r="CWO475" s="561"/>
      <c r="CWP475" s="561"/>
      <c r="CWQ475" s="561"/>
      <c r="CWR475" s="561"/>
      <c r="CWS475" s="561"/>
      <c r="CWT475" s="561"/>
      <c r="CWU475" s="561"/>
      <c r="CWV475" s="561"/>
      <c r="CWW475" s="561"/>
      <c r="CWX475" s="561"/>
      <c r="CWY475" s="561"/>
      <c r="CWZ475" s="561"/>
      <c r="CXA475" s="561"/>
      <c r="CXB475" s="561"/>
      <c r="CXC475" s="561"/>
      <c r="CXD475" s="561"/>
      <c r="CXE475" s="561"/>
      <c r="CXF475" s="561"/>
      <c r="CXG475" s="561"/>
      <c r="CXH475" s="561"/>
      <c r="CXI475" s="561"/>
      <c r="CXJ475" s="561"/>
      <c r="CXK475" s="561"/>
      <c r="CXL475" s="561"/>
      <c r="CXM475" s="561"/>
      <c r="CXN475" s="561"/>
      <c r="CXO475" s="561"/>
      <c r="CXP475" s="561"/>
      <c r="CXQ475" s="561"/>
      <c r="CXR475" s="561"/>
      <c r="CXS475" s="561"/>
      <c r="CXT475" s="561"/>
      <c r="CXU475" s="561"/>
      <c r="CXV475" s="561"/>
      <c r="CXW475" s="561"/>
      <c r="CXX475" s="561"/>
      <c r="CXY475" s="561"/>
      <c r="CXZ475" s="561"/>
      <c r="CYA475" s="561"/>
      <c r="CYB475" s="561"/>
      <c r="CYC475" s="561"/>
      <c r="CYD475" s="561"/>
      <c r="CYE475" s="561"/>
      <c r="CYF475" s="561"/>
      <c r="CYG475" s="561"/>
      <c r="CYH475" s="561"/>
      <c r="CYI475" s="561"/>
      <c r="CYJ475" s="561"/>
      <c r="CYK475" s="561"/>
      <c r="CYL475" s="561"/>
      <c r="CYM475" s="561"/>
      <c r="CYN475" s="561"/>
      <c r="CYO475" s="561"/>
      <c r="CYP475" s="561"/>
      <c r="CYQ475" s="561"/>
      <c r="CYR475" s="561"/>
      <c r="CYS475" s="561"/>
      <c r="CYT475" s="561"/>
      <c r="CYU475" s="561"/>
      <c r="CYV475" s="561"/>
      <c r="CYW475" s="561"/>
      <c r="CYX475" s="561"/>
      <c r="CYY475" s="561"/>
      <c r="CYZ475" s="561"/>
      <c r="CZA475" s="561"/>
      <c r="CZB475" s="561"/>
      <c r="CZC475" s="561"/>
      <c r="CZD475" s="561"/>
      <c r="CZE475" s="561"/>
      <c r="CZF475" s="561"/>
      <c r="CZG475" s="561"/>
      <c r="CZH475" s="561"/>
      <c r="CZI475" s="561"/>
      <c r="CZJ475" s="561"/>
      <c r="CZK475" s="561"/>
      <c r="CZL475" s="561"/>
      <c r="CZM475" s="561"/>
      <c r="CZN475" s="561"/>
      <c r="CZO475" s="561"/>
      <c r="CZP475" s="561"/>
      <c r="CZQ475" s="561"/>
      <c r="CZR475" s="561"/>
      <c r="CZS475" s="561"/>
      <c r="CZT475" s="561"/>
      <c r="CZU475" s="561"/>
      <c r="CZV475" s="561"/>
      <c r="CZW475" s="561"/>
      <c r="CZX475" s="561"/>
      <c r="CZY475" s="561"/>
      <c r="CZZ475" s="561"/>
      <c r="DAA475" s="561"/>
      <c r="DAB475" s="561"/>
      <c r="DAC475" s="561"/>
      <c r="DAD475" s="561"/>
      <c r="DAE475" s="561"/>
      <c r="DAF475" s="561"/>
      <c r="DAG475" s="561"/>
      <c r="DAH475" s="561"/>
      <c r="DAI475" s="561"/>
      <c r="DAJ475" s="561"/>
      <c r="DAK475" s="561"/>
      <c r="DAL475" s="561"/>
      <c r="DAM475" s="561"/>
      <c r="DAN475" s="561"/>
      <c r="DAO475" s="561"/>
      <c r="DAP475" s="561"/>
      <c r="DAQ475" s="561"/>
      <c r="DAR475" s="561"/>
      <c r="DAS475" s="561"/>
      <c r="DAT475" s="561"/>
      <c r="DAU475" s="561"/>
      <c r="DAV475" s="561"/>
      <c r="DAW475" s="561"/>
      <c r="DAX475" s="561"/>
      <c r="DAY475" s="561"/>
      <c r="DAZ475" s="561"/>
      <c r="DBA475" s="561"/>
      <c r="DBB475" s="561"/>
      <c r="DBC475" s="561"/>
      <c r="DBD475" s="561"/>
      <c r="DBE475" s="561"/>
      <c r="DBF475" s="561"/>
      <c r="DBG475" s="561"/>
      <c r="DBH475" s="561"/>
      <c r="DBI475" s="561"/>
      <c r="DBJ475" s="561"/>
      <c r="DBK475" s="561"/>
      <c r="DBL475" s="561"/>
      <c r="DBM475" s="561"/>
      <c r="DBN475" s="561"/>
      <c r="DBO475" s="561"/>
      <c r="DBP475" s="561"/>
      <c r="DBQ475" s="561"/>
      <c r="DBR475" s="561"/>
      <c r="DBS475" s="561"/>
      <c r="DBT475" s="561"/>
      <c r="DBU475" s="561"/>
      <c r="DBV475" s="561"/>
      <c r="DBW475" s="561"/>
      <c r="DBX475" s="561"/>
      <c r="DBY475" s="561"/>
      <c r="DBZ475" s="561"/>
      <c r="DCA475" s="561"/>
      <c r="DCB475" s="561"/>
      <c r="DCC475" s="561"/>
      <c r="DCD475" s="561"/>
      <c r="DCE475" s="561"/>
      <c r="DCF475" s="561"/>
      <c r="DCG475" s="561"/>
      <c r="DCH475" s="561"/>
      <c r="DCI475" s="561"/>
      <c r="DCJ475" s="561"/>
      <c r="DCK475" s="561"/>
      <c r="DCL475" s="561"/>
      <c r="DCM475" s="561"/>
      <c r="DCN475" s="561"/>
      <c r="DCO475" s="561"/>
      <c r="DCP475" s="561"/>
      <c r="DCQ475" s="561"/>
      <c r="DCR475" s="561"/>
      <c r="DCS475" s="561"/>
      <c r="DCT475" s="561"/>
      <c r="DCU475" s="561"/>
      <c r="DCV475" s="561"/>
      <c r="DCW475" s="561"/>
      <c r="DCX475" s="561"/>
      <c r="DCY475" s="561"/>
      <c r="DCZ475" s="561"/>
      <c r="DDA475" s="561"/>
      <c r="DDB475" s="561"/>
      <c r="DDC475" s="561"/>
      <c r="DDD475" s="561"/>
      <c r="DDE475" s="561"/>
      <c r="DDF475" s="561"/>
      <c r="DDG475" s="561"/>
      <c r="DDH475" s="561"/>
      <c r="DDI475" s="561"/>
      <c r="DDJ475" s="561"/>
      <c r="DDK475" s="561"/>
      <c r="DDL475" s="561"/>
      <c r="DDM475" s="561"/>
      <c r="DDN475" s="561"/>
      <c r="DDO475" s="561"/>
      <c r="DDP475" s="561"/>
      <c r="DDQ475" s="561"/>
      <c r="DDR475" s="561"/>
      <c r="DDS475" s="561"/>
      <c r="DDT475" s="561"/>
      <c r="DDU475" s="561"/>
      <c r="DDV475" s="561"/>
      <c r="DDW475" s="561"/>
      <c r="DDX475" s="561"/>
      <c r="DDY475" s="561"/>
      <c r="DDZ475" s="561"/>
      <c r="DEA475" s="561"/>
      <c r="DEB475" s="561"/>
      <c r="DEC475" s="561"/>
      <c r="DED475" s="561"/>
      <c r="DEE475" s="561"/>
      <c r="DEF475" s="561"/>
      <c r="DEG475" s="561"/>
      <c r="DEH475" s="561"/>
      <c r="DEI475" s="561"/>
      <c r="DEJ475" s="561"/>
      <c r="DEK475" s="561"/>
      <c r="DEL475" s="561"/>
      <c r="DEM475" s="561"/>
      <c r="DEN475" s="561"/>
      <c r="DEO475" s="561"/>
      <c r="DEP475" s="561"/>
      <c r="DEQ475" s="561"/>
      <c r="DER475" s="561"/>
      <c r="DES475" s="561"/>
      <c r="DET475" s="561"/>
      <c r="DEU475" s="561"/>
      <c r="DEV475" s="561"/>
      <c r="DEW475" s="561"/>
      <c r="DEX475" s="561"/>
      <c r="DEY475" s="561"/>
      <c r="DEZ475" s="561"/>
      <c r="DFA475" s="561"/>
      <c r="DFB475" s="561"/>
      <c r="DFC475" s="561"/>
      <c r="DFD475" s="561"/>
      <c r="DFE475" s="561"/>
      <c r="DFF475" s="561"/>
      <c r="DFG475" s="561"/>
      <c r="DFH475" s="561"/>
      <c r="DFI475" s="561"/>
      <c r="DFJ475" s="561"/>
      <c r="DFK475" s="561"/>
      <c r="DFL475" s="561"/>
      <c r="DFM475" s="561"/>
      <c r="DFN475" s="561"/>
      <c r="DFO475" s="561"/>
      <c r="DFP475" s="561"/>
      <c r="DFQ475" s="561"/>
      <c r="DFR475" s="561"/>
      <c r="DFS475" s="561"/>
      <c r="DFT475" s="561"/>
      <c r="DFU475" s="561"/>
      <c r="DFV475" s="561"/>
      <c r="DFW475" s="561"/>
      <c r="DFX475" s="561"/>
      <c r="DFY475" s="561"/>
      <c r="DFZ475" s="561"/>
      <c r="DGA475" s="561"/>
      <c r="DGB475" s="561"/>
      <c r="DGC475" s="561"/>
      <c r="DGD475" s="561"/>
      <c r="DGE475" s="561"/>
      <c r="DGF475" s="561"/>
      <c r="DGG475" s="561"/>
      <c r="DGH475" s="561"/>
      <c r="DGI475" s="561"/>
      <c r="DGJ475" s="561"/>
      <c r="DGK475" s="561"/>
      <c r="DGL475" s="561"/>
      <c r="DGM475" s="561"/>
      <c r="DGN475" s="561"/>
      <c r="DGO475" s="561"/>
      <c r="DGP475" s="561"/>
      <c r="DGQ475" s="561"/>
      <c r="DGR475" s="561"/>
      <c r="DGS475" s="561"/>
      <c r="DGT475" s="561"/>
      <c r="DGU475" s="561"/>
      <c r="DGV475" s="561"/>
      <c r="DGW475" s="561"/>
      <c r="DGX475" s="561"/>
      <c r="DGY475" s="561"/>
      <c r="DGZ475" s="561"/>
      <c r="DHA475" s="561"/>
      <c r="DHB475" s="561"/>
      <c r="DHC475" s="561"/>
      <c r="DHD475" s="561"/>
      <c r="DHE475" s="561"/>
      <c r="DHF475" s="561"/>
      <c r="DHG475" s="561"/>
      <c r="DHH475" s="561"/>
      <c r="DHI475" s="561"/>
      <c r="DHJ475" s="561"/>
      <c r="DHK475" s="561"/>
      <c r="DHL475" s="561"/>
      <c r="DHM475" s="561"/>
      <c r="DHN475" s="561"/>
      <c r="DHO475" s="561"/>
      <c r="DHP475" s="561"/>
      <c r="DHQ475" s="561"/>
      <c r="DHR475" s="561"/>
      <c r="DHS475" s="561"/>
      <c r="DHT475" s="561"/>
      <c r="DHU475" s="561"/>
      <c r="DHV475" s="561"/>
      <c r="DHW475" s="561"/>
      <c r="DHX475" s="561"/>
      <c r="DHY475" s="561"/>
      <c r="DHZ475" s="561"/>
      <c r="DIA475" s="561"/>
      <c r="DIB475" s="561"/>
      <c r="DIC475" s="561"/>
      <c r="DID475" s="561"/>
      <c r="DIE475" s="561"/>
      <c r="DIF475" s="561"/>
      <c r="DIG475" s="561"/>
      <c r="DIH475" s="561"/>
      <c r="DII475" s="561"/>
      <c r="DIJ475" s="561"/>
      <c r="DIK475" s="561"/>
      <c r="DIL475" s="561"/>
      <c r="DIM475" s="561"/>
      <c r="DIN475" s="561"/>
      <c r="DIO475" s="561"/>
      <c r="DIP475" s="561"/>
      <c r="DIQ475" s="561"/>
      <c r="DIR475" s="561"/>
      <c r="DIS475" s="561"/>
      <c r="DIT475" s="561"/>
      <c r="DIU475" s="561"/>
      <c r="DIV475" s="561"/>
      <c r="DIW475" s="561"/>
      <c r="DIX475" s="561"/>
      <c r="DIY475" s="561"/>
      <c r="DIZ475" s="561"/>
      <c r="DJA475" s="561"/>
      <c r="DJB475" s="561"/>
      <c r="DJC475" s="561"/>
      <c r="DJD475" s="561"/>
      <c r="DJE475" s="561"/>
      <c r="DJF475" s="561"/>
      <c r="DJG475" s="561"/>
      <c r="DJH475" s="561"/>
      <c r="DJI475" s="561"/>
      <c r="DJJ475" s="561"/>
      <c r="DJK475" s="561"/>
      <c r="DJL475" s="561"/>
      <c r="DJM475" s="561"/>
      <c r="DJN475" s="561"/>
      <c r="DJO475" s="561"/>
      <c r="DJP475" s="561"/>
      <c r="DJQ475" s="561"/>
      <c r="DJR475" s="561"/>
      <c r="DJS475" s="561"/>
      <c r="DJT475" s="561"/>
      <c r="DJU475" s="561"/>
      <c r="DJV475" s="561"/>
      <c r="DJW475" s="561"/>
      <c r="DJX475" s="561"/>
      <c r="DJY475" s="561"/>
      <c r="DJZ475" s="561"/>
      <c r="DKA475" s="561"/>
      <c r="DKB475" s="561"/>
      <c r="DKC475" s="561"/>
      <c r="DKD475" s="561"/>
      <c r="DKE475" s="561"/>
      <c r="DKF475" s="561"/>
      <c r="DKG475" s="561"/>
      <c r="DKH475" s="561"/>
      <c r="DKI475" s="561"/>
      <c r="DKJ475" s="561"/>
      <c r="DKK475" s="561"/>
      <c r="DKL475" s="561"/>
      <c r="DKM475" s="561"/>
      <c r="DKN475" s="561"/>
      <c r="DKO475" s="561"/>
      <c r="DKP475" s="561"/>
      <c r="DKQ475" s="561"/>
      <c r="DKR475" s="561"/>
      <c r="DKS475" s="561"/>
      <c r="DKT475" s="561"/>
      <c r="DKU475" s="561"/>
      <c r="DKV475" s="561"/>
      <c r="DKW475" s="561"/>
      <c r="DKX475" s="561"/>
      <c r="DKY475" s="561"/>
      <c r="DKZ475" s="561"/>
      <c r="DLA475" s="561"/>
      <c r="DLB475" s="561"/>
      <c r="DLC475" s="561"/>
      <c r="DLD475" s="561"/>
      <c r="DLE475" s="561"/>
      <c r="DLF475" s="561"/>
      <c r="DLG475" s="561"/>
      <c r="DLH475" s="561"/>
      <c r="DLI475" s="561"/>
      <c r="DLJ475" s="561"/>
      <c r="DLK475" s="561"/>
      <c r="DLL475" s="561"/>
      <c r="DLM475" s="561"/>
      <c r="DLN475" s="561"/>
      <c r="DLO475" s="561"/>
      <c r="DLP475" s="561"/>
      <c r="DLQ475" s="561"/>
      <c r="DLR475" s="561"/>
      <c r="DLS475" s="561"/>
      <c r="DLT475" s="561"/>
      <c r="DLU475" s="561"/>
      <c r="DLV475" s="561"/>
      <c r="DLW475" s="561"/>
      <c r="DLX475" s="561"/>
      <c r="DLY475" s="561"/>
      <c r="DLZ475" s="561"/>
      <c r="DMA475" s="561"/>
      <c r="DMB475" s="561"/>
      <c r="DMC475" s="561"/>
      <c r="DMD475" s="561"/>
      <c r="DME475" s="561"/>
      <c r="DMF475" s="561"/>
      <c r="DMG475" s="561"/>
      <c r="DMH475" s="561"/>
      <c r="DMI475" s="561"/>
      <c r="DMJ475" s="561"/>
      <c r="DMK475" s="561"/>
      <c r="DML475" s="561"/>
      <c r="DMM475" s="561"/>
      <c r="DMN475" s="561"/>
      <c r="DMO475" s="561"/>
      <c r="DMP475" s="561"/>
      <c r="DMQ475" s="561"/>
      <c r="DMR475" s="561"/>
      <c r="DMS475" s="561"/>
      <c r="DMT475" s="561"/>
      <c r="DMU475" s="561"/>
      <c r="DMV475" s="561"/>
      <c r="DMW475" s="561"/>
      <c r="DMX475" s="561"/>
      <c r="DMY475" s="561"/>
      <c r="DMZ475" s="561"/>
      <c r="DNA475" s="561"/>
      <c r="DNB475" s="561"/>
      <c r="DNC475" s="561"/>
      <c r="DND475" s="561"/>
      <c r="DNE475" s="561"/>
      <c r="DNF475" s="561"/>
      <c r="DNG475" s="561"/>
      <c r="DNH475" s="561"/>
      <c r="DNI475" s="561"/>
      <c r="DNJ475" s="561"/>
      <c r="DNK475" s="561"/>
      <c r="DNL475" s="561"/>
      <c r="DNM475" s="561"/>
      <c r="DNN475" s="561"/>
      <c r="DNO475" s="561"/>
      <c r="DNP475" s="561"/>
      <c r="DNQ475" s="561"/>
      <c r="DNR475" s="561"/>
      <c r="DNS475" s="561"/>
      <c r="DNT475" s="561"/>
      <c r="DNU475" s="561"/>
      <c r="DNV475" s="561"/>
      <c r="DNW475" s="561"/>
      <c r="DNX475" s="561"/>
      <c r="DNY475" s="561"/>
      <c r="DNZ475" s="561"/>
      <c r="DOA475" s="561"/>
      <c r="DOB475" s="561"/>
      <c r="DOC475" s="561"/>
      <c r="DOD475" s="561"/>
      <c r="DOE475" s="561"/>
      <c r="DOF475" s="561"/>
      <c r="DOG475" s="561"/>
      <c r="DOH475" s="561"/>
      <c r="DOI475" s="561"/>
      <c r="DOJ475" s="561"/>
      <c r="DOK475" s="561"/>
      <c r="DOL475" s="561"/>
      <c r="DOM475" s="561"/>
      <c r="DON475" s="561"/>
      <c r="DOO475" s="561"/>
      <c r="DOP475" s="561"/>
      <c r="DOQ475" s="561"/>
      <c r="DOR475" s="561"/>
      <c r="DOS475" s="561"/>
      <c r="DOT475" s="561"/>
      <c r="DOU475" s="561"/>
      <c r="DOV475" s="561"/>
      <c r="DOW475" s="561"/>
      <c r="DOX475" s="561"/>
      <c r="DOY475" s="561"/>
      <c r="DOZ475" s="561"/>
      <c r="DPA475" s="561"/>
      <c r="DPB475" s="561"/>
      <c r="DPC475" s="561"/>
      <c r="DPD475" s="561"/>
      <c r="DPE475" s="561"/>
      <c r="DPF475" s="561"/>
      <c r="DPG475" s="561"/>
      <c r="DPH475" s="561"/>
      <c r="DPI475" s="561"/>
      <c r="DPJ475" s="561"/>
      <c r="DPK475" s="561"/>
      <c r="DPL475" s="561"/>
      <c r="DPM475" s="561"/>
      <c r="DPN475" s="561"/>
      <c r="DPO475" s="561"/>
      <c r="DPP475" s="561"/>
      <c r="DPQ475" s="561"/>
      <c r="DPR475" s="561"/>
      <c r="DPS475" s="561"/>
      <c r="DPT475" s="561"/>
      <c r="DPU475" s="561"/>
      <c r="DPV475" s="561"/>
      <c r="DPW475" s="561"/>
      <c r="DPX475" s="561"/>
      <c r="DPY475" s="561"/>
      <c r="DPZ475" s="561"/>
      <c r="DQA475" s="561"/>
      <c r="DQB475" s="561"/>
      <c r="DQC475" s="561"/>
      <c r="DQD475" s="561"/>
      <c r="DQE475" s="561"/>
      <c r="DQF475" s="561"/>
      <c r="DQG475" s="561"/>
      <c r="DQH475" s="561"/>
      <c r="DQI475" s="561"/>
      <c r="DQJ475" s="561"/>
      <c r="DQK475" s="561"/>
      <c r="DQL475" s="561"/>
      <c r="DQM475" s="561"/>
      <c r="DQN475" s="561"/>
      <c r="DQO475" s="561"/>
      <c r="DQP475" s="561"/>
      <c r="DQQ475" s="561"/>
      <c r="DQR475" s="561"/>
      <c r="DQS475" s="561"/>
      <c r="DQT475" s="561"/>
      <c r="DQU475" s="561"/>
      <c r="DQV475" s="561"/>
      <c r="DQW475" s="561"/>
      <c r="DQX475" s="561"/>
      <c r="DQY475" s="561"/>
      <c r="DQZ475" s="561"/>
      <c r="DRA475" s="561"/>
      <c r="DRB475" s="561"/>
      <c r="DRC475" s="561"/>
      <c r="DRD475" s="561"/>
      <c r="DRE475" s="561"/>
      <c r="DRF475" s="561"/>
      <c r="DRG475" s="561"/>
      <c r="DRH475" s="561"/>
      <c r="DRI475" s="561"/>
      <c r="DRJ475" s="561"/>
      <c r="DRK475" s="561"/>
      <c r="DRL475" s="561"/>
      <c r="DRM475" s="561"/>
      <c r="DRN475" s="561"/>
      <c r="DRO475" s="561"/>
      <c r="DRP475" s="561"/>
      <c r="DRQ475" s="561"/>
      <c r="DRR475" s="561"/>
      <c r="DRS475" s="561"/>
      <c r="DRT475" s="561"/>
      <c r="DRU475" s="561"/>
      <c r="DRV475" s="561"/>
      <c r="DRW475" s="561"/>
      <c r="DRX475" s="561"/>
      <c r="DRY475" s="561"/>
      <c r="DRZ475" s="561"/>
      <c r="DSA475" s="561"/>
      <c r="DSB475" s="561"/>
      <c r="DSC475" s="561"/>
      <c r="DSD475" s="561"/>
      <c r="DSE475" s="561"/>
      <c r="DSF475" s="561"/>
      <c r="DSG475" s="561"/>
      <c r="DSH475" s="561"/>
      <c r="DSI475" s="561"/>
      <c r="DSJ475" s="561"/>
      <c r="DSK475" s="561"/>
      <c r="DSL475" s="561"/>
      <c r="DSM475" s="561"/>
      <c r="DSN475" s="561"/>
      <c r="DSO475" s="561"/>
      <c r="DSP475" s="561"/>
      <c r="DSQ475" s="561"/>
      <c r="DSR475" s="561"/>
      <c r="DSS475" s="561"/>
      <c r="DST475" s="561"/>
      <c r="DSU475" s="561"/>
      <c r="DSV475" s="561"/>
      <c r="DSW475" s="561"/>
      <c r="DSX475" s="561"/>
      <c r="DSY475" s="561"/>
      <c r="DSZ475" s="561"/>
      <c r="DTA475" s="561"/>
      <c r="DTB475" s="561"/>
      <c r="DTC475" s="561"/>
      <c r="DTD475" s="561"/>
      <c r="DTE475" s="561"/>
      <c r="DTF475" s="561"/>
      <c r="DTG475" s="561"/>
      <c r="DTH475" s="561"/>
      <c r="DTI475" s="561"/>
      <c r="DTJ475" s="561"/>
      <c r="DTK475" s="561"/>
      <c r="DTL475" s="561"/>
      <c r="DTM475" s="561"/>
      <c r="DTN475" s="561"/>
      <c r="DTO475" s="561"/>
      <c r="DTP475" s="561"/>
      <c r="DTQ475" s="561"/>
      <c r="DTR475" s="561"/>
      <c r="DTS475" s="561"/>
      <c r="DTT475" s="561"/>
      <c r="DTU475" s="561"/>
      <c r="DTV475" s="561"/>
      <c r="DTW475" s="561"/>
      <c r="DTX475" s="561"/>
      <c r="DTY475" s="561"/>
      <c r="DTZ475" s="561"/>
      <c r="DUA475" s="561"/>
      <c r="DUB475" s="561"/>
      <c r="DUC475" s="561"/>
      <c r="DUD475" s="561"/>
      <c r="DUE475" s="561"/>
      <c r="DUF475" s="561"/>
      <c r="DUG475" s="561"/>
      <c r="DUH475" s="561"/>
      <c r="DUI475" s="561"/>
      <c r="DUJ475" s="561"/>
      <c r="DUK475" s="561"/>
      <c r="DUL475" s="561"/>
      <c r="DUM475" s="561"/>
      <c r="DUN475" s="561"/>
      <c r="DUO475" s="561"/>
      <c r="DUP475" s="561"/>
      <c r="DUQ475" s="561"/>
      <c r="DUR475" s="561"/>
      <c r="DUS475" s="561"/>
      <c r="DUT475" s="561"/>
      <c r="DUU475" s="561"/>
      <c r="DUV475" s="561"/>
      <c r="DUW475" s="561"/>
      <c r="DUX475" s="561"/>
      <c r="DUY475" s="561"/>
      <c r="DUZ475" s="561"/>
      <c r="DVA475" s="561"/>
      <c r="DVB475" s="561"/>
      <c r="DVC475" s="561"/>
      <c r="DVD475" s="561"/>
      <c r="DVE475" s="561"/>
      <c r="DVF475" s="561"/>
      <c r="DVG475" s="561"/>
      <c r="DVH475" s="561"/>
      <c r="DVI475" s="561"/>
      <c r="DVJ475" s="561"/>
      <c r="DVK475" s="561"/>
      <c r="DVL475" s="561"/>
      <c r="DVM475" s="561"/>
      <c r="DVN475" s="561"/>
      <c r="DVO475" s="561"/>
      <c r="DVP475" s="561"/>
      <c r="DVQ475" s="561"/>
      <c r="DVR475" s="561"/>
      <c r="DVS475" s="561"/>
      <c r="DVT475" s="561"/>
      <c r="DVU475" s="561"/>
      <c r="DVV475" s="561"/>
      <c r="DVW475" s="561"/>
      <c r="DVX475" s="561"/>
      <c r="DVY475" s="561"/>
      <c r="DVZ475" s="561"/>
      <c r="DWA475" s="561"/>
      <c r="DWB475" s="561"/>
      <c r="DWC475" s="561"/>
      <c r="DWD475" s="561"/>
      <c r="DWE475" s="561"/>
      <c r="DWF475" s="561"/>
      <c r="DWG475" s="561"/>
      <c r="DWH475" s="561"/>
      <c r="DWI475" s="561"/>
      <c r="DWJ475" s="561"/>
      <c r="DWK475" s="561"/>
      <c r="DWL475" s="561"/>
      <c r="DWM475" s="561"/>
      <c r="DWN475" s="561"/>
      <c r="DWO475" s="561"/>
      <c r="DWP475" s="561"/>
      <c r="DWQ475" s="561"/>
      <c r="DWR475" s="561"/>
      <c r="DWS475" s="561"/>
      <c r="DWT475" s="561"/>
      <c r="DWU475" s="561"/>
      <c r="DWV475" s="561"/>
      <c r="DWW475" s="561"/>
      <c r="DWX475" s="561"/>
      <c r="DWY475" s="561"/>
      <c r="DWZ475" s="561"/>
      <c r="DXA475" s="561"/>
      <c r="DXB475" s="561"/>
      <c r="DXC475" s="561"/>
      <c r="DXD475" s="561"/>
      <c r="DXE475" s="561"/>
      <c r="DXF475" s="561"/>
      <c r="DXG475" s="561"/>
      <c r="DXH475" s="561"/>
      <c r="DXI475" s="561"/>
      <c r="DXJ475" s="561"/>
      <c r="DXK475" s="561"/>
      <c r="DXL475" s="561"/>
      <c r="DXM475" s="561"/>
      <c r="DXN475" s="561"/>
      <c r="DXO475" s="561"/>
      <c r="DXP475" s="561"/>
      <c r="DXQ475" s="561"/>
      <c r="DXR475" s="561"/>
      <c r="DXS475" s="561"/>
      <c r="DXT475" s="561"/>
      <c r="DXU475" s="561"/>
      <c r="DXV475" s="561"/>
      <c r="DXW475" s="561"/>
      <c r="DXX475" s="561"/>
      <c r="DXY475" s="561"/>
      <c r="DXZ475" s="561"/>
      <c r="DYA475" s="561"/>
      <c r="DYB475" s="561"/>
      <c r="DYC475" s="561"/>
      <c r="DYD475" s="561"/>
      <c r="DYE475" s="561"/>
      <c r="DYF475" s="561"/>
      <c r="DYG475" s="561"/>
      <c r="DYH475" s="561"/>
      <c r="DYI475" s="561"/>
      <c r="DYJ475" s="561"/>
      <c r="DYK475" s="561"/>
      <c r="DYL475" s="561"/>
      <c r="DYM475" s="561"/>
      <c r="DYN475" s="561"/>
      <c r="DYO475" s="561"/>
      <c r="DYP475" s="561"/>
      <c r="DYQ475" s="561"/>
      <c r="DYR475" s="561"/>
      <c r="DYS475" s="561"/>
      <c r="DYT475" s="561"/>
      <c r="DYU475" s="561"/>
      <c r="DYV475" s="561"/>
      <c r="DYW475" s="561"/>
      <c r="DYX475" s="561"/>
      <c r="DYY475" s="561"/>
      <c r="DYZ475" s="561"/>
      <c r="DZA475" s="561"/>
      <c r="DZB475" s="561"/>
      <c r="DZC475" s="561"/>
      <c r="DZD475" s="561"/>
      <c r="DZE475" s="561"/>
      <c r="DZF475" s="561"/>
      <c r="DZG475" s="561"/>
      <c r="DZH475" s="561"/>
      <c r="DZI475" s="561"/>
      <c r="DZJ475" s="561"/>
      <c r="DZK475" s="561"/>
      <c r="DZL475" s="561"/>
      <c r="DZM475" s="561"/>
      <c r="DZN475" s="561"/>
      <c r="DZO475" s="561"/>
      <c r="DZP475" s="561"/>
      <c r="DZQ475" s="561"/>
      <c r="DZR475" s="561"/>
      <c r="DZS475" s="561"/>
      <c r="DZT475" s="561"/>
      <c r="DZU475" s="561"/>
      <c r="DZV475" s="561"/>
      <c r="DZW475" s="561"/>
      <c r="DZX475" s="561"/>
      <c r="DZY475" s="561"/>
      <c r="DZZ475" s="561"/>
      <c r="EAA475" s="561"/>
      <c r="EAB475" s="561"/>
      <c r="EAC475" s="561"/>
      <c r="EAD475" s="561"/>
      <c r="EAE475" s="561"/>
      <c r="EAF475" s="561"/>
      <c r="EAG475" s="561"/>
      <c r="EAH475" s="561"/>
      <c r="EAI475" s="561"/>
      <c r="EAJ475" s="561"/>
      <c r="EAK475" s="561"/>
      <c r="EAL475" s="561"/>
      <c r="EAM475" s="561"/>
      <c r="EAN475" s="561"/>
      <c r="EAO475" s="561"/>
      <c r="EAP475" s="561"/>
      <c r="EAQ475" s="561"/>
      <c r="EAR475" s="561"/>
      <c r="EAS475" s="561"/>
      <c r="EAT475" s="561"/>
      <c r="EAU475" s="561"/>
      <c r="EAV475" s="561"/>
      <c r="EAW475" s="561"/>
      <c r="EAX475" s="561"/>
      <c r="EAY475" s="561"/>
      <c r="EAZ475" s="561"/>
      <c r="EBA475" s="561"/>
      <c r="EBB475" s="561"/>
      <c r="EBC475" s="561"/>
      <c r="EBD475" s="561"/>
      <c r="EBE475" s="561"/>
      <c r="EBF475" s="561"/>
      <c r="EBG475" s="561"/>
      <c r="EBH475" s="561"/>
      <c r="EBI475" s="561"/>
      <c r="EBJ475" s="561"/>
      <c r="EBK475" s="561"/>
      <c r="EBL475" s="561"/>
      <c r="EBM475" s="561"/>
      <c r="EBN475" s="561"/>
      <c r="EBO475" s="561"/>
      <c r="EBP475" s="561"/>
      <c r="EBQ475" s="561"/>
      <c r="EBR475" s="561"/>
      <c r="EBS475" s="561"/>
      <c r="EBT475" s="561"/>
      <c r="EBU475" s="561"/>
      <c r="EBV475" s="561"/>
      <c r="EBW475" s="561"/>
      <c r="EBX475" s="561"/>
      <c r="EBY475" s="561"/>
      <c r="EBZ475" s="561"/>
      <c r="ECA475" s="561"/>
      <c r="ECB475" s="561"/>
      <c r="ECC475" s="561"/>
      <c r="ECD475" s="561"/>
      <c r="ECE475" s="561"/>
      <c r="ECF475" s="561"/>
      <c r="ECG475" s="561"/>
      <c r="ECH475" s="561"/>
      <c r="ECI475" s="561"/>
      <c r="ECJ475" s="561"/>
      <c r="ECK475" s="561"/>
      <c r="ECL475" s="561"/>
      <c r="ECM475" s="561"/>
      <c r="ECN475" s="561"/>
      <c r="ECO475" s="561"/>
      <c r="ECP475" s="561"/>
      <c r="ECQ475" s="561"/>
      <c r="ECR475" s="561"/>
      <c r="ECS475" s="561"/>
      <c r="ECT475" s="561"/>
      <c r="ECU475" s="561"/>
      <c r="ECV475" s="561"/>
      <c r="ECW475" s="561"/>
      <c r="ECX475" s="561"/>
      <c r="ECY475" s="561"/>
      <c r="ECZ475" s="561"/>
      <c r="EDA475" s="561"/>
      <c r="EDB475" s="561"/>
      <c r="EDC475" s="561"/>
      <c r="EDD475" s="561"/>
      <c r="EDE475" s="561"/>
      <c r="EDF475" s="561"/>
      <c r="EDG475" s="561"/>
      <c r="EDH475" s="561"/>
      <c r="EDI475" s="561"/>
      <c r="EDJ475" s="561"/>
      <c r="EDK475" s="561"/>
      <c r="EDL475" s="561"/>
      <c r="EDM475" s="561"/>
      <c r="EDN475" s="561"/>
      <c r="EDO475" s="561"/>
      <c r="EDP475" s="561"/>
      <c r="EDQ475" s="561"/>
      <c r="EDR475" s="561"/>
      <c r="EDS475" s="561"/>
      <c r="EDT475" s="561"/>
      <c r="EDU475" s="561"/>
      <c r="EDV475" s="561"/>
      <c r="EDW475" s="561"/>
      <c r="EDX475" s="561"/>
      <c r="EDY475" s="561"/>
      <c r="EDZ475" s="561"/>
      <c r="EEA475" s="561"/>
      <c r="EEB475" s="561"/>
      <c r="EEC475" s="561"/>
      <c r="EED475" s="561"/>
      <c r="EEE475" s="561"/>
      <c r="EEF475" s="561"/>
      <c r="EEG475" s="561"/>
      <c r="EEH475" s="561"/>
      <c r="EEI475" s="561"/>
      <c r="EEJ475" s="561"/>
      <c r="EEK475" s="561"/>
      <c r="EEL475" s="561"/>
      <c r="EEM475" s="561"/>
      <c r="EEN475" s="561"/>
      <c r="EEO475" s="561"/>
      <c r="EEP475" s="561"/>
      <c r="EEQ475" s="561"/>
      <c r="EER475" s="561"/>
      <c r="EES475" s="561"/>
      <c r="EET475" s="561"/>
      <c r="EEU475" s="561"/>
      <c r="EEV475" s="561"/>
      <c r="EEW475" s="561"/>
      <c r="EEX475" s="561"/>
      <c r="EEY475" s="561"/>
      <c r="EEZ475" s="561"/>
      <c r="EFA475" s="561"/>
      <c r="EFB475" s="561"/>
      <c r="EFC475" s="561"/>
      <c r="EFD475" s="561"/>
      <c r="EFE475" s="561"/>
      <c r="EFF475" s="561"/>
      <c r="EFG475" s="561"/>
      <c r="EFH475" s="561"/>
      <c r="EFI475" s="561"/>
      <c r="EFJ475" s="561"/>
      <c r="EFK475" s="561"/>
      <c r="EFL475" s="561"/>
      <c r="EFM475" s="561"/>
      <c r="EFN475" s="561"/>
      <c r="EFO475" s="561"/>
      <c r="EFP475" s="561"/>
      <c r="EFQ475" s="561"/>
      <c r="EFR475" s="561"/>
      <c r="EFS475" s="561"/>
      <c r="EFT475" s="561"/>
      <c r="EFU475" s="561"/>
      <c r="EFV475" s="561"/>
      <c r="EFW475" s="561"/>
      <c r="EFX475" s="561"/>
      <c r="EFY475" s="561"/>
      <c r="EFZ475" s="561"/>
      <c r="EGA475" s="561"/>
      <c r="EGB475" s="561"/>
      <c r="EGC475" s="561"/>
      <c r="EGD475" s="561"/>
      <c r="EGE475" s="561"/>
      <c r="EGF475" s="561"/>
      <c r="EGG475" s="561"/>
      <c r="EGH475" s="561"/>
      <c r="EGI475" s="561"/>
      <c r="EGJ475" s="561"/>
      <c r="EGK475" s="561"/>
      <c r="EGL475" s="561"/>
      <c r="EGM475" s="561"/>
      <c r="EGN475" s="561"/>
      <c r="EGO475" s="561"/>
      <c r="EGP475" s="561"/>
      <c r="EGQ475" s="561"/>
      <c r="EGR475" s="561"/>
      <c r="EGS475" s="561"/>
      <c r="EGT475" s="561"/>
      <c r="EGU475" s="561"/>
      <c r="EGV475" s="561"/>
      <c r="EGW475" s="561"/>
      <c r="EGX475" s="561"/>
      <c r="EGY475" s="561"/>
      <c r="EGZ475" s="561"/>
      <c r="EHA475" s="561"/>
      <c r="EHB475" s="561"/>
      <c r="EHC475" s="561"/>
      <c r="EHD475" s="561"/>
      <c r="EHE475" s="561"/>
      <c r="EHF475" s="561"/>
      <c r="EHG475" s="561"/>
      <c r="EHH475" s="561"/>
      <c r="EHI475" s="561"/>
      <c r="EHJ475" s="561"/>
      <c r="EHK475" s="561"/>
      <c r="EHL475" s="561"/>
      <c r="EHM475" s="561"/>
      <c r="EHN475" s="561"/>
      <c r="EHO475" s="561"/>
      <c r="EHP475" s="561"/>
      <c r="EHQ475" s="561"/>
      <c r="EHR475" s="561"/>
      <c r="EHS475" s="561"/>
      <c r="EHT475" s="561"/>
      <c r="EHU475" s="561"/>
      <c r="EHV475" s="561"/>
      <c r="EHW475" s="561"/>
      <c r="EHX475" s="561"/>
      <c r="EHY475" s="561"/>
      <c r="EHZ475" s="561"/>
      <c r="EIA475" s="561"/>
      <c r="EIB475" s="561"/>
      <c r="EIC475" s="561"/>
      <c r="EID475" s="561"/>
      <c r="EIE475" s="561"/>
      <c r="EIF475" s="561"/>
      <c r="EIG475" s="561"/>
      <c r="EIH475" s="561"/>
      <c r="EII475" s="561"/>
      <c r="EIJ475" s="561"/>
      <c r="EIK475" s="561"/>
      <c r="EIL475" s="561"/>
      <c r="EIM475" s="561"/>
      <c r="EIN475" s="561"/>
      <c r="EIO475" s="561"/>
      <c r="EIP475" s="561"/>
      <c r="EIQ475" s="561"/>
      <c r="EIR475" s="561"/>
      <c r="EIS475" s="561"/>
      <c r="EIT475" s="561"/>
      <c r="EIU475" s="561"/>
      <c r="EIV475" s="561"/>
      <c r="EIW475" s="561"/>
      <c r="EIX475" s="561"/>
      <c r="EIY475" s="561"/>
      <c r="EIZ475" s="561"/>
      <c r="EJA475" s="561"/>
      <c r="EJB475" s="561"/>
      <c r="EJC475" s="561"/>
      <c r="EJD475" s="561"/>
      <c r="EJE475" s="561"/>
      <c r="EJF475" s="561"/>
      <c r="EJG475" s="561"/>
      <c r="EJH475" s="561"/>
      <c r="EJI475" s="561"/>
      <c r="EJJ475" s="561"/>
      <c r="EJK475" s="561"/>
      <c r="EJL475" s="561"/>
      <c r="EJM475" s="561"/>
      <c r="EJN475" s="561"/>
      <c r="EJO475" s="561"/>
      <c r="EJP475" s="561"/>
      <c r="EJQ475" s="561"/>
      <c r="EJR475" s="561"/>
      <c r="EJS475" s="561"/>
      <c r="EJT475" s="561"/>
      <c r="EJU475" s="561"/>
      <c r="EJV475" s="561"/>
      <c r="EJW475" s="561"/>
      <c r="EJX475" s="561"/>
      <c r="EJY475" s="561"/>
      <c r="EJZ475" s="561"/>
      <c r="EKA475" s="561"/>
      <c r="EKB475" s="561"/>
      <c r="EKC475" s="561"/>
      <c r="EKD475" s="561"/>
      <c r="EKE475" s="561"/>
      <c r="EKF475" s="561"/>
      <c r="EKG475" s="561"/>
      <c r="EKH475" s="561"/>
      <c r="EKI475" s="561"/>
      <c r="EKJ475" s="561"/>
      <c r="EKK475" s="561"/>
      <c r="EKL475" s="561"/>
      <c r="EKM475" s="561"/>
      <c r="EKN475" s="561"/>
      <c r="EKO475" s="561"/>
      <c r="EKP475" s="561"/>
      <c r="EKQ475" s="561"/>
      <c r="EKR475" s="561"/>
      <c r="EKS475" s="561"/>
      <c r="EKT475" s="561"/>
      <c r="EKU475" s="561"/>
      <c r="EKV475" s="561"/>
      <c r="EKW475" s="561"/>
      <c r="EKX475" s="561"/>
      <c r="EKY475" s="561"/>
      <c r="EKZ475" s="561"/>
      <c r="ELA475" s="561"/>
      <c r="ELB475" s="561"/>
      <c r="ELC475" s="561"/>
      <c r="ELD475" s="561"/>
      <c r="ELE475" s="561"/>
      <c r="ELF475" s="561"/>
      <c r="ELG475" s="561"/>
      <c r="ELH475" s="561"/>
      <c r="ELI475" s="561"/>
      <c r="ELJ475" s="561"/>
      <c r="ELK475" s="561"/>
      <c r="ELL475" s="561"/>
      <c r="ELM475" s="561"/>
      <c r="ELN475" s="561"/>
      <c r="ELO475" s="561"/>
      <c r="ELP475" s="561"/>
      <c r="ELQ475" s="561"/>
      <c r="ELR475" s="561"/>
      <c r="ELS475" s="561"/>
      <c r="ELT475" s="561"/>
      <c r="ELU475" s="561"/>
      <c r="ELV475" s="561"/>
      <c r="ELW475" s="561"/>
      <c r="ELX475" s="561"/>
      <c r="ELY475" s="561"/>
      <c r="ELZ475" s="561"/>
      <c r="EMA475" s="561"/>
      <c r="EMB475" s="561"/>
      <c r="EMC475" s="561"/>
      <c r="EMD475" s="561"/>
      <c r="EME475" s="561"/>
      <c r="EMF475" s="561"/>
      <c r="EMG475" s="561"/>
      <c r="EMH475" s="561"/>
      <c r="EMI475" s="561"/>
      <c r="EMJ475" s="561"/>
      <c r="EMK475" s="561"/>
      <c r="EML475" s="561"/>
      <c r="EMM475" s="561"/>
      <c r="EMN475" s="561"/>
      <c r="EMO475" s="561"/>
      <c r="EMP475" s="561"/>
      <c r="EMQ475" s="561"/>
      <c r="EMR475" s="561"/>
      <c r="EMS475" s="561"/>
      <c r="EMT475" s="561"/>
      <c r="EMU475" s="561"/>
      <c r="EMV475" s="561"/>
      <c r="EMW475" s="561"/>
      <c r="EMX475" s="561"/>
      <c r="EMY475" s="561"/>
      <c r="EMZ475" s="561"/>
      <c r="ENA475" s="561"/>
      <c r="ENB475" s="561"/>
      <c r="ENC475" s="561"/>
      <c r="END475" s="561"/>
      <c r="ENE475" s="561"/>
      <c r="ENF475" s="561"/>
      <c r="ENG475" s="561"/>
      <c r="ENH475" s="561"/>
      <c r="ENI475" s="561"/>
      <c r="ENJ475" s="561"/>
      <c r="ENK475" s="561"/>
      <c r="ENL475" s="561"/>
      <c r="ENM475" s="561"/>
      <c r="ENN475" s="561"/>
      <c r="ENO475" s="561"/>
      <c r="ENP475" s="561"/>
      <c r="ENQ475" s="561"/>
      <c r="ENR475" s="561"/>
      <c r="ENS475" s="561"/>
      <c r="ENT475" s="561"/>
      <c r="ENU475" s="561"/>
      <c r="ENV475" s="561"/>
      <c r="ENW475" s="561"/>
      <c r="ENX475" s="561"/>
      <c r="ENY475" s="561"/>
      <c r="ENZ475" s="561"/>
      <c r="EOA475" s="561"/>
      <c r="EOB475" s="561"/>
      <c r="EOC475" s="561"/>
      <c r="EOD475" s="561"/>
      <c r="EOE475" s="561"/>
      <c r="EOF475" s="561"/>
      <c r="EOG475" s="561"/>
      <c r="EOH475" s="561"/>
      <c r="EOI475" s="561"/>
      <c r="EOJ475" s="561"/>
      <c r="EOK475" s="561"/>
      <c r="EOL475" s="561"/>
      <c r="EOM475" s="561"/>
      <c r="EON475" s="561"/>
      <c r="EOO475" s="561"/>
      <c r="EOP475" s="561"/>
      <c r="EOQ475" s="561"/>
      <c r="EOR475" s="561"/>
      <c r="EOS475" s="561"/>
      <c r="EOT475" s="561"/>
      <c r="EOU475" s="561"/>
      <c r="EOV475" s="561"/>
      <c r="EOW475" s="561"/>
      <c r="EOX475" s="561"/>
      <c r="EOY475" s="561"/>
      <c r="EOZ475" s="561"/>
      <c r="EPA475" s="561"/>
      <c r="EPB475" s="561"/>
      <c r="EPC475" s="561"/>
      <c r="EPD475" s="561"/>
      <c r="EPE475" s="561"/>
      <c r="EPF475" s="561"/>
      <c r="EPG475" s="561"/>
      <c r="EPH475" s="561"/>
      <c r="EPI475" s="561"/>
      <c r="EPJ475" s="561"/>
      <c r="EPK475" s="561"/>
      <c r="EPL475" s="561"/>
      <c r="EPM475" s="561"/>
      <c r="EPN475" s="561"/>
      <c r="EPO475" s="561"/>
      <c r="EPP475" s="561"/>
      <c r="EPQ475" s="561"/>
      <c r="EPR475" s="561"/>
      <c r="EPS475" s="561"/>
      <c r="EPT475" s="561"/>
      <c r="EPU475" s="561"/>
      <c r="EPV475" s="561"/>
      <c r="EPW475" s="561"/>
      <c r="EPX475" s="561"/>
      <c r="EPY475" s="561"/>
      <c r="EPZ475" s="561"/>
      <c r="EQA475" s="561"/>
      <c r="EQB475" s="561"/>
      <c r="EQC475" s="561"/>
      <c r="EQD475" s="561"/>
      <c r="EQE475" s="561"/>
      <c r="EQF475" s="561"/>
      <c r="EQG475" s="561"/>
      <c r="EQH475" s="561"/>
      <c r="EQI475" s="561"/>
      <c r="EQJ475" s="561"/>
      <c r="EQK475" s="561"/>
      <c r="EQL475" s="561"/>
      <c r="EQM475" s="561"/>
      <c r="EQN475" s="561"/>
      <c r="EQO475" s="561"/>
      <c r="EQP475" s="561"/>
      <c r="EQQ475" s="561"/>
      <c r="EQR475" s="561"/>
      <c r="EQS475" s="561"/>
      <c r="EQT475" s="561"/>
      <c r="EQU475" s="561"/>
      <c r="EQV475" s="561"/>
      <c r="EQW475" s="561"/>
      <c r="EQX475" s="561"/>
      <c r="EQY475" s="561"/>
      <c r="EQZ475" s="561"/>
      <c r="ERA475" s="561"/>
      <c r="ERB475" s="561"/>
      <c r="ERC475" s="561"/>
      <c r="ERD475" s="561"/>
      <c r="ERE475" s="561"/>
      <c r="ERF475" s="561"/>
      <c r="ERG475" s="561"/>
      <c r="ERH475" s="561"/>
      <c r="ERI475" s="561"/>
      <c r="ERJ475" s="561"/>
      <c r="ERK475" s="561"/>
      <c r="ERL475" s="561"/>
      <c r="ERM475" s="561"/>
      <c r="ERN475" s="561"/>
      <c r="ERO475" s="561"/>
      <c r="ERP475" s="561"/>
      <c r="ERQ475" s="561"/>
      <c r="ERR475" s="561"/>
      <c r="ERS475" s="561"/>
      <c r="ERT475" s="561"/>
      <c r="ERU475" s="561"/>
      <c r="ERV475" s="561"/>
      <c r="ERW475" s="561"/>
      <c r="ERX475" s="561"/>
      <c r="ERY475" s="561"/>
      <c r="ERZ475" s="561"/>
      <c r="ESA475" s="561"/>
      <c r="ESB475" s="561"/>
      <c r="ESC475" s="561"/>
      <c r="ESD475" s="561"/>
      <c r="ESE475" s="561"/>
      <c r="ESF475" s="561"/>
      <c r="ESG475" s="561"/>
      <c r="ESH475" s="561"/>
      <c r="ESI475" s="561"/>
      <c r="ESJ475" s="561"/>
      <c r="ESK475" s="561"/>
      <c r="ESL475" s="561"/>
      <c r="ESM475" s="561"/>
      <c r="ESN475" s="561"/>
      <c r="ESO475" s="561"/>
      <c r="ESP475" s="561"/>
      <c r="ESQ475" s="561"/>
      <c r="ESR475" s="561"/>
      <c r="ESS475" s="561"/>
      <c r="EST475" s="561"/>
      <c r="ESU475" s="561"/>
      <c r="ESV475" s="561"/>
      <c r="ESW475" s="561"/>
      <c r="ESX475" s="561"/>
      <c r="ESY475" s="561"/>
      <c r="ESZ475" s="561"/>
      <c r="ETA475" s="561"/>
      <c r="ETB475" s="561"/>
      <c r="ETC475" s="561"/>
      <c r="ETD475" s="561"/>
      <c r="ETE475" s="561"/>
      <c r="ETF475" s="561"/>
      <c r="ETG475" s="561"/>
      <c r="ETH475" s="561"/>
      <c r="ETI475" s="561"/>
      <c r="ETJ475" s="561"/>
      <c r="ETK475" s="561"/>
      <c r="ETL475" s="561"/>
      <c r="ETM475" s="561"/>
      <c r="ETN475" s="561"/>
      <c r="ETO475" s="561"/>
      <c r="ETP475" s="561"/>
      <c r="ETQ475" s="561"/>
      <c r="ETR475" s="561"/>
      <c r="ETS475" s="561"/>
      <c r="ETT475" s="561"/>
      <c r="ETU475" s="561"/>
      <c r="ETV475" s="561"/>
      <c r="ETW475" s="561"/>
      <c r="ETX475" s="561"/>
      <c r="ETY475" s="561"/>
      <c r="ETZ475" s="561"/>
      <c r="EUA475" s="561"/>
      <c r="EUB475" s="561"/>
      <c r="EUC475" s="561"/>
      <c r="EUD475" s="561"/>
      <c r="EUE475" s="561"/>
      <c r="EUF475" s="561"/>
      <c r="EUG475" s="561"/>
      <c r="EUH475" s="561"/>
      <c r="EUI475" s="561"/>
      <c r="EUJ475" s="561"/>
      <c r="EUK475" s="561"/>
      <c r="EUL475" s="561"/>
      <c r="EUM475" s="561"/>
      <c r="EUN475" s="561"/>
      <c r="EUO475" s="561"/>
      <c r="EUP475" s="561"/>
      <c r="EUQ475" s="561"/>
      <c r="EUR475" s="561"/>
      <c r="EUS475" s="561"/>
      <c r="EUT475" s="561"/>
      <c r="EUU475" s="561"/>
      <c r="EUV475" s="561"/>
      <c r="EUW475" s="561"/>
      <c r="EUX475" s="561"/>
      <c r="EUY475" s="561"/>
      <c r="EUZ475" s="561"/>
      <c r="EVA475" s="561"/>
      <c r="EVB475" s="561"/>
      <c r="EVC475" s="561"/>
      <c r="EVD475" s="561"/>
      <c r="EVE475" s="561"/>
      <c r="EVF475" s="561"/>
      <c r="EVG475" s="561"/>
      <c r="EVH475" s="561"/>
      <c r="EVI475" s="561"/>
      <c r="EVJ475" s="561"/>
      <c r="EVK475" s="561"/>
      <c r="EVL475" s="561"/>
      <c r="EVM475" s="561"/>
      <c r="EVN475" s="561"/>
      <c r="EVO475" s="561"/>
      <c r="EVP475" s="561"/>
      <c r="EVQ475" s="561"/>
      <c r="EVR475" s="561"/>
      <c r="EVS475" s="561"/>
      <c r="EVT475" s="561"/>
      <c r="EVU475" s="561"/>
      <c r="EVV475" s="561"/>
      <c r="EVW475" s="561"/>
      <c r="EVX475" s="561"/>
      <c r="EVY475" s="561"/>
      <c r="EVZ475" s="561"/>
      <c r="EWA475" s="561"/>
      <c r="EWB475" s="561"/>
      <c r="EWC475" s="561"/>
      <c r="EWD475" s="561"/>
      <c r="EWE475" s="561"/>
      <c r="EWF475" s="561"/>
      <c r="EWG475" s="561"/>
      <c r="EWH475" s="561"/>
      <c r="EWI475" s="561"/>
      <c r="EWJ475" s="561"/>
      <c r="EWK475" s="561"/>
      <c r="EWL475" s="561"/>
      <c r="EWM475" s="561"/>
      <c r="EWN475" s="561"/>
      <c r="EWO475" s="561"/>
      <c r="EWP475" s="561"/>
      <c r="EWQ475" s="561"/>
      <c r="EWR475" s="561"/>
      <c r="EWS475" s="561"/>
      <c r="EWT475" s="561"/>
      <c r="EWU475" s="561"/>
      <c r="EWV475" s="561"/>
      <c r="EWW475" s="561"/>
      <c r="EWX475" s="561"/>
      <c r="EWY475" s="561"/>
      <c r="EWZ475" s="561"/>
      <c r="EXA475" s="561"/>
      <c r="EXB475" s="561"/>
      <c r="EXC475" s="561"/>
      <c r="EXD475" s="561"/>
      <c r="EXE475" s="561"/>
      <c r="EXF475" s="561"/>
      <c r="EXG475" s="561"/>
      <c r="EXH475" s="561"/>
      <c r="EXI475" s="561"/>
      <c r="EXJ475" s="561"/>
      <c r="EXK475" s="561"/>
      <c r="EXL475" s="561"/>
      <c r="EXM475" s="561"/>
      <c r="EXN475" s="561"/>
      <c r="EXO475" s="561"/>
      <c r="EXP475" s="561"/>
      <c r="EXQ475" s="561"/>
      <c r="EXR475" s="561"/>
      <c r="EXS475" s="561"/>
      <c r="EXT475" s="561"/>
      <c r="EXU475" s="561"/>
      <c r="EXV475" s="561"/>
      <c r="EXW475" s="561"/>
      <c r="EXX475" s="561"/>
      <c r="EXY475" s="561"/>
      <c r="EXZ475" s="561"/>
      <c r="EYA475" s="561"/>
      <c r="EYB475" s="561"/>
      <c r="EYC475" s="561"/>
      <c r="EYD475" s="561"/>
      <c r="EYE475" s="561"/>
      <c r="EYF475" s="561"/>
      <c r="EYG475" s="561"/>
      <c r="EYH475" s="561"/>
      <c r="EYI475" s="561"/>
      <c r="EYJ475" s="561"/>
      <c r="EYK475" s="561"/>
      <c r="EYL475" s="561"/>
      <c r="EYM475" s="561"/>
      <c r="EYN475" s="561"/>
      <c r="EYO475" s="561"/>
      <c r="EYP475" s="561"/>
      <c r="EYQ475" s="561"/>
      <c r="EYR475" s="561"/>
      <c r="EYS475" s="561"/>
      <c r="EYT475" s="561"/>
      <c r="EYU475" s="561"/>
      <c r="EYV475" s="561"/>
      <c r="EYW475" s="561"/>
      <c r="EYX475" s="561"/>
      <c r="EYY475" s="561"/>
      <c r="EYZ475" s="561"/>
      <c r="EZA475" s="561"/>
      <c r="EZB475" s="561"/>
      <c r="EZC475" s="561"/>
      <c r="EZD475" s="561"/>
      <c r="EZE475" s="561"/>
      <c r="EZF475" s="561"/>
      <c r="EZG475" s="561"/>
      <c r="EZH475" s="561"/>
      <c r="EZI475" s="561"/>
      <c r="EZJ475" s="561"/>
      <c r="EZK475" s="561"/>
      <c r="EZL475" s="561"/>
      <c r="EZM475" s="561"/>
      <c r="EZN475" s="561"/>
      <c r="EZO475" s="561"/>
      <c r="EZP475" s="561"/>
      <c r="EZQ475" s="561"/>
      <c r="EZR475" s="561"/>
      <c r="EZS475" s="561"/>
      <c r="EZT475" s="561"/>
      <c r="EZU475" s="561"/>
      <c r="EZV475" s="561"/>
      <c r="EZW475" s="561"/>
      <c r="EZX475" s="561"/>
      <c r="EZY475" s="561"/>
      <c r="EZZ475" s="561"/>
      <c r="FAA475" s="561"/>
      <c r="FAB475" s="561"/>
      <c r="FAC475" s="561"/>
      <c r="FAD475" s="561"/>
      <c r="FAE475" s="561"/>
      <c r="FAF475" s="561"/>
      <c r="FAG475" s="561"/>
      <c r="FAH475" s="561"/>
      <c r="FAI475" s="561"/>
      <c r="FAJ475" s="561"/>
      <c r="FAK475" s="561"/>
      <c r="FAL475" s="561"/>
      <c r="FAM475" s="561"/>
      <c r="FAN475" s="561"/>
      <c r="FAO475" s="561"/>
      <c r="FAP475" s="561"/>
      <c r="FAQ475" s="561"/>
      <c r="FAR475" s="561"/>
      <c r="FAS475" s="561"/>
      <c r="FAT475" s="561"/>
      <c r="FAU475" s="561"/>
      <c r="FAV475" s="561"/>
      <c r="FAW475" s="561"/>
      <c r="FAX475" s="561"/>
      <c r="FAY475" s="561"/>
      <c r="FAZ475" s="561"/>
      <c r="FBA475" s="561"/>
      <c r="FBB475" s="561"/>
      <c r="FBC475" s="561"/>
      <c r="FBD475" s="561"/>
      <c r="FBE475" s="561"/>
      <c r="FBF475" s="561"/>
      <c r="FBG475" s="561"/>
      <c r="FBH475" s="561"/>
      <c r="FBI475" s="561"/>
      <c r="FBJ475" s="561"/>
      <c r="FBK475" s="561"/>
      <c r="FBL475" s="561"/>
      <c r="FBM475" s="561"/>
      <c r="FBN475" s="561"/>
      <c r="FBO475" s="561"/>
      <c r="FBP475" s="561"/>
      <c r="FBQ475" s="561"/>
      <c r="FBR475" s="561"/>
      <c r="FBS475" s="561"/>
      <c r="FBT475" s="561"/>
      <c r="FBU475" s="561"/>
      <c r="FBV475" s="561"/>
      <c r="FBW475" s="561"/>
      <c r="FBX475" s="561"/>
      <c r="FBY475" s="561"/>
      <c r="FBZ475" s="561"/>
      <c r="FCA475" s="561"/>
      <c r="FCB475" s="561"/>
      <c r="FCC475" s="561"/>
      <c r="FCD475" s="561"/>
      <c r="FCE475" s="561"/>
      <c r="FCF475" s="561"/>
      <c r="FCG475" s="561"/>
      <c r="FCH475" s="561"/>
      <c r="FCI475" s="561"/>
      <c r="FCJ475" s="561"/>
      <c r="FCK475" s="561"/>
      <c r="FCL475" s="561"/>
      <c r="FCM475" s="561"/>
      <c r="FCN475" s="561"/>
      <c r="FCO475" s="561"/>
      <c r="FCP475" s="561"/>
      <c r="FCQ475" s="561"/>
      <c r="FCR475" s="561"/>
      <c r="FCS475" s="561"/>
      <c r="FCT475" s="561"/>
      <c r="FCU475" s="561"/>
      <c r="FCV475" s="561"/>
      <c r="FCW475" s="561"/>
      <c r="FCX475" s="561"/>
      <c r="FCY475" s="561"/>
      <c r="FCZ475" s="561"/>
      <c r="FDA475" s="561"/>
      <c r="FDB475" s="561"/>
      <c r="FDC475" s="561"/>
      <c r="FDD475" s="561"/>
      <c r="FDE475" s="561"/>
      <c r="FDF475" s="561"/>
      <c r="FDG475" s="561"/>
      <c r="FDH475" s="561"/>
      <c r="FDI475" s="561"/>
      <c r="FDJ475" s="561"/>
      <c r="FDK475" s="561"/>
      <c r="FDL475" s="561"/>
      <c r="FDM475" s="561"/>
      <c r="FDN475" s="561"/>
      <c r="FDO475" s="561"/>
      <c r="FDP475" s="561"/>
      <c r="FDQ475" s="561"/>
      <c r="FDR475" s="561"/>
      <c r="FDS475" s="561"/>
      <c r="FDT475" s="561"/>
      <c r="FDU475" s="561"/>
      <c r="FDV475" s="561"/>
      <c r="FDW475" s="561"/>
      <c r="FDX475" s="561"/>
      <c r="FDY475" s="561"/>
      <c r="FDZ475" s="561"/>
      <c r="FEA475" s="561"/>
      <c r="FEB475" s="561"/>
      <c r="FEC475" s="561"/>
      <c r="FED475" s="561"/>
      <c r="FEE475" s="561"/>
      <c r="FEF475" s="561"/>
      <c r="FEG475" s="561"/>
      <c r="FEH475" s="561"/>
      <c r="FEI475" s="561"/>
      <c r="FEJ475" s="561"/>
      <c r="FEK475" s="561"/>
      <c r="FEL475" s="561"/>
      <c r="FEM475" s="561"/>
      <c r="FEN475" s="561"/>
      <c r="FEO475" s="561"/>
      <c r="FEP475" s="561"/>
      <c r="FEQ475" s="561"/>
      <c r="FER475" s="561"/>
      <c r="FES475" s="561"/>
      <c r="FET475" s="561"/>
      <c r="FEU475" s="561"/>
      <c r="FEV475" s="561"/>
      <c r="FEW475" s="561"/>
      <c r="FEX475" s="561"/>
      <c r="FEY475" s="561"/>
      <c r="FEZ475" s="561"/>
      <c r="FFA475" s="561"/>
      <c r="FFB475" s="561"/>
      <c r="FFC475" s="561"/>
      <c r="FFD475" s="561"/>
      <c r="FFE475" s="561"/>
      <c r="FFF475" s="561"/>
      <c r="FFG475" s="561"/>
      <c r="FFH475" s="561"/>
      <c r="FFI475" s="561"/>
      <c r="FFJ475" s="561"/>
      <c r="FFK475" s="561"/>
      <c r="FFL475" s="561"/>
      <c r="FFM475" s="561"/>
      <c r="FFN475" s="561"/>
      <c r="FFO475" s="561"/>
      <c r="FFP475" s="561"/>
      <c r="FFQ475" s="561"/>
      <c r="FFR475" s="561"/>
      <c r="FFS475" s="561"/>
      <c r="FFT475" s="561"/>
      <c r="FFU475" s="561"/>
      <c r="FFV475" s="561"/>
      <c r="FFW475" s="561"/>
      <c r="FFX475" s="561"/>
      <c r="FFY475" s="561"/>
      <c r="FFZ475" s="561"/>
      <c r="FGA475" s="561"/>
      <c r="FGB475" s="561"/>
      <c r="FGC475" s="561"/>
      <c r="FGD475" s="561"/>
      <c r="FGE475" s="561"/>
      <c r="FGF475" s="561"/>
      <c r="FGG475" s="561"/>
      <c r="FGH475" s="561"/>
      <c r="FGI475" s="561"/>
      <c r="FGJ475" s="561"/>
      <c r="FGK475" s="561"/>
      <c r="FGL475" s="561"/>
      <c r="FGM475" s="561"/>
      <c r="FGN475" s="561"/>
      <c r="FGO475" s="561"/>
      <c r="FGP475" s="561"/>
      <c r="FGQ475" s="561"/>
      <c r="FGR475" s="561"/>
      <c r="FGS475" s="561"/>
      <c r="FGT475" s="561"/>
      <c r="FGU475" s="561"/>
      <c r="FGV475" s="561"/>
      <c r="FGW475" s="561"/>
      <c r="FGX475" s="561"/>
      <c r="FGY475" s="561"/>
      <c r="FGZ475" s="561"/>
      <c r="FHA475" s="561"/>
      <c r="FHB475" s="561"/>
      <c r="FHC475" s="561"/>
      <c r="FHD475" s="561"/>
      <c r="FHE475" s="561"/>
      <c r="FHF475" s="561"/>
      <c r="FHG475" s="561"/>
      <c r="FHH475" s="561"/>
      <c r="FHI475" s="561"/>
      <c r="FHJ475" s="561"/>
      <c r="FHK475" s="561"/>
      <c r="FHL475" s="561"/>
      <c r="FHM475" s="561"/>
      <c r="FHN475" s="561"/>
      <c r="FHO475" s="561"/>
      <c r="FHP475" s="561"/>
      <c r="FHQ475" s="561"/>
      <c r="FHR475" s="561"/>
      <c r="FHS475" s="561"/>
      <c r="FHT475" s="561"/>
      <c r="FHU475" s="561"/>
      <c r="FHV475" s="561"/>
      <c r="FHW475" s="561"/>
      <c r="FHX475" s="561"/>
      <c r="FHY475" s="561"/>
      <c r="FHZ475" s="561"/>
      <c r="FIA475" s="561"/>
      <c r="FIB475" s="561"/>
      <c r="FIC475" s="561"/>
      <c r="FID475" s="561"/>
      <c r="FIE475" s="561"/>
      <c r="FIF475" s="561"/>
      <c r="FIG475" s="561"/>
      <c r="FIH475" s="561"/>
      <c r="FII475" s="561"/>
      <c r="FIJ475" s="561"/>
      <c r="FIK475" s="561"/>
      <c r="FIL475" s="561"/>
      <c r="FIM475" s="561"/>
      <c r="FIN475" s="561"/>
      <c r="FIO475" s="561"/>
      <c r="FIP475" s="561"/>
      <c r="FIQ475" s="561"/>
      <c r="FIR475" s="561"/>
      <c r="FIS475" s="561"/>
      <c r="FIT475" s="561"/>
      <c r="FIU475" s="561"/>
      <c r="FIV475" s="561"/>
      <c r="FIW475" s="561"/>
      <c r="FIX475" s="561"/>
      <c r="FIY475" s="561"/>
      <c r="FIZ475" s="561"/>
      <c r="FJA475" s="561"/>
      <c r="FJB475" s="561"/>
      <c r="FJC475" s="561"/>
      <c r="FJD475" s="561"/>
      <c r="FJE475" s="561"/>
      <c r="FJF475" s="561"/>
      <c r="FJG475" s="561"/>
      <c r="FJH475" s="561"/>
      <c r="FJI475" s="561"/>
      <c r="FJJ475" s="561"/>
      <c r="FJK475" s="561"/>
      <c r="FJL475" s="561"/>
      <c r="FJM475" s="561"/>
      <c r="FJN475" s="561"/>
      <c r="FJO475" s="561"/>
      <c r="FJP475" s="561"/>
      <c r="FJQ475" s="561"/>
      <c r="FJR475" s="561"/>
      <c r="FJS475" s="561"/>
      <c r="FJT475" s="561"/>
      <c r="FJU475" s="561"/>
      <c r="FJV475" s="561"/>
      <c r="FJW475" s="561"/>
      <c r="FJX475" s="561"/>
      <c r="FJY475" s="561"/>
      <c r="FJZ475" s="561"/>
      <c r="FKA475" s="561"/>
      <c r="FKB475" s="561"/>
      <c r="FKC475" s="561"/>
      <c r="FKD475" s="561"/>
      <c r="FKE475" s="561"/>
      <c r="FKF475" s="561"/>
      <c r="FKG475" s="561"/>
      <c r="FKH475" s="561"/>
      <c r="FKI475" s="561"/>
      <c r="FKJ475" s="561"/>
      <c r="FKK475" s="561"/>
      <c r="FKL475" s="561"/>
      <c r="FKM475" s="561"/>
      <c r="FKN475" s="561"/>
      <c r="FKO475" s="561"/>
      <c r="FKP475" s="561"/>
      <c r="FKQ475" s="561"/>
      <c r="FKR475" s="561"/>
      <c r="FKS475" s="561"/>
      <c r="FKT475" s="561"/>
      <c r="FKU475" s="561"/>
      <c r="FKV475" s="561"/>
      <c r="FKW475" s="561"/>
      <c r="FKX475" s="561"/>
      <c r="FKY475" s="561"/>
      <c r="FKZ475" s="561"/>
      <c r="FLA475" s="561"/>
      <c r="FLB475" s="561"/>
      <c r="FLC475" s="561"/>
      <c r="FLD475" s="561"/>
      <c r="FLE475" s="561"/>
      <c r="FLF475" s="561"/>
      <c r="FLG475" s="561"/>
      <c r="FLH475" s="561"/>
      <c r="FLI475" s="561"/>
      <c r="FLJ475" s="561"/>
      <c r="FLK475" s="561"/>
      <c r="FLL475" s="561"/>
      <c r="FLM475" s="561"/>
      <c r="FLN475" s="561"/>
      <c r="FLO475" s="561"/>
      <c r="FLP475" s="561"/>
      <c r="FLQ475" s="561"/>
      <c r="FLR475" s="561"/>
      <c r="FLS475" s="561"/>
      <c r="FLT475" s="561"/>
      <c r="FLU475" s="561"/>
      <c r="FLV475" s="561"/>
      <c r="FLW475" s="561"/>
      <c r="FLX475" s="561"/>
      <c r="FLY475" s="561"/>
      <c r="FLZ475" s="561"/>
      <c r="FMA475" s="561"/>
      <c r="FMB475" s="561"/>
      <c r="FMC475" s="561"/>
      <c r="FMD475" s="561"/>
      <c r="FME475" s="561"/>
      <c r="FMF475" s="561"/>
      <c r="FMG475" s="561"/>
      <c r="FMH475" s="561"/>
      <c r="FMI475" s="561"/>
      <c r="FMJ475" s="561"/>
      <c r="FMK475" s="561"/>
      <c r="FML475" s="561"/>
      <c r="FMM475" s="561"/>
      <c r="FMN475" s="561"/>
      <c r="FMO475" s="561"/>
      <c r="FMP475" s="561"/>
      <c r="FMQ475" s="561"/>
      <c r="FMR475" s="561"/>
      <c r="FMS475" s="561"/>
      <c r="FMT475" s="561"/>
      <c r="FMU475" s="561"/>
      <c r="FMV475" s="561"/>
      <c r="FMW475" s="561"/>
      <c r="FMX475" s="561"/>
      <c r="FMY475" s="561"/>
      <c r="FMZ475" s="561"/>
      <c r="FNA475" s="561"/>
      <c r="FNB475" s="561"/>
      <c r="FNC475" s="561"/>
      <c r="FND475" s="561"/>
      <c r="FNE475" s="561"/>
      <c r="FNF475" s="561"/>
      <c r="FNG475" s="561"/>
      <c r="FNH475" s="561"/>
      <c r="FNI475" s="561"/>
      <c r="FNJ475" s="561"/>
      <c r="FNK475" s="561"/>
      <c r="FNL475" s="561"/>
      <c r="FNM475" s="561"/>
      <c r="FNN475" s="561"/>
      <c r="FNO475" s="561"/>
      <c r="FNP475" s="561"/>
      <c r="FNQ475" s="561"/>
      <c r="FNR475" s="561"/>
      <c r="FNS475" s="561"/>
      <c r="FNT475" s="561"/>
      <c r="FNU475" s="561"/>
      <c r="FNV475" s="561"/>
      <c r="FNW475" s="561"/>
      <c r="FNX475" s="561"/>
      <c r="FNY475" s="561"/>
      <c r="FNZ475" s="561"/>
      <c r="FOA475" s="561"/>
      <c r="FOB475" s="561"/>
      <c r="FOC475" s="561"/>
      <c r="FOD475" s="561"/>
      <c r="FOE475" s="561"/>
      <c r="FOF475" s="561"/>
      <c r="FOG475" s="561"/>
      <c r="FOH475" s="561"/>
      <c r="FOI475" s="561"/>
      <c r="FOJ475" s="561"/>
      <c r="FOK475" s="561"/>
      <c r="FOL475" s="561"/>
      <c r="FOM475" s="561"/>
      <c r="FON475" s="561"/>
      <c r="FOO475" s="561"/>
      <c r="FOP475" s="561"/>
      <c r="FOQ475" s="561"/>
      <c r="FOR475" s="561"/>
      <c r="FOS475" s="561"/>
      <c r="FOT475" s="561"/>
      <c r="FOU475" s="561"/>
      <c r="FOV475" s="561"/>
      <c r="FOW475" s="561"/>
      <c r="FOX475" s="561"/>
      <c r="FOY475" s="561"/>
      <c r="FOZ475" s="561"/>
      <c r="FPA475" s="561"/>
      <c r="FPB475" s="561"/>
      <c r="FPC475" s="561"/>
      <c r="FPD475" s="561"/>
      <c r="FPE475" s="561"/>
      <c r="FPF475" s="561"/>
      <c r="FPG475" s="561"/>
      <c r="FPH475" s="561"/>
      <c r="FPI475" s="561"/>
      <c r="FPJ475" s="561"/>
      <c r="FPK475" s="561"/>
      <c r="FPL475" s="561"/>
      <c r="FPM475" s="561"/>
      <c r="FPN475" s="561"/>
      <c r="FPO475" s="561"/>
      <c r="FPP475" s="561"/>
      <c r="FPQ475" s="561"/>
      <c r="FPR475" s="561"/>
      <c r="FPS475" s="561"/>
      <c r="FPT475" s="561"/>
      <c r="FPU475" s="561"/>
      <c r="FPV475" s="561"/>
      <c r="FPW475" s="561"/>
      <c r="FPX475" s="561"/>
      <c r="FPY475" s="561"/>
      <c r="FPZ475" s="561"/>
      <c r="FQA475" s="561"/>
      <c r="FQB475" s="561"/>
      <c r="FQC475" s="561"/>
      <c r="FQD475" s="561"/>
      <c r="FQE475" s="561"/>
      <c r="FQF475" s="561"/>
      <c r="FQG475" s="561"/>
      <c r="FQH475" s="561"/>
      <c r="FQI475" s="561"/>
      <c r="FQJ475" s="561"/>
      <c r="FQK475" s="561"/>
      <c r="FQL475" s="561"/>
      <c r="FQM475" s="561"/>
      <c r="FQN475" s="561"/>
      <c r="FQO475" s="561"/>
      <c r="FQP475" s="561"/>
      <c r="FQQ475" s="561"/>
      <c r="FQR475" s="561"/>
      <c r="FQS475" s="561"/>
      <c r="FQT475" s="561"/>
      <c r="FQU475" s="561"/>
      <c r="FQV475" s="561"/>
      <c r="FQW475" s="561"/>
      <c r="FQX475" s="561"/>
      <c r="FQY475" s="561"/>
      <c r="FQZ475" s="561"/>
      <c r="FRA475" s="561"/>
      <c r="FRB475" s="561"/>
      <c r="FRC475" s="561"/>
      <c r="FRD475" s="561"/>
      <c r="FRE475" s="561"/>
      <c r="FRF475" s="561"/>
      <c r="FRG475" s="561"/>
      <c r="FRH475" s="561"/>
      <c r="FRI475" s="561"/>
      <c r="FRJ475" s="561"/>
      <c r="FRK475" s="561"/>
      <c r="FRL475" s="561"/>
      <c r="FRM475" s="561"/>
      <c r="FRN475" s="561"/>
      <c r="FRO475" s="561"/>
      <c r="FRP475" s="561"/>
      <c r="FRQ475" s="561"/>
      <c r="FRR475" s="561"/>
      <c r="FRS475" s="561"/>
      <c r="FRT475" s="561"/>
      <c r="FRU475" s="561"/>
      <c r="FRV475" s="561"/>
      <c r="FRW475" s="561"/>
      <c r="FRX475" s="561"/>
      <c r="FRY475" s="561"/>
      <c r="FRZ475" s="561"/>
      <c r="FSA475" s="561"/>
      <c r="FSB475" s="561"/>
      <c r="FSC475" s="561"/>
      <c r="FSD475" s="561"/>
      <c r="FSE475" s="561"/>
      <c r="FSF475" s="561"/>
      <c r="FSG475" s="561"/>
      <c r="FSH475" s="561"/>
      <c r="FSI475" s="561"/>
      <c r="FSJ475" s="561"/>
      <c r="FSK475" s="561"/>
      <c r="FSL475" s="561"/>
      <c r="FSM475" s="561"/>
      <c r="FSN475" s="561"/>
      <c r="FSO475" s="561"/>
      <c r="FSP475" s="561"/>
      <c r="FSQ475" s="561"/>
      <c r="FSR475" s="561"/>
      <c r="FSS475" s="561"/>
      <c r="FST475" s="561"/>
      <c r="FSU475" s="561"/>
      <c r="FSV475" s="561"/>
      <c r="FSW475" s="561"/>
      <c r="FSX475" s="561"/>
      <c r="FSY475" s="561"/>
      <c r="FSZ475" s="561"/>
      <c r="FTA475" s="561"/>
      <c r="FTB475" s="561"/>
      <c r="FTC475" s="561"/>
      <c r="FTD475" s="561"/>
      <c r="FTE475" s="561"/>
      <c r="FTF475" s="561"/>
      <c r="FTG475" s="561"/>
      <c r="FTH475" s="561"/>
      <c r="FTI475" s="561"/>
      <c r="FTJ475" s="561"/>
      <c r="FTK475" s="561"/>
      <c r="FTL475" s="561"/>
      <c r="FTM475" s="561"/>
      <c r="FTN475" s="561"/>
      <c r="FTO475" s="561"/>
      <c r="FTP475" s="561"/>
      <c r="FTQ475" s="561"/>
      <c r="FTR475" s="561"/>
      <c r="FTS475" s="561"/>
      <c r="FTT475" s="561"/>
      <c r="FTU475" s="561"/>
      <c r="FTV475" s="561"/>
      <c r="FTW475" s="561"/>
      <c r="FTX475" s="561"/>
      <c r="FTY475" s="561"/>
      <c r="FTZ475" s="561"/>
      <c r="FUA475" s="561"/>
      <c r="FUB475" s="561"/>
      <c r="FUC475" s="561"/>
      <c r="FUD475" s="561"/>
      <c r="FUE475" s="561"/>
      <c r="FUF475" s="561"/>
      <c r="FUG475" s="561"/>
      <c r="FUH475" s="561"/>
      <c r="FUI475" s="561"/>
      <c r="FUJ475" s="561"/>
      <c r="FUK475" s="561"/>
      <c r="FUL475" s="561"/>
      <c r="FUM475" s="561"/>
      <c r="FUN475" s="561"/>
      <c r="FUO475" s="561"/>
      <c r="FUP475" s="561"/>
      <c r="FUQ475" s="561"/>
      <c r="FUR475" s="561"/>
      <c r="FUS475" s="561"/>
      <c r="FUT475" s="561"/>
      <c r="FUU475" s="561"/>
      <c r="FUV475" s="561"/>
      <c r="FUW475" s="561"/>
      <c r="FUX475" s="561"/>
      <c r="FUY475" s="561"/>
      <c r="FUZ475" s="561"/>
      <c r="FVA475" s="561"/>
      <c r="FVB475" s="561"/>
      <c r="FVC475" s="561"/>
      <c r="FVD475" s="561"/>
      <c r="FVE475" s="561"/>
      <c r="FVF475" s="561"/>
      <c r="FVG475" s="561"/>
      <c r="FVH475" s="561"/>
      <c r="FVI475" s="561"/>
      <c r="FVJ475" s="561"/>
      <c r="FVK475" s="561"/>
      <c r="FVL475" s="561"/>
      <c r="FVM475" s="561"/>
      <c r="FVN475" s="561"/>
      <c r="FVO475" s="561"/>
      <c r="FVP475" s="561"/>
      <c r="FVQ475" s="561"/>
      <c r="FVR475" s="561"/>
      <c r="FVS475" s="561"/>
      <c r="FVT475" s="561"/>
      <c r="FVU475" s="561"/>
      <c r="FVV475" s="561"/>
      <c r="FVW475" s="561"/>
      <c r="FVX475" s="561"/>
      <c r="FVY475" s="561"/>
      <c r="FVZ475" s="561"/>
      <c r="FWA475" s="561"/>
      <c r="FWB475" s="561"/>
      <c r="FWC475" s="561"/>
      <c r="FWD475" s="561"/>
      <c r="FWE475" s="561"/>
      <c r="FWF475" s="561"/>
      <c r="FWG475" s="561"/>
      <c r="FWH475" s="561"/>
      <c r="FWI475" s="561"/>
      <c r="FWJ475" s="561"/>
      <c r="FWK475" s="561"/>
      <c r="FWL475" s="561"/>
      <c r="FWM475" s="561"/>
      <c r="FWN475" s="561"/>
      <c r="FWO475" s="561"/>
      <c r="FWP475" s="561"/>
      <c r="FWQ475" s="561"/>
      <c r="FWR475" s="561"/>
      <c r="FWS475" s="561"/>
      <c r="FWT475" s="561"/>
      <c r="FWU475" s="561"/>
      <c r="FWV475" s="561"/>
      <c r="FWW475" s="561"/>
      <c r="FWX475" s="561"/>
      <c r="FWY475" s="561"/>
      <c r="FWZ475" s="561"/>
      <c r="FXA475" s="561"/>
      <c r="FXB475" s="561"/>
      <c r="FXC475" s="561"/>
      <c r="FXD475" s="561"/>
      <c r="FXE475" s="561"/>
      <c r="FXF475" s="561"/>
      <c r="FXG475" s="561"/>
      <c r="FXH475" s="561"/>
      <c r="FXI475" s="561"/>
      <c r="FXJ475" s="561"/>
      <c r="FXK475" s="561"/>
      <c r="FXL475" s="561"/>
      <c r="FXM475" s="561"/>
      <c r="FXN475" s="561"/>
      <c r="FXO475" s="561"/>
      <c r="FXP475" s="561"/>
      <c r="FXQ475" s="561"/>
      <c r="FXR475" s="561"/>
      <c r="FXS475" s="561"/>
      <c r="FXT475" s="561"/>
      <c r="FXU475" s="561"/>
      <c r="FXV475" s="561"/>
      <c r="FXW475" s="561"/>
      <c r="FXX475" s="561"/>
      <c r="FXY475" s="561"/>
      <c r="FXZ475" s="561"/>
      <c r="FYA475" s="561"/>
      <c r="FYB475" s="561"/>
      <c r="FYC475" s="561"/>
      <c r="FYD475" s="561"/>
      <c r="FYE475" s="561"/>
      <c r="FYF475" s="561"/>
      <c r="FYG475" s="561"/>
      <c r="FYH475" s="561"/>
      <c r="FYI475" s="561"/>
      <c r="FYJ475" s="561"/>
      <c r="FYK475" s="561"/>
      <c r="FYL475" s="561"/>
      <c r="FYM475" s="561"/>
      <c r="FYN475" s="561"/>
      <c r="FYO475" s="561"/>
      <c r="FYP475" s="561"/>
      <c r="FYQ475" s="561"/>
      <c r="FYR475" s="561"/>
      <c r="FYS475" s="561"/>
      <c r="FYT475" s="561"/>
      <c r="FYU475" s="561"/>
      <c r="FYV475" s="561"/>
      <c r="FYW475" s="561"/>
      <c r="FYX475" s="561"/>
      <c r="FYY475" s="561"/>
      <c r="FYZ475" s="561"/>
      <c r="FZA475" s="561"/>
      <c r="FZB475" s="561"/>
      <c r="FZC475" s="561"/>
      <c r="FZD475" s="561"/>
      <c r="FZE475" s="561"/>
      <c r="FZF475" s="561"/>
      <c r="FZG475" s="561"/>
      <c r="FZH475" s="561"/>
      <c r="FZI475" s="561"/>
      <c r="FZJ475" s="561"/>
      <c r="FZK475" s="561"/>
      <c r="FZL475" s="561"/>
      <c r="FZM475" s="561"/>
      <c r="FZN475" s="561"/>
      <c r="FZO475" s="561"/>
      <c r="FZP475" s="561"/>
      <c r="FZQ475" s="561"/>
      <c r="FZR475" s="561"/>
      <c r="FZS475" s="561"/>
      <c r="FZT475" s="561"/>
      <c r="FZU475" s="561"/>
      <c r="FZV475" s="561"/>
      <c r="FZW475" s="561"/>
      <c r="FZX475" s="561"/>
      <c r="FZY475" s="561"/>
      <c r="FZZ475" s="561"/>
      <c r="GAA475" s="561"/>
      <c r="GAB475" s="561"/>
      <c r="GAC475" s="561"/>
      <c r="GAD475" s="561"/>
      <c r="GAE475" s="561"/>
      <c r="GAF475" s="561"/>
      <c r="GAG475" s="561"/>
      <c r="GAH475" s="561"/>
      <c r="GAI475" s="561"/>
      <c r="GAJ475" s="561"/>
      <c r="GAK475" s="561"/>
      <c r="GAL475" s="561"/>
      <c r="GAM475" s="561"/>
      <c r="GAN475" s="561"/>
      <c r="GAO475" s="561"/>
      <c r="GAP475" s="561"/>
      <c r="GAQ475" s="561"/>
      <c r="GAR475" s="561"/>
      <c r="GAS475" s="561"/>
      <c r="GAT475" s="561"/>
      <c r="GAU475" s="561"/>
      <c r="GAV475" s="561"/>
      <c r="GAW475" s="561"/>
      <c r="GAX475" s="561"/>
      <c r="GAY475" s="561"/>
      <c r="GAZ475" s="561"/>
      <c r="GBA475" s="561"/>
      <c r="GBB475" s="561"/>
      <c r="GBC475" s="561"/>
      <c r="GBD475" s="561"/>
      <c r="GBE475" s="561"/>
      <c r="GBF475" s="561"/>
      <c r="GBG475" s="561"/>
      <c r="GBH475" s="561"/>
      <c r="GBI475" s="561"/>
      <c r="GBJ475" s="561"/>
      <c r="GBK475" s="561"/>
      <c r="GBL475" s="561"/>
      <c r="GBM475" s="561"/>
      <c r="GBN475" s="561"/>
      <c r="GBO475" s="561"/>
      <c r="GBP475" s="561"/>
      <c r="GBQ475" s="561"/>
      <c r="GBR475" s="561"/>
      <c r="GBS475" s="561"/>
      <c r="GBT475" s="561"/>
      <c r="GBU475" s="561"/>
      <c r="GBV475" s="561"/>
      <c r="GBW475" s="561"/>
      <c r="GBX475" s="561"/>
      <c r="GBY475" s="561"/>
      <c r="GBZ475" s="561"/>
      <c r="GCA475" s="561"/>
      <c r="GCB475" s="561"/>
      <c r="GCC475" s="561"/>
      <c r="GCD475" s="561"/>
      <c r="GCE475" s="561"/>
      <c r="GCF475" s="561"/>
      <c r="GCG475" s="561"/>
      <c r="GCH475" s="561"/>
      <c r="GCI475" s="561"/>
      <c r="GCJ475" s="561"/>
      <c r="GCK475" s="561"/>
      <c r="GCL475" s="561"/>
      <c r="GCM475" s="561"/>
      <c r="GCN475" s="561"/>
      <c r="GCO475" s="561"/>
      <c r="GCP475" s="561"/>
      <c r="GCQ475" s="561"/>
      <c r="GCR475" s="561"/>
      <c r="GCS475" s="561"/>
      <c r="GCT475" s="561"/>
      <c r="GCU475" s="561"/>
      <c r="GCV475" s="561"/>
      <c r="GCW475" s="561"/>
      <c r="GCX475" s="561"/>
      <c r="GCY475" s="561"/>
      <c r="GCZ475" s="561"/>
      <c r="GDA475" s="561"/>
      <c r="GDB475" s="561"/>
      <c r="GDC475" s="561"/>
      <c r="GDD475" s="561"/>
      <c r="GDE475" s="561"/>
      <c r="GDF475" s="561"/>
      <c r="GDG475" s="561"/>
      <c r="GDH475" s="561"/>
      <c r="GDI475" s="561"/>
      <c r="GDJ475" s="561"/>
      <c r="GDK475" s="561"/>
      <c r="GDL475" s="561"/>
      <c r="GDM475" s="561"/>
      <c r="GDN475" s="561"/>
      <c r="GDO475" s="561"/>
      <c r="GDP475" s="561"/>
      <c r="GDQ475" s="561"/>
      <c r="GDR475" s="561"/>
      <c r="GDS475" s="561"/>
      <c r="GDT475" s="561"/>
      <c r="GDU475" s="561"/>
      <c r="GDV475" s="561"/>
      <c r="GDW475" s="561"/>
      <c r="GDX475" s="561"/>
      <c r="GDY475" s="561"/>
      <c r="GDZ475" s="561"/>
      <c r="GEA475" s="561"/>
      <c r="GEB475" s="561"/>
      <c r="GEC475" s="561"/>
      <c r="GED475" s="561"/>
      <c r="GEE475" s="561"/>
      <c r="GEF475" s="561"/>
      <c r="GEG475" s="561"/>
      <c r="GEH475" s="561"/>
      <c r="GEI475" s="561"/>
      <c r="GEJ475" s="561"/>
      <c r="GEK475" s="561"/>
      <c r="GEL475" s="561"/>
      <c r="GEM475" s="561"/>
      <c r="GEN475" s="561"/>
      <c r="GEO475" s="561"/>
      <c r="GEP475" s="561"/>
      <c r="GEQ475" s="561"/>
      <c r="GER475" s="561"/>
      <c r="GES475" s="561"/>
      <c r="GET475" s="561"/>
      <c r="GEU475" s="561"/>
      <c r="GEV475" s="561"/>
      <c r="GEW475" s="561"/>
      <c r="GEX475" s="561"/>
      <c r="GEY475" s="561"/>
      <c r="GEZ475" s="561"/>
      <c r="GFA475" s="561"/>
      <c r="GFB475" s="561"/>
      <c r="GFC475" s="561"/>
      <c r="GFD475" s="561"/>
      <c r="GFE475" s="561"/>
      <c r="GFF475" s="561"/>
      <c r="GFG475" s="561"/>
      <c r="GFH475" s="561"/>
      <c r="GFI475" s="561"/>
      <c r="GFJ475" s="561"/>
      <c r="GFK475" s="561"/>
      <c r="GFL475" s="561"/>
      <c r="GFM475" s="561"/>
      <c r="GFN475" s="561"/>
      <c r="GFO475" s="561"/>
      <c r="GFP475" s="561"/>
      <c r="GFQ475" s="561"/>
      <c r="GFR475" s="561"/>
      <c r="GFS475" s="561"/>
      <c r="GFT475" s="561"/>
      <c r="GFU475" s="561"/>
      <c r="GFV475" s="561"/>
      <c r="GFW475" s="561"/>
      <c r="GFX475" s="561"/>
      <c r="GFY475" s="561"/>
      <c r="GFZ475" s="561"/>
      <c r="GGA475" s="561"/>
      <c r="GGB475" s="561"/>
      <c r="GGC475" s="561"/>
      <c r="GGD475" s="561"/>
      <c r="GGE475" s="561"/>
      <c r="GGF475" s="561"/>
      <c r="GGG475" s="561"/>
      <c r="GGH475" s="561"/>
      <c r="GGI475" s="561"/>
      <c r="GGJ475" s="561"/>
      <c r="GGK475" s="561"/>
      <c r="GGL475" s="561"/>
      <c r="GGM475" s="561"/>
      <c r="GGN475" s="561"/>
      <c r="GGO475" s="561"/>
      <c r="GGP475" s="561"/>
      <c r="GGQ475" s="561"/>
      <c r="GGR475" s="561"/>
      <c r="GGS475" s="561"/>
      <c r="GGT475" s="561"/>
      <c r="GGU475" s="561"/>
      <c r="GGV475" s="561"/>
      <c r="GGW475" s="561"/>
      <c r="GGX475" s="561"/>
      <c r="GGY475" s="561"/>
      <c r="GGZ475" s="561"/>
      <c r="GHA475" s="561"/>
      <c r="GHB475" s="561"/>
      <c r="GHC475" s="561"/>
      <c r="GHD475" s="561"/>
      <c r="GHE475" s="561"/>
      <c r="GHF475" s="561"/>
      <c r="GHG475" s="561"/>
      <c r="GHH475" s="561"/>
      <c r="GHI475" s="561"/>
      <c r="GHJ475" s="561"/>
      <c r="GHK475" s="561"/>
      <c r="GHL475" s="561"/>
      <c r="GHM475" s="561"/>
      <c r="GHN475" s="561"/>
      <c r="GHO475" s="561"/>
      <c r="GHP475" s="561"/>
      <c r="GHQ475" s="561"/>
      <c r="GHR475" s="561"/>
      <c r="GHS475" s="561"/>
      <c r="GHT475" s="561"/>
      <c r="GHU475" s="561"/>
      <c r="GHV475" s="561"/>
      <c r="GHW475" s="561"/>
      <c r="GHX475" s="561"/>
      <c r="GHY475" s="561"/>
      <c r="GHZ475" s="561"/>
      <c r="GIA475" s="561"/>
      <c r="GIB475" s="561"/>
      <c r="GIC475" s="561"/>
      <c r="GID475" s="561"/>
      <c r="GIE475" s="561"/>
      <c r="GIF475" s="561"/>
      <c r="GIG475" s="561"/>
      <c r="GIH475" s="561"/>
      <c r="GII475" s="561"/>
      <c r="GIJ475" s="561"/>
      <c r="GIK475" s="561"/>
      <c r="GIL475" s="561"/>
      <c r="GIM475" s="561"/>
      <c r="GIN475" s="561"/>
      <c r="GIO475" s="561"/>
      <c r="GIP475" s="561"/>
      <c r="GIQ475" s="561"/>
      <c r="GIR475" s="561"/>
      <c r="GIS475" s="561"/>
      <c r="GIT475" s="561"/>
      <c r="GIU475" s="561"/>
      <c r="GIV475" s="561"/>
      <c r="GIW475" s="561"/>
      <c r="GIX475" s="561"/>
      <c r="GIY475" s="561"/>
      <c r="GIZ475" s="561"/>
      <c r="GJA475" s="561"/>
      <c r="GJB475" s="561"/>
      <c r="GJC475" s="561"/>
      <c r="GJD475" s="561"/>
      <c r="GJE475" s="561"/>
      <c r="GJF475" s="561"/>
      <c r="GJG475" s="561"/>
      <c r="GJH475" s="561"/>
      <c r="GJI475" s="561"/>
      <c r="GJJ475" s="561"/>
      <c r="GJK475" s="561"/>
      <c r="GJL475" s="561"/>
      <c r="GJM475" s="561"/>
      <c r="GJN475" s="561"/>
      <c r="GJO475" s="561"/>
      <c r="GJP475" s="561"/>
      <c r="GJQ475" s="561"/>
      <c r="GJR475" s="561"/>
      <c r="GJS475" s="561"/>
      <c r="GJT475" s="561"/>
      <c r="GJU475" s="561"/>
      <c r="GJV475" s="561"/>
      <c r="GJW475" s="561"/>
      <c r="GJX475" s="561"/>
      <c r="GJY475" s="561"/>
      <c r="GJZ475" s="561"/>
      <c r="GKA475" s="561"/>
      <c r="GKB475" s="561"/>
      <c r="GKC475" s="561"/>
      <c r="GKD475" s="561"/>
      <c r="GKE475" s="561"/>
      <c r="GKF475" s="561"/>
      <c r="GKG475" s="561"/>
      <c r="GKH475" s="561"/>
      <c r="GKI475" s="561"/>
      <c r="GKJ475" s="561"/>
      <c r="GKK475" s="561"/>
      <c r="GKL475" s="561"/>
      <c r="GKM475" s="561"/>
      <c r="GKN475" s="561"/>
      <c r="GKO475" s="561"/>
      <c r="GKP475" s="561"/>
      <c r="GKQ475" s="561"/>
      <c r="GKR475" s="561"/>
      <c r="GKS475" s="561"/>
      <c r="GKT475" s="561"/>
      <c r="GKU475" s="561"/>
      <c r="GKV475" s="561"/>
      <c r="GKW475" s="561"/>
      <c r="GKX475" s="561"/>
      <c r="GKY475" s="561"/>
      <c r="GKZ475" s="561"/>
      <c r="GLA475" s="561"/>
      <c r="GLB475" s="561"/>
      <c r="GLC475" s="561"/>
      <c r="GLD475" s="561"/>
      <c r="GLE475" s="561"/>
      <c r="GLF475" s="561"/>
      <c r="GLG475" s="561"/>
      <c r="GLH475" s="561"/>
      <c r="GLI475" s="561"/>
      <c r="GLJ475" s="561"/>
      <c r="GLK475" s="561"/>
      <c r="GLL475" s="561"/>
      <c r="GLM475" s="561"/>
      <c r="GLN475" s="561"/>
      <c r="GLO475" s="561"/>
      <c r="GLP475" s="561"/>
      <c r="GLQ475" s="561"/>
      <c r="GLR475" s="561"/>
      <c r="GLS475" s="561"/>
      <c r="GLT475" s="561"/>
      <c r="GLU475" s="561"/>
      <c r="GLV475" s="561"/>
      <c r="GLW475" s="561"/>
      <c r="GLX475" s="561"/>
      <c r="GLY475" s="561"/>
      <c r="GLZ475" s="561"/>
      <c r="GMA475" s="561"/>
      <c r="GMB475" s="561"/>
      <c r="GMC475" s="561"/>
      <c r="GMD475" s="561"/>
      <c r="GME475" s="561"/>
      <c r="GMF475" s="561"/>
      <c r="GMG475" s="561"/>
      <c r="GMH475" s="561"/>
      <c r="GMI475" s="561"/>
      <c r="GMJ475" s="561"/>
      <c r="GMK475" s="561"/>
      <c r="GML475" s="561"/>
      <c r="GMM475" s="561"/>
      <c r="GMN475" s="561"/>
      <c r="GMO475" s="561"/>
      <c r="GMP475" s="561"/>
      <c r="GMQ475" s="561"/>
      <c r="GMR475" s="561"/>
      <c r="GMS475" s="561"/>
      <c r="GMT475" s="561"/>
      <c r="GMU475" s="561"/>
      <c r="GMV475" s="561"/>
      <c r="GMW475" s="561"/>
      <c r="GMX475" s="561"/>
      <c r="GMY475" s="561"/>
      <c r="GMZ475" s="561"/>
      <c r="GNA475" s="561"/>
      <c r="GNB475" s="561"/>
      <c r="GNC475" s="561"/>
      <c r="GND475" s="561"/>
      <c r="GNE475" s="561"/>
      <c r="GNF475" s="561"/>
      <c r="GNG475" s="561"/>
      <c r="GNH475" s="561"/>
      <c r="GNI475" s="561"/>
      <c r="GNJ475" s="561"/>
      <c r="GNK475" s="561"/>
      <c r="GNL475" s="561"/>
      <c r="GNM475" s="561"/>
      <c r="GNN475" s="561"/>
      <c r="GNO475" s="561"/>
      <c r="GNP475" s="561"/>
      <c r="GNQ475" s="561"/>
      <c r="GNR475" s="561"/>
      <c r="GNS475" s="561"/>
      <c r="GNT475" s="561"/>
      <c r="GNU475" s="561"/>
      <c r="GNV475" s="561"/>
      <c r="GNW475" s="561"/>
      <c r="GNX475" s="561"/>
      <c r="GNY475" s="561"/>
      <c r="GNZ475" s="561"/>
      <c r="GOA475" s="561"/>
      <c r="GOB475" s="561"/>
      <c r="GOC475" s="561"/>
      <c r="GOD475" s="561"/>
      <c r="GOE475" s="561"/>
      <c r="GOF475" s="561"/>
      <c r="GOG475" s="561"/>
      <c r="GOH475" s="561"/>
      <c r="GOI475" s="561"/>
      <c r="GOJ475" s="561"/>
      <c r="GOK475" s="561"/>
      <c r="GOL475" s="561"/>
      <c r="GOM475" s="561"/>
      <c r="GON475" s="561"/>
      <c r="GOO475" s="561"/>
      <c r="GOP475" s="561"/>
      <c r="GOQ475" s="561"/>
      <c r="GOR475" s="561"/>
      <c r="GOS475" s="561"/>
      <c r="GOT475" s="561"/>
      <c r="GOU475" s="561"/>
      <c r="GOV475" s="561"/>
      <c r="GOW475" s="561"/>
      <c r="GOX475" s="561"/>
      <c r="GOY475" s="561"/>
      <c r="GOZ475" s="561"/>
      <c r="GPA475" s="561"/>
      <c r="GPB475" s="561"/>
      <c r="GPC475" s="561"/>
      <c r="GPD475" s="561"/>
      <c r="GPE475" s="561"/>
      <c r="GPF475" s="561"/>
      <c r="GPG475" s="561"/>
      <c r="GPH475" s="561"/>
      <c r="GPI475" s="561"/>
      <c r="GPJ475" s="561"/>
      <c r="GPK475" s="561"/>
      <c r="GPL475" s="561"/>
      <c r="GPM475" s="561"/>
      <c r="GPN475" s="561"/>
      <c r="GPO475" s="561"/>
      <c r="GPP475" s="561"/>
      <c r="GPQ475" s="561"/>
      <c r="GPR475" s="561"/>
      <c r="GPS475" s="561"/>
      <c r="GPT475" s="561"/>
      <c r="GPU475" s="561"/>
      <c r="GPV475" s="561"/>
      <c r="GPW475" s="561"/>
      <c r="GPX475" s="561"/>
      <c r="GPY475" s="561"/>
      <c r="GPZ475" s="561"/>
      <c r="GQA475" s="561"/>
      <c r="GQB475" s="561"/>
      <c r="GQC475" s="561"/>
      <c r="GQD475" s="561"/>
      <c r="GQE475" s="561"/>
      <c r="GQF475" s="561"/>
      <c r="GQG475" s="561"/>
      <c r="GQH475" s="561"/>
      <c r="GQI475" s="561"/>
      <c r="GQJ475" s="561"/>
      <c r="GQK475" s="561"/>
      <c r="GQL475" s="561"/>
      <c r="GQM475" s="561"/>
      <c r="GQN475" s="561"/>
      <c r="GQO475" s="561"/>
      <c r="GQP475" s="561"/>
      <c r="GQQ475" s="561"/>
      <c r="GQR475" s="561"/>
      <c r="GQS475" s="561"/>
      <c r="GQT475" s="561"/>
      <c r="GQU475" s="561"/>
      <c r="GQV475" s="561"/>
      <c r="GQW475" s="561"/>
      <c r="GQX475" s="561"/>
      <c r="GQY475" s="561"/>
      <c r="GQZ475" s="561"/>
      <c r="GRA475" s="561"/>
      <c r="GRB475" s="561"/>
      <c r="GRC475" s="561"/>
      <c r="GRD475" s="561"/>
      <c r="GRE475" s="561"/>
      <c r="GRF475" s="561"/>
      <c r="GRG475" s="561"/>
      <c r="GRH475" s="561"/>
      <c r="GRI475" s="561"/>
      <c r="GRJ475" s="561"/>
      <c r="GRK475" s="561"/>
      <c r="GRL475" s="561"/>
      <c r="GRM475" s="561"/>
      <c r="GRN475" s="561"/>
      <c r="GRO475" s="561"/>
      <c r="GRP475" s="561"/>
      <c r="GRQ475" s="561"/>
      <c r="GRR475" s="561"/>
      <c r="GRS475" s="561"/>
      <c r="GRT475" s="561"/>
      <c r="GRU475" s="561"/>
      <c r="GRV475" s="561"/>
      <c r="GRW475" s="561"/>
      <c r="GRX475" s="561"/>
      <c r="GRY475" s="561"/>
      <c r="GRZ475" s="561"/>
      <c r="GSA475" s="561"/>
      <c r="GSB475" s="561"/>
      <c r="GSC475" s="561"/>
      <c r="GSD475" s="561"/>
      <c r="GSE475" s="561"/>
      <c r="GSF475" s="561"/>
      <c r="GSG475" s="561"/>
      <c r="GSH475" s="561"/>
      <c r="GSI475" s="561"/>
      <c r="GSJ475" s="561"/>
      <c r="GSK475" s="561"/>
      <c r="GSL475" s="561"/>
      <c r="GSM475" s="561"/>
      <c r="GSN475" s="561"/>
      <c r="GSO475" s="561"/>
      <c r="GSP475" s="561"/>
      <c r="GSQ475" s="561"/>
      <c r="GSR475" s="561"/>
      <c r="GSS475" s="561"/>
      <c r="GST475" s="561"/>
      <c r="GSU475" s="561"/>
      <c r="GSV475" s="561"/>
      <c r="GSW475" s="561"/>
      <c r="GSX475" s="561"/>
      <c r="GSY475" s="561"/>
      <c r="GSZ475" s="561"/>
      <c r="GTA475" s="561"/>
      <c r="GTB475" s="561"/>
      <c r="GTC475" s="561"/>
      <c r="GTD475" s="561"/>
      <c r="GTE475" s="561"/>
      <c r="GTF475" s="561"/>
      <c r="GTG475" s="561"/>
      <c r="GTH475" s="561"/>
      <c r="GTI475" s="561"/>
      <c r="GTJ475" s="561"/>
      <c r="GTK475" s="561"/>
      <c r="GTL475" s="561"/>
      <c r="GTM475" s="561"/>
      <c r="GTN475" s="561"/>
      <c r="GTO475" s="561"/>
      <c r="GTP475" s="561"/>
      <c r="GTQ475" s="561"/>
      <c r="GTR475" s="561"/>
      <c r="GTS475" s="561"/>
      <c r="GTT475" s="561"/>
      <c r="GTU475" s="561"/>
      <c r="GTV475" s="561"/>
      <c r="GTW475" s="561"/>
      <c r="GTX475" s="561"/>
      <c r="GTY475" s="561"/>
      <c r="GTZ475" s="561"/>
      <c r="GUA475" s="561"/>
      <c r="GUB475" s="561"/>
      <c r="GUC475" s="561"/>
      <c r="GUD475" s="561"/>
      <c r="GUE475" s="561"/>
      <c r="GUF475" s="561"/>
      <c r="GUG475" s="561"/>
      <c r="GUH475" s="561"/>
      <c r="GUI475" s="561"/>
      <c r="GUJ475" s="561"/>
      <c r="GUK475" s="561"/>
      <c r="GUL475" s="561"/>
      <c r="GUM475" s="561"/>
      <c r="GUN475" s="561"/>
      <c r="GUO475" s="561"/>
      <c r="GUP475" s="561"/>
      <c r="GUQ475" s="561"/>
      <c r="GUR475" s="561"/>
      <c r="GUS475" s="561"/>
      <c r="GUT475" s="561"/>
      <c r="GUU475" s="561"/>
      <c r="GUV475" s="561"/>
      <c r="GUW475" s="561"/>
      <c r="GUX475" s="561"/>
      <c r="GUY475" s="561"/>
      <c r="GUZ475" s="561"/>
      <c r="GVA475" s="561"/>
      <c r="GVB475" s="561"/>
      <c r="GVC475" s="561"/>
      <c r="GVD475" s="561"/>
      <c r="GVE475" s="561"/>
      <c r="GVF475" s="561"/>
      <c r="GVG475" s="561"/>
      <c r="GVH475" s="561"/>
      <c r="GVI475" s="561"/>
      <c r="GVJ475" s="561"/>
      <c r="GVK475" s="561"/>
      <c r="GVL475" s="561"/>
      <c r="GVM475" s="561"/>
      <c r="GVN475" s="561"/>
      <c r="GVO475" s="561"/>
      <c r="GVP475" s="561"/>
      <c r="GVQ475" s="561"/>
      <c r="GVR475" s="561"/>
      <c r="GVS475" s="561"/>
      <c r="GVT475" s="561"/>
      <c r="GVU475" s="561"/>
      <c r="GVV475" s="561"/>
      <c r="GVW475" s="561"/>
      <c r="GVX475" s="561"/>
      <c r="GVY475" s="561"/>
      <c r="GVZ475" s="561"/>
      <c r="GWA475" s="561"/>
      <c r="GWB475" s="561"/>
      <c r="GWC475" s="561"/>
      <c r="GWD475" s="561"/>
      <c r="GWE475" s="561"/>
      <c r="GWF475" s="561"/>
      <c r="GWG475" s="561"/>
      <c r="GWH475" s="561"/>
      <c r="GWI475" s="561"/>
      <c r="GWJ475" s="561"/>
      <c r="GWK475" s="561"/>
      <c r="GWL475" s="561"/>
      <c r="GWM475" s="561"/>
      <c r="GWN475" s="561"/>
      <c r="GWO475" s="561"/>
      <c r="GWP475" s="561"/>
      <c r="GWQ475" s="561"/>
      <c r="GWR475" s="561"/>
      <c r="GWS475" s="561"/>
      <c r="GWT475" s="561"/>
      <c r="GWU475" s="561"/>
      <c r="GWV475" s="561"/>
      <c r="GWW475" s="561"/>
      <c r="GWX475" s="561"/>
      <c r="GWY475" s="561"/>
      <c r="GWZ475" s="561"/>
      <c r="GXA475" s="561"/>
      <c r="GXB475" s="561"/>
      <c r="GXC475" s="561"/>
      <c r="GXD475" s="561"/>
      <c r="GXE475" s="561"/>
      <c r="GXF475" s="561"/>
      <c r="GXG475" s="561"/>
      <c r="GXH475" s="561"/>
      <c r="GXI475" s="561"/>
      <c r="GXJ475" s="561"/>
      <c r="GXK475" s="561"/>
      <c r="GXL475" s="561"/>
      <c r="GXM475" s="561"/>
      <c r="GXN475" s="561"/>
      <c r="GXO475" s="561"/>
      <c r="GXP475" s="561"/>
      <c r="GXQ475" s="561"/>
      <c r="GXR475" s="561"/>
      <c r="GXS475" s="561"/>
      <c r="GXT475" s="561"/>
      <c r="GXU475" s="561"/>
      <c r="GXV475" s="561"/>
      <c r="GXW475" s="561"/>
      <c r="GXX475" s="561"/>
      <c r="GXY475" s="561"/>
      <c r="GXZ475" s="561"/>
      <c r="GYA475" s="561"/>
      <c r="GYB475" s="561"/>
      <c r="GYC475" s="561"/>
      <c r="GYD475" s="561"/>
      <c r="GYE475" s="561"/>
      <c r="GYF475" s="561"/>
      <c r="GYG475" s="561"/>
      <c r="GYH475" s="561"/>
      <c r="GYI475" s="561"/>
      <c r="GYJ475" s="561"/>
      <c r="GYK475" s="561"/>
      <c r="GYL475" s="561"/>
      <c r="GYM475" s="561"/>
      <c r="GYN475" s="561"/>
      <c r="GYO475" s="561"/>
      <c r="GYP475" s="561"/>
      <c r="GYQ475" s="561"/>
      <c r="GYR475" s="561"/>
      <c r="GYS475" s="561"/>
      <c r="GYT475" s="561"/>
      <c r="GYU475" s="561"/>
      <c r="GYV475" s="561"/>
      <c r="GYW475" s="561"/>
      <c r="GYX475" s="561"/>
      <c r="GYY475" s="561"/>
      <c r="GYZ475" s="561"/>
      <c r="GZA475" s="561"/>
      <c r="GZB475" s="561"/>
      <c r="GZC475" s="561"/>
      <c r="GZD475" s="561"/>
      <c r="GZE475" s="561"/>
      <c r="GZF475" s="561"/>
      <c r="GZG475" s="561"/>
      <c r="GZH475" s="561"/>
      <c r="GZI475" s="561"/>
      <c r="GZJ475" s="561"/>
      <c r="GZK475" s="561"/>
      <c r="GZL475" s="561"/>
      <c r="GZM475" s="561"/>
      <c r="GZN475" s="561"/>
      <c r="GZO475" s="561"/>
      <c r="GZP475" s="561"/>
      <c r="GZQ475" s="561"/>
      <c r="GZR475" s="561"/>
      <c r="GZS475" s="561"/>
      <c r="GZT475" s="561"/>
      <c r="GZU475" s="561"/>
      <c r="GZV475" s="561"/>
      <c r="GZW475" s="561"/>
      <c r="GZX475" s="561"/>
      <c r="GZY475" s="561"/>
      <c r="GZZ475" s="561"/>
      <c r="HAA475" s="561"/>
      <c r="HAB475" s="561"/>
      <c r="HAC475" s="561"/>
      <c r="HAD475" s="561"/>
      <c r="HAE475" s="561"/>
      <c r="HAF475" s="561"/>
      <c r="HAG475" s="561"/>
      <c r="HAH475" s="561"/>
      <c r="HAI475" s="561"/>
      <c r="HAJ475" s="561"/>
      <c r="HAK475" s="561"/>
      <c r="HAL475" s="561"/>
      <c r="HAM475" s="561"/>
      <c r="HAN475" s="561"/>
      <c r="HAO475" s="561"/>
      <c r="HAP475" s="561"/>
      <c r="HAQ475" s="561"/>
      <c r="HAR475" s="561"/>
      <c r="HAS475" s="561"/>
      <c r="HAT475" s="561"/>
      <c r="HAU475" s="561"/>
      <c r="HAV475" s="561"/>
      <c r="HAW475" s="561"/>
      <c r="HAX475" s="561"/>
      <c r="HAY475" s="561"/>
      <c r="HAZ475" s="561"/>
      <c r="HBA475" s="561"/>
      <c r="HBB475" s="561"/>
      <c r="HBC475" s="561"/>
      <c r="HBD475" s="561"/>
      <c r="HBE475" s="561"/>
      <c r="HBF475" s="561"/>
      <c r="HBG475" s="561"/>
      <c r="HBH475" s="561"/>
      <c r="HBI475" s="561"/>
      <c r="HBJ475" s="561"/>
      <c r="HBK475" s="561"/>
      <c r="HBL475" s="561"/>
      <c r="HBM475" s="561"/>
      <c r="HBN475" s="561"/>
      <c r="HBO475" s="561"/>
      <c r="HBP475" s="561"/>
      <c r="HBQ475" s="561"/>
      <c r="HBR475" s="561"/>
      <c r="HBS475" s="561"/>
      <c r="HBT475" s="561"/>
      <c r="HBU475" s="561"/>
      <c r="HBV475" s="561"/>
      <c r="HBW475" s="561"/>
      <c r="HBX475" s="561"/>
      <c r="HBY475" s="561"/>
      <c r="HBZ475" s="561"/>
      <c r="HCA475" s="561"/>
      <c r="HCB475" s="561"/>
      <c r="HCC475" s="561"/>
      <c r="HCD475" s="561"/>
      <c r="HCE475" s="561"/>
      <c r="HCF475" s="561"/>
      <c r="HCG475" s="561"/>
      <c r="HCH475" s="561"/>
      <c r="HCI475" s="561"/>
      <c r="HCJ475" s="561"/>
      <c r="HCK475" s="561"/>
      <c r="HCL475" s="561"/>
      <c r="HCM475" s="561"/>
      <c r="HCN475" s="561"/>
      <c r="HCO475" s="561"/>
      <c r="HCP475" s="561"/>
      <c r="HCQ475" s="561"/>
      <c r="HCR475" s="561"/>
      <c r="HCS475" s="561"/>
      <c r="HCT475" s="561"/>
      <c r="HCU475" s="561"/>
      <c r="HCV475" s="561"/>
      <c r="HCW475" s="561"/>
      <c r="HCX475" s="561"/>
      <c r="HCY475" s="561"/>
      <c r="HCZ475" s="561"/>
      <c r="HDA475" s="561"/>
      <c r="HDB475" s="561"/>
      <c r="HDC475" s="561"/>
      <c r="HDD475" s="561"/>
      <c r="HDE475" s="561"/>
      <c r="HDF475" s="561"/>
      <c r="HDG475" s="561"/>
      <c r="HDH475" s="561"/>
      <c r="HDI475" s="561"/>
      <c r="HDJ475" s="561"/>
      <c r="HDK475" s="561"/>
      <c r="HDL475" s="561"/>
      <c r="HDM475" s="561"/>
      <c r="HDN475" s="561"/>
      <c r="HDO475" s="561"/>
      <c r="HDP475" s="561"/>
      <c r="HDQ475" s="561"/>
      <c r="HDR475" s="561"/>
      <c r="HDS475" s="561"/>
      <c r="HDT475" s="561"/>
      <c r="HDU475" s="561"/>
      <c r="HDV475" s="561"/>
      <c r="HDW475" s="561"/>
      <c r="HDX475" s="561"/>
      <c r="HDY475" s="561"/>
      <c r="HDZ475" s="561"/>
      <c r="HEA475" s="561"/>
      <c r="HEB475" s="561"/>
      <c r="HEC475" s="561"/>
      <c r="HED475" s="561"/>
      <c r="HEE475" s="561"/>
      <c r="HEF475" s="561"/>
      <c r="HEG475" s="561"/>
      <c r="HEH475" s="561"/>
      <c r="HEI475" s="561"/>
      <c r="HEJ475" s="561"/>
      <c r="HEK475" s="561"/>
      <c r="HEL475" s="561"/>
      <c r="HEM475" s="561"/>
      <c r="HEN475" s="561"/>
      <c r="HEO475" s="561"/>
      <c r="HEP475" s="561"/>
      <c r="HEQ475" s="561"/>
      <c r="HER475" s="561"/>
      <c r="HES475" s="561"/>
      <c r="HET475" s="561"/>
      <c r="HEU475" s="561"/>
      <c r="HEV475" s="561"/>
      <c r="HEW475" s="561"/>
      <c r="HEX475" s="561"/>
      <c r="HEY475" s="561"/>
      <c r="HEZ475" s="561"/>
      <c r="HFA475" s="561"/>
      <c r="HFB475" s="561"/>
      <c r="HFC475" s="561"/>
      <c r="HFD475" s="561"/>
      <c r="HFE475" s="561"/>
      <c r="HFF475" s="561"/>
      <c r="HFG475" s="561"/>
      <c r="HFH475" s="561"/>
      <c r="HFI475" s="561"/>
      <c r="HFJ475" s="561"/>
      <c r="HFK475" s="561"/>
      <c r="HFL475" s="561"/>
      <c r="HFM475" s="561"/>
      <c r="HFN475" s="561"/>
      <c r="HFO475" s="561"/>
      <c r="HFP475" s="561"/>
      <c r="HFQ475" s="561"/>
      <c r="HFR475" s="561"/>
      <c r="HFS475" s="561"/>
      <c r="HFT475" s="561"/>
      <c r="HFU475" s="561"/>
      <c r="HFV475" s="561"/>
      <c r="HFW475" s="561"/>
      <c r="HFX475" s="561"/>
      <c r="HFY475" s="561"/>
      <c r="HFZ475" s="561"/>
      <c r="HGA475" s="561"/>
      <c r="HGB475" s="561"/>
      <c r="HGC475" s="561"/>
      <c r="HGD475" s="561"/>
      <c r="HGE475" s="561"/>
      <c r="HGF475" s="561"/>
      <c r="HGG475" s="561"/>
      <c r="HGH475" s="561"/>
      <c r="HGI475" s="561"/>
      <c r="HGJ475" s="561"/>
      <c r="HGK475" s="561"/>
      <c r="HGL475" s="561"/>
      <c r="HGM475" s="561"/>
      <c r="HGN475" s="561"/>
      <c r="HGO475" s="561"/>
      <c r="HGP475" s="561"/>
      <c r="HGQ475" s="561"/>
      <c r="HGR475" s="561"/>
      <c r="HGS475" s="561"/>
      <c r="HGT475" s="561"/>
      <c r="HGU475" s="561"/>
      <c r="HGV475" s="561"/>
      <c r="HGW475" s="561"/>
      <c r="HGX475" s="561"/>
      <c r="HGY475" s="561"/>
      <c r="HGZ475" s="561"/>
      <c r="HHA475" s="561"/>
      <c r="HHB475" s="561"/>
      <c r="HHC475" s="561"/>
      <c r="HHD475" s="561"/>
      <c r="HHE475" s="561"/>
      <c r="HHF475" s="561"/>
      <c r="HHG475" s="561"/>
      <c r="HHH475" s="561"/>
      <c r="HHI475" s="561"/>
      <c r="HHJ475" s="561"/>
      <c r="HHK475" s="561"/>
      <c r="HHL475" s="561"/>
      <c r="HHM475" s="561"/>
      <c r="HHN475" s="561"/>
      <c r="HHO475" s="561"/>
      <c r="HHP475" s="561"/>
      <c r="HHQ475" s="561"/>
      <c r="HHR475" s="561"/>
      <c r="HHS475" s="561"/>
      <c r="HHT475" s="561"/>
      <c r="HHU475" s="561"/>
      <c r="HHV475" s="561"/>
      <c r="HHW475" s="561"/>
      <c r="HHX475" s="561"/>
      <c r="HHY475" s="561"/>
      <c r="HHZ475" s="561"/>
      <c r="HIA475" s="561"/>
      <c r="HIB475" s="561"/>
      <c r="HIC475" s="561"/>
      <c r="HID475" s="561"/>
      <c r="HIE475" s="561"/>
      <c r="HIF475" s="561"/>
      <c r="HIG475" s="561"/>
      <c r="HIH475" s="561"/>
      <c r="HII475" s="561"/>
      <c r="HIJ475" s="561"/>
      <c r="HIK475" s="561"/>
      <c r="HIL475" s="561"/>
      <c r="HIM475" s="561"/>
      <c r="HIN475" s="561"/>
      <c r="HIO475" s="561"/>
      <c r="HIP475" s="561"/>
      <c r="HIQ475" s="561"/>
      <c r="HIR475" s="561"/>
      <c r="HIS475" s="561"/>
      <c r="HIT475" s="561"/>
      <c r="HIU475" s="561"/>
      <c r="HIV475" s="561"/>
      <c r="HIW475" s="561"/>
      <c r="HIX475" s="561"/>
      <c r="HIY475" s="561"/>
      <c r="HIZ475" s="561"/>
      <c r="HJA475" s="561"/>
      <c r="HJB475" s="561"/>
      <c r="HJC475" s="561"/>
      <c r="HJD475" s="561"/>
      <c r="HJE475" s="561"/>
      <c r="HJF475" s="561"/>
      <c r="HJG475" s="561"/>
      <c r="HJH475" s="561"/>
      <c r="HJI475" s="561"/>
      <c r="HJJ475" s="561"/>
      <c r="HJK475" s="561"/>
      <c r="HJL475" s="561"/>
      <c r="HJM475" s="561"/>
      <c r="HJN475" s="561"/>
      <c r="HJO475" s="561"/>
      <c r="HJP475" s="561"/>
      <c r="HJQ475" s="561"/>
      <c r="HJR475" s="561"/>
      <c r="HJS475" s="561"/>
      <c r="HJT475" s="561"/>
      <c r="HJU475" s="561"/>
      <c r="HJV475" s="561"/>
      <c r="HJW475" s="561"/>
      <c r="HJX475" s="561"/>
      <c r="HJY475" s="561"/>
      <c r="HJZ475" s="561"/>
      <c r="HKA475" s="561"/>
      <c r="HKB475" s="561"/>
      <c r="HKC475" s="561"/>
      <c r="HKD475" s="561"/>
      <c r="HKE475" s="561"/>
      <c r="HKF475" s="561"/>
      <c r="HKG475" s="561"/>
      <c r="HKH475" s="561"/>
      <c r="HKI475" s="561"/>
      <c r="HKJ475" s="561"/>
      <c r="HKK475" s="561"/>
      <c r="HKL475" s="561"/>
      <c r="HKM475" s="561"/>
      <c r="HKN475" s="561"/>
      <c r="HKO475" s="561"/>
      <c r="HKP475" s="561"/>
      <c r="HKQ475" s="561"/>
      <c r="HKR475" s="561"/>
      <c r="HKS475" s="561"/>
      <c r="HKT475" s="561"/>
      <c r="HKU475" s="561"/>
      <c r="HKV475" s="561"/>
      <c r="HKW475" s="561"/>
      <c r="HKX475" s="561"/>
      <c r="HKY475" s="561"/>
      <c r="HKZ475" s="561"/>
      <c r="HLA475" s="561"/>
      <c r="HLB475" s="561"/>
      <c r="HLC475" s="561"/>
      <c r="HLD475" s="561"/>
      <c r="HLE475" s="561"/>
      <c r="HLF475" s="561"/>
      <c r="HLG475" s="561"/>
      <c r="HLH475" s="561"/>
      <c r="HLI475" s="561"/>
      <c r="HLJ475" s="561"/>
      <c r="HLK475" s="561"/>
      <c r="HLL475" s="561"/>
      <c r="HLM475" s="561"/>
      <c r="HLN475" s="561"/>
      <c r="HLO475" s="561"/>
      <c r="HLP475" s="561"/>
      <c r="HLQ475" s="561"/>
      <c r="HLR475" s="561"/>
      <c r="HLS475" s="561"/>
      <c r="HLT475" s="561"/>
      <c r="HLU475" s="561"/>
      <c r="HLV475" s="561"/>
      <c r="HLW475" s="561"/>
      <c r="HLX475" s="561"/>
      <c r="HLY475" s="561"/>
      <c r="HLZ475" s="561"/>
      <c r="HMA475" s="561"/>
      <c r="HMB475" s="561"/>
      <c r="HMC475" s="561"/>
      <c r="HMD475" s="561"/>
      <c r="HME475" s="561"/>
      <c r="HMF475" s="561"/>
      <c r="HMG475" s="561"/>
      <c r="HMH475" s="561"/>
      <c r="HMI475" s="561"/>
      <c r="HMJ475" s="561"/>
      <c r="HMK475" s="561"/>
      <c r="HML475" s="561"/>
      <c r="HMM475" s="561"/>
      <c r="HMN475" s="561"/>
      <c r="HMO475" s="561"/>
      <c r="HMP475" s="561"/>
      <c r="HMQ475" s="561"/>
      <c r="HMR475" s="561"/>
      <c r="HMS475" s="561"/>
      <c r="HMT475" s="561"/>
      <c r="HMU475" s="561"/>
      <c r="HMV475" s="561"/>
      <c r="HMW475" s="561"/>
      <c r="HMX475" s="561"/>
      <c r="HMY475" s="561"/>
      <c r="HMZ475" s="561"/>
      <c r="HNA475" s="561"/>
      <c r="HNB475" s="561"/>
      <c r="HNC475" s="561"/>
      <c r="HND475" s="561"/>
      <c r="HNE475" s="561"/>
      <c r="HNF475" s="561"/>
      <c r="HNG475" s="561"/>
      <c r="HNH475" s="561"/>
      <c r="HNI475" s="561"/>
      <c r="HNJ475" s="561"/>
      <c r="HNK475" s="561"/>
      <c r="HNL475" s="561"/>
      <c r="HNM475" s="561"/>
      <c r="HNN475" s="561"/>
      <c r="HNO475" s="561"/>
      <c r="HNP475" s="561"/>
      <c r="HNQ475" s="561"/>
      <c r="HNR475" s="561"/>
      <c r="HNS475" s="561"/>
      <c r="HNT475" s="561"/>
      <c r="HNU475" s="561"/>
      <c r="HNV475" s="561"/>
      <c r="HNW475" s="561"/>
      <c r="HNX475" s="561"/>
      <c r="HNY475" s="561"/>
      <c r="HNZ475" s="561"/>
      <c r="HOA475" s="561"/>
      <c r="HOB475" s="561"/>
      <c r="HOC475" s="561"/>
      <c r="HOD475" s="561"/>
      <c r="HOE475" s="561"/>
      <c r="HOF475" s="561"/>
      <c r="HOG475" s="561"/>
      <c r="HOH475" s="561"/>
      <c r="HOI475" s="561"/>
      <c r="HOJ475" s="561"/>
      <c r="HOK475" s="561"/>
      <c r="HOL475" s="561"/>
      <c r="HOM475" s="561"/>
      <c r="HON475" s="561"/>
      <c r="HOO475" s="561"/>
      <c r="HOP475" s="561"/>
      <c r="HOQ475" s="561"/>
      <c r="HOR475" s="561"/>
      <c r="HOS475" s="561"/>
      <c r="HOT475" s="561"/>
      <c r="HOU475" s="561"/>
      <c r="HOV475" s="561"/>
      <c r="HOW475" s="561"/>
      <c r="HOX475" s="561"/>
      <c r="HOY475" s="561"/>
      <c r="HOZ475" s="561"/>
      <c r="HPA475" s="561"/>
      <c r="HPB475" s="561"/>
      <c r="HPC475" s="561"/>
      <c r="HPD475" s="561"/>
      <c r="HPE475" s="561"/>
      <c r="HPF475" s="561"/>
      <c r="HPG475" s="561"/>
      <c r="HPH475" s="561"/>
      <c r="HPI475" s="561"/>
      <c r="HPJ475" s="561"/>
      <c r="HPK475" s="561"/>
      <c r="HPL475" s="561"/>
      <c r="HPM475" s="561"/>
      <c r="HPN475" s="561"/>
      <c r="HPO475" s="561"/>
      <c r="HPP475" s="561"/>
      <c r="HPQ475" s="561"/>
      <c r="HPR475" s="561"/>
      <c r="HPS475" s="561"/>
      <c r="HPT475" s="561"/>
      <c r="HPU475" s="561"/>
      <c r="HPV475" s="561"/>
      <c r="HPW475" s="561"/>
      <c r="HPX475" s="561"/>
      <c r="HPY475" s="561"/>
      <c r="HPZ475" s="561"/>
      <c r="HQA475" s="561"/>
      <c r="HQB475" s="561"/>
      <c r="HQC475" s="561"/>
      <c r="HQD475" s="561"/>
      <c r="HQE475" s="561"/>
      <c r="HQF475" s="561"/>
      <c r="HQG475" s="561"/>
      <c r="HQH475" s="561"/>
      <c r="HQI475" s="561"/>
      <c r="HQJ475" s="561"/>
      <c r="HQK475" s="561"/>
      <c r="HQL475" s="561"/>
      <c r="HQM475" s="561"/>
      <c r="HQN475" s="561"/>
      <c r="HQO475" s="561"/>
      <c r="HQP475" s="561"/>
      <c r="HQQ475" s="561"/>
      <c r="HQR475" s="561"/>
      <c r="HQS475" s="561"/>
      <c r="HQT475" s="561"/>
      <c r="HQU475" s="561"/>
      <c r="HQV475" s="561"/>
      <c r="HQW475" s="561"/>
      <c r="HQX475" s="561"/>
      <c r="HQY475" s="561"/>
      <c r="HQZ475" s="561"/>
      <c r="HRA475" s="561"/>
      <c r="HRB475" s="561"/>
      <c r="HRC475" s="561"/>
      <c r="HRD475" s="561"/>
      <c r="HRE475" s="561"/>
      <c r="HRF475" s="561"/>
      <c r="HRG475" s="561"/>
      <c r="HRH475" s="561"/>
      <c r="HRI475" s="561"/>
      <c r="HRJ475" s="561"/>
      <c r="HRK475" s="561"/>
      <c r="HRL475" s="561"/>
      <c r="HRM475" s="561"/>
      <c r="HRN475" s="561"/>
      <c r="HRO475" s="561"/>
      <c r="HRP475" s="561"/>
      <c r="HRQ475" s="561"/>
      <c r="HRR475" s="561"/>
      <c r="HRS475" s="561"/>
      <c r="HRT475" s="561"/>
      <c r="HRU475" s="561"/>
      <c r="HRV475" s="561"/>
      <c r="HRW475" s="561"/>
      <c r="HRX475" s="561"/>
      <c r="HRY475" s="561"/>
      <c r="HRZ475" s="561"/>
      <c r="HSA475" s="561"/>
      <c r="HSB475" s="561"/>
      <c r="HSC475" s="561"/>
      <c r="HSD475" s="561"/>
      <c r="HSE475" s="561"/>
      <c r="HSF475" s="561"/>
      <c r="HSG475" s="561"/>
      <c r="HSH475" s="561"/>
      <c r="HSI475" s="561"/>
      <c r="HSJ475" s="561"/>
      <c r="HSK475" s="561"/>
      <c r="HSL475" s="561"/>
      <c r="HSM475" s="561"/>
      <c r="HSN475" s="561"/>
      <c r="HSO475" s="561"/>
      <c r="HSP475" s="561"/>
      <c r="HSQ475" s="561"/>
      <c r="HSR475" s="561"/>
      <c r="HSS475" s="561"/>
      <c r="HST475" s="561"/>
      <c r="HSU475" s="561"/>
      <c r="HSV475" s="561"/>
      <c r="HSW475" s="561"/>
      <c r="HSX475" s="561"/>
      <c r="HSY475" s="561"/>
      <c r="HSZ475" s="561"/>
      <c r="HTA475" s="561"/>
      <c r="HTB475" s="561"/>
      <c r="HTC475" s="561"/>
      <c r="HTD475" s="561"/>
      <c r="HTE475" s="561"/>
      <c r="HTF475" s="561"/>
      <c r="HTG475" s="561"/>
      <c r="HTH475" s="561"/>
      <c r="HTI475" s="561"/>
      <c r="HTJ475" s="561"/>
      <c r="HTK475" s="561"/>
      <c r="HTL475" s="561"/>
      <c r="HTM475" s="561"/>
      <c r="HTN475" s="561"/>
      <c r="HTO475" s="561"/>
      <c r="HTP475" s="561"/>
      <c r="HTQ475" s="561"/>
      <c r="HTR475" s="561"/>
      <c r="HTS475" s="561"/>
      <c r="HTT475" s="561"/>
      <c r="HTU475" s="561"/>
      <c r="HTV475" s="561"/>
      <c r="HTW475" s="561"/>
      <c r="HTX475" s="561"/>
      <c r="HTY475" s="561"/>
      <c r="HTZ475" s="561"/>
      <c r="HUA475" s="561"/>
      <c r="HUB475" s="561"/>
      <c r="HUC475" s="561"/>
      <c r="HUD475" s="561"/>
      <c r="HUE475" s="561"/>
      <c r="HUF475" s="561"/>
      <c r="HUG475" s="561"/>
      <c r="HUH475" s="561"/>
      <c r="HUI475" s="561"/>
      <c r="HUJ475" s="561"/>
      <c r="HUK475" s="561"/>
      <c r="HUL475" s="561"/>
      <c r="HUM475" s="561"/>
      <c r="HUN475" s="561"/>
      <c r="HUO475" s="561"/>
      <c r="HUP475" s="561"/>
      <c r="HUQ475" s="561"/>
      <c r="HUR475" s="561"/>
      <c r="HUS475" s="561"/>
      <c r="HUT475" s="561"/>
      <c r="HUU475" s="561"/>
      <c r="HUV475" s="561"/>
      <c r="HUW475" s="561"/>
      <c r="HUX475" s="561"/>
      <c r="HUY475" s="561"/>
      <c r="HUZ475" s="561"/>
      <c r="HVA475" s="561"/>
      <c r="HVB475" s="561"/>
      <c r="HVC475" s="561"/>
      <c r="HVD475" s="561"/>
      <c r="HVE475" s="561"/>
      <c r="HVF475" s="561"/>
      <c r="HVG475" s="561"/>
      <c r="HVH475" s="561"/>
      <c r="HVI475" s="561"/>
      <c r="HVJ475" s="561"/>
      <c r="HVK475" s="561"/>
      <c r="HVL475" s="561"/>
      <c r="HVM475" s="561"/>
      <c r="HVN475" s="561"/>
      <c r="HVO475" s="561"/>
      <c r="HVP475" s="561"/>
      <c r="HVQ475" s="561"/>
      <c r="HVR475" s="561"/>
      <c r="HVS475" s="561"/>
      <c r="HVT475" s="561"/>
      <c r="HVU475" s="561"/>
      <c r="HVV475" s="561"/>
      <c r="HVW475" s="561"/>
      <c r="HVX475" s="561"/>
      <c r="HVY475" s="561"/>
      <c r="HVZ475" s="561"/>
      <c r="HWA475" s="561"/>
      <c r="HWB475" s="561"/>
      <c r="HWC475" s="561"/>
      <c r="HWD475" s="561"/>
      <c r="HWE475" s="561"/>
      <c r="HWF475" s="561"/>
      <c r="HWG475" s="561"/>
      <c r="HWH475" s="561"/>
      <c r="HWI475" s="561"/>
      <c r="HWJ475" s="561"/>
      <c r="HWK475" s="561"/>
      <c r="HWL475" s="561"/>
      <c r="HWM475" s="561"/>
      <c r="HWN475" s="561"/>
      <c r="HWO475" s="561"/>
      <c r="HWP475" s="561"/>
      <c r="HWQ475" s="561"/>
      <c r="HWR475" s="561"/>
      <c r="HWS475" s="561"/>
      <c r="HWT475" s="561"/>
      <c r="HWU475" s="561"/>
      <c r="HWV475" s="561"/>
      <c r="HWW475" s="561"/>
      <c r="HWX475" s="561"/>
      <c r="HWY475" s="561"/>
      <c r="HWZ475" s="561"/>
      <c r="HXA475" s="561"/>
      <c r="HXB475" s="561"/>
      <c r="HXC475" s="561"/>
      <c r="HXD475" s="561"/>
      <c r="HXE475" s="561"/>
      <c r="HXF475" s="561"/>
      <c r="HXG475" s="561"/>
      <c r="HXH475" s="561"/>
      <c r="HXI475" s="561"/>
      <c r="HXJ475" s="561"/>
      <c r="HXK475" s="561"/>
      <c r="HXL475" s="561"/>
      <c r="HXM475" s="561"/>
      <c r="HXN475" s="561"/>
      <c r="HXO475" s="561"/>
      <c r="HXP475" s="561"/>
      <c r="HXQ475" s="561"/>
      <c r="HXR475" s="561"/>
      <c r="HXS475" s="561"/>
      <c r="HXT475" s="561"/>
      <c r="HXU475" s="561"/>
      <c r="HXV475" s="561"/>
      <c r="HXW475" s="561"/>
      <c r="HXX475" s="561"/>
      <c r="HXY475" s="561"/>
      <c r="HXZ475" s="561"/>
      <c r="HYA475" s="561"/>
      <c r="HYB475" s="561"/>
      <c r="HYC475" s="561"/>
      <c r="HYD475" s="561"/>
      <c r="HYE475" s="561"/>
      <c r="HYF475" s="561"/>
      <c r="HYG475" s="561"/>
      <c r="HYH475" s="561"/>
      <c r="HYI475" s="561"/>
      <c r="HYJ475" s="561"/>
      <c r="HYK475" s="561"/>
      <c r="HYL475" s="561"/>
      <c r="HYM475" s="561"/>
      <c r="HYN475" s="561"/>
      <c r="HYO475" s="561"/>
      <c r="HYP475" s="561"/>
      <c r="HYQ475" s="561"/>
      <c r="HYR475" s="561"/>
      <c r="HYS475" s="561"/>
      <c r="HYT475" s="561"/>
      <c r="HYU475" s="561"/>
      <c r="HYV475" s="561"/>
      <c r="HYW475" s="561"/>
      <c r="HYX475" s="561"/>
      <c r="HYY475" s="561"/>
      <c r="HYZ475" s="561"/>
      <c r="HZA475" s="561"/>
      <c r="HZB475" s="561"/>
      <c r="HZC475" s="561"/>
      <c r="HZD475" s="561"/>
      <c r="HZE475" s="561"/>
      <c r="HZF475" s="561"/>
      <c r="HZG475" s="561"/>
      <c r="HZH475" s="561"/>
      <c r="HZI475" s="561"/>
      <c r="HZJ475" s="561"/>
      <c r="HZK475" s="561"/>
      <c r="HZL475" s="561"/>
      <c r="HZM475" s="561"/>
      <c r="HZN475" s="561"/>
      <c r="HZO475" s="561"/>
      <c r="HZP475" s="561"/>
      <c r="HZQ475" s="561"/>
      <c r="HZR475" s="561"/>
      <c r="HZS475" s="561"/>
      <c r="HZT475" s="561"/>
      <c r="HZU475" s="561"/>
      <c r="HZV475" s="561"/>
      <c r="HZW475" s="561"/>
      <c r="HZX475" s="561"/>
      <c r="HZY475" s="561"/>
      <c r="HZZ475" s="561"/>
      <c r="IAA475" s="561"/>
      <c r="IAB475" s="561"/>
      <c r="IAC475" s="561"/>
      <c r="IAD475" s="561"/>
      <c r="IAE475" s="561"/>
      <c r="IAF475" s="561"/>
      <c r="IAG475" s="561"/>
      <c r="IAH475" s="561"/>
      <c r="IAI475" s="561"/>
      <c r="IAJ475" s="561"/>
      <c r="IAK475" s="561"/>
      <c r="IAL475" s="561"/>
      <c r="IAM475" s="561"/>
      <c r="IAN475" s="561"/>
      <c r="IAO475" s="561"/>
      <c r="IAP475" s="561"/>
      <c r="IAQ475" s="561"/>
      <c r="IAR475" s="561"/>
      <c r="IAS475" s="561"/>
      <c r="IAT475" s="561"/>
      <c r="IAU475" s="561"/>
      <c r="IAV475" s="561"/>
      <c r="IAW475" s="561"/>
      <c r="IAX475" s="561"/>
      <c r="IAY475" s="561"/>
      <c r="IAZ475" s="561"/>
      <c r="IBA475" s="561"/>
      <c r="IBB475" s="561"/>
      <c r="IBC475" s="561"/>
      <c r="IBD475" s="561"/>
      <c r="IBE475" s="561"/>
      <c r="IBF475" s="561"/>
      <c r="IBG475" s="561"/>
      <c r="IBH475" s="561"/>
      <c r="IBI475" s="561"/>
      <c r="IBJ475" s="561"/>
      <c r="IBK475" s="561"/>
      <c r="IBL475" s="561"/>
      <c r="IBM475" s="561"/>
      <c r="IBN475" s="561"/>
      <c r="IBO475" s="561"/>
      <c r="IBP475" s="561"/>
      <c r="IBQ475" s="561"/>
      <c r="IBR475" s="561"/>
      <c r="IBS475" s="561"/>
      <c r="IBT475" s="561"/>
      <c r="IBU475" s="561"/>
      <c r="IBV475" s="561"/>
      <c r="IBW475" s="561"/>
      <c r="IBX475" s="561"/>
      <c r="IBY475" s="561"/>
      <c r="IBZ475" s="561"/>
      <c r="ICA475" s="561"/>
      <c r="ICB475" s="561"/>
      <c r="ICC475" s="561"/>
      <c r="ICD475" s="561"/>
      <c r="ICE475" s="561"/>
      <c r="ICF475" s="561"/>
      <c r="ICG475" s="561"/>
      <c r="ICH475" s="561"/>
      <c r="ICI475" s="561"/>
      <c r="ICJ475" s="561"/>
      <c r="ICK475" s="561"/>
      <c r="ICL475" s="561"/>
      <c r="ICM475" s="561"/>
      <c r="ICN475" s="561"/>
      <c r="ICO475" s="561"/>
      <c r="ICP475" s="561"/>
      <c r="ICQ475" s="561"/>
      <c r="ICR475" s="561"/>
      <c r="ICS475" s="561"/>
      <c r="ICT475" s="561"/>
      <c r="ICU475" s="561"/>
      <c r="ICV475" s="561"/>
      <c r="ICW475" s="561"/>
      <c r="ICX475" s="561"/>
      <c r="ICY475" s="561"/>
      <c r="ICZ475" s="561"/>
      <c r="IDA475" s="561"/>
      <c r="IDB475" s="561"/>
      <c r="IDC475" s="561"/>
      <c r="IDD475" s="561"/>
      <c r="IDE475" s="561"/>
      <c r="IDF475" s="561"/>
      <c r="IDG475" s="561"/>
      <c r="IDH475" s="561"/>
      <c r="IDI475" s="561"/>
      <c r="IDJ475" s="561"/>
      <c r="IDK475" s="561"/>
      <c r="IDL475" s="561"/>
      <c r="IDM475" s="561"/>
      <c r="IDN475" s="561"/>
      <c r="IDO475" s="561"/>
      <c r="IDP475" s="561"/>
      <c r="IDQ475" s="561"/>
      <c r="IDR475" s="561"/>
      <c r="IDS475" s="561"/>
      <c r="IDT475" s="561"/>
      <c r="IDU475" s="561"/>
      <c r="IDV475" s="561"/>
      <c r="IDW475" s="561"/>
      <c r="IDX475" s="561"/>
      <c r="IDY475" s="561"/>
      <c r="IDZ475" s="561"/>
      <c r="IEA475" s="561"/>
      <c r="IEB475" s="561"/>
      <c r="IEC475" s="561"/>
      <c r="IED475" s="561"/>
      <c r="IEE475" s="561"/>
      <c r="IEF475" s="561"/>
      <c r="IEG475" s="561"/>
      <c r="IEH475" s="561"/>
      <c r="IEI475" s="561"/>
      <c r="IEJ475" s="561"/>
      <c r="IEK475" s="561"/>
      <c r="IEL475" s="561"/>
      <c r="IEM475" s="561"/>
      <c r="IEN475" s="561"/>
      <c r="IEO475" s="561"/>
      <c r="IEP475" s="561"/>
      <c r="IEQ475" s="561"/>
      <c r="IER475" s="561"/>
      <c r="IES475" s="561"/>
      <c r="IET475" s="561"/>
      <c r="IEU475" s="561"/>
      <c r="IEV475" s="561"/>
      <c r="IEW475" s="561"/>
      <c r="IEX475" s="561"/>
      <c r="IEY475" s="561"/>
      <c r="IEZ475" s="561"/>
      <c r="IFA475" s="561"/>
      <c r="IFB475" s="561"/>
      <c r="IFC475" s="561"/>
      <c r="IFD475" s="561"/>
      <c r="IFE475" s="561"/>
      <c r="IFF475" s="561"/>
      <c r="IFG475" s="561"/>
      <c r="IFH475" s="561"/>
      <c r="IFI475" s="561"/>
      <c r="IFJ475" s="561"/>
      <c r="IFK475" s="561"/>
      <c r="IFL475" s="561"/>
      <c r="IFM475" s="561"/>
      <c r="IFN475" s="561"/>
      <c r="IFO475" s="561"/>
      <c r="IFP475" s="561"/>
      <c r="IFQ475" s="561"/>
      <c r="IFR475" s="561"/>
      <c r="IFS475" s="561"/>
      <c r="IFT475" s="561"/>
      <c r="IFU475" s="561"/>
      <c r="IFV475" s="561"/>
      <c r="IFW475" s="561"/>
      <c r="IFX475" s="561"/>
      <c r="IFY475" s="561"/>
      <c r="IFZ475" s="561"/>
      <c r="IGA475" s="561"/>
      <c r="IGB475" s="561"/>
      <c r="IGC475" s="561"/>
      <c r="IGD475" s="561"/>
      <c r="IGE475" s="561"/>
      <c r="IGF475" s="561"/>
      <c r="IGG475" s="561"/>
      <c r="IGH475" s="561"/>
      <c r="IGI475" s="561"/>
      <c r="IGJ475" s="561"/>
      <c r="IGK475" s="561"/>
      <c r="IGL475" s="561"/>
      <c r="IGM475" s="561"/>
      <c r="IGN475" s="561"/>
      <c r="IGO475" s="561"/>
      <c r="IGP475" s="561"/>
      <c r="IGQ475" s="561"/>
      <c r="IGR475" s="561"/>
      <c r="IGS475" s="561"/>
      <c r="IGT475" s="561"/>
      <c r="IGU475" s="561"/>
      <c r="IGV475" s="561"/>
      <c r="IGW475" s="561"/>
      <c r="IGX475" s="561"/>
      <c r="IGY475" s="561"/>
      <c r="IGZ475" s="561"/>
      <c r="IHA475" s="561"/>
      <c r="IHB475" s="561"/>
      <c r="IHC475" s="561"/>
      <c r="IHD475" s="561"/>
      <c r="IHE475" s="561"/>
      <c r="IHF475" s="561"/>
      <c r="IHG475" s="561"/>
      <c r="IHH475" s="561"/>
      <c r="IHI475" s="561"/>
      <c r="IHJ475" s="561"/>
      <c r="IHK475" s="561"/>
      <c r="IHL475" s="561"/>
      <c r="IHM475" s="561"/>
      <c r="IHN475" s="561"/>
      <c r="IHO475" s="561"/>
      <c r="IHP475" s="561"/>
      <c r="IHQ475" s="561"/>
      <c r="IHR475" s="561"/>
      <c r="IHS475" s="561"/>
      <c r="IHT475" s="561"/>
      <c r="IHU475" s="561"/>
      <c r="IHV475" s="561"/>
      <c r="IHW475" s="561"/>
      <c r="IHX475" s="561"/>
      <c r="IHY475" s="561"/>
      <c r="IHZ475" s="561"/>
      <c r="IIA475" s="561"/>
      <c r="IIB475" s="561"/>
      <c r="IIC475" s="561"/>
      <c r="IID475" s="561"/>
      <c r="IIE475" s="561"/>
      <c r="IIF475" s="561"/>
      <c r="IIG475" s="561"/>
      <c r="IIH475" s="561"/>
      <c r="III475" s="561"/>
      <c r="IIJ475" s="561"/>
      <c r="IIK475" s="561"/>
      <c r="IIL475" s="561"/>
      <c r="IIM475" s="561"/>
      <c r="IIN475" s="561"/>
      <c r="IIO475" s="561"/>
      <c r="IIP475" s="561"/>
      <c r="IIQ475" s="561"/>
      <c r="IIR475" s="561"/>
      <c r="IIS475" s="561"/>
      <c r="IIT475" s="561"/>
      <c r="IIU475" s="561"/>
      <c r="IIV475" s="561"/>
      <c r="IIW475" s="561"/>
      <c r="IIX475" s="561"/>
      <c r="IIY475" s="561"/>
      <c r="IIZ475" s="561"/>
      <c r="IJA475" s="561"/>
      <c r="IJB475" s="561"/>
      <c r="IJC475" s="561"/>
      <c r="IJD475" s="561"/>
      <c r="IJE475" s="561"/>
      <c r="IJF475" s="561"/>
      <c r="IJG475" s="561"/>
      <c r="IJH475" s="561"/>
      <c r="IJI475" s="561"/>
      <c r="IJJ475" s="561"/>
      <c r="IJK475" s="561"/>
      <c r="IJL475" s="561"/>
      <c r="IJM475" s="561"/>
      <c r="IJN475" s="561"/>
      <c r="IJO475" s="561"/>
      <c r="IJP475" s="561"/>
      <c r="IJQ475" s="561"/>
      <c r="IJR475" s="561"/>
      <c r="IJS475" s="561"/>
      <c r="IJT475" s="561"/>
      <c r="IJU475" s="561"/>
      <c r="IJV475" s="561"/>
      <c r="IJW475" s="561"/>
      <c r="IJX475" s="561"/>
      <c r="IJY475" s="561"/>
      <c r="IJZ475" s="561"/>
      <c r="IKA475" s="561"/>
      <c r="IKB475" s="561"/>
      <c r="IKC475" s="561"/>
      <c r="IKD475" s="561"/>
      <c r="IKE475" s="561"/>
      <c r="IKF475" s="561"/>
      <c r="IKG475" s="561"/>
      <c r="IKH475" s="561"/>
      <c r="IKI475" s="561"/>
      <c r="IKJ475" s="561"/>
      <c r="IKK475" s="561"/>
      <c r="IKL475" s="561"/>
      <c r="IKM475" s="561"/>
      <c r="IKN475" s="561"/>
      <c r="IKO475" s="561"/>
      <c r="IKP475" s="561"/>
      <c r="IKQ475" s="561"/>
      <c r="IKR475" s="561"/>
      <c r="IKS475" s="561"/>
      <c r="IKT475" s="561"/>
      <c r="IKU475" s="561"/>
      <c r="IKV475" s="561"/>
      <c r="IKW475" s="561"/>
      <c r="IKX475" s="561"/>
      <c r="IKY475" s="561"/>
      <c r="IKZ475" s="561"/>
      <c r="ILA475" s="561"/>
      <c r="ILB475" s="561"/>
      <c r="ILC475" s="561"/>
      <c r="ILD475" s="561"/>
      <c r="ILE475" s="561"/>
      <c r="ILF475" s="561"/>
      <c r="ILG475" s="561"/>
      <c r="ILH475" s="561"/>
      <c r="ILI475" s="561"/>
      <c r="ILJ475" s="561"/>
      <c r="ILK475" s="561"/>
      <c r="ILL475" s="561"/>
      <c r="ILM475" s="561"/>
      <c r="ILN475" s="561"/>
      <c r="ILO475" s="561"/>
      <c r="ILP475" s="561"/>
      <c r="ILQ475" s="561"/>
      <c r="ILR475" s="561"/>
      <c r="ILS475" s="561"/>
      <c r="ILT475" s="561"/>
      <c r="ILU475" s="561"/>
      <c r="ILV475" s="561"/>
      <c r="ILW475" s="561"/>
      <c r="ILX475" s="561"/>
      <c r="ILY475" s="561"/>
      <c r="ILZ475" s="561"/>
      <c r="IMA475" s="561"/>
      <c r="IMB475" s="561"/>
      <c r="IMC475" s="561"/>
      <c r="IMD475" s="561"/>
      <c r="IME475" s="561"/>
      <c r="IMF475" s="561"/>
      <c r="IMG475" s="561"/>
      <c r="IMH475" s="561"/>
      <c r="IMI475" s="561"/>
      <c r="IMJ475" s="561"/>
      <c r="IMK475" s="561"/>
      <c r="IML475" s="561"/>
      <c r="IMM475" s="561"/>
      <c r="IMN475" s="561"/>
      <c r="IMO475" s="561"/>
      <c r="IMP475" s="561"/>
      <c r="IMQ475" s="561"/>
      <c r="IMR475" s="561"/>
      <c r="IMS475" s="561"/>
      <c r="IMT475" s="561"/>
      <c r="IMU475" s="561"/>
      <c r="IMV475" s="561"/>
      <c r="IMW475" s="561"/>
      <c r="IMX475" s="561"/>
      <c r="IMY475" s="561"/>
      <c r="IMZ475" s="561"/>
      <c r="INA475" s="561"/>
      <c r="INB475" s="561"/>
      <c r="INC475" s="561"/>
      <c r="IND475" s="561"/>
      <c r="INE475" s="561"/>
      <c r="INF475" s="561"/>
      <c r="ING475" s="561"/>
      <c r="INH475" s="561"/>
      <c r="INI475" s="561"/>
      <c r="INJ475" s="561"/>
      <c r="INK475" s="561"/>
      <c r="INL475" s="561"/>
      <c r="INM475" s="561"/>
      <c r="INN475" s="561"/>
      <c r="INO475" s="561"/>
      <c r="INP475" s="561"/>
      <c r="INQ475" s="561"/>
      <c r="INR475" s="561"/>
      <c r="INS475" s="561"/>
      <c r="INT475" s="561"/>
      <c r="INU475" s="561"/>
      <c r="INV475" s="561"/>
      <c r="INW475" s="561"/>
      <c r="INX475" s="561"/>
      <c r="INY475" s="561"/>
      <c r="INZ475" s="561"/>
      <c r="IOA475" s="561"/>
      <c r="IOB475" s="561"/>
      <c r="IOC475" s="561"/>
      <c r="IOD475" s="561"/>
      <c r="IOE475" s="561"/>
      <c r="IOF475" s="561"/>
      <c r="IOG475" s="561"/>
      <c r="IOH475" s="561"/>
      <c r="IOI475" s="561"/>
      <c r="IOJ475" s="561"/>
      <c r="IOK475" s="561"/>
      <c r="IOL475" s="561"/>
      <c r="IOM475" s="561"/>
      <c r="ION475" s="561"/>
      <c r="IOO475" s="561"/>
      <c r="IOP475" s="561"/>
      <c r="IOQ475" s="561"/>
      <c r="IOR475" s="561"/>
      <c r="IOS475" s="561"/>
      <c r="IOT475" s="561"/>
      <c r="IOU475" s="561"/>
      <c r="IOV475" s="561"/>
      <c r="IOW475" s="561"/>
      <c r="IOX475" s="561"/>
      <c r="IOY475" s="561"/>
      <c r="IOZ475" s="561"/>
      <c r="IPA475" s="561"/>
      <c r="IPB475" s="561"/>
      <c r="IPC475" s="561"/>
      <c r="IPD475" s="561"/>
      <c r="IPE475" s="561"/>
      <c r="IPF475" s="561"/>
      <c r="IPG475" s="561"/>
      <c r="IPH475" s="561"/>
      <c r="IPI475" s="561"/>
      <c r="IPJ475" s="561"/>
      <c r="IPK475" s="561"/>
      <c r="IPL475" s="561"/>
      <c r="IPM475" s="561"/>
      <c r="IPN475" s="561"/>
      <c r="IPO475" s="561"/>
      <c r="IPP475" s="561"/>
      <c r="IPQ475" s="561"/>
      <c r="IPR475" s="561"/>
      <c r="IPS475" s="561"/>
      <c r="IPT475" s="561"/>
      <c r="IPU475" s="561"/>
      <c r="IPV475" s="561"/>
      <c r="IPW475" s="561"/>
      <c r="IPX475" s="561"/>
      <c r="IPY475" s="561"/>
      <c r="IPZ475" s="561"/>
      <c r="IQA475" s="561"/>
      <c r="IQB475" s="561"/>
      <c r="IQC475" s="561"/>
      <c r="IQD475" s="561"/>
      <c r="IQE475" s="561"/>
      <c r="IQF475" s="561"/>
      <c r="IQG475" s="561"/>
      <c r="IQH475" s="561"/>
      <c r="IQI475" s="561"/>
      <c r="IQJ475" s="561"/>
      <c r="IQK475" s="561"/>
      <c r="IQL475" s="561"/>
      <c r="IQM475" s="561"/>
      <c r="IQN475" s="561"/>
      <c r="IQO475" s="561"/>
      <c r="IQP475" s="561"/>
      <c r="IQQ475" s="561"/>
      <c r="IQR475" s="561"/>
      <c r="IQS475" s="561"/>
      <c r="IQT475" s="561"/>
      <c r="IQU475" s="561"/>
      <c r="IQV475" s="561"/>
      <c r="IQW475" s="561"/>
      <c r="IQX475" s="561"/>
      <c r="IQY475" s="561"/>
      <c r="IQZ475" s="561"/>
      <c r="IRA475" s="561"/>
      <c r="IRB475" s="561"/>
      <c r="IRC475" s="561"/>
      <c r="IRD475" s="561"/>
      <c r="IRE475" s="561"/>
      <c r="IRF475" s="561"/>
      <c r="IRG475" s="561"/>
      <c r="IRH475" s="561"/>
      <c r="IRI475" s="561"/>
      <c r="IRJ475" s="561"/>
      <c r="IRK475" s="561"/>
      <c r="IRL475" s="561"/>
      <c r="IRM475" s="561"/>
      <c r="IRN475" s="561"/>
      <c r="IRO475" s="561"/>
      <c r="IRP475" s="561"/>
      <c r="IRQ475" s="561"/>
      <c r="IRR475" s="561"/>
      <c r="IRS475" s="561"/>
      <c r="IRT475" s="561"/>
      <c r="IRU475" s="561"/>
      <c r="IRV475" s="561"/>
      <c r="IRW475" s="561"/>
      <c r="IRX475" s="561"/>
      <c r="IRY475" s="561"/>
      <c r="IRZ475" s="561"/>
      <c r="ISA475" s="561"/>
      <c r="ISB475" s="561"/>
      <c r="ISC475" s="561"/>
      <c r="ISD475" s="561"/>
      <c r="ISE475" s="561"/>
      <c r="ISF475" s="561"/>
      <c r="ISG475" s="561"/>
      <c r="ISH475" s="561"/>
      <c r="ISI475" s="561"/>
      <c r="ISJ475" s="561"/>
      <c r="ISK475" s="561"/>
      <c r="ISL475" s="561"/>
      <c r="ISM475" s="561"/>
      <c r="ISN475" s="561"/>
      <c r="ISO475" s="561"/>
      <c r="ISP475" s="561"/>
      <c r="ISQ475" s="561"/>
      <c r="ISR475" s="561"/>
      <c r="ISS475" s="561"/>
      <c r="IST475" s="561"/>
      <c r="ISU475" s="561"/>
      <c r="ISV475" s="561"/>
      <c r="ISW475" s="561"/>
      <c r="ISX475" s="561"/>
      <c r="ISY475" s="561"/>
      <c r="ISZ475" s="561"/>
      <c r="ITA475" s="561"/>
      <c r="ITB475" s="561"/>
      <c r="ITC475" s="561"/>
      <c r="ITD475" s="561"/>
      <c r="ITE475" s="561"/>
      <c r="ITF475" s="561"/>
      <c r="ITG475" s="561"/>
      <c r="ITH475" s="561"/>
      <c r="ITI475" s="561"/>
      <c r="ITJ475" s="561"/>
      <c r="ITK475" s="561"/>
      <c r="ITL475" s="561"/>
      <c r="ITM475" s="561"/>
      <c r="ITN475" s="561"/>
      <c r="ITO475" s="561"/>
      <c r="ITP475" s="561"/>
      <c r="ITQ475" s="561"/>
      <c r="ITR475" s="561"/>
      <c r="ITS475" s="561"/>
      <c r="ITT475" s="561"/>
      <c r="ITU475" s="561"/>
      <c r="ITV475" s="561"/>
      <c r="ITW475" s="561"/>
      <c r="ITX475" s="561"/>
      <c r="ITY475" s="561"/>
      <c r="ITZ475" s="561"/>
      <c r="IUA475" s="561"/>
      <c r="IUB475" s="561"/>
      <c r="IUC475" s="561"/>
      <c r="IUD475" s="561"/>
      <c r="IUE475" s="561"/>
      <c r="IUF475" s="561"/>
      <c r="IUG475" s="561"/>
      <c r="IUH475" s="561"/>
      <c r="IUI475" s="561"/>
      <c r="IUJ475" s="561"/>
      <c r="IUK475" s="561"/>
      <c r="IUL475" s="561"/>
      <c r="IUM475" s="561"/>
      <c r="IUN475" s="561"/>
      <c r="IUO475" s="561"/>
      <c r="IUP475" s="561"/>
      <c r="IUQ475" s="561"/>
      <c r="IUR475" s="561"/>
      <c r="IUS475" s="561"/>
      <c r="IUT475" s="561"/>
      <c r="IUU475" s="561"/>
      <c r="IUV475" s="561"/>
      <c r="IUW475" s="561"/>
      <c r="IUX475" s="561"/>
      <c r="IUY475" s="561"/>
      <c r="IUZ475" s="561"/>
      <c r="IVA475" s="561"/>
      <c r="IVB475" s="561"/>
      <c r="IVC475" s="561"/>
      <c r="IVD475" s="561"/>
      <c r="IVE475" s="561"/>
      <c r="IVF475" s="561"/>
      <c r="IVG475" s="561"/>
      <c r="IVH475" s="561"/>
      <c r="IVI475" s="561"/>
      <c r="IVJ475" s="561"/>
      <c r="IVK475" s="561"/>
      <c r="IVL475" s="561"/>
      <c r="IVM475" s="561"/>
      <c r="IVN475" s="561"/>
      <c r="IVO475" s="561"/>
      <c r="IVP475" s="561"/>
      <c r="IVQ475" s="561"/>
      <c r="IVR475" s="561"/>
      <c r="IVS475" s="561"/>
      <c r="IVT475" s="561"/>
      <c r="IVU475" s="561"/>
      <c r="IVV475" s="561"/>
      <c r="IVW475" s="561"/>
      <c r="IVX475" s="561"/>
      <c r="IVY475" s="561"/>
      <c r="IVZ475" s="561"/>
      <c r="IWA475" s="561"/>
      <c r="IWB475" s="561"/>
      <c r="IWC475" s="561"/>
      <c r="IWD475" s="561"/>
      <c r="IWE475" s="561"/>
      <c r="IWF475" s="561"/>
      <c r="IWG475" s="561"/>
      <c r="IWH475" s="561"/>
      <c r="IWI475" s="561"/>
      <c r="IWJ475" s="561"/>
      <c r="IWK475" s="561"/>
      <c r="IWL475" s="561"/>
      <c r="IWM475" s="561"/>
      <c r="IWN475" s="561"/>
      <c r="IWO475" s="561"/>
      <c r="IWP475" s="561"/>
      <c r="IWQ475" s="561"/>
      <c r="IWR475" s="561"/>
      <c r="IWS475" s="561"/>
      <c r="IWT475" s="561"/>
      <c r="IWU475" s="561"/>
      <c r="IWV475" s="561"/>
      <c r="IWW475" s="561"/>
      <c r="IWX475" s="561"/>
      <c r="IWY475" s="561"/>
      <c r="IWZ475" s="561"/>
      <c r="IXA475" s="561"/>
      <c r="IXB475" s="561"/>
      <c r="IXC475" s="561"/>
      <c r="IXD475" s="561"/>
      <c r="IXE475" s="561"/>
      <c r="IXF475" s="561"/>
      <c r="IXG475" s="561"/>
      <c r="IXH475" s="561"/>
      <c r="IXI475" s="561"/>
      <c r="IXJ475" s="561"/>
      <c r="IXK475" s="561"/>
      <c r="IXL475" s="561"/>
      <c r="IXM475" s="561"/>
      <c r="IXN475" s="561"/>
      <c r="IXO475" s="561"/>
      <c r="IXP475" s="561"/>
      <c r="IXQ475" s="561"/>
      <c r="IXR475" s="561"/>
      <c r="IXS475" s="561"/>
      <c r="IXT475" s="561"/>
      <c r="IXU475" s="561"/>
      <c r="IXV475" s="561"/>
      <c r="IXW475" s="561"/>
      <c r="IXX475" s="561"/>
      <c r="IXY475" s="561"/>
      <c r="IXZ475" s="561"/>
      <c r="IYA475" s="561"/>
      <c r="IYB475" s="561"/>
      <c r="IYC475" s="561"/>
      <c r="IYD475" s="561"/>
      <c r="IYE475" s="561"/>
      <c r="IYF475" s="561"/>
      <c r="IYG475" s="561"/>
      <c r="IYH475" s="561"/>
      <c r="IYI475" s="561"/>
      <c r="IYJ475" s="561"/>
      <c r="IYK475" s="561"/>
      <c r="IYL475" s="561"/>
      <c r="IYM475" s="561"/>
      <c r="IYN475" s="561"/>
      <c r="IYO475" s="561"/>
      <c r="IYP475" s="561"/>
      <c r="IYQ475" s="561"/>
      <c r="IYR475" s="561"/>
      <c r="IYS475" s="561"/>
      <c r="IYT475" s="561"/>
      <c r="IYU475" s="561"/>
      <c r="IYV475" s="561"/>
      <c r="IYW475" s="561"/>
      <c r="IYX475" s="561"/>
      <c r="IYY475" s="561"/>
      <c r="IYZ475" s="561"/>
      <c r="IZA475" s="561"/>
      <c r="IZB475" s="561"/>
      <c r="IZC475" s="561"/>
      <c r="IZD475" s="561"/>
      <c r="IZE475" s="561"/>
      <c r="IZF475" s="561"/>
      <c r="IZG475" s="561"/>
      <c r="IZH475" s="561"/>
      <c r="IZI475" s="561"/>
      <c r="IZJ475" s="561"/>
      <c r="IZK475" s="561"/>
      <c r="IZL475" s="561"/>
      <c r="IZM475" s="561"/>
      <c r="IZN475" s="561"/>
      <c r="IZO475" s="561"/>
      <c r="IZP475" s="561"/>
      <c r="IZQ475" s="561"/>
      <c r="IZR475" s="561"/>
      <c r="IZS475" s="561"/>
      <c r="IZT475" s="561"/>
      <c r="IZU475" s="561"/>
      <c r="IZV475" s="561"/>
      <c r="IZW475" s="561"/>
      <c r="IZX475" s="561"/>
      <c r="IZY475" s="561"/>
      <c r="IZZ475" s="561"/>
      <c r="JAA475" s="561"/>
      <c r="JAB475" s="561"/>
      <c r="JAC475" s="561"/>
      <c r="JAD475" s="561"/>
      <c r="JAE475" s="561"/>
      <c r="JAF475" s="561"/>
      <c r="JAG475" s="561"/>
      <c r="JAH475" s="561"/>
      <c r="JAI475" s="561"/>
      <c r="JAJ475" s="561"/>
      <c r="JAK475" s="561"/>
      <c r="JAL475" s="561"/>
      <c r="JAM475" s="561"/>
      <c r="JAN475" s="561"/>
      <c r="JAO475" s="561"/>
      <c r="JAP475" s="561"/>
      <c r="JAQ475" s="561"/>
      <c r="JAR475" s="561"/>
      <c r="JAS475" s="561"/>
      <c r="JAT475" s="561"/>
      <c r="JAU475" s="561"/>
      <c r="JAV475" s="561"/>
      <c r="JAW475" s="561"/>
      <c r="JAX475" s="561"/>
      <c r="JAY475" s="561"/>
      <c r="JAZ475" s="561"/>
      <c r="JBA475" s="561"/>
      <c r="JBB475" s="561"/>
      <c r="JBC475" s="561"/>
      <c r="JBD475" s="561"/>
      <c r="JBE475" s="561"/>
      <c r="JBF475" s="561"/>
      <c r="JBG475" s="561"/>
      <c r="JBH475" s="561"/>
      <c r="JBI475" s="561"/>
      <c r="JBJ475" s="561"/>
      <c r="JBK475" s="561"/>
      <c r="JBL475" s="561"/>
      <c r="JBM475" s="561"/>
      <c r="JBN475" s="561"/>
      <c r="JBO475" s="561"/>
      <c r="JBP475" s="561"/>
      <c r="JBQ475" s="561"/>
      <c r="JBR475" s="561"/>
      <c r="JBS475" s="561"/>
      <c r="JBT475" s="561"/>
      <c r="JBU475" s="561"/>
      <c r="JBV475" s="561"/>
      <c r="JBW475" s="561"/>
      <c r="JBX475" s="561"/>
      <c r="JBY475" s="561"/>
      <c r="JBZ475" s="561"/>
      <c r="JCA475" s="561"/>
      <c r="JCB475" s="561"/>
      <c r="JCC475" s="561"/>
      <c r="JCD475" s="561"/>
      <c r="JCE475" s="561"/>
      <c r="JCF475" s="561"/>
      <c r="JCG475" s="561"/>
      <c r="JCH475" s="561"/>
      <c r="JCI475" s="561"/>
      <c r="JCJ475" s="561"/>
      <c r="JCK475" s="561"/>
      <c r="JCL475" s="561"/>
      <c r="JCM475" s="561"/>
      <c r="JCN475" s="561"/>
      <c r="JCO475" s="561"/>
      <c r="JCP475" s="561"/>
      <c r="JCQ475" s="561"/>
      <c r="JCR475" s="561"/>
      <c r="JCS475" s="561"/>
      <c r="JCT475" s="561"/>
      <c r="JCU475" s="561"/>
      <c r="JCV475" s="561"/>
      <c r="JCW475" s="561"/>
      <c r="JCX475" s="561"/>
      <c r="JCY475" s="561"/>
      <c r="JCZ475" s="561"/>
      <c r="JDA475" s="561"/>
      <c r="JDB475" s="561"/>
      <c r="JDC475" s="561"/>
      <c r="JDD475" s="561"/>
      <c r="JDE475" s="561"/>
      <c r="JDF475" s="561"/>
      <c r="JDG475" s="561"/>
      <c r="JDH475" s="561"/>
      <c r="JDI475" s="561"/>
      <c r="JDJ475" s="561"/>
      <c r="JDK475" s="561"/>
      <c r="JDL475" s="561"/>
      <c r="JDM475" s="561"/>
      <c r="JDN475" s="561"/>
      <c r="JDO475" s="561"/>
      <c r="JDP475" s="561"/>
      <c r="JDQ475" s="561"/>
      <c r="JDR475" s="561"/>
      <c r="JDS475" s="561"/>
      <c r="JDT475" s="561"/>
      <c r="JDU475" s="561"/>
      <c r="JDV475" s="561"/>
      <c r="JDW475" s="561"/>
      <c r="JDX475" s="561"/>
      <c r="JDY475" s="561"/>
      <c r="JDZ475" s="561"/>
      <c r="JEA475" s="561"/>
      <c r="JEB475" s="561"/>
      <c r="JEC475" s="561"/>
      <c r="JED475" s="561"/>
      <c r="JEE475" s="561"/>
      <c r="JEF475" s="561"/>
      <c r="JEG475" s="561"/>
      <c r="JEH475" s="561"/>
      <c r="JEI475" s="561"/>
      <c r="JEJ475" s="561"/>
      <c r="JEK475" s="561"/>
      <c r="JEL475" s="561"/>
      <c r="JEM475" s="561"/>
      <c r="JEN475" s="561"/>
      <c r="JEO475" s="561"/>
      <c r="JEP475" s="561"/>
      <c r="JEQ475" s="561"/>
      <c r="JER475" s="561"/>
      <c r="JES475" s="561"/>
      <c r="JET475" s="561"/>
      <c r="JEU475" s="561"/>
      <c r="JEV475" s="561"/>
      <c r="JEW475" s="561"/>
      <c r="JEX475" s="561"/>
      <c r="JEY475" s="561"/>
      <c r="JEZ475" s="561"/>
      <c r="JFA475" s="561"/>
      <c r="JFB475" s="561"/>
      <c r="JFC475" s="561"/>
      <c r="JFD475" s="561"/>
      <c r="JFE475" s="561"/>
      <c r="JFF475" s="561"/>
      <c r="JFG475" s="561"/>
      <c r="JFH475" s="561"/>
      <c r="JFI475" s="561"/>
      <c r="JFJ475" s="561"/>
      <c r="JFK475" s="561"/>
      <c r="JFL475" s="561"/>
      <c r="JFM475" s="561"/>
      <c r="JFN475" s="561"/>
      <c r="JFO475" s="561"/>
      <c r="JFP475" s="561"/>
      <c r="JFQ475" s="561"/>
      <c r="JFR475" s="561"/>
      <c r="JFS475" s="561"/>
      <c r="JFT475" s="561"/>
      <c r="JFU475" s="561"/>
      <c r="JFV475" s="561"/>
      <c r="JFW475" s="561"/>
      <c r="JFX475" s="561"/>
      <c r="JFY475" s="561"/>
      <c r="JFZ475" s="561"/>
      <c r="JGA475" s="561"/>
      <c r="JGB475" s="561"/>
      <c r="JGC475" s="561"/>
      <c r="JGD475" s="561"/>
      <c r="JGE475" s="561"/>
      <c r="JGF475" s="561"/>
      <c r="JGG475" s="561"/>
      <c r="JGH475" s="561"/>
      <c r="JGI475" s="561"/>
      <c r="JGJ475" s="561"/>
      <c r="JGK475" s="561"/>
      <c r="JGL475" s="561"/>
      <c r="JGM475" s="561"/>
      <c r="JGN475" s="561"/>
      <c r="JGO475" s="561"/>
      <c r="JGP475" s="561"/>
      <c r="JGQ475" s="561"/>
      <c r="JGR475" s="561"/>
      <c r="JGS475" s="561"/>
      <c r="JGT475" s="561"/>
      <c r="JGU475" s="561"/>
      <c r="JGV475" s="561"/>
      <c r="JGW475" s="561"/>
      <c r="JGX475" s="561"/>
      <c r="JGY475" s="561"/>
      <c r="JGZ475" s="561"/>
      <c r="JHA475" s="561"/>
      <c r="JHB475" s="561"/>
      <c r="JHC475" s="561"/>
      <c r="JHD475" s="561"/>
      <c r="JHE475" s="561"/>
      <c r="JHF475" s="561"/>
      <c r="JHG475" s="561"/>
      <c r="JHH475" s="561"/>
      <c r="JHI475" s="561"/>
      <c r="JHJ475" s="561"/>
      <c r="JHK475" s="561"/>
      <c r="JHL475" s="561"/>
      <c r="JHM475" s="561"/>
      <c r="JHN475" s="561"/>
      <c r="JHO475" s="561"/>
      <c r="JHP475" s="561"/>
      <c r="JHQ475" s="561"/>
      <c r="JHR475" s="561"/>
      <c r="JHS475" s="561"/>
      <c r="JHT475" s="561"/>
      <c r="JHU475" s="561"/>
      <c r="JHV475" s="561"/>
      <c r="JHW475" s="561"/>
      <c r="JHX475" s="561"/>
      <c r="JHY475" s="561"/>
      <c r="JHZ475" s="561"/>
      <c r="JIA475" s="561"/>
      <c r="JIB475" s="561"/>
      <c r="JIC475" s="561"/>
      <c r="JID475" s="561"/>
      <c r="JIE475" s="561"/>
      <c r="JIF475" s="561"/>
      <c r="JIG475" s="561"/>
      <c r="JIH475" s="561"/>
      <c r="JII475" s="561"/>
      <c r="JIJ475" s="561"/>
      <c r="JIK475" s="561"/>
      <c r="JIL475" s="561"/>
      <c r="JIM475" s="561"/>
      <c r="JIN475" s="561"/>
      <c r="JIO475" s="561"/>
      <c r="JIP475" s="561"/>
      <c r="JIQ475" s="561"/>
      <c r="JIR475" s="561"/>
      <c r="JIS475" s="561"/>
      <c r="JIT475" s="561"/>
      <c r="JIU475" s="561"/>
      <c r="JIV475" s="561"/>
      <c r="JIW475" s="561"/>
      <c r="JIX475" s="561"/>
      <c r="JIY475" s="561"/>
      <c r="JIZ475" s="561"/>
      <c r="JJA475" s="561"/>
      <c r="JJB475" s="561"/>
      <c r="JJC475" s="561"/>
      <c r="JJD475" s="561"/>
      <c r="JJE475" s="561"/>
      <c r="JJF475" s="561"/>
      <c r="JJG475" s="561"/>
      <c r="JJH475" s="561"/>
      <c r="JJI475" s="561"/>
      <c r="JJJ475" s="561"/>
      <c r="JJK475" s="561"/>
      <c r="JJL475" s="561"/>
      <c r="JJM475" s="561"/>
      <c r="JJN475" s="561"/>
      <c r="JJO475" s="561"/>
      <c r="JJP475" s="561"/>
      <c r="JJQ475" s="561"/>
      <c r="JJR475" s="561"/>
      <c r="JJS475" s="561"/>
      <c r="JJT475" s="561"/>
      <c r="JJU475" s="561"/>
      <c r="JJV475" s="561"/>
      <c r="JJW475" s="561"/>
      <c r="JJX475" s="561"/>
      <c r="JJY475" s="561"/>
      <c r="JJZ475" s="561"/>
      <c r="JKA475" s="561"/>
      <c r="JKB475" s="561"/>
      <c r="JKC475" s="561"/>
      <c r="JKD475" s="561"/>
      <c r="JKE475" s="561"/>
      <c r="JKF475" s="561"/>
      <c r="JKG475" s="561"/>
      <c r="JKH475" s="561"/>
      <c r="JKI475" s="561"/>
      <c r="JKJ475" s="561"/>
      <c r="JKK475" s="561"/>
      <c r="JKL475" s="561"/>
      <c r="JKM475" s="561"/>
      <c r="JKN475" s="561"/>
      <c r="JKO475" s="561"/>
      <c r="JKP475" s="561"/>
      <c r="JKQ475" s="561"/>
      <c r="JKR475" s="561"/>
      <c r="JKS475" s="561"/>
      <c r="JKT475" s="561"/>
      <c r="JKU475" s="561"/>
      <c r="JKV475" s="561"/>
      <c r="JKW475" s="561"/>
      <c r="JKX475" s="561"/>
      <c r="JKY475" s="561"/>
      <c r="JKZ475" s="561"/>
      <c r="JLA475" s="561"/>
      <c r="JLB475" s="561"/>
      <c r="JLC475" s="561"/>
      <c r="JLD475" s="561"/>
      <c r="JLE475" s="561"/>
      <c r="JLF475" s="561"/>
      <c r="JLG475" s="561"/>
      <c r="JLH475" s="561"/>
      <c r="JLI475" s="561"/>
      <c r="JLJ475" s="561"/>
      <c r="JLK475" s="561"/>
      <c r="JLL475" s="561"/>
      <c r="JLM475" s="561"/>
      <c r="JLN475" s="561"/>
      <c r="JLO475" s="561"/>
      <c r="JLP475" s="561"/>
      <c r="JLQ475" s="561"/>
      <c r="JLR475" s="561"/>
      <c r="JLS475" s="561"/>
      <c r="JLT475" s="561"/>
      <c r="JLU475" s="561"/>
      <c r="JLV475" s="561"/>
      <c r="JLW475" s="561"/>
      <c r="JLX475" s="561"/>
      <c r="JLY475" s="561"/>
      <c r="JLZ475" s="561"/>
      <c r="JMA475" s="561"/>
      <c r="JMB475" s="561"/>
      <c r="JMC475" s="561"/>
      <c r="JMD475" s="561"/>
      <c r="JME475" s="561"/>
      <c r="JMF475" s="561"/>
      <c r="JMG475" s="561"/>
      <c r="JMH475" s="561"/>
      <c r="JMI475" s="561"/>
      <c r="JMJ475" s="561"/>
      <c r="JMK475" s="561"/>
      <c r="JML475" s="561"/>
      <c r="JMM475" s="561"/>
      <c r="JMN475" s="561"/>
      <c r="JMO475" s="561"/>
      <c r="JMP475" s="561"/>
      <c r="JMQ475" s="561"/>
      <c r="JMR475" s="561"/>
      <c r="JMS475" s="561"/>
      <c r="JMT475" s="561"/>
      <c r="JMU475" s="561"/>
      <c r="JMV475" s="561"/>
      <c r="JMW475" s="561"/>
      <c r="JMX475" s="561"/>
      <c r="JMY475" s="561"/>
      <c r="JMZ475" s="561"/>
      <c r="JNA475" s="561"/>
      <c r="JNB475" s="561"/>
      <c r="JNC475" s="561"/>
      <c r="JND475" s="561"/>
      <c r="JNE475" s="561"/>
      <c r="JNF475" s="561"/>
      <c r="JNG475" s="561"/>
      <c r="JNH475" s="561"/>
      <c r="JNI475" s="561"/>
      <c r="JNJ475" s="561"/>
      <c r="JNK475" s="561"/>
      <c r="JNL475" s="561"/>
      <c r="JNM475" s="561"/>
      <c r="JNN475" s="561"/>
      <c r="JNO475" s="561"/>
      <c r="JNP475" s="561"/>
      <c r="JNQ475" s="561"/>
      <c r="JNR475" s="561"/>
      <c r="JNS475" s="561"/>
      <c r="JNT475" s="561"/>
      <c r="JNU475" s="561"/>
      <c r="JNV475" s="561"/>
      <c r="JNW475" s="561"/>
      <c r="JNX475" s="561"/>
      <c r="JNY475" s="561"/>
      <c r="JNZ475" s="561"/>
      <c r="JOA475" s="561"/>
      <c r="JOB475" s="561"/>
      <c r="JOC475" s="561"/>
      <c r="JOD475" s="561"/>
      <c r="JOE475" s="561"/>
      <c r="JOF475" s="561"/>
      <c r="JOG475" s="561"/>
      <c r="JOH475" s="561"/>
      <c r="JOI475" s="561"/>
      <c r="JOJ475" s="561"/>
      <c r="JOK475" s="561"/>
      <c r="JOL475" s="561"/>
      <c r="JOM475" s="561"/>
      <c r="JON475" s="561"/>
      <c r="JOO475" s="561"/>
      <c r="JOP475" s="561"/>
      <c r="JOQ475" s="561"/>
      <c r="JOR475" s="561"/>
      <c r="JOS475" s="561"/>
      <c r="JOT475" s="561"/>
      <c r="JOU475" s="561"/>
      <c r="JOV475" s="561"/>
      <c r="JOW475" s="561"/>
      <c r="JOX475" s="561"/>
      <c r="JOY475" s="561"/>
      <c r="JOZ475" s="561"/>
      <c r="JPA475" s="561"/>
      <c r="JPB475" s="561"/>
      <c r="JPC475" s="561"/>
      <c r="JPD475" s="561"/>
      <c r="JPE475" s="561"/>
      <c r="JPF475" s="561"/>
      <c r="JPG475" s="561"/>
      <c r="JPH475" s="561"/>
      <c r="JPI475" s="561"/>
      <c r="JPJ475" s="561"/>
      <c r="JPK475" s="561"/>
      <c r="JPL475" s="561"/>
      <c r="JPM475" s="561"/>
      <c r="JPN475" s="561"/>
      <c r="JPO475" s="561"/>
      <c r="JPP475" s="561"/>
      <c r="JPQ475" s="561"/>
      <c r="JPR475" s="561"/>
      <c r="JPS475" s="561"/>
      <c r="JPT475" s="561"/>
      <c r="JPU475" s="561"/>
      <c r="JPV475" s="561"/>
      <c r="JPW475" s="561"/>
      <c r="JPX475" s="561"/>
      <c r="JPY475" s="561"/>
      <c r="JPZ475" s="561"/>
      <c r="JQA475" s="561"/>
      <c r="JQB475" s="561"/>
      <c r="JQC475" s="561"/>
      <c r="JQD475" s="561"/>
      <c r="JQE475" s="561"/>
      <c r="JQF475" s="561"/>
      <c r="JQG475" s="561"/>
      <c r="JQH475" s="561"/>
      <c r="JQI475" s="561"/>
      <c r="JQJ475" s="561"/>
      <c r="JQK475" s="561"/>
      <c r="JQL475" s="561"/>
      <c r="JQM475" s="561"/>
      <c r="JQN475" s="561"/>
      <c r="JQO475" s="561"/>
      <c r="JQP475" s="561"/>
      <c r="JQQ475" s="561"/>
      <c r="JQR475" s="561"/>
      <c r="JQS475" s="561"/>
      <c r="JQT475" s="561"/>
      <c r="JQU475" s="561"/>
      <c r="JQV475" s="561"/>
      <c r="JQW475" s="561"/>
      <c r="JQX475" s="561"/>
      <c r="JQY475" s="561"/>
      <c r="JQZ475" s="561"/>
      <c r="JRA475" s="561"/>
      <c r="JRB475" s="561"/>
      <c r="JRC475" s="561"/>
      <c r="JRD475" s="561"/>
      <c r="JRE475" s="561"/>
      <c r="JRF475" s="561"/>
      <c r="JRG475" s="561"/>
      <c r="JRH475" s="561"/>
      <c r="JRI475" s="561"/>
      <c r="JRJ475" s="561"/>
      <c r="JRK475" s="561"/>
      <c r="JRL475" s="561"/>
      <c r="JRM475" s="561"/>
      <c r="JRN475" s="561"/>
      <c r="JRO475" s="561"/>
      <c r="JRP475" s="561"/>
      <c r="JRQ475" s="561"/>
      <c r="JRR475" s="561"/>
      <c r="JRS475" s="561"/>
      <c r="JRT475" s="561"/>
      <c r="JRU475" s="561"/>
      <c r="JRV475" s="561"/>
      <c r="JRW475" s="561"/>
      <c r="JRX475" s="561"/>
      <c r="JRY475" s="561"/>
      <c r="JRZ475" s="561"/>
      <c r="JSA475" s="561"/>
      <c r="JSB475" s="561"/>
      <c r="JSC475" s="561"/>
      <c r="JSD475" s="561"/>
      <c r="JSE475" s="561"/>
      <c r="JSF475" s="561"/>
      <c r="JSG475" s="561"/>
      <c r="JSH475" s="561"/>
      <c r="JSI475" s="561"/>
      <c r="JSJ475" s="561"/>
      <c r="JSK475" s="561"/>
      <c r="JSL475" s="561"/>
      <c r="JSM475" s="561"/>
      <c r="JSN475" s="561"/>
      <c r="JSO475" s="561"/>
      <c r="JSP475" s="561"/>
      <c r="JSQ475" s="561"/>
      <c r="JSR475" s="561"/>
      <c r="JSS475" s="561"/>
      <c r="JST475" s="561"/>
      <c r="JSU475" s="561"/>
      <c r="JSV475" s="561"/>
      <c r="JSW475" s="561"/>
      <c r="JSX475" s="561"/>
      <c r="JSY475" s="561"/>
      <c r="JSZ475" s="561"/>
      <c r="JTA475" s="561"/>
      <c r="JTB475" s="561"/>
      <c r="JTC475" s="561"/>
      <c r="JTD475" s="561"/>
      <c r="JTE475" s="561"/>
      <c r="JTF475" s="561"/>
      <c r="JTG475" s="561"/>
      <c r="JTH475" s="561"/>
      <c r="JTI475" s="561"/>
      <c r="JTJ475" s="561"/>
      <c r="JTK475" s="561"/>
      <c r="JTL475" s="561"/>
      <c r="JTM475" s="561"/>
      <c r="JTN475" s="561"/>
      <c r="JTO475" s="561"/>
      <c r="JTP475" s="561"/>
      <c r="JTQ475" s="561"/>
      <c r="JTR475" s="561"/>
      <c r="JTS475" s="561"/>
      <c r="JTT475" s="561"/>
      <c r="JTU475" s="561"/>
      <c r="JTV475" s="561"/>
      <c r="JTW475" s="561"/>
      <c r="JTX475" s="561"/>
      <c r="JTY475" s="561"/>
      <c r="JTZ475" s="561"/>
      <c r="JUA475" s="561"/>
      <c r="JUB475" s="561"/>
      <c r="JUC475" s="561"/>
      <c r="JUD475" s="561"/>
      <c r="JUE475" s="561"/>
      <c r="JUF475" s="561"/>
      <c r="JUG475" s="561"/>
      <c r="JUH475" s="561"/>
      <c r="JUI475" s="561"/>
      <c r="JUJ475" s="561"/>
      <c r="JUK475" s="561"/>
      <c r="JUL475" s="561"/>
      <c r="JUM475" s="561"/>
      <c r="JUN475" s="561"/>
      <c r="JUO475" s="561"/>
      <c r="JUP475" s="561"/>
      <c r="JUQ475" s="561"/>
      <c r="JUR475" s="561"/>
      <c r="JUS475" s="561"/>
      <c r="JUT475" s="561"/>
      <c r="JUU475" s="561"/>
      <c r="JUV475" s="561"/>
      <c r="JUW475" s="561"/>
      <c r="JUX475" s="561"/>
      <c r="JUY475" s="561"/>
      <c r="JUZ475" s="561"/>
      <c r="JVA475" s="561"/>
      <c r="JVB475" s="561"/>
      <c r="JVC475" s="561"/>
      <c r="JVD475" s="561"/>
      <c r="JVE475" s="561"/>
      <c r="JVF475" s="561"/>
      <c r="JVG475" s="561"/>
      <c r="JVH475" s="561"/>
      <c r="JVI475" s="561"/>
      <c r="JVJ475" s="561"/>
      <c r="JVK475" s="561"/>
      <c r="JVL475" s="561"/>
      <c r="JVM475" s="561"/>
      <c r="JVN475" s="561"/>
      <c r="JVO475" s="561"/>
      <c r="JVP475" s="561"/>
      <c r="JVQ475" s="561"/>
      <c r="JVR475" s="561"/>
      <c r="JVS475" s="561"/>
      <c r="JVT475" s="561"/>
      <c r="JVU475" s="561"/>
      <c r="JVV475" s="561"/>
      <c r="JVW475" s="561"/>
      <c r="JVX475" s="561"/>
      <c r="JVY475" s="561"/>
      <c r="JVZ475" s="561"/>
      <c r="JWA475" s="561"/>
      <c r="JWB475" s="561"/>
      <c r="JWC475" s="561"/>
      <c r="JWD475" s="561"/>
      <c r="JWE475" s="561"/>
      <c r="JWF475" s="561"/>
      <c r="JWG475" s="561"/>
      <c r="JWH475" s="561"/>
      <c r="JWI475" s="561"/>
      <c r="JWJ475" s="561"/>
      <c r="JWK475" s="561"/>
      <c r="JWL475" s="561"/>
      <c r="JWM475" s="561"/>
      <c r="JWN475" s="561"/>
      <c r="JWO475" s="561"/>
      <c r="JWP475" s="561"/>
      <c r="JWQ475" s="561"/>
      <c r="JWR475" s="561"/>
      <c r="JWS475" s="561"/>
      <c r="JWT475" s="561"/>
      <c r="JWU475" s="561"/>
      <c r="JWV475" s="561"/>
      <c r="JWW475" s="561"/>
      <c r="JWX475" s="561"/>
      <c r="JWY475" s="561"/>
      <c r="JWZ475" s="561"/>
      <c r="JXA475" s="561"/>
      <c r="JXB475" s="561"/>
      <c r="JXC475" s="561"/>
      <c r="JXD475" s="561"/>
      <c r="JXE475" s="561"/>
      <c r="JXF475" s="561"/>
      <c r="JXG475" s="561"/>
      <c r="JXH475" s="561"/>
      <c r="JXI475" s="561"/>
      <c r="JXJ475" s="561"/>
      <c r="JXK475" s="561"/>
      <c r="JXL475" s="561"/>
      <c r="JXM475" s="561"/>
      <c r="JXN475" s="561"/>
      <c r="JXO475" s="561"/>
      <c r="JXP475" s="561"/>
      <c r="JXQ475" s="561"/>
      <c r="JXR475" s="561"/>
      <c r="JXS475" s="561"/>
      <c r="JXT475" s="561"/>
      <c r="JXU475" s="561"/>
      <c r="JXV475" s="561"/>
      <c r="JXW475" s="561"/>
      <c r="JXX475" s="561"/>
      <c r="JXY475" s="561"/>
      <c r="JXZ475" s="561"/>
      <c r="JYA475" s="561"/>
      <c r="JYB475" s="561"/>
      <c r="JYC475" s="561"/>
      <c r="JYD475" s="561"/>
      <c r="JYE475" s="561"/>
      <c r="JYF475" s="561"/>
      <c r="JYG475" s="561"/>
      <c r="JYH475" s="561"/>
      <c r="JYI475" s="561"/>
      <c r="JYJ475" s="561"/>
      <c r="JYK475" s="561"/>
      <c r="JYL475" s="561"/>
      <c r="JYM475" s="561"/>
      <c r="JYN475" s="561"/>
      <c r="JYO475" s="561"/>
      <c r="JYP475" s="561"/>
      <c r="JYQ475" s="561"/>
      <c r="JYR475" s="561"/>
      <c r="JYS475" s="561"/>
      <c r="JYT475" s="561"/>
      <c r="JYU475" s="561"/>
      <c r="JYV475" s="561"/>
      <c r="JYW475" s="561"/>
      <c r="JYX475" s="561"/>
      <c r="JYY475" s="561"/>
      <c r="JYZ475" s="561"/>
      <c r="JZA475" s="561"/>
      <c r="JZB475" s="561"/>
      <c r="JZC475" s="561"/>
      <c r="JZD475" s="561"/>
      <c r="JZE475" s="561"/>
      <c r="JZF475" s="561"/>
      <c r="JZG475" s="561"/>
      <c r="JZH475" s="561"/>
      <c r="JZI475" s="561"/>
      <c r="JZJ475" s="561"/>
      <c r="JZK475" s="561"/>
      <c r="JZL475" s="561"/>
      <c r="JZM475" s="561"/>
      <c r="JZN475" s="561"/>
      <c r="JZO475" s="561"/>
      <c r="JZP475" s="561"/>
      <c r="JZQ475" s="561"/>
      <c r="JZR475" s="561"/>
      <c r="JZS475" s="561"/>
      <c r="JZT475" s="561"/>
      <c r="JZU475" s="561"/>
      <c r="JZV475" s="561"/>
      <c r="JZW475" s="561"/>
      <c r="JZX475" s="561"/>
      <c r="JZY475" s="561"/>
      <c r="JZZ475" s="561"/>
      <c r="KAA475" s="561"/>
      <c r="KAB475" s="561"/>
      <c r="KAC475" s="561"/>
      <c r="KAD475" s="561"/>
      <c r="KAE475" s="561"/>
      <c r="KAF475" s="561"/>
      <c r="KAG475" s="561"/>
      <c r="KAH475" s="561"/>
      <c r="KAI475" s="561"/>
      <c r="KAJ475" s="561"/>
      <c r="KAK475" s="561"/>
      <c r="KAL475" s="561"/>
      <c r="KAM475" s="561"/>
      <c r="KAN475" s="561"/>
      <c r="KAO475" s="561"/>
      <c r="KAP475" s="561"/>
      <c r="KAQ475" s="561"/>
      <c r="KAR475" s="561"/>
      <c r="KAS475" s="561"/>
      <c r="KAT475" s="561"/>
      <c r="KAU475" s="561"/>
      <c r="KAV475" s="561"/>
      <c r="KAW475" s="561"/>
      <c r="KAX475" s="561"/>
      <c r="KAY475" s="561"/>
      <c r="KAZ475" s="561"/>
      <c r="KBA475" s="561"/>
      <c r="KBB475" s="561"/>
      <c r="KBC475" s="561"/>
      <c r="KBD475" s="561"/>
      <c r="KBE475" s="561"/>
      <c r="KBF475" s="561"/>
      <c r="KBG475" s="561"/>
      <c r="KBH475" s="561"/>
      <c r="KBI475" s="561"/>
      <c r="KBJ475" s="561"/>
      <c r="KBK475" s="561"/>
      <c r="KBL475" s="561"/>
      <c r="KBM475" s="561"/>
      <c r="KBN475" s="561"/>
      <c r="KBO475" s="561"/>
      <c r="KBP475" s="561"/>
      <c r="KBQ475" s="561"/>
      <c r="KBR475" s="561"/>
      <c r="KBS475" s="561"/>
      <c r="KBT475" s="561"/>
      <c r="KBU475" s="561"/>
      <c r="KBV475" s="561"/>
      <c r="KBW475" s="561"/>
      <c r="KBX475" s="561"/>
      <c r="KBY475" s="561"/>
      <c r="KBZ475" s="561"/>
      <c r="KCA475" s="561"/>
      <c r="KCB475" s="561"/>
      <c r="KCC475" s="561"/>
      <c r="KCD475" s="561"/>
      <c r="KCE475" s="561"/>
      <c r="KCF475" s="561"/>
      <c r="KCG475" s="561"/>
      <c r="KCH475" s="561"/>
      <c r="KCI475" s="561"/>
      <c r="KCJ475" s="561"/>
      <c r="KCK475" s="561"/>
      <c r="KCL475" s="561"/>
      <c r="KCM475" s="561"/>
      <c r="KCN475" s="561"/>
      <c r="KCO475" s="561"/>
      <c r="KCP475" s="561"/>
      <c r="KCQ475" s="561"/>
      <c r="KCR475" s="561"/>
      <c r="KCS475" s="561"/>
      <c r="KCT475" s="561"/>
      <c r="KCU475" s="561"/>
      <c r="KCV475" s="561"/>
      <c r="KCW475" s="561"/>
      <c r="KCX475" s="561"/>
      <c r="KCY475" s="561"/>
      <c r="KCZ475" s="561"/>
      <c r="KDA475" s="561"/>
      <c r="KDB475" s="561"/>
      <c r="KDC475" s="561"/>
      <c r="KDD475" s="561"/>
      <c r="KDE475" s="561"/>
      <c r="KDF475" s="561"/>
      <c r="KDG475" s="561"/>
      <c r="KDH475" s="561"/>
      <c r="KDI475" s="561"/>
      <c r="KDJ475" s="561"/>
      <c r="KDK475" s="561"/>
      <c r="KDL475" s="561"/>
      <c r="KDM475" s="561"/>
      <c r="KDN475" s="561"/>
      <c r="KDO475" s="561"/>
      <c r="KDP475" s="561"/>
      <c r="KDQ475" s="561"/>
      <c r="KDR475" s="561"/>
      <c r="KDS475" s="561"/>
      <c r="KDT475" s="561"/>
      <c r="KDU475" s="561"/>
      <c r="KDV475" s="561"/>
      <c r="KDW475" s="561"/>
      <c r="KDX475" s="561"/>
      <c r="KDY475" s="561"/>
      <c r="KDZ475" s="561"/>
      <c r="KEA475" s="561"/>
      <c r="KEB475" s="561"/>
      <c r="KEC475" s="561"/>
      <c r="KED475" s="561"/>
      <c r="KEE475" s="561"/>
      <c r="KEF475" s="561"/>
      <c r="KEG475" s="561"/>
      <c r="KEH475" s="561"/>
      <c r="KEI475" s="561"/>
      <c r="KEJ475" s="561"/>
      <c r="KEK475" s="561"/>
      <c r="KEL475" s="561"/>
      <c r="KEM475" s="561"/>
      <c r="KEN475" s="561"/>
      <c r="KEO475" s="561"/>
      <c r="KEP475" s="561"/>
      <c r="KEQ475" s="561"/>
      <c r="KER475" s="561"/>
      <c r="KES475" s="561"/>
      <c r="KET475" s="561"/>
      <c r="KEU475" s="561"/>
      <c r="KEV475" s="561"/>
      <c r="KEW475" s="561"/>
      <c r="KEX475" s="561"/>
      <c r="KEY475" s="561"/>
      <c r="KEZ475" s="561"/>
      <c r="KFA475" s="561"/>
      <c r="KFB475" s="561"/>
      <c r="KFC475" s="561"/>
      <c r="KFD475" s="561"/>
      <c r="KFE475" s="561"/>
      <c r="KFF475" s="561"/>
      <c r="KFG475" s="561"/>
      <c r="KFH475" s="561"/>
      <c r="KFI475" s="561"/>
      <c r="KFJ475" s="561"/>
      <c r="KFK475" s="561"/>
      <c r="KFL475" s="561"/>
      <c r="KFM475" s="561"/>
      <c r="KFN475" s="561"/>
      <c r="KFO475" s="561"/>
      <c r="KFP475" s="561"/>
      <c r="KFQ475" s="561"/>
      <c r="KFR475" s="561"/>
      <c r="KFS475" s="561"/>
      <c r="KFT475" s="561"/>
      <c r="KFU475" s="561"/>
      <c r="KFV475" s="561"/>
      <c r="KFW475" s="561"/>
      <c r="KFX475" s="561"/>
      <c r="KFY475" s="561"/>
      <c r="KFZ475" s="561"/>
      <c r="KGA475" s="561"/>
      <c r="KGB475" s="561"/>
      <c r="KGC475" s="561"/>
      <c r="KGD475" s="561"/>
      <c r="KGE475" s="561"/>
      <c r="KGF475" s="561"/>
      <c r="KGG475" s="561"/>
      <c r="KGH475" s="561"/>
      <c r="KGI475" s="561"/>
      <c r="KGJ475" s="561"/>
      <c r="KGK475" s="561"/>
      <c r="KGL475" s="561"/>
      <c r="KGM475" s="561"/>
      <c r="KGN475" s="561"/>
      <c r="KGO475" s="561"/>
      <c r="KGP475" s="561"/>
      <c r="KGQ475" s="561"/>
      <c r="KGR475" s="561"/>
      <c r="KGS475" s="561"/>
      <c r="KGT475" s="561"/>
      <c r="KGU475" s="561"/>
      <c r="KGV475" s="561"/>
      <c r="KGW475" s="561"/>
      <c r="KGX475" s="561"/>
      <c r="KGY475" s="561"/>
      <c r="KGZ475" s="561"/>
      <c r="KHA475" s="561"/>
      <c r="KHB475" s="561"/>
      <c r="KHC475" s="561"/>
      <c r="KHD475" s="561"/>
      <c r="KHE475" s="561"/>
      <c r="KHF475" s="561"/>
      <c r="KHG475" s="561"/>
      <c r="KHH475" s="561"/>
      <c r="KHI475" s="561"/>
      <c r="KHJ475" s="561"/>
      <c r="KHK475" s="561"/>
      <c r="KHL475" s="561"/>
      <c r="KHM475" s="561"/>
      <c r="KHN475" s="561"/>
      <c r="KHO475" s="561"/>
      <c r="KHP475" s="561"/>
      <c r="KHQ475" s="561"/>
      <c r="KHR475" s="561"/>
      <c r="KHS475" s="561"/>
      <c r="KHT475" s="561"/>
      <c r="KHU475" s="561"/>
      <c r="KHV475" s="561"/>
      <c r="KHW475" s="561"/>
      <c r="KHX475" s="561"/>
      <c r="KHY475" s="561"/>
      <c r="KHZ475" s="561"/>
      <c r="KIA475" s="561"/>
      <c r="KIB475" s="561"/>
      <c r="KIC475" s="561"/>
      <c r="KID475" s="561"/>
      <c r="KIE475" s="561"/>
      <c r="KIF475" s="561"/>
      <c r="KIG475" s="561"/>
      <c r="KIH475" s="561"/>
      <c r="KII475" s="561"/>
      <c r="KIJ475" s="561"/>
      <c r="KIK475" s="561"/>
      <c r="KIL475" s="561"/>
      <c r="KIM475" s="561"/>
      <c r="KIN475" s="561"/>
      <c r="KIO475" s="561"/>
      <c r="KIP475" s="561"/>
      <c r="KIQ475" s="561"/>
      <c r="KIR475" s="561"/>
      <c r="KIS475" s="561"/>
      <c r="KIT475" s="561"/>
      <c r="KIU475" s="561"/>
      <c r="KIV475" s="561"/>
      <c r="KIW475" s="561"/>
      <c r="KIX475" s="561"/>
      <c r="KIY475" s="561"/>
      <c r="KIZ475" s="561"/>
      <c r="KJA475" s="561"/>
      <c r="KJB475" s="561"/>
      <c r="KJC475" s="561"/>
      <c r="KJD475" s="561"/>
      <c r="KJE475" s="561"/>
      <c r="KJF475" s="561"/>
      <c r="KJG475" s="561"/>
      <c r="KJH475" s="561"/>
      <c r="KJI475" s="561"/>
      <c r="KJJ475" s="561"/>
      <c r="KJK475" s="561"/>
      <c r="KJL475" s="561"/>
      <c r="KJM475" s="561"/>
      <c r="KJN475" s="561"/>
      <c r="KJO475" s="561"/>
      <c r="KJP475" s="561"/>
      <c r="KJQ475" s="561"/>
      <c r="KJR475" s="561"/>
      <c r="KJS475" s="561"/>
      <c r="KJT475" s="561"/>
      <c r="KJU475" s="561"/>
      <c r="KJV475" s="561"/>
      <c r="KJW475" s="561"/>
      <c r="KJX475" s="561"/>
      <c r="KJY475" s="561"/>
      <c r="KJZ475" s="561"/>
      <c r="KKA475" s="561"/>
      <c r="KKB475" s="561"/>
      <c r="KKC475" s="561"/>
      <c r="KKD475" s="561"/>
      <c r="KKE475" s="561"/>
      <c r="KKF475" s="561"/>
      <c r="KKG475" s="561"/>
      <c r="KKH475" s="561"/>
      <c r="KKI475" s="561"/>
      <c r="KKJ475" s="561"/>
      <c r="KKK475" s="561"/>
      <c r="KKL475" s="561"/>
      <c r="KKM475" s="561"/>
      <c r="KKN475" s="561"/>
      <c r="KKO475" s="561"/>
      <c r="KKP475" s="561"/>
      <c r="KKQ475" s="561"/>
      <c r="KKR475" s="561"/>
      <c r="KKS475" s="561"/>
      <c r="KKT475" s="561"/>
      <c r="KKU475" s="561"/>
      <c r="KKV475" s="561"/>
      <c r="KKW475" s="561"/>
      <c r="KKX475" s="561"/>
      <c r="KKY475" s="561"/>
      <c r="KKZ475" s="561"/>
      <c r="KLA475" s="561"/>
      <c r="KLB475" s="561"/>
      <c r="KLC475" s="561"/>
      <c r="KLD475" s="561"/>
      <c r="KLE475" s="561"/>
      <c r="KLF475" s="561"/>
      <c r="KLG475" s="561"/>
      <c r="KLH475" s="561"/>
      <c r="KLI475" s="561"/>
      <c r="KLJ475" s="561"/>
      <c r="KLK475" s="561"/>
      <c r="KLL475" s="561"/>
      <c r="KLM475" s="561"/>
      <c r="KLN475" s="561"/>
      <c r="KLO475" s="561"/>
      <c r="KLP475" s="561"/>
      <c r="KLQ475" s="561"/>
      <c r="KLR475" s="561"/>
      <c r="KLS475" s="561"/>
      <c r="KLT475" s="561"/>
      <c r="KLU475" s="561"/>
      <c r="KLV475" s="561"/>
      <c r="KLW475" s="561"/>
      <c r="KLX475" s="561"/>
      <c r="KLY475" s="561"/>
      <c r="KLZ475" s="561"/>
      <c r="KMA475" s="561"/>
      <c r="KMB475" s="561"/>
      <c r="KMC475" s="561"/>
      <c r="KMD475" s="561"/>
      <c r="KME475" s="561"/>
      <c r="KMF475" s="561"/>
      <c r="KMG475" s="561"/>
      <c r="KMH475" s="561"/>
      <c r="KMI475" s="561"/>
      <c r="KMJ475" s="561"/>
      <c r="KMK475" s="561"/>
      <c r="KML475" s="561"/>
      <c r="KMM475" s="561"/>
      <c r="KMN475" s="561"/>
      <c r="KMO475" s="561"/>
      <c r="KMP475" s="561"/>
      <c r="KMQ475" s="561"/>
      <c r="KMR475" s="561"/>
      <c r="KMS475" s="561"/>
      <c r="KMT475" s="561"/>
      <c r="KMU475" s="561"/>
      <c r="KMV475" s="561"/>
      <c r="KMW475" s="561"/>
      <c r="KMX475" s="561"/>
      <c r="KMY475" s="561"/>
      <c r="KMZ475" s="561"/>
      <c r="KNA475" s="561"/>
      <c r="KNB475" s="561"/>
      <c r="KNC475" s="561"/>
      <c r="KND475" s="561"/>
      <c r="KNE475" s="561"/>
      <c r="KNF475" s="561"/>
      <c r="KNG475" s="561"/>
      <c r="KNH475" s="561"/>
      <c r="KNI475" s="561"/>
      <c r="KNJ475" s="561"/>
      <c r="KNK475" s="561"/>
      <c r="KNL475" s="561"/>
      <c r="KNM475" s="561"/>
      <c r="KNN475" s="561"/>
      <c r="KNO475" s="561"/>
      <c r="KNP475" s="561"/>
      <c r="KNQ475" s="561"/>
      <c r="KNR475" s="561"/>
      <c r="KNS475" s="561"/>
      <c r="KNT475" s="561"/>
      <c r="KNU475" s="561"/>
      <c r="KNV475" s="561"/>
      <c r="KNW475" s="561"/>
      <c r="KNX475" s="561"/>
      <c r="KNY475" s="561"/>
      <c r="KNZ475" s="561"/>
      <c r="KOA475" s="561"/>
      <c r="KOB475" s="561"/>
      <c r="KOC475" s="561"/>
      <c r="KOD475" s="561"/>
      <c r="KOE475" s="561"/>
      <c r="KOF475" s="561"/>
      <c r="KOG475" s="561"/>
      <c r="KOH475" s="561"/>
      <c r="KOI475" s="561"/>
      <c r="KOJ475" s="561"/>
      <c r="KOK475" s="561"/>
      <c r="KOL475" s="561"/>
      <c r="KOM475" s="561"/>
      <c r="KON475" s="561"/>
      <c r="KOO475" s="561"/>
      <c r="KOP475" s="561"/>
      <c r="KOQ475" s="561"/>
      <c r="KOR475" s="561"/>
      <c r="KOS475" s="561"/>
      <c r="KOT475" s="561"/>
      <c r="KOU475" s="561"/>
      <c r="KOV475" s="561"/>
      <c r="KOW475" s="561"/>
      <c r="KOX475" s="561"/>
      <c r="KOY475" s="561"/>
      <c r="KOZ475" s="561"/>
      <c r="KPA475" s="561"/>
      <c r="KPB475" s="561"/>
      <c r="KPC475" s="561"/>
      <c r="KPD475" s="561"/>
      <c r="KPE475" s="561"/>
      <c r="KPF475" s="561"/>
      <c r="KPG475" s="561"/>
      <c r="KPH475" s="561"/>
      <c r="KPI475" s="561"/>
      <c r="KPJ475" s="561"/>
      <c r="KPK475" s="561"/>
      <c r="KPL475" s="561"/>
      <c r="KPM475" s="561"/>
      <c r="KPN475" s="561"/>
      <c r="KPO475" s="561"/>
      <c r="KPP475" s="561"/>
      <c r="KPQ475" s="561"/>
      <c r="KPR475" s="561"/>
      <c r="KPS475" s="561"/>
      <c r="KPT475" s="561"/>
      <c r="KPU475" s="561"/>
      <c r="KPV475" s="561"/>
      <c r="KPW475" s="561"/>
      <c r="KPX475" s="561"/>
      <c r="KPY475" s="561"/>
      <c r="KPZ475" s="561"/>
      <c r="KQA475" s="561"/>
      <c r="KQB475" s="561"/>
      <c r="KQC475" s="561"/>
      <c r="KQD475" s="561"/>
      <c r="KQE475" s="561"/>
      <c r="KQF475" s="561"/>
      <c r="KQG475" s="561"/>
      <c r="KQH475" s="561"/>
      <c r="KQI475" s="561"/>
      <c r="KQJ475" s="561"/>
      <c r="KQK475" s="561"/>
      <c r="KQL475" s="561"/>
      <c r="KQM475" s="561"/>
      <c r="KQN475" s="561"/>
      <c r="KQO475" s="561"/>
      <c r="KQP475" s="561"/>
      <c r="KQQ475" s="561"/>
      <c r="KQR475" s="561"/>
      <c r="KQS475" s="561"/>
      <c r="KQT475" s="561"/>
      <c r="KQU475" s="561"/>
      <c r="KQV475" s="561"/>
      <c r="KQW475" s="561"/>
      <c r="KQX475" s="561"/>
      <c r="KQY475" s="561"/>
      <c r="KQZ475" s="561"/>
      <c r="KRA475" s="561"/>
      <c r="KRB475" s="561"/>
      <c r="KRC475" s="561"/>
      <c r="KRD475" s="561"/>
      <c r="KRE475" s="561"/>
      <c r="KRF475" s="561"/>
      <c r="KRG475" s="561"/>
      <c r="KRH475" s="561"/>
      <c r="KRI475" s="561"/>
      <c r="KRJ475" s="561"/>
      <c r="KRK475" s="561"/>
      <c r="KRL475" s="561"/>
      <c r="KRM475" s="561"/>
      <c r="KRN475" s="561"/>
      <c r="KRO475" s="561"/>
      <c r="KRP475" s="561"/>
      <c r="KRQ475" s="561"/>
      <c r="KRR475" s="561"/>
      <c r="KRS475" s="561"/>
      <c r="KRT475" s="561"/>
      <c r="KRU475" s="561"/>
      <c r="KRV475" s="561"/>
      <c r="KRW475" s="561"/>
      <c r="KRX475" s="561"/>
      <c r="KRY475" s="561"/>
      <c r="KRZ475" s="561"/>
      <c r="KSA475" s="561"/>
      <c r="KSB475" s="561"/>
      <c r="KSC475" s="561"/>
      <c r="KSD475" s="561"/>
      <c r="KSE475" s="561"/>
      <c r="KSF475" s="561"/>
      <c r="KSG475" s="561"/>
      <c r="KSH475" s="561"/>
      <c r="KSI475" s="561"/>
      <c r="KSJ475" s="561"/>
      <c r="KSK475" s="561"/>
      <c r="KSL475" s="561"/>
      <c r="KSM475" s="561"/>
      <c r="KSN475" s="561"/>
      <c r="KSO475" s="561"/>
      <c r="KSP475" s="561"/>
      <c r="KSQ475" s="561"/>
      <c r="KSR475" s="561"/>
      <c r="KSS475" s="561"/>
      <c r="KST475" s="561"/>
      <c r="KSU475" s="561"/>
      <c r="KSV475" s="561"/>
      <c r="KSW475" s="561"/>
      <c r="KSX475" s="561"/>
      <c r="KSY475" s="561"/>
      <c r="KSZ475" s="561"/>
      <c r="KTA475" s="561"/>
      <c r="KTB475" s="561"/>
      <c r="KTC475" s="561"/>
      <c r="KTD475" s="561"/>
      <c r="KTE475" s="561"/>
      <c r="KTF475" s="561"/>
      <c r="KTG475" s="561"/>
      <c r="KTH475" s="561"/>
      <c r="KTI475" s="561"/>
      <c r="KTJ475" s="561"/>
      <c r="KTK475" s="561"/>
      <c r="KTL475" s="561"/>
      <c r="KTM475" s="561"/>
      <c r="KTN475" s="561"/>
      <c r="KTO475" s="561"/>
      <c r="KTP475" s="561"/>
      <c r="KTQ475" s="561"/>
      <c r="KTR475" s="561"/>
      <c r="KTS475" s="561"/>
      <c r="KTT475" s="561"/>
      <c r="KTU475" s="561"/>
      <c r="KTV475" s="561"/>
      <c r="KTW475" s="561"/>
      <c r="KTX475" s="561"/>
      <c r="KTY475" s="561"/>
      <c r="KTZ475" s="561"/>
      <c r="KUA475" s="561"/>
      <c r="KUB475" s="561"/>
      <c r="KUC475" s="561"/>
      <c r="KUD475" s="561"/>
      <c r="KUE475" s="561"/>
      <c r="KUF475" s="561"/>
      <c r="KUG475" s="561"/>
      <c r="KUH475" s="561"/>
      <c r="KUI475" s="561"/>
      <c r="KUJ475" s="561"/>
      <c r="KUK475" s="561"/>
      <c r="KUL475" s="561"/>
      <c r="KUM475" s="561"/>
      <c r="KUN475" s="561"/>
      <c r="KUO475" s="561"/>
      <c r="KUP475" s="561"/>
      <c r="KUQ475" s="561"/>
      <c r="KUR475" s="561"/>
      <c r="KUS475" s="561"/>
      <c r="KUT475" s="561"/>
      <c r="KUU475" s="561"/>
      <c r="KUV475" s="561"/>
      <c r="KUW475" s="561"/>
      <c r="KUX475" s="561"/>
      <c r="KUY475" s="561"/>
      <c r="KUZ475" s="561"/>
      <c r="KVA475" s="561"/>
      <c r="KVB475" s="561"/>
      <c r="KVC475" s="561"/>
      <c r="KVD475" s="561"/>
      <c r="KVE475" s="561"/>
      <c r="KVF475" s="561"/>
      <c r="KVG475" s="561"/>
      <c r="KVH475" s="561"/>
      <c r="KVI475" s="561"/>
      <c r="KVJ475" s="561"/>
      <c r="KVK475" s="561"/>
      <c r="KVL475" s="561"/>
      <c r="KVM475" s="561"/>
      <c r="KVN475" s="561"/>
      <c r="KVO475" s="561"/>
      <c r="KVP475" s="561"/>
      <c r="KVQ475" s="561"/>
      <c r="KVR475" s="561"/>
      <c r="KVS475" s="561"/>
      <c r="KVT475" s="561"/>
      <c r="KVU475" s="561"/>
      <c r="KVV475" s="561"/>
      <c r="KVW475" s="561"/>
      <c r="KVX475" s="561"/>
      <c r="KVY475" s="561"/>
      <c r="KVZ475" s="561"/>
      <c r="KWA475" s="561"/>
      <c r="KWB475" s="561"/>
      <c r="KWC475" s="561"/>
      <c r="KWD475" s="561"/>
      <c r="KWE475" s="561"/>
      <c r="KWF475" s="561"/>
      <c r="KWG475" s="561"/>
      <c r="KWH475" s="561"/>
      <c r="KWI475" s="561"/>
      <c r="KWJ475" s="561"/>
      <c r="KWK475" s="561"/>
      <c r="KWL475" s="561"/>
      <c r="KWM475" s="561"/>
      <c r="KWN475" s="561"/>
      <c r="KWO475" s="561"/>
      <c r="KWP475" s="561"/>
      <c r="KWQ475" s="561"/>
      <c r="KWR475" s="561"/>
      <c r="KWS475" s="561"/>
      <c r="KWT475" s="561"/>
      <c r="KWU475" s="561"/>
      <c r="KWV475" s="561"/>
      <c r="KWW475" s="561"/>
      <c r="KWX475" s="561"/>
      <c r="KWY475" s="561"/>
      <c r="KWZ475" s="561"/>
      <c r="KXA475" s="561"/>
      <c r="KXB475" s="561"/>
      <c r="KXC475" s="561"/>
      <c r="KXD475" s="561"/>
      <c r="KXE475" s="561"/>
      <c r="KXF475" s="561"/>
      <c r="KXG475" s="561"/>
      <c r="KXH475" s="561"/>
      <c r="KXI475" s="561"/>
      <c r="KXJ475" s="561"/>
      <c r="KXK475" s="561"/>
      <c r="KXL475" s="561"/>
      <c r="KXM475" s="561"/>
      <c r="KXN475" s="561"/>
      <c r="KXO475" s="561"/>
      <c r="KXP475" s="561"/>
      <c r="KXQ475" s="561"/>
      <c r="KXR475" s="561"/>
      <c r="KXS475" s="561"/>
      <c r="KXT475" s="561"/>
      <c r="KXU475" s="561"/>
      <c r="KXV475" s="561"/>
      <c r="KXW475" s="561"/>
      <c r="KXX475" s="561"/>
      <c r="KXY475" s="561"/>
      <c r="KXZ475" s="561"/>
      <c r="KYA475" s="561"/>
      <c r="KYB475" s="561"/>
      <c r="KYC475" s="561"/>
      <c r="KYD475" s="561"/>
      <c r="KYE475" s="561"/>
      <c r="KYF475" s="561"/>
      <c r="KYG475" s="561"/>
      <c r="KYH475" s="561"/>
      <c r="KYI475" s="561"/>
      <c r="KYJ475" s="561"/>
      <c r="KYK475" s="561"/>
      <c r="KYL475" s="561"/>
      <c r="KYM475" s="561"/>
      <c r="KYN475" s="561"/>
      <c r="KYO475" s="561"/>
      <c r="KYP475" s="561"/>
      <c r="KYQ475" s="561"/>
      <c r="KYR475" s="561"/>
      <c r="KYS475" s="561"/>
      <c r="KYT475" s="561"/>
      <c r="KYU475" s="561"/>
      <c r="KYV475" s="561"/>
      <c r="KYW475" s="561"/>
      <c r="KYX475" s="561"/>
      <c r="KYY475" s="561"/>
      <c r="KYZ475" s="561"/>
      <c r="KZA475" s="561"/>
      <c r="KZB475" s="561"/>
      <c r="KZC475" s="561"/>
      <c r="KZD475" s="561"/>
      <c r="KZE475" s="561"/>
      <c r="KZF475" s="561"/>
      <c r="KZG475" s="561"/>
      <c r="KZH475" s="561"/>
      <c r="KZI475" s="561"/>
      <c r="KZJ475" s="561"/>
      <c r="KZK475" s="561"/>
      <c r="KZL475" s="561"/>
      <c r="KZM475" s="561"/>
      <c r="KZN475" s="561"/>
      <c r="KZO475" s="561"/>
      <c r="KZP475" s="561"/>
      <c r="KZQ475" s="561"/>
      <c r="KZR475" s="561"/>
      <c r="KZS475" s="561"/>
      <c r="KZT475" s="561"/>
      <c r="KZU475" s="561"/>
      <c r="KZV475" s="561"/>
      <c r="KZW475" s="561"/>
      <c r="KZX475" s="561"/>
      <c r="KZY475" s="561"/>
      <c r="KZZ475" s="561"/>
      <c r="LAA475" s="561"/>
      <c r="LAB475" s="561"/>
      <c r="LAC475" s="561"/>
      <c r="LAD475" s="561"/>
      <c r="LAE475" s="561"/>
      <c r="LAF475" s="561"/>
      <c r="LAG475" s="561"/>
      <c r="LAH475" s="561"/>
      <c r="LAI475" s="561"/>
      <c r="LAJ475" s="561"/>
      <c r="LAK475" s="561"/>
      <c r="LAL475" s="561"/>
      <c r="LAM475" s="561"/>
      <c r="LAN475" s="561"/>
      <c r="LAO475" s="561"/>
      <c r="LAP475" s="561"/>
      <c r="LAQ475" s="561"/>
      <c r="LAR475" s="561"/>
      <c r="LAS475" s="561"/>
      <c r="LAT475" s="561"/>
      <c r="LAU475" s="561"/>
      <c r="LAV475" s="561"/>
      <c r="LAW475" s="561"/>
      <c r="LAX475" s="561"/>
      <c r="LAY475" s="561"/>
      <c r="LAZ475" s="561"/>
      <c r="LBA475" s="561"/>
      <c r="LBB475" s="561"/>
      <c r="LBC475" s="561"/>
      <c r="LBD475" s="561"/>
      <c r="LBE475" s="561"/>
      <c r="LBF475" s="561"/>
      <c r="LBG475" s="561"/>
      <c r="LBH475" s="561"/>
      <c r="LBI475" s="561"/>
      <c r="LBJ475" s="561"/>
      <c r="LBK475" s="561"/>
      <c r="LBL475" s="561"/>
      <c r="LBM475" s="561"/>
      <c r="LBN475" s="561"/>
      <c r="LBO475" s="561"/>
      <c r="LBP475" s="561"/>
      <c r="LBQ475" s="561"/>
      <c r="LBR475" s="561"/>
      <c r="LBS475" s="561"/>
      <c r="LBT475" s="561"/>
      <c r="LBU475" s="561"/>
      <c r="LBV475" s="561"/>
      <c r="LBW475" s="561"/>
      <c r="LBX475" s="561"/>
      <c r="LBY475" s="561"/>
      <c r="LBZ475" s="561"/>
      <c r="LCA475" s="561"/>
      <c r="LCB475" s="561"/>
      <c r="LCC475" s="561"/>
      <c r="LCD475" s="561"/>
      <c r="LCE475" s="561"/>
      <c r="LCF475" s="561"/>
      <c r="LCG475" s="561"/>
      <c r="LCH475" s="561"/>
      <c r="LCI475" s="561"/>
      <c r="LCJ475" s="561"/>
      <c r="LCK475" s="561"/>
      <c r="LCL475" s="561"/>
      <c r="LCM475" s="561"/>
      <c r="LCN475" s="561"/>
      <c r="LCO475" s="561"/>
      <c r="LCP475" s="561"/>
      <c r="LCQ475" s="561"/>
      <c r="LCR475" s="561"/>
      <c r="LCS475" s="561"/>
      <c r="LCT475" s="561"/>
      <c r="LCU475" s="561"/>
      <c r="LCV475" s="561"/>
      <c r="LCW475" s="561"/>
      <c r="LCX475" s="561"/>
      <c r="LCY475" s="561"/>
      <c r="LCZ475" s="561"/>
      <c r="LDA475" s="561"/>
      <c r="LDB475" s="561"/>
      <c r="LDC475" s="561"/>
      <c r="LDD475" s="561"/>
      <c r="LDE475" s="561"/>
      <c r="LDF475" s="561"/>
      <c r="LDG475" s="561"/>
      <c r="LDH475" s="561"/>
      <c r="LDI475" s="561"/>
      <c r="LDJ475" s="561"/>
      <c r="LDK475" s="561"/>
      <c r="LDL475" s="561"/>
      <c r="LDM475" s="561"/>
      <c r="LDN475" s="561"/>
      <c r="LDO475" s="561"/>
      <c r="LDP475" s="561"/>
      <c r="LDQ475" s="561"/>
      <c r="LDR475" s="561"/>
      <c r="LDS475" s="561"/>
      <c r="LDT475" s="561"/>
      <c r="LDU475" s="561"/>
      <c r="LDV475" s="561"/>
      <c r="LDW475" s="561"/>
      <c r="LDX475" s="561"/>
      <c r="LDY475" s="561"/>
      <c r="LDZ475" s="561"/>
      <c r="LEA475" s="561"/>
      <c r="LEB475" s="561"/>
      <c r="LEC475" s="561"/>
      <c r="LED475" s="561"/>
      <c r="LEE475" s="561"/>
      <c r="LEF475" s="561"/>
      <c r="LEG475" s="561"/>
      <c r="LEH475" s="561"/>
      <c r="LEI475" s="561"/>
      <c r="LEJ475" s="561"/>
      <c r="LEK475" s="561"/>
      <c r="LEL475" s="561"/>
      <c r="LEM475" s="561"/>
      <c r="LEN475" s="561"/>
      <c r="LEO475" s="561"/>
      <c r="LEP475" s="561"/>
      <c r="LEQ475" s="561"/>
      <c r="LER475" s="561"/>
      <c r="LES475" s="561"/>
      <c r="LET475" s="561"/>
      <c r="LEU475" s="561"/>
      <c r="LEV475" s="561"/>
      <c r="LEW475" s="561"/>
      <c r="LEX475" s="561"/>
      <c r="LEY475" s="561"/>
      <c r="LEZ475" s="561"/>
      <c r="LFA475" s="561"/>
      <c r="LFB475" s="561"/>
      <c r="LFC475" s="561"/>
      <c r="LFD475" s="561"/>
      <c r="LFE475" s="561"/>
      <c r="LFF475" s="561"/>
      <c r="LFG475" s="561"/>
      <c r="LFH475" s="561"/>
      <c r="LFI475" s="561"/>
      <c r="LFJ475" s="561"/>
      <c r="LFK475" s="561"/>
      <c r="LFL475" s="561"/>
      <c r="LFM475" s="561"/>
      <c r="LFN475" s="561"/>
      <c r="LFO475" s="561"/>
      <c r="LFP475" s="561"/>
      <c r="LFQ475" s="561"/>
      <c r="LFR475" s="561"/>
      <c r="LFS475" s="561"/>
      <c r="LFT475" s="561"/>
      <c r="LFU475" s="561"/>
      <c r="LFV475" s="561"/>
      <c r="LFW475" s="561"/>
      <c r="LFX475" s="561"/>
      <c r="LFY475" s="561"/>
      <c r="LFZ475" s="561"/>
      <c r="LGA475" s="561"/>
      <c r="LGB475" s="561"/>
      <c r="LGC475" s="561"/>
      <c r="LGD475" s="561"/>
      <c r="LGE475" s="561"/>
      <c r="LGF475" s="561"/>
      <c r="LGG475" s="561"/>
      <c r="LGH475" s="561"/>
      <c r="LGI475" s="561"/>
      <c r="LGJ475" s="561"/>
      <c r="LGK475" s="561"/>
      <c r="LGL475" s="561"/>
      <c r="LGM475" s="561"/>
      <c r="LGN475" s="561"/>
      <c r="LGO475" s="561"/>
      <c r="LGP475" s="561"/>
      <c r="LGQ475" s="561"/>
      <c r="LGR475" s="561"/>
      <c r="LGS475" s="561"/>
      <c r="LGT475" s="561"/>
      <c r="LGU475" s="561"/>
      <c r="LGV475" s="561"/>
      <c r="LGW475" s="561"/>
      <c r="LGX475" s="561"/>
      <c r="LGY475" s="561"/>
      <c r="LGZ475" s="561"/>
      <c r="LHA475" s="561"/>
      <c r="LHB475" s="561"/>
      <c r="LHC475" s="561"/>
      <c r="LHD475" s="561"/>
      <c r="LHE475" s="561"/>
      <c r="LHF475" s="561"/>
      <c r="LHG475" s="561"/>
      <c r="LHH475" s="561"/>
      <c r="LHI475" s="561"/>
      <c r="LHJ475" s="561"/>
      <c r="LHK475" s="561"/>
      <c r="LHL475" s="561"/>
      <c r="LHM475" s="561"/>
      <c r="LHN475" s="561"/>
      <c r="LHO475" s="561"/>
      <c r="LHP475" s="561"/>
      <c r="LHQ475" s="561"/>
      <c r="LHR475" s="561"/>
      <c r="LHS475" s="561"/>
      <c r="LHT475" s="561"/>
      <c r="LHU475" s="561"/>
      <c r="LHV475" s="561"/>
      <c r="LHW475" s="561"/>
      <c r="LHX475" s="561"/>
      <c r="LHY475" s="561"/>
      <c r="LHZ475" s="561"/>
      <c r="LIA475" s="561"/>
      <c r="LIB475" s="561"/>
      <c r="LIC475" s="561"/>
      <c r="LID475" s="561"/>
      <c r="LIE475" s="561"/>
      <c r="LIF475" s="561"/>
      <c r="LIG475" s="561"/>
      <c r="LIH475" s="561"/>
      <c r="LII475" s="561"/>
      <c r="LIJ475" s="561"/>
      <c r="LIK475" s="561"/>
      <c r="LIL475" s="561"/>
      <c r="LIM475" s="561"/>
      <c r="LIN475" s="561"/>
      <c r="LIO475" s="561"/>
      <c r="LIP475" s="561"/>
      <c r="LIQ475" s="561"/>
      <c r="LIR475" s="561"/>
      <c r="LIS475" s="561"/>
      <c r="LIT475" s="561"/>
      <c r="LIU475" s="561"/>
      <c r="LIV475" s="561"/>
      <c r="LIW475" s="561"/>
      <c r="LIX475" s="561"/>
      <c r="LIY475" s="561"/>
      <c r="LIZ475" s="561"/>
      <c r="LJA475" s="561"/>
      <c r="LJB475" s="561"/>
      <c r="LJC475" s="561"/>
      <c r="LJD475" s="561"/>
      <c r="LJE475" s="561"/>
      <c r="LJF475" s="561"/>
      <c r="LJG475" s="561"/>
      <c r="LJH475" s="561"/>
      <c r="LJI475" s="561"/>
      <c r="LJJ475" s="561"/>
      <c r="LJK475" s="561"/>
      <c r="LJL475" s="561"/>
      <c r="LJM475" s="561"/>
      <c r="LJN475" s="561"/>
      <c r="LJO475" s="561"/>
      <c r="LJP475" s="561"/>
      <c r="LJQ475" s="561"/>
      <c r="LJR475" s="561"/>
      <c r="LJS475" s="561"/>
      <c r="LJT475" s="561"/>
      <c r="LJU475" s="561"/>
      <c r="LJV475" s="561"/>
      <c r="LJW475" s="561"/>
      <c r="LJX475" s="561"/>
      <c r="LJY475" s="561"/>
      <c r="LJZ475" s="561"/>
      <c r="LKA475" s="561"/>
      <c r="LKB475" s="561"/>
      <c r="LKC475" s="561"/>
      <c r="LKD475" s="561"/>
      <c r="LKE475" s="561"/>
      <c r="LKF475" s="561"/>
      <c r="LKG475" s="561"/>
      <c r="LKH475" s="561"/>
      <c r="LKI475" s="561"/>
      <c r="LKJ475" s="561"/>
      <c r="LKK475" s="561"/>
      <c r="LKL475" s="561"/>
      <c r="LKM475" s="561"/>
      <c r="LKN475" s="561"/>
      <c r="LKO475" s="561"/>
      <c r="LKP475" s="561"/>
      <c r="LKQ475" s="561"/>
      <c r="LKR475" s="561"/>
      <c r="LKS475" s="561"/>
      <c r="LKT475" s="561"/>
      <c r="LKU475" s="561"/>
      <c r="LKV475" s="561"/>
      <c r="LKW475" s="561"/>
      <c r="LKX475" s="561"/>
      <c r="LKY475" s="561"/>
      <c r="LKZ475" s="561"/>
      <c r="LLA475" s="561"/>
      <c r="LLB475" s="561"/>
      <c r="LLC475" s="561"/>
      <c r="LLD475" s="561"/>
      <c r="LLE475" s="561"/>
      <c r="LLF475" s="561"/>
      <c r="LLG475" s="561"/>
      <c r="LLH475" s="561"/>
      <c r="LLI475" s="561"/>
      <c r="LLJ475" s="561"/>
      <c r="LLK475" s="561"/>
      <c r="LLL475" s="561"/>
      <c r="LLM475" s="561"/>
      <c r="LLN475" s="561"/>
      <c r="LLO475" s="561"/>
      <c r="LLP475" s="561"/>
      <c r="LLQ475" s="561"/>
      <c r="LLR475" s="561"/>
      <c r="LLS475" s="561"/>
      <c r="LLT475" s="561"/>
      <c r="LLU475" s="561"/>
      <c r="LLV475" s="561"/>
      <c r="LLW475" s="561"/>
      <c r="LLX475" s="561"/>
      <c r="LLY475" s="561"/>
      <c r="LLZ475" s="561"/>
      <c r="LMA475" s="561"/>
      <c r="LMB475" s="561"/>
      <c r="LMC475" s="561"/>
      <c r="LMD475" s="561"/>
      <c r="LME475" s="561"/>
      <c r="LMF475" s="561"/>
      <c r="LMG475" s="561"/>
      <c r="LMH475" s="561"/>
      <c r="LMI475" s="561"/>
      <c r="LMJ475" s="561"/>
      <c r="LMK475" s="561"/>
      <c r="LML475" s="561"/>
      <c r="LMM475" s="561"/>
      <c r="LMN475" s="561"/>
      <c r="LMO475" s="561"/>
      <c r="LMP475" s="561"/>
      <c r="LMQ475" s="561"/>
      <c r="LMR475" s="561"/>
      <c r="LMS475" s="561"/>
      <c r="LMT475" s="561"/>
      <c r="LMU475" s="561"/>
      <c r="LMV475" s="561"/>
      <c r="LMW475" s="561"/>
      <c r="LMX475" s="561"/>
      <c r="LMY475" s="561"/>
      <c r="LMZ475" s="561"/>
      <c r="LNA475" s="561"/>
      <c r="LNB475" s="561"/>
      <c r="LNC475" s="561"/>
      <c r="LND475" s="561"/>
      <c r="LNE475" s="561"/>
      <c r="LNF475" s="561"/>
      <c r="LNG475" s="561"/>
      <c r="LNH475" s="561"/>
      <c r="LNI475" s="561"/>
      <c r="LNJ475" s="561"/>
      <c r="LNK475" s="561"/>
      <c r="LNL475" s="561"/>
      <c r="LNM475" s="561"/>
      <c r="LNN475" s="561"/>
      <c r="LNO475" s="561"/>
      <c r="LNP475" s="561"/>
      <c r="LNQ475" s="561"/>
      <c r="LNR475" s="561"/>
      <c r="LNS475" s="561"/>
      <c r="LNT475" s="561"/>
      <c r="LNU475" s="561"/>
      <c r="LNV475" s="561"/>
      <c r="LNW475" s="561"/>
      <c r="LNX475" s="561"/>
      <c r="LNY475" s="561"/>
      <c r="LNZ475" s="561"/>
      <c r="LOA475" s="561"/>
      <c r="LOB475" s="561"/>
      <c r="LOC475" s="561"/>
      <c r="LOD475" s="561"/>
      <c r="LOE475" s="561"/>
      <c r="LOF475" s="561"/>
      <c r="LOG475" s="561"/>
      <c r="LOH475" s="561"/>
      <c r="LOI475" s="561"/>
      <c r="LOJ475" s="561"/>
      <c r="LOK475" s="561"/>
      <c r="LOL475" s="561"/>
      <c r="LOM475" s="561"/>
      <c r="LON475" s="561"/>
      <c r="LOO475" s="561"/>
      <c r="LOP475" s="561"/>
      <c r="LOQ475" s="561"/>
      <c r="LOR475" s="561"/>
      <c r="LOS475" s="561"/>
      <c r="LOT475" s="561"/>
      <c r="LOU475" s="561"/>
      <c r="LOV475" s="561"/>
      <c r="LOW475" s="561"/>
      <c r="LOX475" s="561"/>
      <c r="LOY475" s="561"/>
      <c r="LOZ475" s="561"/>
      <c r="LPA475" s="561"/>
      <c r="LPB475" s="561"/>
      <c r="LPC475" s="561"/>
      <c r="LPD475" s="561"/>
      <c r="LPE475" s="561"/>
      <c r="LPF475" s="561"/>
      <c r="LPG475" s="561"/>
      <c r="LPH475" s="561"/>
      <c r="LPI475" s="561"/>
      <c r="LPJ475" s="561"/>
      <c r="LPK475" s="561"/>
      <c r="LPL475" s="561"/>
      <c r="LPM475" s="561"/>
      <c r="LPN475" s="561"/>
      <c r="LPO475" s="561"/>
      <c r="LPP475" s="561"/>
      <c r="LPQ475" s="561"/>
      <c r="LPR475" s="561"/>
      <c r="LPS475" s="561"/>
      <c r="LPT475" s="561"/>
      <c r="LPU475" s="561"/>
      <c r="LPV475" s="561"/>
      <c r="LPW475" s="561"/>
      <c r="LPX475" s="561"/>
      <c r="LPY475" s="561"/>
      <c r="LPZ475" s="561"/>
      <c r="LQA475" s="561"/>
      <c r="LQB475" s="561"/>
      <c r="LQC475" s="561"/>
      <c r="LQD475" s="561"/>
      <c r="LQE475" s="561"/>
      <c r="LQF475" s="561"/>
      <c r="LQG475" s="561"/>
      <c r="LQH475" s="561"/>
      <c r="LQI475" s="561"/>
      <c r="LQJ475" s="561"/>
      <c r="LQK475" s="561"/>
      <c r="LQL475" s="561"/>
      <c r="LQM475" s="561"/>
      <c r="LQN475" s="561"/>
      <c r="LQO475" s="561"/>
      <c r="LQP475" s="561"/>
      <c r="LQQ475" s="561"/>
      <c r="LQR475" s="561"/>
      <c r="LQS475" s="561"/>
      <c r="LQT475" s="561"/>
      <c r="LQU475" s="561"/>
      <c r="LQV475" s="561"/>
      <c r="LQW475" s="561"/>
      <c r="LQX475" s="561"/>
      <c r="LQY475" s="561"/>
      <c r="LQZ475" s="561"/>
      <c r="LRA475" s="561"/>
      <c r="LRB475" s="561"/>
      <c r="LRC475" s="561"/>
      <c r="LRD475" s="561"/>
      <c r="LRE475" s="561"/>
      <c r="LRF475" s="561"/>
      <c r="LRG475" s="561"/>
      <c r="LRH475" s="561"/>
      <c r="LRI475" s="561"/>
      <c r="LRJ475" s="561"/>
      <c r="LRK475" s="561"/>
      <c r="LRL475" s="561"/>
      <c r="LRM475" s="561"/>
      <c r="LRN475" s="561"/>
      <c r="LRO475" s="561"/>
      <c r="LRP475" s="561"/>
      <c r="LRQ475" s="561"/>
      <c r="LRR475" s="561"/>
      <c r="LRS475" s="561"/>
      <c r="LRT475" s="561"/>
      <c r="LRU475" s="561"/>
      <c r="LRV475" s="561"/>
      <c r="LRW475" s="561"/>
      <c r="LRX475" s="561"/>
      <c r="LRY475" s="561"/>
      <c r="LRZ475" s="561"/>
      <c r="LSA475" s="561"/>
      <c r="LSB475" s="561"/>
      <c r="LSC475" s="561"/>
      <c r="LSD475" s="561"/>
      <c r="LSE475" s="561"/>
      <c r="LSF475" s="561"/>
      <c r="LSG475" s="561"/>
      <c r="LSH475" s="561"/>
      <c r="LSI475" s="561"/>
      <c r="LSJ475" s="561"/>
      <c r="LSK475" s="561"/>
      <c r="LSL475" s="561"/>
      <c r="LSM475" s="561"/>
      <c r="LSN475" s="561"/>
      <c r="LSO475" s="561"/>
      <c r="LSP475" s="561"/>
      <c r="LSQ475" s="561"/>
      <c r="LSR475" s="561"/>
      <c r="LSS475" s="561"/>
      <c r="LST475" s="561"/>
      <c r="LSU475" s="561"/>
      <c r="LSV475" s="561"/>
      <c r="LSW475" s="561"/>
      <c r="LSX475" s="561"/>
      <c r="LSY475" s="561"/>
      <c r="LSZ475" s="561"/>
      <c r="LTA475" s="561"/>
      <c r="LTB475" s="561"/>
      <c r="LTC475" s="561"/>
      <c r="LTD475" s="561"/>
      <c r="LTE475" s="561"/>
      <c r="LTF475" s="561"/>
      <c r="LTG475" s="561"/>
      <c r="LTH475" s="561"/>
      <c r="LTI475" s="561"/>
      <c r="LTJ475" s="561"/>
      <c r="LTK475" s="561"/>
      <c r="LTL475" s="561"/>
      <c r="LTM475" s="561"/>
      <c r="LTN475" s="561"/>
      <c r="LTO475" s="561"/>
      <c r="LTP475" s="561"/>
      <c r="LTQ475" s="561"/>
      <c r="LTR475" s="561"/>
      <c r="LTS475" s="561"/>
      <c r="LTT475" s="561"/>
      <c r="LTU475" s="561"/>
      <c r="LTV475" s="561"/>
      <c r="LTW475" s="561"/>
      <c r="LTX475" s="561"/>
      <c r="LTY475" s="561"/>
      <c r="LTZ475" s="561"/>
      <c r="LUA475" s="561"/>
      <c r="LUB475" s="561"/>
      <c r="LUC475" s="561"/>
      <c r="LUD475" s="561"/>
      <c r="LUE475" s="561"/>
      <c r="LUF475" s="561"/>
      <c r="LUG475" s="561"/>
      <c r="LUH475" s="561"/>
      <c r="LUI475" s="561"/>
      <c r="LUJ475" s="561"/>
      <c r="LUK475" s="561"/>
      <c r="LUL475" s="561"/>
      <c r="LUM475" s="561"/>
      <c r="LUN475" s="561"/>
      <c r="LUO475" s="561"/>
      <c r="LUP475" s="561"/>
      <c r="LUQ475" s="561"/>
      <c r="LUR475" s="561"/>
      <c r="LUS475" s="561"/>
      <c r="LUT475" s="561"/>
      <c r="LUU475" s="561"/>
      <c r="LUV475" s="561"/>
      <c r="LUW475" s="561"/>
      <c r="LUX475" s="561"/>
      <c r="LUY475" s="561"/>
      <c r="LUZ475" s="561"/>
      <c r="LVA475" s="561"/>
      <c r="LVB475" s="561"/>
      <c r="LVC475" s="561"/>
      <c r="LVD475" s="561"/>
      <c r="LVE475" s="561"/>
      <c r="LVF475" s="561"/>
      <c r="LVG475" s="561"/>
      <c r="LVH475" s="561"/>
      <c r="LVI475" s="561"/>
      <c r="LVJ475" s="561"/>
      <c r="LVK475" s="561"/>
      <c r="LVL475" s="561"/>
      <c r="LVM475" s="561"/>
      <c r="LVN475" s="561"/>
      <c r="LVO475" s="561"/>
      <c r="LVP475" s="561"/>
      <c r="LVQ475" s="561"/>
      <c r="LVR475" s="561"/>
      <c r="LVS475" s="561"/>
      <c r="LVT475" s="561"/>
      <c r="LVU475" s="561"/>
      <c r="LVV475" s="561"/>
      <c r="LVW475" s="561"/>
      <c r="LVX475" s="561"/>
      <c r="LVY475" s="561"/>
      <c r="LVZ475" s="561"/>
      <c r="LWA475" s="561"/>
      <c r="LWB475" s="561"/>
      <c r="LWC475" s="561"/>
      <c r="LWD475" s="561"/>
      <c r="LWE475" s="561"/>
      <c r="LWF475" s="561"/>
      <c r="LWG475" s="561"/>
      <c r="LWH475" s="561"/>
      <c r="LWI475" s="561"/>
      <c r="LWJ475" s="561"/>
      <c r="LWK475" s="561"/>
      <c r="LWL475" s="561"/>
      <c r="LWM475" s="561"/>
      <c r="LWN475" s="561"/>
      <c r="LWO475" s="561"/>
      <c r="LWP475" s="561"/>
      <c r="LWQ475" s="561"/>
      <c r="LWR475" s="561"/>
      <c r="LWS475" s="561"/>
      <c r="LWT475" s="561"/>
      <c r="LWU475" s="561"/>
      <c r="LWV475" s="561"/>
      <c r="LWW475" s="561"/>
      <c r="LWX475" s="561"/>
      <c r="LWY475" s="561"/>
      <c r="LWZ475" s="561"/>
      <c r="LXA475" s="561"/>
      <c r="LXB475" s="561"/>
      <c r="LXC475" s="561"/>
      <c r="LXD475" s="561"/>
      <c r="LXE475" s="561"/>
      <c r="LXF475" s="561"/>
      <c r="LXG475" s="561"/>
      <c r="LXH475" s="561"/>
      <c r="LXI475" s="561"/>
      <c r="LXJ475" s="561"/>
      <c r="LXK475" s="561"/>
      <c r="LXL475" s="561"/>
      <c r="LXM475" s="561"/>
      <c r="LXN475" s="561"/>
      <c r="LXO475" s="561"/>
      <c r="LXP475" s="561"/>
      <c r="LXQ475" s="561"/>
      <c r="LXR475" s="561"/>
      <c r="LXS475" s="561"/>
      <c r="LXT475" s="561"/>
      <c r="LXU475" s="561"/>
      <c r="LXV475" s="561"/>
      <c r="LXW475" s="561"/>
      <c r="LXX475" s="561"/>
      <c r="LXY475" s="561"/>
      <c r="LXZ475" s="561"/>
      <c r="LYA475" s="561"/>
      <c r="LYB475" s="561"/>
      <c r="LYC475" s="561"/>
      <c r="LYD475" s="561"/>
      <c r="LYE475" s="561"/>
      <c r="LYF475" s="561"/>
      <c r="LYG475" s="561"/>
      <c r="LYH475" s="561"/>
      <c r="LYI475" s="561"/>
      <c r="LYJ475" s="561"/>
      <c r="LYK475" s="561"/>
      <c r="LYL475" s="561"/>
      <c r="LYM475" s="561"/>
      <c r="LYN475" s="561"/>
      <c r="LYO475" s="561"/>
      <c r="LYP475" s="561"/>
      <c r="LYQ475" s="561"/>
      <c r="LYR475" s="561"/>
      <c r="LYS475" s="561"/>
      <c r="LYT475" s="561"/>
      <c r="LYU475" s="561"/>
      <c r="LYV475" s="561"/>
      <c r="LYW475" s="561"/>
      <c r="LYX475" s="561"/>
      <c r="LYY475" s="561"/>
      <c r="LYZ475" s="561"/>
      <c r="LZA475" s="561"/>
      <c r="LZB475" s="561"/>
      <c r="LZC475" s="561"/>
      <c r="LZD475" s="561"/>
      <c r="LZE475" s="561"/>
      <c r="LZF475" s="561"/>
      <c r="LZG475" s="561"/>
      <c r="LZH475" s="561"/>
      <c r="LZI475" s="561"/>
      <c r="LZJ475" s="561"/>
      <c r="LZK475" s="561"/>
      <c r="LZL475" s="561"/>
      <c r="LZM475" s="561"/>
      <c r="LZN475" s="561"/>
      <c r="LZO475" s="561"/>
      <c r="LZP475" s="561"/>
      <c r="LZQ475" s="561"/>
      <c r="LZR475" s="561"/>
      <c r="LZS475" s="561"/>
      <c r="LZT475" s="561"/>
      <c r="LZU475" s="561"/>
      <c r="LZV475" s="561"/>
      <c r="LZW475" s="561"/>
      <c r="LZX475" s="561"/>
      <c r="LZY475" s="561"/>
      <c r="LZZ475" s="561"/>
      <c r="MAA475" s="561"/>
      <c r="MAB475" s="561"/>
      <c r="MAC475" s="561"/>
      <c r="MAD475" s="561"/>
      <c r="MAE475" s="561"/>
      <c r="MAF475" s="561"/>
      <c r="MAG475" s="561"/>
      <c r="MAH475" s="561"/>
      <c r="MAI475" s="561"/>
      <c r="MAJ475" s="561"/>
      <c r="MAK475" s="561"/>
      <c r="MAL475" s="561"/>
      <c r="MAM475" s="561"/>
      <c r="MAN475" s="561"/>
      <c r="MAO475" s="561"/>
      <c r="MAP475" s="561"/>
      <c r="MAQ475" s="561"/>
      <c r="MAR475" s="561"/>
      <c r="MAS475" s="561"/>
      <c r="MAT475" s="561"/>
      <c r="MAU475" s="561"/>
      <c r="MAV475" s="561"/>
      <c r="MAW475" s="561"/>
      <c r="MAX475" s="561"/>
      <c r="MAY475" s="561"/>
      <c r="MAZ475" s="561"/>
      <c r="MBA475" s="561"/>
      <c r="MBB475" s="561"/>
      <c r="MBC475" s="561"/>
      <c r="MBD475" s="561"/>
      <c r="MBE475" s="561"/>
      <c r="MBF475" s="561"/>
      <c r="MBG475" s="561"/>
      <c r="MBH475" s="561"/>
      <c r="MBI475" s="561"/>
      <c r="MBJ475" s="561"/>
      <c r="MBK475" s="561"/>
      <c r="MBL475" s="561"/>
      <c r="MBM475" s="561"/>
      <c r="MBN475" s="561"/>
      <c r="MBO475" s="561"/>
      <c r="MBP475" s="561"/>
      <c r="MBQ475" s="561"/>
      <c r="MBR475" s="561"/>
      <c r="MBS475" s="561"/>
      <c r="MBT475" s="561"/>
      <c r="MBU475" s="561"/>
      <c r="MBV475" s="561"/>
      <c r="MBW475" s="561"/>
      <c r="MBX475" s="561"/>
      <c r="MBY475" s="561"/>
      <c r="MBZ475" s="561"/>
      <c r="MCA475" s="561"/>
      <c r="MCB475" s="561"/>
      <c r="MCC475" s="561"/>
      <c r="MCD475" s="561"/>
      <c r="MCE475" s="561"/>
      <c r="MCF475" s="561"/>
      <c r="MCG475" s="561"/>
      <c r="MCH475" s="561"/>
      <c r="MCI475" s="561"/>
      <c r="MCJ475" s="561"/>
      <c r="MCK475" s="561"/>
      <c r="MCL475" s="561"/>
      <c r="MCM475" s="561"/>
      <c r="MCN475" s="561"/>
      <c r="MCO475" s="561"/>
      <c r="MCP475" s="561"/>
      <c r="MCQ475" s="561"/>
      <c r="MCR475" s="561"/>
      <c r="MCS475" s="561"/>
      <c r="MCT475" s="561"/>
      <c r="MCU475" s="561"/>
      <c r="MCV475" s="561"/>
      <c r="MCW475" s="561"/>
      <c r="MCX475" s="561"/>
      <c r="MCY475" s="561"/>
      <c r="MCZ475" s="561"/>
      <c r="MDA475" s="561"/>
      <c r="MDB475" s="561"/>
      <c r="MDC475" s="561"/>
      <c r="MDD475" s="561"/>
      <c r="MDE475" s="561"/>
      <c r="MDF475" s="561"/>
      <c r="MDG475" s="561"/>
      <c r="MDH475" s="561"/>
      <c r="MDI475" s="561"/>
      <c r="MDJ475" s="561"/>
      <c r="MDK475" s="561"/>
      <c r="MDL475" s="561"/>
      <c r="MDM475" s="561"/>
      <c r="MDN475" s="561"/>
      <c r="MDO475" s="561"/>
      <c r="MDP475" s="561"/>
      <c r="MDQ475" s="561"/>
      <c r="MDR475" s="561"/>
      <c r="MDS475" s="561"/>
      <c r="MDT475" s="561"/>
      <c r="MDU475" s="561"/>
      <c r="MDV475" s="561"/>
      <c r="MDW475" s="561"/>
      <c r="MDX475" s="561"/>
      <c r="MDY475" s="561"/>
      <c r="MDZ475" s="561"/>
      <c r="MEA475" s="561"/>
      <c r="MEB475" s="561"/>
      <c r="MEC475" s="561"/>
      <c r="MED475" s="561"/>
      <c r="MEE475" s="561"/>
      <c r="MEF475" s="561"/>
      <c r="MEG475" s="561"/>
      <c r="MEH475" s="561"/>
      <c r="MEI475" s="561"/>
      <c r="MEJ475" s="561"/>
      <c r="MEK475" s="561"/>
      <c r="MEL475" s="561"/>
      <c r="MEM475" s="561"/>
      <c r="MEN475" s="561"/>
      <c r="MEO475" s="561"/>
      <c r="MEP475" s="561"/>
      <c r="MEQ475" s="561"/>
      <c r="MER475" s="561"/>
      <c r="MES475" s="561"/>
      <c r="MET475" s="561"/>
      <c r="MEU475" s="561"/>
      <c r="MEV475" s="561"/>
      <c r="MEW475" s="561"/>
      <c r="MEX475" s="561"/>
      <c r="MEY475" s="561"/>
      <c r="MEZ475" s="561"/>
      <c r="MFA475" s="561"/>
      <c r="MFB475" s="561"/>
      <c r="MFC475" s="561"/>
      <c r="MFD475" s="561"/>
      <c r="MFE475" s="561"/>
      <c r="MFF475" s="561"/>
      <c r="MFG475" s="561"/>
      <c r="MFH475" s="561"/>
      <c r="MFI475" s="561"/>
      <c r="MFJ475" s="561"/>
      <c r="MFK475" s="561"/>
      <c r="MFL475" s="561"/>
      <c r="MFM475" s="561"/>
      <c r="MFN475" s="561"/>
      <c r="MFO475" s="561"/>
      <c r="MFP475" s="561"/>
      <c r="MFQ475" s="561"/>
      <c r="MFR475" s="561"/>
      <c r="MFS475" s="561"/>
      <c r="MFT475" s="561"/>
      <c r="MFU475" s="561"/>
      <c r="MFV475" s="561"/>
      <c r="MFW475" s="561"/>
      <c r="MFX475" s="561"/>
      <c r="MFY475" s="561"/>
      <c r="MFZ475" s="561"/>
      <c r="MGA475" s="561"/>
      <c r="MGB475" s="561"/>
      <c r="MGC475" s="561"/>
      <c r="MGD475" s="561"/>
      <c r="MGE475" s="561"/>
      <c r="MGF475" s="561"/>
      <c r="MGG475" s="561"/>
      <c r="MGH475" s="561"/>
      <c r="MGI475" s="561"/>
      <c r="MGJ475" s="561"/>
      <c r="MGK475" s="561"/>
      <c r="MGL475" s="561"/>
      <c r="MGM475" s="561"/>
      <c r="MGN475" s="561"/>
      <c r="MGO475" s="561"/>
      <c r="MGP475" s="561"/>
      <c r="MGQ475" s="561"/>
      <c r="MGR475" s="561"/>
      <c r="MGS475" s="561"/>
      <c r="MGT475" s="561"/>
      <c r="MGU475" s="561"/>
      <c r="MGV475" s="561"/>
      <c r="MGW475" s="561"/>
      <c r="MGX475" s="561"/>
      <c r="MGY475" s="561"/>
      <c r="MGZ475" s="561"/>
      <c r="MHA475" s="561"/>
      <c r="MHB475" s="561"/>
      <c r="MHC475" s="561"/>
      <c r="MHD475" s="561"/>
      <c r="MHE475" s="561"/>
      <c r="MHF475" s="561"/>
      <c r="MHG475" s="561"/>
      <c r="MHH475" s="561"/>
      <c r="MHI475" s="561"/>
      <c r="MHJ475" s="561"/>
      <c r="MHK475" s="561"/>
      <c r="MHL475" s="561"/>
      <c r="MHM475" s="561"/>
      <c r="MHN475" s="561"/>
      <c r="MHO475" s="561"/>
      <c r="MHP475" s="561"/>
      <c r="MHQ475" s="561"/>
      <c r="MHR475" s="561"/>
      <c r="MHS475" s="561"/>
      <c r="MHT475" s="561"/>
      <c r="MHU475" s="561"/>
      <c r="MHV475" s="561"/>
      <c r="MHW475" s="561"/>
      <c r="MHX475" s="561"/>
      <c r="MHY475" s="561"/>
      <c r="MHZ475" s="561"/>
      <c r="MIA475" s="561"/>
      <c r="MIB475" s="561"/>
      <c r="MIC475" s="561"/>
      <c r="MID475" s="561"/>
      <c r="MIE475" s="561"/>
      <c r="MIF475" s="561"/>
      <c r="MIG475" s="561"/>
      <c r="MIH475" s="561"/>
      <c r="MII475" s="561"/>
      <c r="MIJ475" s="561"/>
      <c r="MIK475" s="561"/>
      <c r="MIL475" s="561"/>
      <c r="MIM475" s="561"/>
      <c r="MIN475" s="561"/>
      <c r="MIO475" s="561"/>
      <c r="MIP475" s="561"/>
      <c r="MIQ475" s="561"/>
      <c r="MIR475" s="561"/>
      <c r="MIS475" s="561"/>
      <c r="MIT475" s="561"/>
      <c r="MIU475" s="561"/>
      <c r="MIV475" s="561"/>
      <c r="MIW475" s="561"/>
      <c r="MIX475" s="561"/>
      <c r="MIY475" s="561"/>
      <c r="MIZ475" s="561"/>
      <c r="MJA475" s="561"/>
      <c r="MJB475" s="561"/>
      <c r="MJC475" s="561"/>
      <c r="MJD475" s="561"/>
      <c r="MJE475" s="561"/>
      <c r="MJF475" s="561"/>
      <c r="MJG475" s="561"/>
      <c r="MJH475" s="561"/>
      <c r="MJI475" s="561"/>
      <c r="MJJ475" s="561"/>
      <c r="MJK475" s="561"/>
      <c r="MJL475" s="561"/>
      <c r="MJM475" s="561"/>
      <c r="MJN475" s="561"/>
      <c r="MJO475" s="561"/>
      <c r="MJP475" s="561"/>
      <c r="MJQ475" s="561"/>
      <c r="MJR475" s="561"/>
      <c r="MJS475" s="561"/>
      <c r="MJT475" s="561"/>
      <c r="MJU475" s="561"/>
      <c r="MJV475" s="561"/>
      <c r="MJW475" s="561"/>
      <c r="MJX475" s="561"/>
      <c r="MJY475" s="561"/>
      <c r="MJZ475" s="561"/>
      <c r="MKA475" s="561"/>
      <c r="MKB475" s="561"/>
      <c r="MKC475" s="561"/>
      <c r="MKD475" s="561"/>
      <c r="MKE475" s="561"/>
      <c r="MKF475" s="561"/>
      <c r="MKG475" s="561"/>
      <c r="MKH475" s="561"/>
      <c r="MKI475" s="561"/>
      <c r="MKJ475" s="561"/>
      <c r="MKK475" s="561"/>
      <c r="MKL475" s="561"/>
      <c r="MKM475" s="561"/>
      <c r="MKN475" s="561"/>
      <c r="MKO475" s="561"/>
      <c r="MKP475" s="561"/>
      <c r="MKQ475" s="561"/>
      <c r="MKR475" s="561"/>
      <c r="MKS475" s="561"/>
      <c r="MKT475" s="561"/>
      <c r="MKU475" s="561"/>
      <c r="MKV475" s="561"/>
      <c r="MKW475" s="561"/>
      <c r="MKX475" s="561"/>
      <c r="MKY475" s="561"/>
      <c r="MKZ475" s="561"/>
      <c r="MLA475" s="561"/>
      <c r="MLB475" s="561"/>
      <c r="MLC475" s="561"/>
      <c r="MLD475" s="561"/>
      <c r="MLE475" s="561"/>
      <c r="MLF475" s="561"/>
      <c r="MLG475" s="561"/>
      <c r="MLH475" s="561"/>
      <c r="MLI475" s="561"/>
      <c r="MLJ475" s="561"/>
      <c r="MLK475" s="561"/>
      <c r="MLL475" s="561"/>
      <c r="MLM475" s="561"/>
      <c r="MLN475" s="561"/>
      <c r="MLO475" s="561"/>
      <c r="MLP475" s="561"/>
      <c r="MLQ475" s="561"/>
      <c r="MLR475" s="561"/>
      <c r="MLS475" s="561"/>
      <c r="MLT475" s="561"/>
      <c r="MLU475" s="561"/>
      <c r="MLV475" s="561"/>
      <c r="MLW475" s="561"/>
      <c r="MLX475" s="561"/>
      <c r="MLY475" s="561"/>
      <c r="MLZ475" s="561"/>
      <c r="MMA475" s="561"/>
      <c r="MMB475" s="561"/>
      <c r="MMC475" s="561"/>
      <c r="MMD475" s="561"/>
      <c r="MME475" s="561"/>
      <c r="MMF475" s="561"/>
      <c r="MMG475" s="561"/>
      <c r="MMH475" s="561"/>
      <c r="MMI475" s="561"/>
      <c r="MMJ475" s="561"/>
      <c r="MMK475" s="561"/>
      <c r="MML475" s="561"/>
      <c r="MMM475" s="561"/>
      <c r="MMN475" s="561"/>
      <c r="MMO475" s="561"/>
      <c r="MMP475" s="561"/>
      <c r="MMQ475" s="561"/>
      <c r="MMR475" s="561"/>
      <c r="MMS475" s="561"/>
      <c r="MMT475" s="561"/>
      <c r="MMU475" s="561"/>
      <c r="MMV475" s="561"/>
      <c r="MMW475" s="561"/>
      <c r="MMX475" s="561"/>
      <c r="MMY475" s="561"/>
      <c r="MMZ475" s="561"/>
      <c r="MNA475" s="561"/>
      <c r="MNB475" s="561"/>
      <c r="MNC475" s="561"/>
      <c r="MND475" s="561"/>
      <c r="MNE475" s="561"/>
      <c r="MNF475" s="561"/>
      <c r="MNG475" s="561"/>
      <c r="MNH475" s="561"/>
      <c r="MNI475" s="561"/>
      <c r="MNJ475" s="561"/>
      <c r="MNK475" s="561"/>
      <c r="MNL475" s="561"/>
      <c r="MNM475" s="561"/>
      <c r="MNN475" s="561"/>
      <c r="MNO475" s="561"/>
      <c r="MNP475" s="561"/>
      <c r="MNQ475" s="561"/>
      <c r="MNR475" s="561"/>
      <c r="MNS475" s="561"/>
      <c r="MNT475" s="561"/>
      <c r="MNU475" s="561"/>
      <c r="MNV475" s="561"/>
      <c r="MNW475" s="561"/>
      <c r="MNX475" s="561"/>
      <c r="MNY475" s="561"/>
      <c r="MNZ475" s="561"/>
      <c r="MOA475" s="561"/>
      <c r="MOB475" s="561"/>
      <c r="MOC475" s="561"/>
      <c r="MOD475" s="561"/>
      <c r="MOE475" s="561"/>
      <c r="MOF475" s="561"/>
      <c r="MOG475" s="561"/>
      <c r="MOH475" s="561"/>
      <c r="MOI475" s="561"/>
      <c r="MOJ475" s="561"/>
      <c r="MOK475" s="561"/>
      <c r="MOL475" s="561"/>
      <c r="MOM475" s="561"/>
      <c r="MON475" s="561"/>
      <c r="MOO475" s="561"/>
      <c r="MOP475" s="561"/>
      <c r="MOQ475" s="561"/>
      <c r="MOR475" s="561"/>
      <c r="MOS475" s="561"/>
      <c r="MOT475" s="561"/>
      <c r="MOU475" s="561"/>
      <c r="MOV475" s="561"/>
      <c r="MOW475" s="561"/>
      <c r="MOX475" s="561"/>
      <c r="MOY475" s="561"/>
      <c r="MOZ475" s="561"/>
      <c r="MPA475" s="561"/>
      <c r="MPB475" s="561"/>
      <c r="MPC475" s="561"/>
      <c r="MPD475" s="561"/>
      <c r="MPE475" s="561"/>
      <c r="MPF475" s="561"/>
      <c r="MPG475" s="561"/>
      <c r="MPH475" s="561"/>
      <c r="MPI475" s="561"/>
      <c r="MPJ475" s="561"/>
      <c r="MPK475" s="561"/>
      <c r="MPL475" s="561"/>
      <c r="MPM475" s="561"/>
      <c r="MPN475" s="561"/>
      <c r="MPO475" s="561"/>
      <c r="MPP475" s="561"/>
      <c r="MPQ475" s="561"/>
      <c r="MPR475" s="561"/>
      <c r="MPS475" s="561"/>
      <c r="MPT475" s="561"/>
      <c r="MPU475" s="561"/>
      <c r="MPV475" s="561"/>
      <c r="MPW475" s="561"/>
      <c r="MPX475" s="561"/>
      <c r="MPY475" s="561"/>
      <c r="MPZ475" s="561"/>
      <c r="MQA475" s="561"/>
      <c r="MQB475" s="561"/>
      <c r="MQC475" s="561"/>
      <c r="MQD475" s="561"/>
      <c r="MQE475" s="561"/>
      <c r="MQF475" s="561"/>
      <c r="MQG475" s="561"/>
      <c r="MQH475" s="561"/>
      <c r="MQI475" s="561"/>
      <c r="MQJ475" s="561"/>
      <c r="MQK475" s="561"/>
      <c r="MQL475" s="561"/>
      <c r="MQM475" s="561"/>
      <c r="MQN475" s="561"/>
      <c r="MQO475" s="561"/>
      <c r="MQP475" s="561"/>
      <c r="MQQ475" s="561"/>
      <c r="MQR475" s="561"/>
      <c r="MQS475" s="561"/>
      <c r="MQT475" s="561"/>
      <c r="MQU475" s="561"/>
      <c r="MQV475" s="561"/>
      <c r="MQW475" s="561"/>
      <c r="MQX475" s="561"/>
      <c r="MQY475" s="561"/>
      <c r="MQZ475" s="561"/>
      <c r="MRA475" s="561"/>
      <c r="MRB475" s="561"/>
      <c r="MRC475" s="561"/>
      <c r="MRD475" s="561"/>
      <c r="MRE475" s="561"/>
      <c r="MRF475" s="561"/>
      <c r="MRG475" s="561"/>
      <c r="MRH475" s="561"/>
      <c r="MRI475" s="561"/>
      <c r="MRJ475" s="561"/>
      <c r="MRK475" s="561"/>
      <c r="MRL475" s="561"/>
      <c r="MRM475" s="561"/>
      <c r="MRN475" s="561"/>
      <c r="MRO475" s="561"/>
      <c r="MRP475" s="561"/>
      <c r="MRQ475" s="561"/>
      <c r="MRR475" s="561"/>
      <c r="MRS475" s="561"/>
      <c r="MRT475" s="561"/>
      <c r="MRU475" s="561"/>
      <c r="MRV475" s="561"/>
      <c r="MRW475" s="561"/>
      <c r="MRX475" s="561"/>
      <c r="MRY475" s="561"/>
      <c r="MRZ475" s="561"/>
      <c r="MSA475" s="561"/>
      <c r="MSB475" s="561"/>
      <c r="MSC475" s="561"/>
      <c r="MSD475" s="561"/>
      <c r="MSE475" s="561"/>
      <c r="MSF475" s="561"/>
      <c r="MSG475" s="561"/>
      <c r="MSH475" s="561"/>
      <c r="MSI475" s="561"/>
      <c r="MSJ475" s="561"/>
      <c r="MSK475" s="561"/>
      <c r="MSL475" s="561"/>
      <c r="MSM475" s="561"/>
      <c r="MSN475" s="561"/>
      <c r="MSO475" s="561"/>
      <c r="MSP475" s="561"/>
      <c r="MSQ475" s="561"/>
      <c r="MSR475" s="561"/>
      <c r="MSS475" s="561"/>
      <c r="MST475" s="561"/>
      <c r="MSU475" s="561"/>
      <c r="MSV475" s="561"/>
      <c r="MSW475" s="561"/>
      <c r="MSX475" s="561"/>
      <c r="MSY475" s="561"/>
      <c r="MSZ475" s="561"/>
      <c r="MTA475" s="561"/>
      <c r="MTB475" s="561"/>
      <c r="MTC475" s="561"/>
      <c r="MTD475" s="561"/>
      <c r="MTE475" s="561"/>
      <c r="MTF475" s="561"/>
      <c r="MTG475" s="561"/>
      <c r="MTH475" s="561"/>
      <c r="MTI475" s="561"/>
      <c r="MTJ475" s="561"/>
      <c r="MTK475" s="561"/>
      <c r="MTL475" s="561"/>
      <c r="MTM475" s="561"/>
      <c r="MTN475" s="561"/>
      <c r="MTO475" s="561"/>
      <c r="MTP475" s="561"/>
      <c r="MTQ475" s="561"/>
      <c r="MTR475" s="561"/>
      <c r="MTS475" s="561"/>
      <c r="MTT475" s="561"/>
      <c r="MTU475" s="561"/>
      <c r="MTV475" s="561"/>
      <c r="MTW475" s="561"/>
      <c r="MTX475" s="561"/>
      <c r="MTY475" s="561"/>
      <c r="MTZ475" s="561"/>
      <c r="MUA475" s="561"/>
      <c r="MUB475" s="561"/>
      <c r="MUC475" s="561"/>
      <c r="MUD475" s="561"/>
      <c r="MUE475" s="561"/>
      <c r="MUF475" s="561"/>
      <c r="MUG475" s="561"/>
      <c r="MUH475" s="561"/>
      <c r="MUI475" s="561"/>
      <c r="MUJ475" s="561"/>
      <c r="MUK475" s="561"/>
      <c r="MUL475" s="561"/>
      <c r="MUM475" s="561"/>
      <c r="MUN475" s="561"/>
      <c r="MUO475" s="561"/>
      <c r="MUP475" s="561"/>
      <c r="MUQ475" s="561"/>
      <c r="MUR475" s="561"/>
      <c r="MUS475" s="561"/>
      <c r="MUT475" s="561"/>
      <c r="MUU475" s="561"/>
      <c r="MUV475" s="561"/>
      <c r="MUW475" s="561"/>
      <c r="MUX475" s="561"/>
      <c r="MUY475" s="561"/>
      <c r="MUZ475" s="561"/>
      <c r="MVA475" s="561"/>
      <c r="MVB475" s="561"/>
      <c r="MVC475" s="561"/>
      <c r="MVD475" s="561"/>
      <c r="MVE475" s="561"/>
      <c r="MVF475" s="561"/>
      <c r="MVG475" s="561"/>
      <c r="MVH475" s="561"/>
      <c r="MVI475" s="561"/>
      <c r="MVJ475" s="561"/>
      <c r="MVK475" s="561"/>
      <c r="MVL475" s="561"/>
      <c r="MVM475" s="561"/>
      <c r="MVN475" s="561"/>
      <c r="MVO475" s="561"/>
      <c r="MVP475" s="561"/>
      <c r="MVQ475" s="561"/>
      <c r="MVR475" s="561"/>
      <c r="MVS475" s="561"/>
      <c r="MVT475" s="561"/>
      <c r="MVU475" s="561"/>
      <c r="MVV475" s="561"/>
      <c r="MVW475" s="561"/>
      <c r="MVX475" s="561"/>
      <c r="MVY475" s="561"/>
      <c r="MVZ475" s="561"/>
      <c r="MWA475" s="561"/>
      <c r="MWB475" s="561"/>
      <c r="MWC475" s="561"/>
      <c r="MWD475" s="561"/>
      <c r="MWE475" s="561"/>
      <c r="MWF475" s="561"/>
      <c r="MWG475" s="561"/>
      <c r="MWH475" s="561"/>
      <c r="MWI475" s="561"/>
      <c r="MWJ475" s="561"/>
      <c r="MWK475" s="561"/>
      <c r="MWL475" s="561"/>
      <c r="MWM475" s="561"/>
      <c r="MWN475" s="561"/>
      <c r="MWO475" s="561"/>
      <c r="MWP475" s="561"/>
      <c r="MWQ475" s="561"/>
      <c r="MWR475" s="561"/>
      <c r="MWS475" s="561"/>
      <c r="MWT475" s="561"/>
      <c r="MWU475" s="561"/>
      <c r="MWV475" s="561"/>
      <c r="MWW475" s="561"/>
      <c r="MWX475" s="561"/>
      <c r="MWY475" s="561"/>
      <c r="MWZ475" s="561"/>
      <c r="MXA475" s="561"/>
      <c r="MXB475" s="561"/>
      <c r="MXC475" s="561"/>
      <c r="MXD475" s="561"/>
      <c r="MXE475" s="561"/>
      <c r="MXF475" s="561"/>
      <c r="MXG475" s="561"/>
      <c r="MXH475" s="561"/>
      <c r="MXI475" s="561"/>
      <c r="MXJ475" s="561"/>
      <c r="MXK475" s="561"/>
      <c r="MXL475" s="561"/>
      <c r="MXM475" s="561"/>
      <c r="MXN475" s="561"/>
      <c r="MXO475" s="561"/>
      <c r="MXP475" s="561"/>
      <c r="MXQ475" s="561"/>
      <c r="MXR475" s="561"/>
      <c r="MXS475" s="561"/>
      <c r="MXT475" s="561"/>
      <c r="MXU475" s="561"/>
      <c r="MXV475" s="561"/>
      <c r="MXW475" s="561"/>
      <c r="MXX475" s="561"/>
      <c r="MXY475" s="561"/>
      <c r="MXZ475" s="561"/>
      <c r="MYA475" s="561"/>
      <c r="MYB475" s="561"/>
      <c r="MYC475" s="561"/>
      <c r="MYD475" s="561"/>
      <c r="MYE475" s="561"/>
      <c r="MYF475" s="561"/>
      <c r="MYG475" s="561"/>
      <c r="MYH475" s="561"/>
      <c r="MYI475" s="561"/>
      <c r="MYJ475" s="561"/>
      <c r="MYK475" s="561"/>
      <c r="MYL475" s="561"/>
      <c r="MYM475" s="561"/>
      <c r="MYN475" s="561"/>
      <c r="MYO475" s="561"/>
      <c r="MYP475" s="561"/>
      <c r="MYQ475" s="561"/>
      <c r="MYR475" s="561"/>
      <c r="MYS475" s="561"/>
      <c r="MYT475" s="561"/>
      <c r="MYU475" s="561"/>
      <c r="MYV475" s="561"/>
      <c r="MYW475" s="561"/>
      <c r="MYX475" s="561"/>
      <c r="MYY475" s="561"/>
      <c r="MYZ475" s="561"/>
      <c r="MZA475" s="561"/>
      <c r="MZB475" s="561"/>
      <c r="MZC475" s="561"/>
      <c r="MZD475" s="561"/>
      <c r="MZE475" s="561"/>
      <c r="MZF475" s="561"/>
      <c r="MZG475" s="561"/>
      <c r="MZH475" s="561"/>
      <c r="MZI475" s="561"/>
      <c r="MZJ475" s="561"/>
      <c r="MZK475" s="561"/>
      <c r="MZL475" s="561"/>
      <c r="MZM475" s="561"/>
      <c r="MZN475" s="561"/>
      <c r="MZO475" s="561"/>
      <c r="MZP475" s="561"/>
      <c r="MZQ475" s="561"/>
      <c r="MZR475" s="561"/>
      <c r="MZS475" s="561"/>
      <c r="MZT475" s="561"/>
      <c r="MZU475" s="561"/>
      <c r="MZV475" s="561"/>
      <c r="MZW475" s="561"/>
      <c r="MZX475" s="561"/>
      <c r="MZY475" s="561"/>
      <c r="MZZ475" s="561"/>
      <c r="NAA475" s="561"/>
      <c r="NAB475" s="561"/>
      <c r="NAC475" s="561"/>
      <c r="NAD475" s="561"/>
      <c r="NAE475" s="561"/>
      <c r="NAF475" s="561"/>
      <c r="NAG475" s="561"/>
      <c r="NAH475" s="561"/>
      <c r="NAI475" s="561"/>
      <c r="NAJ475" s="561"/>
      <c r="NAK475" s="561"/>
      <c r="NAL475" s="561"/>
      <c r="NAM475" s="561"/>
      <c r="NAN475" s="561"/>
      <c r="NAO475" s="561"/>
      <c r="NAP475" s="561"/>
      <c r="NAQ475" s="561"/>
      <c r="NAR475" s="561"/>
      <c r="NAS475" s="561"/>
      <c r="NAT475" s="561"/>
      <c r="NAU475" s="561"/>
      <c r="NAV475" s="561"/>
      <c r="NAW475" s="561"/>
      <c r="NAX475" s="561"/>
      <c r="NAY475" s="561"/>
      <c r="NAZ475" s="561"/>
      <c r="NBA475" s="561"/>
      <c r="NBB475" s="561"/>
      <c r="NBC475" s="561"/>
      <c r="NBD475" s="561"/>
      <c r="NBE475" s="561"/>
      <c r="NBF475" s="561"/>
      <c r="NBG475" s="561"/>
      <c r="NBH475" s="561"/>
      <c r="NBI475" s="561"/>
      <c r="NBJ475" s="561"/>
      <c r="NBK475" s="561"/>
      <c r="NBL475" s="561"/>
      <c r="NBM475" s="561"/>
      <c r="NBN475" s="561"/>
      <c r="NBO475" s="561"/>
      <c r="NBP475" s="561"/>
      <c r="NBQ475" s="561"/>
      <c r="NBR475" s="561"/>
      <c r="NBS475" s="561"/>
      <c r="NBT475" s="561"/>
      <c r="NBU475" s="561"/>
      <c r="NBV475" s="561"/>
      <c r="NBW475" s="561"/>
      <c r="NBX475" s="561"/>
      <c r="NBY475" s="561"/>
      <c r="NBZ475" s="561"/>
      <c r="NCA475" s="561"/>
      <c r="NCB475" s="561"/>
      <c r="NCC475" s="561"/>
      <c r="NCD475" s="561"/>
      <c r="NCE475" s="561"/>
      <c r="NCF475" s="561"/>
      <c r="NCG475" s="561"/>
      <c r="NCH475" s="561"/>
      <c r="NCI475" s="561"/>
      <c r="NCJ475" s="561"/>
      <c r="NCK475" s="561"/>
      <c r="NCL475" s="561"/>
      <c r="NCM475" s="561"/>
      <c r="NCN475" s="561"/>
      <c r="NCO475" s="561"/>
      <c r="NCP475" s="561"/>
      <c r="NCQ475" s="561"/>
      <c r="NCR475" s="561"/>
      <c r="NCS475" s="561"/>
      <c r="NCT475" s="561"/>
      <c r="NCU475" s="561"/>
      <c r="NCV475" s="561"/>
      <c r="NCW475" s="561"/>
      <c r="NCX475" s="561"/>
      <c r="NCY475" s="561"/>
      <c r="NCZ475" s="561"/>
      <c r="NDA475" s="561"/>
      <c r="NDB475" s="561"/>
      <c r="NDC475" s="561"/>
      <c r="NDD475" s="561"/>
      <c r="NDE475" s="561"/>
      <c r="NDF475" s="561"/>
      <c r="NDG475" s="561"/>
      <c r="NDH475" s="561"/>
      <c r="NDI475" s="561"/>
      <c r="NDJ475" s="561"/>
      <c r="NDK475" s="561"/>
      <c r="NDL475" s="561"/>
      <c r="NDM475" s="561"/>
      <c r="NDN475" s="561"/>
      <c r="NDO475" s="561"/>
      <c r="NDP475" s="561"/>
      <c r="NDQ475" s="561"/>
      <c r="NDR475" s="561"/>
      <c r="NDS475" s="561"/>
      <c r="NDT475" s="561"/>
      <c r="NDU475" s="561"/>
      <c r="NDV475" s="561"/>
      <c r="NDW475" s="561"/>
      <c r="NDX475" s="561"/>
      <c r="NDY475" s="561"/>
      <c r="NDZ475" s="561"/>
      <c r="NEA475" s="561"/>
      <c r="NEB475" s="561"/>
      <c r="NEC475" s="561"/>
      <c r="NED475" s="561"/>
      <c r="NEE475" s="561"/>
      <c r="NEF475" s="561"/>
      <c r="NEG475" s="561"/>
      <c r="NEH475" s="561"/>
      <c r="NEI475" s="561"/>
      <c r="NEJ475" s="561"/>
      <c r="NEK475" s="561"/>
      <c r="NEL475" s="561"/>
      <c r="NEM475" s="561"/>
      <c r="NEN475" s="561"/>
      <c r="NEO475" s="561"/>
      <c r="NEP475" s="561"/>
      <c r="NEQ475" s="561"/>
      <c r="NER475" s="561"/>
      <c r="NES475" s="561"/>
      <c r="NET475" s="561"/>
      <c r="NEU475" s="561"/>
      <c r="NEV475" s="561"/>
      <c r="NEW475" s="561"/>
      <c r="NEX475" s="561"/>
      <c r="NEY475" s="561"/>
      <c r="NEZ475" s="561"/>
      <c r="NFA475" s="561"/>
      <c r="NFB475" s="561"/>
      <c r="NFC475" s="561"/>
      <c r="NFD475" s="561"/>
      <c r="NFE475" s="561"/>
      <c r="NFF475" s="561"/>
      <c r="NFG475" s="561"/>
      <c r="NFH475" s="561"/>
      <c r="NFI475" s="561"/>
      <c r="NFJ475" s="561"/>
      <c r="NFK475" s="561"/>
      <c r="NFL475" s="561"/>
      <c r="NFM475" s="561"/>
      <c r="NFN475" s="561"/>
      <c r="NFO475" s="561"/>
      <c r="NFP475" s="561"/>
      <c r="NFQ475" s="561"/>
      <c r="NFR475" s="561"/>
      <c r="NFS475" s="561"/>
      <c r="NFT475" s="561"/>
      <c r="NFU475" s="561"/>
      <c r="NFV475" s="561"/>
      <c r="NFW475" s="561"/>
      <c r="NFX475" s="561"/>
      <c r="NFY475" s="561"/>
      <c r="NFZ475" s="561"/>
      <c r="NGA475" s="561"/>
      <c r="NGB475" s="561"/>
      <c r="NGC475" s="561"/>
      <c r="NGD475" s="561"/>
      <c r="NGE475" s="561"/>
      <c r="NGF475" s="561"/>
      <c r="NGG475" s="561"/>
      <c r="NGH475" s="561"/>
      <c r="NGI475" s="561"/>
      <c r="NGJ475" s="561"/>
      <c r="NGK475" s="561"/>
      <c r="NGL475" s="561"/>
      <c r="NGM475" s="561"/>
      <c r="NGN475" s="561"/>
      <c r="NGO475" s="561"/>
      <c r="NGP475" s="561"/>
      <c r="NGQ475" s="561"/>
      <c r="NGR475" s="561"/>
      <c r="NGS475" s="561"/>
      <c r="NGT475" s="561"/>
      <c r="NGU475" s="561"/>
      <c r="NGV475" s="561"/>
      <c r="NGW475" s="561"/>
      <c r="NGX475" s="561"/>
      <c r="NGY475" s="561"/>
      <c r="NGZ475" s="561"/>
      <c r="NHA475" s="561"/>
      <c r="NHB475" s="561"/>
      <c r="NHC475" s="561"/>
      <c r="NHD475" s="561"/>
      <c r="NHE475" s="561"/>
      <c r="NHF475" s="561"/>
      <c r="NHG475" s="561"/>
      <c r="NHH475" s="561"/>
      <c r="NHI475" s="561"/>
      <c r="NHJ475" s="561"/>
      <c r="NHK475" s="561"/>
      <c r="NHL475" s="561"/>
      <c r="NHM475" s="561"/>
      <c r="NHN475" s="561"/>
      <c r="NHO475" s="561"/>
      <c r="NHP475" s="561"/>
      <c r="NHQ475" s="561"/>
      <c r="NHR475" s="561"/>
      <c r="NHS475" s="561"/>
      <c r="NHT475" s="561"/>
      <c r="NHU475" s="561"/>
      <c r="NHV475" s="561"/>
      <c r="NHW475" s="561"/>
      <c r="NHX475" s="561"/>
      <c r="NHY475" s="561"/>
      <c r="NHZ475" s="561"/>
      <c r="NIA475" s="561"/>
      <c r="NIB475" s="561"/>
      <c r="NIC475" s="561"/>
      <c r="NID475" s="561"/>
      <c r="NIE475" s="561"/>
      <c r="NIF475" s="561"/>
      <c r="NIG475" s="561"/>
      <c r="NIH475" s="561"/>
      <c r="NII475" s="561"/>
      <c r="NIJ475" s="561"/>
      <c r="NIK475" s="561"/>
      <c r="NIL475" s="561"/>
      <c r="NIM475" s="561"/>
      <c r="NIN475" s="561"/>
      <c r="NIO475" s="561"/>
      <c r="NIP475" s="561"/>
      <c r="NIQ475" s="561"/>
      <c r="NIR475" s="561"/>
      <c r="NIS475" s="561"/>
      <c r="NIT475" s="561"/>
      <c r="NIU475" s="561"/>
      <c r="NIV475" s="561"/>
      <c r="NIW475" s="561"/>
      <c r="NIX475" s="561"/>
      <c r="NIY475" s="561"/>
      <c r="NIZ475" s="561"/>
      <c r="NJA475" s="561"/>
      <c r="NJB475" s="561"/>
      <c r="NJC475" s="561"/>
      <c r="NJD475" s="561"/>
      <c r="NJE475" s="561"/>
      <c r="NJF475" s="561"/>
      <c r="NJG475" s="561"/>
      <c r="NJH475" s="561"/>
      <c r="NJI475" s="561"/>
      <c r="NJJ475" s="561"/>
      <c r="NJK475" s="561"/>
      <c r="NJL475" s="561"/>
      <c r="NJM475" s="561"/>
      <c r="NJN475" s="561"/>
      <c r="NJO475" s="561"/>
      <c r="NJP475" s="561"/>
      <c r="NJQ475" s="561"/>
      <c r="NJR475" s="561"/>
      <c r="NJS475" s="561"/>
      <c r="NJT475" s="561"/>
      <c r="NJU475" s="561"/>
      <c r="NJV475" s="561"/>
      <c r="NJW475" s="561"/>
      <c r="NJX475" s="561"/>
      <c r="NJY475" s="561"/>
      <c r="NJZ475" s="561"/>
      <c r="NKA475" s="561"/>
      <c r="NKB475" s="561"/>
      <c r="NKC475" s="561"/>
      <c r="NKD475" s="561"/>
      <c r="NKE475" s="561"/>
      <c r="NKF475" s="561"/>
      <c r="NKG475" s="561"/>
      <c r="NKH475" s="561"/>
      <c r="NKI475" s="561"/>
      <c r="NKJ475" s="561"/>
      <c r="NKK475" s="561"/>
      <c r="NKL475" s="561"/>
      <c r="NKM475" s="561"/>
      <c r="NKN475" s="561"/>
      <c r="NKO475" s="561"/>
      <c r="NKP475" s="561"/>
      <c r="NKQ475" s="561"/>
      <c r="NKR475" s="561"/>
      <c r="NKS475" s="561"/>
      <c r="NKT475" s="561"/>
      <c r="NKU475" s="561"/>
      <c r="NKV475" s="561"/>
      <c r="NKW475" s="561"/>
      <c r="NKX475" s="561"/>
      <c r="NKY475" s="561"/>
      <c r="NKZ475" s="561"/>
      <c r="NLA475" s="561"/>
      <c r="NLB475" s="561"/>
      <c r="NLC475" s="561"/>
      <c r="NLD475" s="561"/>
      <c r="NLE475" s="561"/>
      <c r="NLF475" s="561"/>
      <c r="NLG475" s="561"/>
      <c r="NLH475" s="561"/>
      <c r="NLI475" s="561"/>
      <c r="NLJ475" s="561"/>
      <c r="NLK475" s="561"/>
      <c r="NLL475" s="561"/>
      <c r="NLM475" s="561"/>
      <c r="NLN475" s="561"/>
      <c r="NLO475" s="561"/>
      <c r="NLP475" s="561"/>
      <c r="NLQ475" s="561"/>
      <c r="NLR475" s="561"/>
      <c r="NLS475" s="561"/>
      <c r="NLT475" s="561"/>
      <c r="NLU475" s="561"/>
      <c r="NLV475" s="561"/>
      <c r="NLW475" s="561"/>
      <c r="NLX475" s="561"/>
      <c r="NLY475" s="561"/>
      <c r="NLZ475" s="561"/>
      <c r="NMA475" s="561"/>
      <c r="NMB475" s="561"/>
      <c r="NMC475" s="561"/>
      <c r="NMD475" s="561"/>
      <c r="NME475" s="561"/>
      <c r="NMF475" s="561"/>
      <c r="NMG475" s="561"/>
      <c r="NMH475" s="561"/>
      <c r="NMI475" s="561"/>
      <c r="NMJ475" s="561"/>
      <c r="NMK475" s="561"/>
      <c r="NML475" s="561"/>
      <c r="NMM475" s="561"/>
      <c r="NMN475" s="561"/>
      <c r="NMO475" s="561"/>
      <c r="NMP475" s="561"/>
      <c r="NMQ475" s="561"/>
      <c r="NMR475" s="561"/>
      <c r="NMS475" s="561"/>
      <c r="NMT475" s="561"/>
      <c r="NMU475" s="561"/>
      <c r="NMV475" s="561"/>
      <c r="NMW475" s="561"/>
      <c r="NMX475" s="561"/>
      <c r="NMY475" s="561"/>
      <c r="NMZ475" s="561"/>
      <c r="NNA475" s="561"/>
      <c r="NNB475" s="561"/>
      <c r="NNC475" s="561"/>
      <c r="NND475" s="561"/>
      <c r="NNE475" s="561"/>
      <c r="NNF475" s="561"/>
      <c r="NNG475" s="561"/>
      <c r="NNH475" s="561"/>
      <c r="NNI475" s="561"/>
      <c r="NNJ475" s="561"/>
      <c r="NNK475" s="561"/>
      <c r="NNL475" s="561"/>
      <c r="NNM475" s="561"/>
      <c r="NNN475" s="561"/>
      <c r="NNO475" s="561"/>
      <c r="NNP475" s="561"/>
      <c r="NNQ475" s="561"/>
      <c r="NNR475" s="561"/>
      <c r="NNS475" s="561"/>
      <c r="NNT475" s="561"/>
      <c r="NNU475" s="561"/>
      <c r="NNV475" s="561"/>
      <c r="NNW475" s="561"/>
      <c r="NNX475" s="561"/>
      <c r="NNY475" s="561"/>
      <c r="NNZ475" s="561"/>
      <c r="NOA475" s="561"/>
      <c r="NOB475" s="561"/>
      <c r="NOC475" s="561"/>
      <c r="NOD475" s="561"/>
      <c r="NOE475" s="561"/>
      <c r="NOF475" s="561"/>
      <c r="NOG475" s="561"/>
      <c r="NOH475" s="561"/>
      <c r="NOI475" s="561"/>
      <c r="NOJ475" s="561"/>
      <c r="NOK475" s="561"/>
      <c r="NOL475" s="561"/>
      <c r="NOM475" s="561"/>
      <c r="NON475" s="561"/>
      <c r="NOO475" s="561"/>
      <c r="NOP475" s="561"/>
      <c r="NOQ475" s="561"/>
      <c r="NOR475" s="561"/>
      <c r="NOS475" s="561"/>
      <c r="NOT475" s="561"/>
      <c r="NOU475" s="561"/>
      <c r="NOV475" s="561"/>
      <c r="NOW475" s="561"/>
      <c r="NOX475" s="561"/>
      <c r="NOY475" s="561"/>
      <c r="NOZ475" s="561"/>
      <c r="NPA475" s="561"/>
      <c r="NPB475" s="561"/>
      <c r="NPC475" s="561"/>
      <c r="NPD475" s="561"/>
      <c r="NPE475" s="561"/>
      <c r="NPF475" s="561"/>
      <c r="NPG475" s="561"/>
      <c r="NPH475" s="561"/>
      <c r="NPI475" s="561"/>
      <c r="NPJ475" s="561"/>
      <c r="NPK475" s="561"/>
      <c r="NPL475" s="561"/>
      <c r="NPM475" s="561"/>
      <c r="NPN475" s="561"/>
      <c r="NPO475" s="561"/>
      <c r="NPP475" s="561"/>
      <c r="NPQ475" s="561"/>
      <c r="NPR475" s="561"/>
      <c r="NPS475" s="561"/>
      <c r="NPT475" s="561"/>
      <c r="NPU475" s="561"/>
      <c r="NPV475" s="561"/>
      <c r="NPW475" s="561"/>
      <c r="NPX475" s="561"/>
      <c r="NPY475" s="561"/>
      <c r="NPZ475" s="561"/>
      <c r="NQA475" s="561"/>
      <c r="NQB475" s="561"/>
      <c r="NQC475" s="561"/>
      <c r="NQD475" s="561"/>
      <c r="NQE475" s="561"/>
      <c r="NQF475" s="561"/>
      <c r="NQG475" s="561"/>
      <c r="NQH475" s="561"/>
      <c r="NQI475" s="561"/>
      <c r="NQJ475" s="561"/>
      <c r="NQK475" s="561"/>
      <c r="NQL475" s="561"/>
      <c r="NQM475" s="561"/>
      <c r="NQN475" s="561"/>
      <c r="NQO475" s="561"/>
      <c r="NQP475" s="561"/>
      <c r="NQQ475" s="561"/>
      <c r="NQR475" s="561"/>
      <c r="NQS475" s="561"/>
      <c r="NQT475" s="561"/>
      <c r="NQU475" s="561"/>
      <c r="NQV475" s="561"/>
      <c r="NQW475" s="561"/>
      <c r="NQX475" s="561"/>
      <c r="NQY475" s="561"/>
      <c r="NQZ475" s="561"/>
      <c r="NRA475" s="561"/>
      <c r="NRB475" s="561"/>
      <c r="NRC475" s="561"/>
      <c r="NRD475" s="561"/>
      <c r="NRE475" s="561"/>
      <c r="NRF475" s="561"/>
      <c r="NRG475" s="561"/>
      <c r="NRH475" s="561"/>
      <c r="NRI475" s="561"/>
      <c r="NRJ475" s="561"/>
      <c r="NRK475" s="561"/>
      <c r="NRL475" s="561"/>
      <c r="NRM475" s="561"/>
      <c r="NRN475" s="561"/>
      <c r="NRO475" s="561"/>
      <c r="NRP475" s="561"/>
      <c r="NRQ475" s="561"/>
      <c r="NRR475" s="561"/>
      <c r="NRS475" s="561"/>
      <c r="NRT475" s="561"/>
      <c r="NRU475" s="561"/>
      <c r="NRV475" s="561"/>
      <c r="NRW475" s="561"/>
      <c r="NRX475" s="561"/>
      <c r="NRY475" s="561"/>
      <c r="NRZ475" s="561"/>
      <c r="NSA475" s="561"/>
      <c r="NSB475" s="561"/>
      <c r="NSC475" s="561"/>
      <c r="NSD475" s="561"/>
      <c r="NSE475" s="561"/>
      <c r="NSF475" s="561"/>
      <c r="NSG475" s="561"/>
      <c r="NSH475" s="561"/>
      <c r="NSI475" s="561"/>
      <c r="NSJ475" s="561"/>
      <c r="NSK475" s="561"/>
      <c r="NSL475" s="561"/>
      <c r="NSM475" s="561"/>
      <c r="NSN475" s="561"/>
      <c r="NSO475" s="561"/>
      <c r="NSP475" s="561"/>
      <c r="NSQ475" s="561"/>
      <c r="NSR475" s="561"/>
      <c r="NSS475" s="561"/>
      <c r="NST475" s="561"/>
      <c r="NSU475" s="561"/>
      <c r="NSV475" s="561"/>
      <c r="NSW475" s="561"/>
      <c r="NSX475" s="561"/>
      <c r="NSY475" s="561"/>
      <c r="NSZ475" s="561"/>
      <c r="NTA475" s="561"/>
      <c r="NTB475" s="561"/>
      <c r="NTC475" s="561"/>
      <c r="NTD475" s="561"/>
      <c r="NTE475" s="561"/>
      <c r="NTF475" s="561"/>
      <c r="NTG475" s="561"/>
      <c r="NTH475" s="561"/>
      <c r="NTI475" s="561"/>
      <c r="NTJ475" s="561"/>
      <c r="NTK475" s="561"/>
      <c r="NTL475" s="561"/>
      <c r="NTM475" s="561"/>
      <c r="NTN475" s="561"/>
      <c r="NTO475" s="561"/>
      <c r="NTP475" s="561"/>
      <c r="NTQ475" s="561"/>
      <c r="NTR475" s="561"/>
      <c r="NTS475" s="561"/>
      <c r="NTT475" s="561"/>
      <c r="NTU475" s="561"/>
      <c r="NTV475" s="561"/>
      <c r="NTW475" s="561"/>
      <c r="NTX475" s="561"/>
      <c r="NTY475" s="561"/>
      <c r="NTZ475" s="561"/>
      <c r="NUA475" s="561"/>
      <c r="NUB475" s="561"/>
      <c r="NUC475" s="561"/>
      <c r="NUD475" s="561"/>
      <c r="NUE475" s="561"/>
      <c r="NUF475" s="561"/>
      <c r="NUG475" s="561"/>
      <c r="NUH475" s="561"/>
      <c r="NUI475" s="561"/>
      <c r="NUJ475" s="561"/>
      <c r="NUK475" s="561"/>
      <c r="NUL475" s="561"/>
      <c r="NUM475" s="561"/>
      <c r="NUN475" s="561"/>
      <c r="NUO475" s="561"/>
      <c r="NUP475" s="561"/>
      <c r="NUQ475" s="561"/>
      <c r="NUR475" s="561"/>
      <c r="NUS475" s="561"/>
      <c r="NUT475" s="561"/>
      <c r="NUU475" s="561"/>
      <c r="NUV475" s="561"/>
      <c r="NUW475" s="561"/>
      <c r="NUX475" s="561"/>
      <c r="NUY475" s="561"/>
      <c r="NUZ475" s="561"/>
      <c r="NVA475" s="561"/>
      <c r="NVB475" s="561"/>
      <c r="NVC475" s="561"/>
      <c r="NVD475" s="561"/>
      <c r="NVE475" s="561"/>
      <c r="NVF475" s="561"/>
      <c r="NVG475" s="561"/>
      <c r="NVH475" s="561"/>
      <c r="NVI475" s="561"/>
      <c r="NVJ475" s="561"/>
      <c r="NVK475" s="561"/>
      <c r="NVL475" s="561"/>
      <c r="NVM475" s="561"/>
      <c r="NVN475" s="561"/>
      <c r="NVO475" s="561"/>
      <c r="NVP475" s="561"/>
      <c r="NVQ475" s="561"/>
      <c r="NVR475" s="561"/>
      <c r="NVS475" s="561"/>
      <c r="NVT475" s="561"/>
      <c r="NVU475" s="561"/>
      <c r="NVV475" s="561"/>
      <c r="NVW475" s="561"/>
      <c r="NVX475" s="561"/>
      <c r="NVY475" s="561"/>
      <c r="NVZ475" s="561"/>
      <c r="NWA475" s="561"/>
      <c r="NWB475" s="561"/>
      <c r="NWC475" s="561"/>
      <c r="NWD475" s="561"/>
      <c r="NWE475" s="561"/>
      <c r="NWF475" s="561"/>
      <c r="NWG475" s="561"/>
      <c r="NWH475" s="561"/>
      <c r="NWI475" s="561"/>
      <c r="NWJ475" s="561"/>
      <c r="NWK475" s="561"/>
      <c r="NWL475" s="561"/>
      <c r="NWM475" s="561"/>
      <c r="NWN475" s="561"/>
      <c r="NWO475" s="561"/>
      <c r="NWP475" s="561"/>
      <c r="NWQ475" s="561"/>
      <c r="NWR475" s="561"/>
      <c r="NWS475" s="561"/>
      <c r="NWT475" s="561"/>
      <c r="NWU475" s="561"/>
      <c r="NWV475" s="561"/>
      <c r="NWW475" s="561"/>
      <c r="NWX475" s="561"/>
      <c r="NWY475" s="561"/>
      <c r="NWZ475" s="561"/>
      <c r="NXA475" s="561"/>
      <c r="NXB475" s="561"/>
      <c r="NXC475" s="561"/>
      <c r="NXD475" s="561"/>
      <c r="NXE475" s="561"/>
      <c r="NXF475" s="561"/>
      <c r="NXG475" s="561"/>
      <c r="NXH475" s="561"/>
      <c r="NXI475" s="561"/>
      <c r="NXJ475" s="561"/>
      <c r="NXK475" s="561"/>
      <c r="NXL475" s="561"/>
      <c r="NXM475" s="561"/>
      <c r="NXN475" s="561"/>
      <c r="NXO475" s="561"/>
      <c r="NXP475" s="561"/>
      <c r="NXQ475" s="561"/>
      <c r="NXR475" s="561"/>
      <c r="NXS475" s="561"/>
      <c r="NXT475" s="561"/>
      <c r="NXU475" s="561"/>
      <c r="NXV475" s="561"/>
      <c r="NXW475" s="561"/>
      <c r="NXX475" s="561"/>
      <c r="NXY475" s="561"/>
      <c r="NXZ475" s="561"/>
      <c r="NYA475" s="561"/>
      <c r="NYB475" s="561"/>
      <c r="NYC475" s="561"/>
      <c r="NYD475" s="561"/>
      <c r="NYE475" s="561"/>
      <c r="NYF475" s="561"/>
      <c r="NYG475" s="561"/>
      <c r="NYH475" s="561"/>
      <c r="NYI475" s="561"/>
      <c r="NYJ475" s="561"/>
      <c r="NYK475" s="561"/>
      <c r="NYL475" s="561"/>
      <c r="NYM475" s="561"/>
      <c r="NYN475" s="561"/>
      <c r="NYO475" s="561"/>
      <c r="NYP475" s="561"/>
      <c r="NYQ475" s="561"/>
      <c r="NYR475" s="561"/>
      <c r="NYS475" s="561"/>
      <c r="NYT475" s="561"/>
      <c r="NYU475" s="561"/>
      <c r="NYV475" s="561"/>
      <c r="NYW475" s="561"/>
      <c r="NYX475" s="561"/>
      <c r="NYY475" s="561"/>
      <c r="NYZ475" s="561"/>
      <c r="NZA475" s="561"/>
      <c r="NZB475" s="561"/>
      <c r="NZC475" s="561"/>
      <c r="NZD475" s="561"/>
      <c r="NZE475" s="561"/>
      <c r="NZF475" s="561"/>
      <c r="NZG475" s="561"/>
      <c r="NZH475" s="561"/>
      <c r="NZI475" s="561"/>
      <c r="NZJ475" s="561"/>
      <c r="NZK475" s="561"/>
      <c r="NZL475" s="561"/>
      <c r="NZM475" s="561"/>
      <c r="NZN475" s="561"/>
      <c r="NZO475" s="561"/>
      <c r="NZP475" s="561"/>
      <c r="NZQ475" s="561"/>
      <c r="NZR475" s="561"/>
      <c r="NZS475" s="561"/>
      <c r="NZT475" s="561"/>
      <c r="NZU475" s="561"/>
      <c r="NZV475" s="561"/>
      <c r="NZW475" s="561"/>
      <c r="NZX475" s="561"/>
      <c r="NZY475" s="561"/>
      <c r="NZZ475" s="561"/>
      <c r="OAA475" s="561"/>
      <c r="OAB475" s="561"/>
      <c r="OAC475" s="561"/>
      <c r="OAD475" s="561"/>
      <c r="OAE475" s="561"/>
      <c r="OAF475" s="561"/>
      <c r="OAG475" s="561"/>
      <c r="OAH475" s="561"/>
      <c r="OAI475" s="561"/>
      <c r="OAJ475" s="561"/>
      <c r="OAK475" s="561"/>
      <c r="OAL475" s="561"/>
      <c r="OAM475" s="561"/>
      <c r="OAN475" s="561"/>
      <c r="OAO475" s="561"/>
      <c r="OAP475" s="561"/>
      <c r="OAQ475" s="561"/>
      <c r="OAR475" s="561"/>
      <c r="OAS475" s="561"/>
      <c r="OAT475" s="561"/>
      <c r="OAU475" s="561"/>
      <c r="OAV475" s="561"/>
      <c r="OAW475" s="561"/>
      <c r="OAX475" s="561"/>
      <c r="OAY475" s="561"/>
      <c r="OAZ475" s="561"/>
      <c r="OBA475" s="561"/>
      <c r="OBB475" s="561"/>
      <c r="OBC475" s="561"/>
      <c r="OBD475" s="561"/>
      <c r="OBE475" s="561"/>
      <c r="OBF475" s="561"/>
      <c r="OBG475" s="561"/>
      <c r="OBH475" s="561"/>
      <c r="OBI475" s="561"/>
      <c r="OBJ475" s="561"/>
      <c r="OBK475" s="561"/>
      <c r="OBL475" s="561"/>
      <c r="OBM475" s="561"/>
      <c r="OBN475" s="561"/>
      <c r="OBO475" s="561"/>
      <c r="OBP475" s="561"/>
      <c r="OBQ475" s="561"/>
      <c r="OBR475" s="561"/>
      <c r="OBS475" s="561"/>
      <c r="OBT475" s="561"/>
      <c r="OBU475" s="561"/>
      <c r="OBV475" s="561"/>
      <c r="OBW475" s="561"/>
      <c r="OBX475" s="561"/>
      <c r="OBY475" s="561"/>
      <c r="OBZ475" s="561"/>
      <c r="OCA475" s="561"/>
      <c r="OCB475" s="561"/>
      <c r="OCC475" s="561"/>
      <c r="OCD475" s="561"/>
      <c r="OCE475" s="561"/>
      <c r="OCF475" s="561"/>
      <c r="OCG475" s="561"/>
      <c r="OCH475" s="561"/>
      <c r="OCI475" s="561"/>
      <c r="OCJ475" s="561"/>
      <c r="OCK475" s="561"/>
      <c r="OCL475" s="561"/>
      <c r="OCM475" s="561"/>
      <c r="OCN475" s="561"/>
      <c r="OCO475" s="561"/>
      <c r="OCP475" s="561"/>
      <c r="OCQ475" s="561"/>
      <c r="OCR475" s="561"/>
      <c r="OCS475" s="561"/>
      <c r="OCT475" s="561"/>
      <c r="OCU475" s="561"/>
      <c r="OCV475" s="561"/>
      <c r="OCW475" s="561"/>
      <c r="OCX475" s="561"/>
      <c r="OCY475" s="561"/>
      <c r="OCZ475" s="561"/>
      <c r="ODA475" s="561"/>
      <c r="ODB475" s="561"/>
      <c r="ODC475" s="561"/>
      <c r="ODD475" s="561"/>
      <c r="ODE475" s="561"/>
      <c r="ODF475" s="561"/>
      <c r="ODG475" s="561"/>
      <c r="ODH475" s="561"/>
      <c r="ODI475" s="561"/>
      <c r="ODJ475" s="561"/>
      <c r="ODK475" s="561"/>
      <c r="ODL475" s="561"/>
      <c r="ODM475" s="561"/>
      <c r="ODN475" s="561"/>
      <c r="ODO475" s="561"/>
      <c r="ODP475" s="561"/>
      <c r="ODQ475" s="561"/>
      <c r="ODR475" s="561"/>
      <c r="ODS475" s="561"/>
      <c r="ODT475" s="561"/>
      <c r="ODU475" s="561"/>
      <c r="ODV475" s="561"/>
      <c r="ODW475" s="561"/>
      <c r="ODX475" s="561"/>
      <c r="ODY475" s="561"/>
      <c r="ODZ475" s="561"/>
      <c r="OEA475" s="561"/>
      <c r="OEB475" s="561"/>
      <c r="OEC475" s="561"/>
      <c r="OED475" s="561"/>
      <c r="OEE475" s="561"/>
      <c r="OEF475" s="561"/>
      <c r="OEG475" s="561"/>
      <c r="OEH475" s="561"/>
      <c r="OEI475" s="561"/>
      <c r="OEJ475" s="561"/>
      <c r="OEK475" s="561"/>
      <c r="OEL475" s="561"/>
      <c r="OEM475" s="561"/>
      <c r="OEN475" s="561"/>
      <c r="OEO475" s="561"/>
      <c r="OEP475" s="561"/>
      <c r="OEQ475" s="561"/>
      <c r="OER475" s="561"/>
      <c r="OES475" s="561"/>
      <c r="OET475" s="561"/>
      <c r="OEU475" s="561"/>
      <c r="OEV475" s="561"/>
      <c r="OEW475" s="561"/>
      <c r="OEX475" s="561"/>
      <c r="OEY475" s="561"/>
      <c r="OEZ475" s="561"/>
      <c r="OFA475" s="561"/>
      <c r="OFB475" s="561"/>
      <c r="OFC475" s="561"/>
      <c r="OFD475" s="561"/>
      <c r="OFE475" s="561"/>
      <c r="OFF475" s="561"/>
      <c r="OFG475" s="561"/>
      <c r="OFH475" s="561"/>
      <c r="OFI475" s="561"/>
      <c r="OFJ475" s="561"/>
      <c r="OFK475" s="561"/>
      <c r="OFL475" s="561"/>
      <c r="OFM475" s="561"/>
      <c r="OFN475" s="561"/>
      <c r="OFO475" s="561"/>
      <c r="OFP475" s="561"/>
      <c r="OFQ475" s="561"/>
      <c r="OFR475" s="561"/>
      <c r="OFS475" s="561"/>
      <c r="OFT475" s="561"/>
      <c r="OFU475" s="561"/>
      <c r="OFV475" s="561"/>
      <c r="OFW475" s="561"/>
      <c r="OFX475" s="561"/>
      <c r="OFY475" s="561"/>
      <c r="OFZ475" s="561"/>
      <c r="OGA475" s="561"/>
      <c r="OGB475" s="561"/>
      <c r="OGC475" s="561"/>
      <c r="OGD475" s="561"/>
      <c r="OGE475" s="561"/>
      <c r="OGF475" s="561"/>
      <c r="OGG475" s="561"/>
      <c r="OGH475" s="561"/>
      <c r="OGI475" s="561"/>
      <c r="OGJ475" s="561"/>
      <c r="OGK475" s="561"/>
      <c r="OGL475" s="561"/>
      <c r="OGM475" s="561"/>
      <c r="OGN475" s="561"/>
      <c r="OGO475" s="561"/>
      <c r="OGP475" s="561"/>
      <c r="OGQ475" s="561"/>
      <c r="OGR475" s="561"/>
      <c r="OGS475" s="561"/>
      <c r="OGT475" s="561"/>
      <c r="OGU475" s="561"/>
      <c r="OGV475" s="561"/>
      <c r="OGW475" s="561"/>
      <c r="OGX475" s="561"/>
      <c r="OGY475" s="561"/>
      <c r="OGZ475" s="561"/>
      <c r="OHA475" s="561"/>
      <c r="OHB475" s="561"/>
      <c r="OHC475" s="561"/>
      <c r="OHD475" s="561"/>
      <c r="OHE475" s="561"/>
      <c r="OHF475" s="561"/>
      <c r="OHG475" s="561"/>
      <c r="OHH475" s="561"/>
      <c r="OHI475" s="561"/>
      <c r="OHJ475" s="561"/>
      <c r="OHK475" s="561"/>
      <c r="OHL475" s="561"/>
      <c r="OHM475" s="561"/>
      <c r="OHN475" s="561"/>
      <c r="OHO475" s="561"/>
      <c r="OHP475" s="561"/>
      <c r="OHQ475" s="561"/>
      <c r="OHR475" s="561"/>
      <c r="OHS475" s="561"/>
      <c r="OHT475" s="561"/>
      <c r="OHU475" s="561"/>
      <c r="OHV475" s="561"/>
      <c r="OHW475" s="561"/>
      <c r="OHX475" s="561"/>
      <c r="OHY475" s="561"/>
      <c r="OHZ475" s="561"/>
      <c r="OIA475" s="561"/>
      <c r="OIB475" s="561"/>
      <c r="OIC475" s="561"/>
      <c r="OID475" s="561"/>
      <c r="OIE475" s="561"/>
      <c r="OIF475" s="561"/>
      <c r="OIG475" s="561"/>
      <c r="OIH475" s="561"/>
      <c r="OII475" s="561"/>
      <c r="OIJ475" s="561"/>
      <c r="OIK475" s="561"/>
      <c r="OIL475" s="561"/>
      <c r="OIM475" s="561"/>
      <c r="OIN475" s="561"/>
      <c r="OIO475" s="561"/>
      <c r="OIP475" s="561"/>
      <c r="OIQ475" s="561"/>
      <c r="OIR475" s="561"/>
      <c r="OIS475" s="561"/>
      <c r="OIT475" s="561"/>
      <c r="OIU475" s="561"/>
      <c r="OIV475" s="561"/>
      <c r="OIW475" s="561"/>
      <c r="OIX475" s="561"/>
      <c r="OIY475" s="561"/>
      <c r="OIZ475" s="561"/>
      <c r="OJA475" s="561"/>
      <c r="OJB475" s="561"/>
      <c r="OJC475" s="561"/>
      <c r="OJD475" s="561"/>
      <c r="OJE475" s="561"/>
      <c r="OJF475" s="561"/>
      <c r="OJG475" s="561"/>
      <c r="OJH475" s="561"/>
      <c r="OJI475" s="561"/>
      <c r="OJJ475" s="561"/>
      <c r="OJK475" s="561"/>
      <c r="OJL475" s="561"/>
      <c r="OJM475" s="561"/>
      <c r="OJN475" s="561"/>
      <c r="OJO475" s="561"/>
      <c r="OJP475" s="561"/>
      <c r="OJQ475" s="561"/>
      <c r="OJR475" s="561"/>
      <c r="OJS475" s="561"/>
      <c r="OJT475" s="561"/>
      <c r="OJU475" s="561"/>
      <c r="OJV475" s="561"/>
      <c r="OJW475" s="561"/>
      <c r="OJX475" s="561"/>
      <c r="OJY475" s="561"/>
      <c r="OJZ475" s="561"/>
      <c r="OKA475" s="561"/>
      <c r="OKB475" s="561"/>
      <c r="OKC475" s="561"/>
      <c r="OKD475" s="561"/>
      <c r="OKE475" s="561"/>
      <c r="OKF475" s="561"/>
      <c r="OKG475" s="561"/>
      <c r="OKH475" s="561"/>
      <c r="OKI475" s="561"/>
      <c r="OKJ475" s="561"/>
      <c r="OKK475" s="561"/>
      <c r="OKL475" s="561"/>
      <c r="OKM475" s="561"/>
      <c r="OKN475" s="561"/>
      <c r="OKO475" s="561"/>
      <c r="OKP475" s="561"/>
      <c r="OKQ475" s="561"/>
      <c r="OKR475" s="561"/>
      <c r="OKS475" s="561"/>
      <c r="OKT475" s="561"/>
      <c r="OKU475" s="561"/>
      <c r="OKV475" s="561"/>
      <c r="OKW475" s="561"/>
      <c r="OKX475" s="561"/>
      <c r="OKY475" s="561"/>
      <c r="OKZ475" s="561"/>
      <c r="OLA475" s="561"/>
      <c r="OLB475" s="561"/>
      <c r="OLC475" s="561"/>
      <c r="OLD475" s="561"/>
      <c r="OLE475" s="561"/>
      <c r="OLF475" s="561"/>
      <c r="OLG475" s="561"/>
      <c r="OLH475" s="561"/>
      <c r="OLI475" s="561"/>
      <c r="OLJ475" s="561"/>
      <c r="OLK475" s="561"/>
      <c r="OLL475" s="561"/>
      <c r="OLM475" s="561"/>
      <c r="OLN475" s="561"/>
      <c r="OLO475" s="561"/>
      <c r="OLP475" s="561"/>
      <c r="OLQ475" s="561"/>
      <c r="OLR475" s="561"/>
      <c r="OLS475" s="561"/>
      <c r="OLT475" s="561"/>
      <c r="OLU475" s="561"/>
      <c r="OLV475" s="561"/>
      <c r="OLW475" s="561"/>
      <c r="OLX475" s="561"/>
      <c r="OLY475" s="561"/>
      <c r="OLZ475" s="561"/>
      <c r="OMA475" s="561"/>
      <c r="OMB475" s="561"/>
      <c r="OMC475" s="561"/>
      <c r="OMD475" s="561"/>
      <c r="OME475" s="561"/>
      <c r="OMF475" s="561"/>
      <c r="OMG475" s="561"/>
      <c r="OMH475" s="561"/>
      <c r="OMI475" s="561"/>
      <c r="OMJ475" s="561"/>
      <c r="OMK475" s="561"/>
      <c r="OML475" s="561"/>
      <c r="OMM475" s="561"/>
      <c r="OMN475" s="561"/>
      <c r="OMO475" s="561"/>
      <c r="OMP475" s="561"/>
      <c r="OMQ475" s="561"/>
      <c r="OMR475" s="561"/>
      <c r="OMS475" s="561"/>
      <c r="OMT475" s="561"/>
      <c r="OMU475" s="561"/>
      <c r="OMV475" s="561"/>
      <c r="OMW475" s="561"/>
      <c r="OMX475" s="561"/>
      <c r="OMY475" s="561"/>
      <c r="OMZ475" s="561"/>
      <c r="ONA475" s="561"/>
      <c r="ONB475" s="561"/>
      <c r="ONC475" s="561"/>
      <c r="OND475" s="561"/>
      <c r="ONE475" s="561"/>
      <c r="ONF475" s="561"/>
      <c r="ONG475" s="561"/>
      <c r="ONH475" s="561"/>
      <c r="ONI475" s="561"/>
      <c r="ONJ475" s="561"/>
      <c r="ONK475" s="561"/>
      <c r="ONL475" s="561"/>
      <c r="ONM475" s="561"/>
      <c r="ONN475" s="561"/>
      <c r="ONO475" s="561"/>
      <c r="ONP475" s="561"/>
      <c r="ONQ475" s="561"/>
      <c r="ONR475" s="561"/>
      <c r="ONS475" s="561"/>
      <c r="ONT475" s="561"/>
      <c r="ONU475" s="561"/>
      <c r="ONV475" s="561"/>
      <c r="ONW475" s="561"/>
      <c r="ONX475" s="561"/>
      <c r="ONY475" s="561"/>
      <c r="ONZ475" s="561"/>
      <c r="OOA475" s="561"/>
      <c r="OOB475" s="561"/>
      <c r="OOC475" s="561"/>
      <c r="OOD475" s="561"/>
      <c r="OOE475" s="561"/>
      <c r="OOF475" s="561"/>
      <c r="OOG475" s="561"/>
      <c r="OOH475" s="561"/>
      <c r="OOI475" s="561"/>
      <c r="OOJ475" s="561"/>
      <c r="OOK475" s="561"/>
      <c r="OOL475" s="561"/>
      <c r="OOM475" s="561"/>
      <c r="OON475" s="561"/>
      <c r="OOO475" s="561"/>
      <c r="OOP475" s="561"/>
      <c r="OOQ475" s="561"/>
      <c r="OOR475" s="561"/>
      <c r="OOS475" s="561"/>
      <c r="OOT475" s="561"/>
      <c r="OOU475" s="561"/>
      <c r="OOV475" s="561"/>
      <c r="OOW475" s="561"/>
      <c r="OOX475" s="561"/>
      <c r="OOY475" s="561"/>
      <c r="OOZ475" s="561"/>
      <c r="OPA475" s="561"/>
      <c r="OPB475" s="561"/>
      <c r="OPC475" s="561"/>
      <c r="OPD475" s="561"/>
      <c r="OPE475" s="561"/>
      <c r="OPF475" s="561"/>
      <c r="OPG475" s="561"/>
      <c r="OPH475" s="561"/>
      <c r="OPI475" s="561"/>
      <c r="OPJ475" s="561"/>
      <c r="OPK475" s="561"/>
      <c r="OPL475" s="561"/>
      <c r="OPM475" s="561"/>
      <c r="OPN475" s="561"/>
      <c r="OPO475" s="561"/>
      <c r="OPP475" s="561"/>
      <c r="OPQ475" s="561"/>
      <c r="OPR475" s="561"/>
      <c r="OPS475" s="561"/>
      <c r="OPT475" s="561"/>
      <c r="OPU475" s="561"/>
      <c r="OPV475" s="561"/>
      <c r="OPW475" s="561"/>
      <c r="OPX475" s="561"/>
      <c r="OPY475" s="561"/>
      <c r="OPZ475" s="561"/>
      <c r="OQA475" s="561"/>
      <c r="OQB475" s="561"/>
      <c r="OQC475" s="561"/>
      <c r="OQD475" s="561"/>
      <c r="OQE475" s="561"/>
      <c r="OQF475" s="561"/>
      <c r="OQG475" s="561"/>
      <c r="OQH475" s="561"/>
      <c r="OQI475" s="561"/>
      <c r="OQJ475" s="561"/>
      <c r="OQK475" s="561"/>
      <c r="OQL475" s="561"/>
      <c r="OQM475" s="561"/>
      <c r="OQN475" s="561"/>
      <c r="OQO475" s="561"/>
      <c r="OQP475" s="561"/>
      <c r="OQQ475" s="561"/>
      <c r="OQR475" s="561"/>
      <c r="OQS475" s="561"/>
      <c r="OQT475" s="561"/>
      <c r="OQU475" s="561"/>
      <c r="OQV475" s="561"/>
      <c r="OQW475" s="561"/>
      <c r="OQX475" s="561"/>
      <c r="OQY475" s="561"/>
      <c r="OQZ475" s="561"/>
      <c r="ORA475" s="561"/>
      <c r="ORB475" s="561"/>
      <c r="ORC475" s="561"/>
      <c r="ORD475" s="561"/>
      <c r="ORE475" s="561"/>
      <c r="ORF475" s="561"/>
      <c r="ORG475" s="561"/>
      <c r="ORH475" s="561"/>
      <c r="ORI475" s="561"/>
      <c r="ORJ475" s="561"/>
      <c r="ORK475" s="561"/>
      <c r="ORL475" s="561"/>
      <c r="ORM475" s="561"/>
      <c r="ORN475" s="561"/>
      <c r="ORO475" s="561"/>
      <c r="ORP475" s="561"/>
      <c r="ORQ475" s="561"/>
      <c r="ORR475" s="561"/>
      <c r="ORS475" s="561"/>
      <c r="ORT475" s="561"/>
      <c r="ORU475" s="561"/>
      <c r="ORV475" s="561"/>
      <c r="ORW475" s="561"/>
      <c r="ORX475" s="561"/>
      <c r="ORY475" s="561"/>
      <c r="ORZ475" s="561"/>
      <c r="OSA475" s="561"/>
      <c r="OSB475" s="561"/>
      <c r="OSC475" s="561"/>
      <c r="OSD475" s="561"/>
      <c r="OSE475" s="561"/>
      <c r="OSF475" s="561"/>
      <c r="OSG475" s="561"/>
      <c r="OSH475" s="561"/>
      <c r="OSI475" s="561"/>
      <c r="OSJ475" s="561"/>
      <c r="OSK475" s="561"/>
      <c r="OSL475" s="561"/>
      <c r="OSM475" s="561"/>
      <c r="OSN475" s="561"/>
      <c r="OSO475" s="561"/>
      <c r="OSP475" s="561"/>
      <c r="OSQ475" s="561"/>
      <c r="OSR475" s="561"/>
      <c r="OSS475" s="561"/>
      <c r="OST475" s="561"/>
      <c r="OSU475" s="561"/>
      <c r="OSV475" s="561"/>
      <c r="OSW475" s="561"/>
      <c r="OSX475" s="561"/>
      <c r="OSY475" s="561"/>
      <c r="OSZ475" s="561"/>
      <c r="OTA475" s="561"/>
      <c r="OTB475" s="561"/>
      <c r="OTC475" s="561"/>
      <c r="OTD475" s="561"/>
      <c r="OTE475" s="561"/>
      <c r="OTF475" s="561"/>
      <c r="OTG475" s="561"/>
      <c r="OTH475" s="561"/>
      <c r="OTI475" s="561"/>
      <c r="OTJ475" s="561"/>
      <c r="OTK475" s="561"/>
      <c r="OTL475" s="561"/>
      <c r="OTM475" s="561"/>
      <c r="OTN475" s="561"/>
      <c r="OTO475" s="561"/>
      <c r="OTP475" s="561"/>
      <c r="OTQ475" s="561"/>
      <c r="OTR475" s="561"/>
      <c r="OTS475" s="561"/>
      <c r="OTT475" s="561"/>
      <c r="OTU475" s="561"/>
      <c r="OTV475" s="561"/>
      <c r="OTW475" s="561"/>
      <c r="OTX475" s="561"/>
      <c r="OTY475" s="561"/>
      <c r="OTZ475" s="561"/>
      <c r="OUA475" s="561"/>
      <c r="OUB475" s="561"/>
      <c r="OUC475" s="561"/>
      <c r="OUD475" s="561"/>
      <c r="OUE475" s="561"/>
      <c r="OUF475" s="561"/>
      <c r="OUG475" s="561"/>
      <c r="OUH475" s="561"/>
      <c r="OUI475" s="561"/>
      <c r="OUJ475" s="561"/>
      <c r="OUK475" s="561"/>
      <c r="OUL475" s="561"/>
      <c r="OUM475" s="561"/>
      <c r="OUN475" s="561"/>
      <c r="OUO475" s="561"/>
      <c r="OUP475" s="561"/>
      <c r="OUQ475" s="561"/>
      <c r="OUR475" s="561"/>
      <c r="OUS475" s="561"/>
      <c r="OUT475" s="561"/>
      <c r="OUU475" s="561"/>
      <c r="OUV475" s="561"/>
      <c r="OUW475" s="561"/>
      <c r="OUX475" s="561"/>
      <c r="OUY475" s="561"/>
      <c r="OUZ475" s="561"/>
      <c r="OVA475" s="561"/>
      <c r="OVB475" s="561"/>
      <c r="OVC475" s="561"/>
      <c r="OVD475" s="561"/>
      <c r="OVE475" s="561"/>
      <c r="OVF475" s="561"/>
      <c r="OVG475" s="561"/>
      <c r="OVH475" s="561"/>
      <c r="OVI475" s="561"/>
      <c r="OVJ475" s="561"/>
      <c r="OVK475" s="561"/>
      <c r="OVL475" s="561"/>
      <c r="OVM475" s="561"/>
      <c r="OVN475" s="561"/>
      <c r="OVO475" s="561"/>
      <c r="OVP475" s="561"/>
      <c r="OVQ475" s="561"/>
      <c r="OVR475" s="561"/>
      <c r="OVS475" s="561"/>
      <c r="OVT475" s="561"/>
      <c r="OVU475" s="561"/>
      <c r="OVV475" s="561"/>
      <c r="OVW475" s="561"/>
      <c r="OVX475" s="561"/>
      <c r="OVY475" s="561"/>
      <c r="OVZ475" s="561"/>
      <c r="OWA475" s="561"/>
      <c r="OWB475" s="561"/>
      <c r="OWC475" s="561"/>
      <c r="OWD475" s="561"/>
      <c r="OWE475" s="561"/>
      <c r="OWF475" s="561"/>
      <c r="OWG475" s="561"/>
      <c r="OWH475" s="561"/>
      <c r="OWI475" s="561"/>
      <c r="OWJ475" s="561"/>
      <c r="OWK475" s="561"/>
      <c r="OWL475" s="561"/>
      <c r="OWM475" s="561"/>
      <c r="OWN475" s="561"/>
      <c r="OWO475" s="561"/>
      <c r="OWP475" s="561"/>
      <c r="OWQ475" s="561"/>
      <c r="OWR475" s="561"/>
      <c r="OWS475" s="561"/>
      <c r="OWT475" s="561"/>
      <c r="OWU475" s="561"/>
      <c r="OWV475" s="561"/>
      <c r="OWW475" s="561"/>
      <c r="OWX475" s="561"/>
      <c r="OWY475" s="561"/>
      <c r="OWZ475" s="561"/>
      <c r="OXA475" s="561"/>
      <c r="OXB475" s="561"/>
      <c r="OXC475" s="561"/>
      <c r="OXD475" s="561"/>
      <c r="OXE475" s="561"/>
      <c r="OXF475" s="561"/>
      <c r="OXG475" s="561"/>
      <c r="OXH475" s="561"/>
      <c r="OXI475" s="561"/>
      <c r="OXJ475" s="561"/>
      <c r="OXK475" s="561"/>
      <c r="OXL475" s="561"/>
      <c r="OXM475" s="561"/>
      <c r="OXN475" s="561"/>
      <c r="OXO475" s="561"/>
      <c r="OXP475" s="561"/>
      <c r="OXQ475" s="561"/>
      <c r="OXR475" s="561"/>
      <c r="OXS475" s="561"/>
      <c r="OXT475" s="561"/>
      <c r="OXU475" s="561"/>
      <c r="OXV475" s="561"/>
      <c r="OXW475" s="561"/>
      <c r="OXX475" s="561"/>
      <c r="OXY475" s="561"/>
      <c r="OXZ475" s="561"/>
      <c r="OYA475" s="561"/>
      <c r="OYB475" s="561"/>
      <c r="OYC475" s="561"/>
      <c r="OYD475" s="561"/>
      <c r="OYE475" s="561"/>
      <c r="OYF475" s="561"/>
      <c r="OYG475" s="561"/>
      <c r="OYH475" s="561"/>
      <c r="OYI475" s="561"/>
      <c r="OYJ475" s="561"/>
      <c r="OYK475" s="561"/>
      <c r="OYL475" s="561"/>
      <c r="OYM475" s="561"/>
      <c r="OYN475" s="561"/>
      <c r="OYO475" s="561"/>
      <c r="OYP475" s="561"/>
      <c r="OYQ475" s="561"/>
      <c r="OYR475" s="561"/>
      <c r="OYS475" s="561"/>
      <c r="OYT475" s="561"/>
      <c r="OYU475" s="561"/>
      <c r="OYV475" s="561"/>
      <c r="OYW475" s="561"/>
      <c r="OYX475" s="561"/>
      <c r="OYY475" s="561"/>
      <c r="OYZ475" s="561"/>
      <c r="OZA475" s="561"/>
      <c r="OZB475" s="561"/>
      <c r="OZC475" s="561"/>
      <c r="OZD475" s="561"/>
      <c r="OZE475" s="561"/>
      <c r="OZF475" s="561"/>
      <c r="OZG475" s="561"/>
      <c r="OZH475" s="561"/>
      <c r="OZI475" s="561"/>
      <c r="OZJ475" s="561"/>
      <c r="OZK475" s="561"/>
      <c r="OZL475" s="561"/>
      <c r="OZM475" s="561"/>
      <c r="OZN475" s="561"/>
      <c r="OZO475" s="561"/>
      <c r="OZP475" s="561"/>
      <c r="OZQ475" s="561"/>
      <c r="OZR475" s="561"/>
      <c r="OZS475" s="561"/>
      <c r="OZT475" s="561"/>
      <c r="OZU475" s="561"/>
      <c r="OZV475" s="561"/>
      <c r="OZW475" s="561"/>
      <c r="OZX475" s="561"/>
      <c r="OZY475" s="561"/>
      <c r="OZZ475" s="561"/>
      <c r="PAA475" s="561"/>
      <c r="PAB475" s="561"/>
      <c r="PAC475" s="561"/>
      <c r="PAD475" s="561"/>
      <c r="PAE475" s="561"/>
      <c r="PAF475" s="561"/>
      <c r="PAG475" s="561"/>
      <c r="PAH475" s="561"/>
      <c r="PAI475" s="561"/>
      <c r="PAJ475" s="561"/>
      <c r="PAK475" s="561"/>
      <c r="PAL475" s="561"/>
      <c r="PAM475" s="561"/>
      <c r="PAN475" s="561"/>
      <c r="PAO475" s="561"/>
      <c r="PAP475" s="561"/>
      <c r="PAQ475" s="561"/>
      <c r="PAR475" s="561"/>
      <c r="PAS475" s="561"/>
      <c r="PAT475" s="561"/>
      <c r="PAU475" s="561"/>
      <c r="PAV475" s="561"/>
      <c r="PAW475" s="561"/>
      <c r="PAX475" s="561"/>
      <c r="PAY475" s="561"/>
      <c r="PAZ475" s="561"/>
      <c r="PBA475" s="561"/>
      <c r="PBB475" s="561"/>
      <c r="PBC475" s="561"/>
      <c r="PBD475" s="561"/>
      <c r="PBE475" s="561"/>
      <c r="PBF475" s="561"/>
      <c r="PBG475" s="561"/>
      <c r="PBH475" s="561"/>
      <c r="PBI475" s="561"/>
      <c r="PBJ475" s="561"/>
      <c r="PBK475" s="561"/>
      <c r="PBL475" s="561"/>
      <c r="PBM475" s="561"/>
      <c r="PBN475" s="561"/>
      <c r="PBO475" s="561"/>
      <c r="PBP475" s="561"/>
      <c r="PBQ475" s="561"/>
      <c r="PBR475" s="561"/>
      <c r="PBS475" s="561"/>
      <c r="PBT475" s="561"/>
      <c r="PBU475" s="561"/>
      <c r="PBV475" s="561"/>
      <c r="PBW475" s="561"/>
      <c r="PBX475" s="561"/>
      <c r="PBY475" s="561"/>
      <c r="PBZ475" s="561"/>
      <c r="PCA475" s="561"/>
      <c r="PCB475" s="561"/>
      <c r="PCC475" s="561"/>
      <c r="PCD475" s="561"/>
      <c r="PCE475" s="561"/>
      <c r="PCF475" s="561"/>
      <c r="PCG475" s="561"/>
      <c r="PCH475" s="561"/>
      <c r="PCI475" s="561"/>
      <c r="PCJ475" s="561"/>
      <c r="PCK475" s="561"/>
      <c r="PCL475" s="561"/>
      <c r="PCM475" s="561"/>
      <c r="PCN475" s="561"/>
      <c r="PCO475" s="561"/>
      <c r="PCP475" s="561"/>
      <c r="PCQ475" s="561"/>
      <c r="PCR475" s="561"/>
      <c r="PCS475" s="561"/>
      <c r="PCT475" s="561"/>
      <c r="PCU475" s="561"/>
      <c r="PCV475" s="561"/>
      <c r="PCW475" s="561"/>
      <c r="PCX475" s="561"/>
      <c r="PCY475" s="561"/>
      <c r="PCZ475" s="561"/>
      <c r="PDA475" s="561"/>
      <c r="PDB475" s="561"/>
      <c r="PDC475" s="561"/>
      <c r="PDD475" s="561"/>
      <c r="PDE475" s="561"/>
      <c r="PDF475" s="561"/>
      <c r="PDG475" s="561"/>
      <c r="PDH475" s="561"/>
      <c r="PDI475" s="561"/>
      <c r="PDJ475" s="561"/>
      <c r="PDK475" s="561"/>
      <c r="PDL475" s="561"/>
      <c r="PDM475" s="561"/>
      <c r="PDN475" s="561"/>
      <c r="PDO475" s="561"/>
      <c r="PDP475" s="561"/>
      <c r="PDQ475" s="561"/>
      <c r="PDR475" s="561"/>
      <c r="PDS475" s="561"/>
      <c r="PDT475" s="561"/>
      <c r="PDU475" s="561"/>
      <c r="PDV475" s="561"/>
      <c r="PDW475" s="561"/>
      <c r="PDX475" s="561"/>
      <c r="PDY475" s="561"/>
      <c r="PDZ475" s="561"/>
      <c r="PEA475" s="561"/>
      <c r="PEB475" s="561"/>
      <c r="PEC475" s="561"/>
      <c r="PED475" s="561"/>
      <c r="PEE475" s="561"/>
      <c r="PEF475" s="561"/>
      <c r="PEG475" s="561"/>
      <c r="PEH475" s="561"/>
      <c r="PEI475" s="561"/>
      <c r="PEJ475" s="561"/>
      <c r="PEK475" s="561"/>
      <c r="PEL475" s="561"/>
      <c r="PEM475" s="561"/>
      <c r="PEN475" s="561"/>
      <c r="PEO475" s="561"/>
      <c r="PEP475" s="561"/>
      <c r="PEQ475" s="561"/>
      <c r="PER475" s="561"/>
      <c r="PES475" s="561"/>
      <c r="PET475" s="561"/>
      <c r="PEU475" s="561"/>
      <c r="PEV475" s="561"/>
      <c r="PEW475" s="561"/>
      <c r="PEX475" s="561"/>
      <c r="PEY475" s="561"/>
      <c r="PEZ475" s="561"/>
      <c r="PFA475" s="561"/>
      <c r="PFB475" s="561"/>
      <c r="PFC475" s="561"/>
      <c r="PFD475" s="561"/>
      <c r="PFE475" s="561"/>
      <c r="PFF475" s="561"/>
      <c r="PFG475" s="561"/>
      <c r="PFH475" s="561"/>
      <c r="PFI475" s="561"/>
      <c r="PFJ475" s="561"/>
      <c r="PFK475" s="561"/>
      <c r="PFL475" s="561"/>
      <c r="PFM475" s="561"/>
      <c r="PFN475" s="561"/>
      <c r="PFO475" s="561"/>
      <c r="PFP475" s="561"/>
      <c r="PFQ475" s="561"/>
      <c r="PFR475" s="561"/>
      <c r="PFS475" s="561"/>
      <c r="PFT475" s="561"/>
      <c r="PFU475" s="561"/>
      <c r="PFV475" s="561"/>
      <c r="PFW475" s="561"/>
      <c r="PFX475" s="561"/>
      <c r="PFY475" s="561"/>
      <c r="PFZ475" s="561"/>
      <c r="PGA475" s="561"/>
      <c r="PGB475" s="561"/>
      <c r="PGC475" s="561"/>
      <c r="PGD475" s="561"/>
      <c r="PGE475" s="561"/>
      <c r="PGF475" s="561"/>
      <c r="PGG475" s="561"/>
      <c r="PGH475" s="561"/>
      <c r="PGI475" s="561"/>
      <c r="PGJ475" s="561"/>
      <c r="PGK475" s="561"/>
      <c r="PGL475" s="561"/>
      <c r="PGM475" s="561"/>
      <c r="PGN475" s="561"/>
      <c r="PGO475" s="561"/>
      <c r="PGP475" s="561"/>
      <c r="PGQ475" s="561"/>
      <c r="PGR475" s="561"/>
      <c r="PGS475" s="561"/>
      <c r="PGT475" s="561"/>
      <c r="PGU475" s="561"/>
      <c r="PGV475" s="561"/>
      <c r="PGW475" s="561"/>
      <c r="PGX475" s="561"/>
      <c r="PGY475" s="561"/>
      <c r="PGZ475" s="561"/>
      <c r="PHA475" s="561"/>
      <c r="PHB475" s="561"/>
      <c r="PHC475" s="561"/>
      <c r="PHD475" s="561"/>
      <c r="PHE475" s="561"/>
      <c r="PHF475" s="561"/>
      <c r="PHG475" s="561"/>
      <c r="PHH475" s="561"/>
      <c r="PHI475" s="561"/>
      <c r="PHJ475" s="561"/>
      <c r="PHK475" s="561"/>
      <c r="PHL475" s="561"/>
      <c r="PHM475" s="561"/>
      <c r="PHN475" s="561"/>
      <c r="PHO475" s="561"/>
      <c r="PHP475" s="561"/>
      <c r="PHQ475" s="561"/>
      <c r="PHR475" s="561"/>
      <c r="PHS475" s="561"/>
      <c r="PHT475" s="561"/>
      <c r="PHU475" s="561"/>
      <c r="PHV475" s="561"/>
      <c r="PHW475" s="561"/>
      <c r="PHX475" s="561"/>
      <c r="PHY475" s="561"/>
      <c r="PHZ475" s="561"/>
      <c r="PIA475" s="561"/>
      <c r="PIB475" s="561"/>
      <c r="PIC475" s="561"/>
      <c r="PID475" s="561"/>
      <c r="PIE475" s="561"/>
      <c r="PIF475" s="561"/>
      <c r="PIG475" s="561"/>
      <c r="PIH475" s="561"/>
      <c r="PII475" s="561"/>
      <c r="PIJ475" s="561"/>
      <c r="PIK475" s="561"/>
      <c r="PIL475" s="561"/>
      <c r="PIM475" s="561"/>
      <c r="PIN475" s="561"/>
      <c r="PIO475" s="561"/>
      <c r="PIP475" s="561"/>
      <c r="PIQ475" s="561"/>
      <c r="PIR475" s="561"/>
      <c r="PIS475" s="561"/>
      <c r="PIT475" s="561"/>
      <c r="PIU475" s="561"/>
      <c r="PIV475" s="561"/>
      <c r="PIW475" s="561"/>
      <c r="PIX475" s="561"/>
      <c r="PIY475" s="561"/>
      <c r="PIZ475" s="561"/>
      <c r="PJA475" s="561"/>
      <c r="PJB475" s="561"/>
      <c r="PJC475" s="561"/>
      <c r="PJD475" s="561"/>
      <c r="PJE475" s="561"/>
      <c r="PJF475" s="561"/>
      <c r="PJG475" s="561"/>
      <c r="PJH475" s="561"/>
      <c r="PJI475" s="561"/>
      <c r="PJJ475" s="561"/>
      <c r="PJK475" s="561"/>
      <c r="PJL475" s="561"/>
      <c r="PJM475" s="561"/>
      <c r="PJN475" s="561"/>
      <c r="PJO475" s="561"/>
      <c r="PJP475" s="561"/>
      <c r="PJQ475" s="561"/>
      <c r="PJR475" s="561"/>
      <c r="PJS475" s="561"/>
      <c r="PJT475" s="561"/>
      <c r="PJU475" s="561"/>
      <c r="PJV475" s="561"/>
      <c r="PJW475" s="561"/>
      <c r="PJX475" s="561"/>
      <c r="PJY475" s="561"/>
      <c r="PJZ475" s="561"/>
      <c r="PKA475" s="561"/>
      <c r="PKB475" s="561"/>
      <c r="PKC475" s="561"/>
      <c r="PKD475" s="561"/>
      <c r="PKE475" s="561"/>
      <c r="PKF475" s="561"/>
      <c r="PKG475" s="561"/>
      <c r="PKH475" s="561"/>
      <c r="PKI475" s="561"/>
      <c r="PKJ475" s="561"/>
      <c r="PKK475" s="561"/>
      <c r="PKL475" s="561"/>
      <c r="PKM475" s="561"/>
      <c r="PKN475" s="561"/>
      <c r="PKO475" s="561"/>
      <c r="PKP475" s="561"/>
      <c r="PKQ475" s="561"/>
      <c r="PKR475" s="561"/>
      <c r="PKS475" s="561"/>
      <c r="PKT475" s="561"/>
      <c r="PKU475" s="561"/>
      <c r="PKV475" s="561"/>
      <c r="PKW475" s="561"/>
      <c r="PKX475" s="561"/>
      <c r="PKY475" s="561"/>
      <c r="PKZ475" s="561"/>
      <c r="PLA475" s="561"/>
      <c r="PLB475" s="561"/>
      <c r="PLC475" s="561"/>
      <c r="PLD475" s="561"/>
      <c r="PLE475" s="561"/>
      <c r="PLF475" s="561"/>
      <c r="PLG475" s="561"/>
      <c r="PLH475" s="561"/>
      <c r="PLI475" s="561"/>
      <c r="PLJ475" s="561"/>
      <c r="PLK475" s="561"/>
      <c r="PLL475" s="561"/>
      <c r="PLM475" s="561"/>
      <c r="PLN475" s="561"/>
      <c r="PLO475" s="561"/>
      <c r="PLP475" s="561"/>
      <c r="PLQ475" s="561"/>
      <c r="PLR475" s="561"/>
      <c r="PLS475" s="561"/>
      <c r="PLT475" s="561"/>
      <c r="PLU475" s="561"/>
      <c r="PLV475" s="561"/>
      <c r="PLW475" s="561"/>
      <c r="PLX475" s="561"/>
      <c r="PLY475" s="561"/>
      <c r="PLZ475" s="561"/>
      <c r="PMA475" s="561"/>
      <c r="PMB475" s="561"/>
      <c r="PMC475" s="561"/>
      <c r="PMD475" s="561"/>
      <c r="PME475" s="561"/>
      <c r="PMF475" s="561"/>
      <c r="PMG475" s="561"/>
      <c r="PMH475" s="561"/>
      <c r="PMI475" s="561"/>
      <c r="PMJ475" s="561"/>
      <c r="PMK475" s="561"/>
      <c r="PML475" s="561"/>
      <c r="PMM475" s="561"/>
      <c r="PMN475" s="561"/>
      <c r="PMO475" s="561"/>
      <c r="PMP475" s="561"/>
      <c r="PMQ475" s="561"/>
      <c r="PMR475" s="561"/>
      <c r="PMS475" s="561"/>
      <c r="PMT475" s="561"/>
      <c r="PMU475" s="561"/>
      <c r="PMV475" s="561"/>
      <c r="PMW475" s="561"/>
      <c r="PMX475" s="561"/>
      <c r="PMY475" s="561"/>
      <c r="PMZ475" s="561"/>
      <c r="PNA475" s="561"/>
      <c r="PNB475" s="561"/>
      <c r="PNC475" s="561"/>
      <c r="PND475" s="561"/>
      <c r="PNE475" s="561"/>
      <c r="PNF475" s="561"/>
      <c r="PNG475" s="561"/>
      <c r="PNH475" s="561"/>
      <c r="PNI475" s="561"/>
      <c r="PNJ475" s="561"/>
      <c r="PNK475" s="561"/>
      <c r="PNL475" s="561"/>
      <c r="PNM475" s="561"/>
      <c r="PNN475" s="561"/>
      <c r="PNO475" s="561"/>
      <c r="PNP475" s="561"/>
      <c r="PNQ475" s="561"/>
      <c r="PNR475" s="561"/>
      <c r="PNS475" s="561"/>
      <c r="PNT475" s="561"/>
      <c r="PNU475" s="561"/>
      <c r="PNV475" s="561"/>
      <c r="PNW475" s="561"/>
      <c r="PNX475" s="561"/>
      <c r="PNY475" s="561"/>
      <c r="PNZ475" s="561"/>
      <c r="POA475" s="561"/>
      <c r="POB475" s="561"/>
      <c r="POC475" s="561"/>
      <c r="POD475" s="561"/>
      <c r="POE475" s="561"/>
      <c r="POF475" s="561"/>
      <c r="POG475" s="561"/>
      <c r="POH475" s="561"/>
      <c r="POI475" s="561"/>
      <c r="POJ475" s="561"/>
      <c r="POK475" s="561"/>
      <c r="POL475" s="561"/>
      <c r="POM475" s="561"/>
      <c r="PON475" s="561"/>
      <c r="POO475" s="561"/>
      <c r="POP475" s="561"/>
      <c r="POQ475" s="561"/>
      <c r="POR475" s="561"/>
      <c r="POS475" s="561"/>
      <c r="POT475" s="561"/>
      <c r="POU475" s="561"/>
      <c r="POV475" s="561"/>
      <c r="POW475" s="561"/>
      <c r="POX475" s="561"/>
      <c r="POY475" s="561"/>
      <c r="POZ475" s="561"/>
      <c r="PPA475" s="561"/>
      <c r="PPB475" s="561"/>
      <c r="PPC475" s="561"/>
      <c r="PPD475" s="561"/>
      <c r="PPE475" s="561"/>
      <c r="PPF475" s="561"/>
      <c r="PPG475" s="561"/>
      <c r="PPH475" s="561"/>
      <c r="PPI475" s="561"/>
      <c r="PPJ475" s="561"/>
      <c r="PPK475" s="561"/>
      <c r="PPL475" s="561"/>
      <c r="PPM475" s="561"/>
      <c r="PPN475" s="561"/>
      <c r="PPO475" s="561"/>
      <c r="PPP475" s="561"/>
      <c r="PPQ475" s="561"/>
      <c r="PPR475" s="561"/>
      <c r="PPS475" s="561"/>
      <c r="PPT475" s="561"/>
      <c r="PPU475" s="561"/>
      <c r="PPV475" s="561"/>
      <c r="PPW475" s="561"/>
      <c r="PPX475" s="561"/>
      <c r="PPY475" s="561"/>
      <c r="PPZ475" s="561"/>
      <c r="PQA475" s="561"/>
      <c r="PQB475" s="561"/>
      <c r="PQC475" s="561"/>
      <c r="PQD475" s="561"/>
      <c r="PQE475" s="561"/>
      <c r="PQF475" s="561"/>
      <c r="PQG475" s="561"/>
      <c r="PQH475" s="561"/>
      <c r="PQI475" s="561"/>
      <c r="PQJ475" s="561"/>
      <c r="PQK475" s="561"/>
      <c r="PQL475" s="561"/>
      <c r="PQM475" s="561"/>
      <c r="PQN475" s="561"/>
      <c r="PQO475" s="561"/>
      <c r="PQP475" s="561"/>
      <c r="PQQ475" s="561"/>
      <c r="PQR475" s="561"/>
      <c r="PQS475" s="561"/>
      <c r="PQT475" s="561"/>
      <c r="PQU475" s="561"/>
      <c r="PQV475" s="561"/>
      <c r="PQW475" s="561"/>
      <c r="PQX475" s="561"/>
      <c r="PQY475" s="561"/>
      <c r="PQZ475" s="561"/>
      <c r="PRA475" s="561"/>
      <c r="PRB475" s="561"/>
      <c r="PRC475" s="561"/>
      <c r="PRD475" s="561"/>
      <c r="PRE475" s="561"/>
      <c r="PRF475" s="561"/>
      <c r="PRG475" s="561"/>
      <c r="PRH475" s="561"/>
      <c r="PRI475" s="561"/>
      <c r="PRJ475" s="561"/>
      <c r="PRK475" s="561"/>
      <c r="PRL475" s="561"/>
      <c r="PRM475" s="561"/>
      <c r="PRN475" s="561"/>
      <c r="PRO475" s="561"/>
      <c r="PRP475" s="561"/>
      <c r="PRQ475" s="561"/>
      <c r="PRR475" s="561"/>
      <c r="PRS475" s="561"/>
      <c r="PRT475" s="561"/>
      <c r="PRU475" s="561"/>
      <c r="PRV475" s="561"/>
      <c r="PRW475" s="561"/>
      <c r="PRX475" s="561"/>
      <c r="PRY475" s="561"/>
      <c r="PRZ475" s="561"/>
      <c r="PSA475" s="561"/>
      <c r="PSB475" s="561"/>
      <c r="PSC475" s="561"/>
      <c r="PSD475" s="561"/>
      <c r="PSE475" s="561"/>
      <c r="PSF475" s="561"/>
      <c r="PSG475" s="561"/>
      <c r="PSH475" s="561"/>
      <c r="PSI475" s="561"/>
      <c r="PSJ475" s="561"/>
      <c r="PSK475" s="561"/>
      <c r="PSL475" s="561"/>
      <c r="PSM475" s="561"/>
      <c r="PSN475" s="561"/>
      <c r="PSO475" s="561"/>
      <c r="PSP475" s="561"/>
      <c r="PSQ475" s="561"/>
      <c r="PSR475" s="561"/>
      <c r="PSS475" s="561"/>
      <c r="PST475" s="561"/>
      <c r="PSU475" s="561"/>
      <c r="PSV475" s="561"/>
      <c r="PSW475" s="561"/>
      <c r="PSX475" s="561"/>
      <c r="PSY475" s="561"/>
      <c r="PSZ475" s="561"/>
      <c r="PTA475" s="561"/>
      <c r="PTB475" s="561"/>
      <c r="PTC475" s="561"/>
      <c r="PTD475" s="561"/>
      <c r="PTE475" s="561"/>
      <c r="PTF475" s="561"/>
      <c r="PTG475" s="561"/>
      <c r="PTH475" s="561"/>
      <c r="PTI475" s="561"/>
      <c r="PTJ475" s="561"/>
      <c r="PTK475" s="561"/>
      <c r="PTL475" s="561"/>
      <c r="PTM475" s="561"/>
      <c r="PTN475" s="561"/>
      <c r="PTO475" s="561"/>
      <c r="PTP475" s="561"/>
      <c r="PTQ475" s="561"/>
      <c r="PTR475" s="561"/>
      <c r="PTS475" s="561"/>
      <c r="PTT475" s="561"/>
      <c r="PTU475" s="561"/>
      <c r="PTV475" s="561"/>
      <c r="PTW475" s="561"/>
      <c r="PTX475" s="561"/>
      <c r="PTY475" s="561"/>
      <c r="PTZ475" s="561"/>
      <c r="PUA475" s="561"/>
      <c r="PUB475" s="561"/>
      <c r="PUC475" s="561"/>
      <c r="PUD475" s="561"/>
      <c r="PUE475" s="561"/>
      <c r="PUF475" s="561"/>
      <c r="PUG475" s="561"/>
      <c r="PUH475" s="561"/>
      <c r="PUI475" s="561"/>
      <c r="PUJ475" s="561"/>
      <c r="PUK475" s="561"/>
      <c r="PUL475" s="561"/>
      <c r="PUM475" s="561"/>
      <c r="PUN475" s="561"/>
      <c r="PUO475" s="561"/>
      <c r="PUP475" s="561"/>
      <c r="PUQ475" s="561"/>
      <c r="PUR475" s="561"/>
      <c r="PUS475" s="561"/>
      <c r="PUT475" s="561"/>
      <c r="PUU475" s="561"/>
      <c r="PUV475" s="561"/>
      <c r="PUW475" s="561"/>
      <c r="PUX475" s="561"/>
      <c r="PUY475" s="561"/>
      <c r="PUZ475" s="561"/>
      <c r="PVA475" s="561"/>
      <c r="PVB475" s="561"/>
      <c r="PVC475" s="561"/>
      <c r="PVD475" s="561"/>
      <c r="PVE475" s="561"/>
      <c r="PVF475" s="561"/>
      <c r="PVG475" s="561"/>
      <c r="PVH475" s="561"/>
      <c r="PVI475" s="561"/>
      <c r="PVJ475" s="561"/>
      <c r="PVK475" s="561"/>
      <c r="PVL475" s="561"/>
      <c r="PVM475" s="561"/>
      <c r="PVN475" s="561"/>
      <c r="PVO475" s="561"/>
      <c r="PVP475" s="561"/>
      <c r="PVQ475" s="561"/>
      <c r="PVR475" s="561"/>
      <c r="PVS475" s="561"/>
      <c r="PVT475" s="561"/>
      <c r="PVU475" s="561"/>
      <c r="PVV475" s="561"/>
      <c r="PVW475" s="561"/>
      <c r="PVX475" s="561"/>
      <c r="PVY475" s="561"/>
      <c r="PVZ475" s="561"/>
      <c r="PWA475" s="561"/>
      <c r="PWB475" s="561"/>
      <c r="PWC475" s="561"/>
      <c r="PWD475" s="561"/>
      <c r="PWE475" s="561"/>
      <c r="PWF475" s="561"/>
      <c r="PWG475" s="561"/>
      <c r="PWH475" s="561"/>
      <c r="PWI475" s="561"/>
      <c r="PWJ475" s="561"/>
      <c r="PWK475" s="561"/>
      <c r="PWL475" s="561"/>
      <c r="PWM475" s="561"/>
      <c r="PWN475" s="561"/>
      <c r="PWO475" s="561"/>
      <c r="PWP475" s="561"/>
      <c r="PWQ475" s="561"/>
      <c r="PWR475" s="561"/>
      <c r="PWS475" s="561"/>
      <c r="PWT475" s="561"/>
      <c r="PWU475" s="561"/>
      <c r="PWV475" s="561"/>
      <c r="PWW475" s="561"/>
      <c r="PWX475" s="561"/>
      <c r="PWY475" s="561"/>
      <c r="PWZ475" s="561"/>
      <c r="PXA475" s="561"/>
      <c r="PXB475" s="561"/>
      <c r="PXC475" s="561"/>
      <c r="PXD475" s="561"/>
      <c r="PXE475" s="561"/>
      <c r="PXF475" s="561"/>
      <c r="PXG475" s="561"/>
      <c r="PXH475" s="561"/>
      <c r="PXI475" s="561"/>
      <c r="PXJ475" s="561"/>
      <c r="PXK475" s="561"/>
      <c r="PXL475" s="561"/>
      <c r="PXM475" s="561"/>
      <c r="PXN475" s="561"/>
      <c r="PXO475" s="561"/>
      <c r="PXP475" s="561"/>
      <c r="PXQ475" s="561"/>
      <c r="PXR475" s="561"/>
      <c r="PXS475" s="561"/>
      <c r="PXT475" s="561"/>
      <c r="PXU475" s="561"/>
      <c r="PXV475" s="561"/>
      <c r="PXW475" s="561"/>
      <c r="PXX475" s="561"/>
      <c r="PXY475" s="561"/>
      <c r="PXZ475" s="561"/>
      <c r="PYA475" s="561"/>
      <c r="PYB475" s="561"/>
      <c r="PYC475" s="561"/>
      <c r="PYD475" s="561"/>
      <c r="PYE475" s="561"/>
      <c r="PYF475" s="561"/>
      <c r="PYG475" s="561"/>
      <c r="PYH475" s="561"/>
      <c r="PYI475" s="561"/>
      <c r="PYJ475" s="561"/>
      <c r="PYK475" s="561"/>
      <c r="PYL475" s="561"/>
      <c r="PYM475" s="561"/>
      <c r="PYN475" s="561"/>
      <c r="PYO475" s="561"/>
      <c r="PYP475" s="561"/>
      <c r="PYQ475" s="561"/>
      <c r="PYR475" s="561"/>
      <c r="PYS475" s="561"/>
      <c r="PYT475" s="561"/>
      <c r="PYU475" s="561"/>
      <c r="PYV475" s="561"/>
      <c r="PYW475" s="561"/>
      <c r="PYX475" s="561"/>
      <c r="PYY475" s="561"/>
      <c r="PYZ475" s="561"/>
      <c r="PZA475" s="561"/>
      <c r="PZB475" s="561"/>
      <c r="PZC475" s="561"/>
      <c r="PZD475" s="561"/>
      <c r="PZE475" s="561"/>
      <c r="PZF475" s="561"/>
      <c r="PZG475" s="561"/>
      <c r="PZH475" s="561"/>
      <c r="PZI475" s="561"/>
      <c r="PZJ475" s="561"/>
      <c r="PZK475" s="561"/>
      <c r="PZL475" s="561"/>
      <c r="PZM475" s="561"/>
      <c r="PZN475" s="561"/>
      <c r="PZO475" s="561"/>
      <c r="PZP475" s="561"/>
      <c r="PZQ475" s="561"/>
      <c r="PZR475" s="561"/>
      <c r="PZS475" s="561"/>
      <c r="PZT475" s="561"/>
      <c r="PZU475" s="561"/>
      <c r="PZV475" s="561"/>
      <c r="PZW475" s="561"/>
      <c r="PZX475" s="561"/>
      <c r="PZY475" s="561"/>
      <c r="PZZ475" s="561"/>
      <c r="QAA475" s="561"/>
      <c r="QAB475" s="561"/>
      <c r="QAC475" s="561"/>
      <c r="QAD475" s="561"/>
      <c r="QAE475" s="561"/>
      <c r="QAF475" s="561"/>
      <c r="QAG475" s="561"/>
      <c r="QAH475" s="561"/>
      <c r="QAI475" s="561"/>
      <c r="QAJ475" s="561"/>
      <c r="QAK475" s="561"/>
      <c r="QAL475" s="561"/>
      <c r="QAM475" s="561"/>
      <c r="QAN475" s="561"/>
      <c r="QAO475" s="561"/>
      <c r="QAP475" s="561"/>
      <c r="QAQ475" s="561"/>
      <c r="QAR475" s="561"/>
      <c r="QAS475" s="561"/>
      <c r="QAT475" s="561"/>
      <c r="QAU475" s="561"/>
      <c r="QAV475" s="561"/>
      <c r="QAW475" s="561"/>
      <c r="QAX475" s="561"/>
      <c r="QAY475" s="561"/>
      <c r="QAZ475" s="561"/>
      <c r="QBA475" s="561"/>
      <c r="QBB475" s="561"/>
      <c r="QBC475" s="561"/>
      <c r="QBD475" s="561"/>
      <c r="QBE475" s="561"/>
      <c r="QBF475" s="561"/>
      <c r="QBG475" s="561"/>
      <c r="QBH475" s="561"/>
      <c r="QBI475" s="561"/>
      <c r="QBJ475" s="561"/>
      <c r="QBK475" s="561"/>
      <c r="QBL475" s="561"/>
      <c r="QBM475" s="561"/>
      <c r="QBN475" s="561"/>
      <c r="QBO475" s="561"/>
      <c r="QBP475" s="561"/>
      <c r="QBQ475" s="561"/>
      <c r="QBR475" s="561"/>
      <c r="QBS475" s="561"/>
      <c r="QBT475" s="561"/>
      <c r="QBU475" s="561"/>
      <c r="QBV475" s="561"/>
      <c r="QBW475" s="561"/>
      <c r="QBX475" s="561"/>
      <c r="QBY475" s="561"/>
      <c r="QBZ475" s="561"/>
      <c r="QCA475" s="561"/>
      <c r="QCB475" s="561"/>
      <c r="QCC475" s="561"/>
      <c r="QCD475" s="561"/>
      <c r="QCE475" s="561"/>
      <c r="QCF475" s="561"/>
      <c r="QCG475" s="561"/>
      <c r="QCH475" s="561"/>
      <c r="QCI475" s="561"/>
      <c r="QCJ475" s="561"/>
      <c r="QCK475" s="561"/>
      <c r="QCL475" s="561"/>
      <c r="QCM475" s="561"/>
      <c r="QCN475" s="561"/>
      <c r="QCO475" s="561"/>
      <c r="QCP475" s="561"/>
      <c r="QCQ475" s="561"/>
      <c r="QCR475" s="561"/>
      <c r="QCS475" s="561"/>
      <c r="QCT475" s="561"/>
      <c r="QCU475" s="561"/>
      <c r="QCV475" s="561"/>
      <c r="QCW475" s="561"/>
      <c r="QCX475" s="561"/>
      <c r="QCY475" s="561"/>
      <c r="QCZ475" s="561"/>
      <c r="QDA475" s="561"/>
      <c r="QDB475" s="561"/>
      <c r="QDC475" s="561"/>
      <c r="QDD475" s="561"/>
      <c r="QDE475" s="561"/>
      <c r="QDF475" s="561"/>
      <c r="QDG475" s="561"/>
      <c r="QDH475" s="561"/>
      <c r="QDI475" s="561"/>
      <c r="QDJ475" s="561"/>
      <c r="QDK475" s="561"/>
      <c r="QDL475" s="561"/>
      <c r="QDM475" s="561"/>
      <c r="QDN475" s="561"/>
      <c r="QDO475" s="561"/>
      <c r="QDP475" s="561"/>
      <c r="QDQ475" s="561"/>
      <c r="QDR475" s="561"/>
      <c r="QDS475" s="561"/>
      <c r="QDT475" s="561"/>
      <c r="QDU475" s="561"/>
      <c r="QDV475" s="561"/>
      <c r="QDW475" s="561"/>
      <c r="QDX475" s="561"/>
      <c r="QDY475" s="561"/>
      <c r="QDZ475" s="561"/>
      <c r="QEA475" s="561"/>
      <c r="QEB475" s="561"/>
      <c r="QEC475" s="561"/>
      <c r="QED475" s="561"/>
      <c r="QEE475" s="561"/>
      <c r="QEF475" s="561"/>
      <c r="QEG475" s="561"/>
      <c r="QEH475" s="561"/>
      <c r="QEI475" s="561"/>
      <c r="QEJ475" s="561"/>
      <c r="QEK475" s="561"/>
      <c r="QEL475" s="561"/>
      <c r="QEM475" s="561"/>
      <c r="QEN475" s="561"/>
      <c r="QEO475" s="561"/>
      <c r="QEP475" s="561"/>
      <c r="QEQ475" s="561"/>
      <c r="QER475" s="561"/>
      <c r="QES475" s="561"/>
      <c r="QET475" s="561"/>
      <c r="QEU475" s="561"/>
      <c r="QEV475" s="561"/>
      <c r="QEW475" s="561"/>
      <c r="QEX475" s="561"/>
      <c r="QEY475" s="561"/>
      <c r="QEZ475" s="561"/>
      <c r="QFA475" s="561"/>
      <c r="QFB475" s="561"/>
      <c r="QFC475" s="561"/>
      <c r="QFD475" s="561"/>
      <c r="QFE475" s="561"/>
      <c r="QFF475" s="561"/>
      <c r="QFG475" s="561"/>
      <c r="QFH475" s="561"/>
      <c r="QFI475" s="561"/>
      <c r="QFJ475" s="561"/>
      <c r="QFK475" s="561"/>
      <c r="QFL475" s="561"/>
      <c r="QFM475" s="561"/>
      <c r="QFN475" s="561"/>
      <c r="QFO475" s="561"/>
      <c r="QFP475" s="561"/>
      <c r="QFQ475" s="561"/>
      <c r="QFR475" s="561"/>
      <c r="QFS475" s="561"/>
      <c r="QFT475" s="561"/>
      <c r="QFU475" s="561"/>
      <c r="QFV475" s="561"/>
      <c r="QFW475" s="561"/>
      <c r="QFX475" s="561"/>
      <c r="QFY475" s="561"/>
      <c r="QFZ475" s="561"/>
      <c r="QGA475" s="561"/>
      <c r="QGB475" s="561"/>
      <c r="QGC475" s="561"/>
      <c r="QGD475" s="561"/>
      <c r="QGE475" s="561"/>
      <c r="QGF475" s="561"/>
      <c r="QGG475" s="561"/>
      <c r="QGH475" s="561"/>
      <c r="QGI475" s="561"/>
      <c r="QGJ475" s="561"/>
      <c r="QGK475" s="561"/>
      <c r="QGL475" s="561"/>
      <c r="QGM475" s="561"/>
      <c r="QGN475" s="561"/>
      <c r="QGO475" s="561"/>
      <c r="QGP475" s="561"/>
      <c r="QGQ475" s="561"/>
      <c r="QGR475" s="561"/>
      <c r="QGS475" s="561"/>
      <c r="QGT475" s="561"/>
      <c r="QGU475" s="561"/>
      <c r="QGV475" s="561"/>
      <c r="QGW475" s="561"/>
      <c r="QGX475" s="561"/>
      <c r="QGY475" s="561"/>
      <c r="QGZ475" s="561"/>
      <c r="QHA475" s="561"/>
      <c r="QHB475" s="561"/>
      <c r="QHC475" s="561"/>
      <c r="QHD475" s="561"/>
      <c r="QHE475" s="561"/>
      <c r="QHF475" s="561"/>
      <c r="QHG475" s="561"/>
      <c r="QHH475" s="561"/>
      <c r="QHI475" s="561"/>
      <c r="QHJ475" s="561"/>
      <c r="QHK475" s="561"/>
      <c r="QHL475" s="561"/>
      <c r="QHM475" s="561"/>
      <c r="QHN475" s="561"/>
      <c r="QHO475" s="561"/>
      <c r="QHP475" s="561"/>
      <c r="QHQ475" s="561"/>
      <c r="QHR475" s="561"/>
      <c r="QHS475" s="561"/>
      <c r="QHT475" s="561"/>
      <c r="QHU475" s="561"/>
      <c r="QHV475" s="561"/>
      <c r="QHW475" s="561"/>
      <c r="QHX475" s="561"/>
      <c r="QHY475" s="561"/>
      <c r="QHZ475" s="561"/>
      <c r="QIA475" s="561"/>
      <c r="QIB475" s="561"/>
      <c r="QIC475" s="561"/>
      <c r="QID475" s="561"/>
      <c r="QIE475" s="561"/>
      <c r="QIF475" s="561"/>
      <c r="QIG475" s="561"/>
      <c r="QIH475" s="561"/>
      <c r="QII475" s="561"/>
      <c r="QIJ475" s="561"/>
      <c r="QIK475" s="561"/>
      <c r="QIL475" s="561"/>
      <c r="QIM475" s="561"/>
      <c r="QIN475" s="561"/>
      <c r="QIO475" s="561"/>
      <c r="QIP475" s="561"/>
      <c r="QIQ475" s="561"/>
      <c r="QIR475" s="561"/>
      <c r="QIS475" s="561"/>
      <c r="QIT475" s="561"/>
      <c r="QIU475" s="561"/>
      <c r="QIV475" s="561"/>
      <c r="QIW475" s="561"/>
      <c r="QIX475" s="561"/>
      <c r="QIY475" s="561"/>
      <c r="QIZ475" s="561"/>
      <c r="QJA475" s="561"/>
      <c r="QJB475" s="561"/>
      <c r="QJC475" s="561"/>
      <c r="QJD475" s="561"/>
      <c r="QJE475" s="561"/>
      <c r="QJF475" s="561"/>
      <c r="QJG475" s="561"/>
      <c r="QJH475" s="561"/>
      <c r="QJI475" s="561"/>
      <c r="QJJ475" s="561"/>
      <c r="QJK475" s="561"/>
      <c r="QJL475" s="561"/>
      <c r="QJM475" s="561"/>
      <c r="QJN475" s="561"/>
      <c r="QJO475" s="561"/>
      <c r="QJP475" s="561"/>
      <c r="QJQ475" s="561"/>
      <c r="QJR475" s="561"/>
      <c r="QJS475" s="561"/>
      <c r="QJT475" s="561"/>
      <c r="QJU475" s="561"/>
      <c r="QJV475" s="561"/>
      <c r="QJW475" s="561"/>
      <c r="QJX475" s="561"/>
      <c r="QJY475" s="561"/>
      <c r="QJZ475" s="561"/>
      <c r="QKA475" s="561"/>
      <c r="QKB475" s="561"/>
      <c r="QKC475" s="561"/>
      <c r="QKD475" s="561"/>
      <c r="QKE475" s="561"/>
      <c r="QKF475" s="561"/>
      <c r="QKG475" s="561"/>
      <c r="QKH475" s="561"/>
      <c r="QKI475" s="561"/>
      <c r="QKJ475" s="561"/>
      <c r="QKK475" s="561"/>
      <c r="QKL475" s="561"/>
      <c r="QKM475" s="561"/>
      <c r="QKN475" s="561"/>
      <c r="QKO475" s="561"/>
      <c r="QKP475" s="561"/>
      <c r="QKQ475" s="561"/>
      <c r="QKR475" s="561"/>
      <c r="QKS475" s="561"/>
      <c r="QKT475" s="561"/>
      <c r="QKU475" s="561"/>
      <c r="QKV475" s="561"/>
      <c r="QKW475" s="561"/>
      <c r="QKX475" s="561"/>
      <c r="QKY475" s="561"/>
      <c r="QKZ475" s="561"/>
      <c r="QLA475" s="561"/>
      <c r="QLB475" s="561"/>
      <c r="QLC475" s="561"/>
      <c r="QLD475" s="561"/>
      <c r="QLE475" s="561"/>
      <c r="QLF475" s="561"/>
      <c r="QLG475" s="561"/>
      <c r="QLH475" s="561"/>
      <c r="QLI475" s="561"/>
      <c r="QLJ475" s="561"/>
      <c r="QLK475" s="561"/>
      <c r="QLL475" s="561"/>
      <c r="QLM475" s="561"/>
      <c r="QLN475" s="561"/>
      <c r="QLO475" s="561"/>
      <c r="QLP475" s="561"/>
      <c r="QLQ475" s="561"/>
      <c r="QLR475" s="561"/>
      <c r="QLS475" s="561"/>
      <c r="QLT475" s="561"/>
      <c r="QLU475" s="561"/>
      <c r="QLV475" s="561"/>
      <c r="QLW475" s="561"/>
      <c r="QLX475" s="561"/>
      <c r="QLY475" s="561"/>
      <c r="QLZ475" s="561"/>
      <c r="QMA475" s="561"/>
      <c r="QMB475" s="561"/>
      <c r="QMC475" s="561"/>
      <c r="QMD475" s="561"/>
      <c r="QME475" s="561"/>
      <c r="QMF475" s="561"/>
      <c r="QMG475" s="561"/>
      <c r="QMH475" s="561"/>
      <c r="QMI475" s="561"/>
      <c r="QMJ475" s="561"/>
      <c r="QMK475" s="561"/>
      <c r="QML475" s="561"/>
      <c r="QMM475" s="561"/>
      <c r="QMN475" s="561"/>
      <c r="QMO475" s="561"/>
      <c r="QMP475" s="561"/>
      <c r="QMQ475" s="561"/>
      <c r="QMR475" s="561"/>
      <c r="QMS475" s="561"/>
      <c r="QMT475" s="561"/>
      <c r="QMU475" s="561"/>
      <c r="QMV475" s="561"/>
      <c r="QMW475" s="561"/>
      <c r="QMX475" s="561"/>
      <c r="QMY475" s="561"/>
      <c r="QMZ475" s="561"/>
      <c r="QNA475" s="561"/>
      <c r="QNB475" s="561"/>
      <c r="QNC475" s="561"/>
      <c r="QND475" s="561"/>
      <c r="QNE475" s="561"/>
      <c r="QNF475" s="561"/>
      <c r="QNG475" s="561"/>
      <c r="QNH475" s="561"/>
      <c r="QNI475" s="561"/>
      <c r="QNJ475" s="561"/>
      <c r="QNK475" s="561"/>
      <c r="QNL475" s="561"/>
      <c r="QNM475" s="561"/>
      <c r="QNN475" s="561"/>
      <c r="QNO475" s="561"/>
      <c r="QNP475" s="561"/>
      <c r="QNQ475" s="561"/>
      <c r="QNR475" s="561"/>
      <c r="QNS475" s="561"/>
      <c r="QNT475" s="561"/>
      <c r="QNU475" s="561"/>
      <c r="QNV475" s="561"/>
      <c r="QNW475" s="561"/>
      <c r="QNX475" s="561"/>
      <c r="QNY475" s="561"/>
      <c r="QNZ475" s="561"/>
      <c r="QOA475" s="561"/>
      <c r="QOB475" s="561"/>
      <c r="QOC475" s="561"/>
      <c r="QOD475" s="561"/>
      <c r="QOE475" s="561"/>
      <c r="QOF475" s="561"/>
      <c r="QOG475" s="561"/>
      <c r="QOH475" s="561"/>
      <c r="QOI475" s="561"/>
      <c r="QOJ475" s="561"/>
      <c r="QOK475" s="561"/>
      <c r="QOL475" s="561"/>
      <c r="QOM475" s="561"/>
      <c r="QON475" s="561"/>
      <c r="QOO475" s="561"/>
      <c r="QOP475" s="561"/>
      <c r="QOQ475" s="561"/>
      <c r="QOR475" s="561"/>
      <c r="QOS475" s="561"/>
      <c r="QOT475" s="561"/>
      <c r="QOU475" s="561"/>
      <c r="QOV475" s="561"/>
      <c r="QOW475" s="561"/>
      <c r="QOX475" s="561"/>
      <c r="QOY475" s="561"/>
      <c r="QOZ475" s="561"/>
      <c r="QPA475" s="561"/>
      <c r="QPB475" s="561"/>
      <c r="QPC475" s="561"/>
      <c r="QPD475" s="561"/>
      <c r="QPE475" s="561"/>
      <c r="QPF475" s="561"/>
      <c r="QPG475" s="561"/>
      <c r="QPH475" s="561"/>
      <c r="QPI475" s="561"/>
      <c r="QPJ475" s="561"/>
      <c r="QPK475" s="561"/>
      <c r="QPL475" s="561"/>
      <c r="QPM475" s="561"/>
      <c r="QPN475" s="561"/>
      <c r="QPO475" s="561"/>
      <c r="QPP475" s="561"/>
      <c r="QPQ475" s="561"/>
      <c r="QPR475" s="561"/>
      <c r="QPS475" s="561"/>
      <c r="QPT475" s="561"/>
      <c r="QPU475" s="561"/>
      <c r="QPV475" s="561"/>
      <c r="QPW475" s="561"/>
      <c r="QPX475" s="561"/>
      <c r="QPY475" s="561"/>
      <c r="QPZ475" s="561"/>
      <c r="QQA475" s="561"/>
      <c r="QQB475" s="561"/>
      <c r="QQC475" s="561"/>
      <c r="QQD475" s="561"/>
      <c r="QQE475" s="561"/>
      <c r="QQF475" s="561"/>
      <c r="QQG475" s="561"/>
      <c r="QQH475" s="561"/>
      <c r="QQI475" s="561"/>
      <c r="QQJ475" s="561"/>
      <c r="QQK475" s="561"/>
      <c r="QQL475" s="561"/>
      <c r="QQM475" s="561"/>
      <c r="QQN475" s="561"/>
      <c r="QQO475" s="561"/>
      <c r="QQP475" s="561"/>
      <c r="QQQ475" s="561"/>
      <c r="QQR475" s="561"/>
      <c r="QQS475" s="561"/>
      <c r="QQT475" s="561"/>
      <c r="QQU475" s="561"/>
      <c r="QQV475" s="561"/>
      <c r="QQW475" s="561"/>
      <c r="QQX475" s="561"/>
      <c r="QQY475" s="561"/>
      <c r="QQZ475" s="561"/>
      <c r="QRA475" s="561"/>
      <c r="QRB475" s="561"/>
      <c r="QRC475" s="561"/>
      <c r="QRD475" s="561"/>
      <c r="QRE475" s="561"/>
      <c r="QRF475" s="561"/>
      <c r="QRG475" s="561"/>
      <c r="QRH475" s="561"/>
      <c r="QRI475" s="561"/>
      <c r="QRJ475" s="561"/>
      <c r="QRK475" s="561"/>
      <c r="QRL475" s="561"/>
      <c r="QRM475" s="561"/>
      <c r="QRN475" s="561"/>
      <c r="QRO475" s="561"/>
      <c r="QRP475" s="561"/>
      <c r="QRQ475" s="561"/>
      <c r="QRR475" s="561"/>
      <c r="QRS475" s="561"/>
      <c r="QRT475" s="561"/>
      <c r="QRU475" s="561"/>
      <c r="QRV475" s="561"/>
      <c r="QRW475" s="561"/>
      <c r="QRX475" s="561"/>
      <c r="QRY475" s="561"/>
      <c r="QRZ475" s="561"/>
      <c r="QSA475" s="561"/>
      <c r="QSB475" s="561"/>
      <c r="QSC475" s="561"/>
      <c r="QSD475" s="561"/>
      <c r="QSE475" s="561"/>
      <c r="QSF475" s="561"/>
      <c r="QSG475" s="561"/>
      <c r="QSH475" s="561"/>
      <c r="QSI475" s="561"/>
      <c r="QSJ475" s="561"/>
      <c r="QSK475" s="561"/>
      <c r="QSL475" s="561"/>
      <c r="QSM475" s="561"/>
      <c r="QSN475" s="561"/>
      <c r="QSO475" s="561"/>
      <c r="QSP475" s="561"/>
      <c r="QSQ475" s="561"/>
      <c r="QSR475" s="561"/>
      <c r="QSS475" s="561"/>
      <c r="QST475" s="561"/>
      <c r="QSU475" s="561"/>
      <c r="QSV475" s="561"/>
      <c r="QSW475" s="561"/>
      <c r="QSX475" s="561"/>
      <c r="QSY475" s="561"/>
      <c r="QSZ475" s="561"/>
      <c r="QTA475" s="561"/>
      <c r="QTB475" s="561"/>
      <c r="QTC475" s="561"/>
      <c r="QTD475" s="561"/>
      <c r="QTE475" s="561"/>
      <c r="QTF475" s="561"/>
      <c r="QTG475" s="561"/>
      <c r="QTH475" s="561"/>
      <c r="QTI475" s="561"/>
      <c r="QTJ475" s="561"/>
      <c r="QTK475" s="561"/>
      <c r="QTL475" s="561"/>
      <c r="QTM475" s="561"/>
      <c r="QTN475" s="561"/>
      <c r="QTO475" s="561"/>
      <c r="QTP475" s="561"/>
      <c r="QTQ475" s="561"/>
      <c r="QTR475" s="561"/>
      <c r="QTS475" s="561"/>
      <c r="QTT475" s="561"/>
      <c r="QTU475" s="561"/>
      <c r="QTV475" s="561"/>
      <c r="QTW475" s="561"/>
      <c r="QTX475" s="561"/>
      <c r="QTY475" s="561"/>
      <c r="QTZ475" s="561"/>
      <c r="QUA475" s="561"/>
      <c r="QUB475" s="561"/>
      <c r="QUC475" s="561"/>
      <c r="QUD475" s="561"/>
      <c r="QUE475" s="561"/>
      <c r="QUF475" s="561"/>
      <c r="QUG475" s="561"/>
      <c r="QUH475" s="561"/>
      <c r="QUI475" s="561"/>
      <c r="QUJ475" s="561"/>
      <c r="QUK475" s="561"/>
      <c r="QUL475" s="561"/>
      <c r="QUM475" s="561"/>
      <c r="QUN475" s="561"/>
      <c r="QUO475" s="561"/>
      <c r="QUP475" s="561"/>
      <c r="QUQ475" s="561"/>
      <c r="QUR475" s="561"/>
      <c r="QUS475" s="561"/>
      <c r="QUT475" s="561"/>
      <c r="QUU475" s="561"/>
      <c r="QUV475" s="561"/>
      <c r="QUW475" s="561"/>
      <c r="QUX475" s="561"/>
      <c r="QUY475" s="561"/>
      <c r="QUZ475" s="561"/>
      <c r="QVA475" s="561"/>
      <c r="QVB475" s="561"/>
      <c r="QVC475" s="561"/>
      <c r="QVD475" s="561"/>
      <c r="QVE475" s="561"/>
      <c r="QVF475" s="561"/>
      <c r="QVG475" s="561"/>
      <c r="QVH475" s="561"/>
      <c r="QVI475" s="561"/>
      <c r="QVJ475" s="561"/>
      <c r="QVK475" s="561"/>
      <c r="QVL475" s="561"/>
      <c r="QVM475" s="561"/>
      <c r="QVN475" s="561"/>
      <c r="QVO475" s="561"/>
      <c r="QVP475" s="561"/>
      <c r="QVQ475" s="561"/>
      <c r="QVR475" s="561"/>
      <c r="QVS475" s="561"/>
      <c r="QVT475" s="561"/>
      <c r="QVU475" s="561"/>
      <c r="QVV475" s="561"/>
      <c r="QVW475" s="561"/>
      <c r="QVX475" s="561"/>
      <c r="QVY475" s="561"/>
      <c r="QVZ475" s="561"/>
      <c r="QWA475" s="561"/>
      <c r="QWB475" s="561"/>
      <c r="QWC475" s="561"/>
      <c r="QWD475" s="561"/>
      <c r="QWE475" s="561"/>
      <c r="QWF475" s="561"/>
      <c r="QWG475" s="561"/>
      <c r="QWH475" s="561"/>
      <c r="QWI475" s="561"/>
      <c r="QWJ475" s="561"/>
      <c r="QWK475" s="561"/>
      <c r="QWL475" s="561"/>
      <c r="QWM475" s="561"/>
      <c r="QWN475" s="561"/>
      <c r="QWO475" s="561"/>
      <c r="QWP475" s="561"/>
      <c r="QWQ475" s="561"/>
      <c r="QWR475" s="561"/>
      <c r="QWS475" s="561"/>
      <c r="QWT475" s="561"/>
      <c r="QWU475" s="561"/>
      <c r="QWV475" s="561"/>
      <c r="QWW475" s="561"/>
      <c r="QWX475" s="561"/>
      <c r="QWY475" s="561"/>
      <c r="QWZ475" s="561"/>
      <c r="QXA475" s="561"/>
      <c r="QXB475" s="561"/>
      <c r="QXC475" s="561"/>
      <c r="QXD475" s="561"/>
      <c r="QXE475" s="561"/>
      <c r="QXF475" s="561"/>
      <c r="QXG475" s="561"/>
      <c r="QXH475" s="561"/>
      <c r="QXI475" s="561"/>
      <c r="QXJ475" s="561"/>
      <c r="QXK475" s="561"/>
      <c r="QXL475" s="561"/>
      <c r="QXM475" s="561"/>
      <c r="QXN475" s="561"/>
      <c r="QXO475" s="561"/>
      <c r="QXP475" s="561"/>
      <c r="QXQ475" s="561"/>
      <c r="QXR475" s="561"/>
      <c r="QXS475" s="561"/>
      <c r="QXT475" s="561"/>
      <c r="QXU475" s="561"/>
      <c r="QXV475" s="561"/>
      <c r="QXW475" s="561"/>
      <c r="QXX475" s="561"/>
      <c r="QXY475" s="561"/>
      <c r="QXZ475" s="561"/>
      <c r="QYA475" s="561"/>
      <c r="QYB475" s="561"/>
      <c r="QYC475" s="561"/>
      <c r="QYD475" s="561"/>
      <c r="QYE475" s="561"/>
      <c r="QYF475" s="561"/>
      <c r="QYG475" s="561"/>
      <c r="QYH475" s="561"/>
      <c r="QYI475" s="561"/>
      <c r="QYJ475" s="561"/>
      <c r="QYK475" s="561"/>
      <c r="QYL475" s="561"/>
      <c r="QYM475" s="561"/>
      <c r="QYN475" s="561"/>
      <c r="QYO475" s="561"/>
      <c r="QYP475" s="561"/>
      <c r="QYQ475" s="561"/>
      <c r="QYR475" s="561"/>
      <c r="QYS475" s="561"/>
      <c r="QYT475" s="561"/>
      <c r="QYU475" s="561"/>
      <c r="QYV475" s="561"/>
      <c r="QYW475" s="561"/>
      <c r="QYX475" s="561"/>
      <c r="QYY475" s="561"/>
      <c r="QYZ475" s="561"/>
      <c r="QZA475" s="561"/>
      <c r="QZB475" s="561"/>
      <c r="QZC475" s="561"/>
      <c r="QZD475" s="561"/>
      <c r="QZE475" s="561"/>
      <c r="QZF475" s="561"/>
      <c r="QZG475" s="561"/>
      <c r="QZH475" s="561"/>
      <c r="QZI475" s="561"/>
      <c r="QZJ475" s="561"/>
      <c r="QZK475" s="561"/>
      <c r="QZL475" s="561"/>
      <c r="QZM475" s="561"/>
      <c r="QZN475" s="561"/>
      <c r="QZO475" s="561"/>
      <c r="QZP475" s="561"/>
      <c r="QZQ475" s="561"/>
      <c r="QZR475" s="561"/>
      <c r="QZS475" s="561"/>
      <c r="QZT475" s="561"/>
      <c r="QZU475" s="561"/>
      <c r="QZV475" s="561"/>
      <c r="QZW475" s="561"/>
      <c r="QZX475" s="561"/>
      <c r="QZY475" s="561"/>
      <c r="QZZ475" s="561"/>
      <c r="RAA475" s="561"/>
      <c r="RAB475" s="561"/>
      <c r="RAC475" s="561"/>
      <c r="RAD475" s="561"/>
      <c r="RAE475" s="561"/>
      <c r="RAF475" s="561"/>
      <c r="RAG475" s="561"/>
      <c r="RAH475" s="561"/>
      <c r="RAI475" s="561"/>
      <c r="RAJ475" s="561"/>
      <c r="RAK475" s="561"/>
      <c r="RAL475" s="561"/>
      <c r="RAM475" s="561"/>
      <c r="RAN475" s="561"/>
      <c r="RAO475" s="561"/>
      <c r="RAP475" s="561"/>
      <c r="RAQ475" s="561"/>
      <c r="RAR475" s="561"/>
      <c r="RAS475" s="561"/>
      <c r="RAT475" s="561"/>
      <c r="RAU475" s="561"/>
      <c r="RAV475" s="561"/>
      <c r="RAW475" s="561"/>
      <c r="RAX475" s="561"/>
      <c r="RAY475" s="561"/>
      <c r="RAZ475" s="561"/>
      <c r="RBA475" s="561"/>
      <c r="RBB475" s="561"/>
      <c r="RBC475" s="561"/>
      <c r="RBD475" s="561"/>
      <c r="RBE475" s="561"/>
      <c r="RBF475" s="561"/>
      <c r="RBG475" s="561"/>
      <c r="RBH475" s="561"/>
      <c r="RBI475" s="561"/>
      <c r="RBJ475" s="561"/>
      <c r="RBK475" s="561"/>
      <c r="RBL475" s="561"/>
      <c r="RBM475" s="561"/>
      <c r="RBN475" s="561"/>
      <c r="RBO475" s="561"/>
      <c r="RBP475" s="561"/>
      <c r="RBQ475" s="561"/>
      <c r="RBR475" s="561"/>
      <c r="RBS475" s="561"/>
      <c r="RBT475" s="561"/>
      <c r="RBU475" s="561"/>
      <c r="RBV475" s="561"/>
      <c r="RBW475" s="561"/>
      <c r="RBX475" s="561"/>
      <c r="RBY475" s="561"/>
      <c r="RBZ475" s="561"/>
      <c r="RCA475" s="561"/>
      <c r="RCB475" s="561"/>
      <c r="RCC475" s="561"/>
      <c r="RCD475" s="561"/>
      <c r="RCE475" s="561"/>
      <c r="RCF475" s="561"/>
      <c r="RCG475" s="561"/>
      <c r="RCH475" s="561"/>
      <c r="RCI475" s="561"/>
      <c r="RCJ475" s="561"/>
      <c r="RCK475" s="561"/>
      <c r="RCL475" s="561"/>
      <c r="RCM475" s="561"/>
      <c r="RCN475" s="561"/>
      <c r="RCO475" s="561"/>
      <c r="RCP475" s="561"/>
      <c r="RCQ475" s="561"/>
      <c r="RCR475" s="561"/>
      <c r="RCS475" s="561"/>
      <c r="RCT475" s="561"/>
      <c r="RCU475" s="561"/>
      <c r="RCV475" s="561"/>
      <c r="RCW475" s="561"/>
      <c r="RCX475" s="561"/>
      <c r="RCY475" s="561"/>
      <c r="RCZ475" s="561"/>
      <c r="RDA475" s="561"/>
      <c r="RDB475" s="561"/>
      <c r="RDC475" s="561"/>
      <c r="RDD475" s="561"/>
      <c r="RDE475" s="561"/>
      <c r="RDF475" s="561"/>
      <c r="RDG475" s="561"/>
      <c r="RDH475" s="561"/>
      <c r="RDI475" s="561"/>
      <c r="RDJ475" s="561"/>
      <c r="RDK475" s="561"/>
      <c r="RDL475" s="561"/>
      <c r="RDM475" s="561"/>
      <c r="RDN475" s="561"/>
      <c r="RDO475" s="561"/>
      <c r="RDP475" s="561"/>
      <c r="RDQ475" s="561"/>
      <c r="RDR475" s="561"/>
      <c r="RDS475" s="561"/>
      <c r="RDT475" s="561"/>
      <c r="RDU475" s="561"/>
      <c r="RDV475" s="561"/>
      <c r="RDW475" s="561"/>
      <c r="RDX475" s="561"/>
      <c r="RDY475" s="561"/>
      <c r="RDZ475" s="561"/>
      <c r="REA475" s="561"/>
      <c r="REB475" s="561"/>
      <c r="REC475" s="561"/>
      <c r="RED475" s="561"/>
      <c r="REE475" s="561"/>
      <c r="REF475" s="561"/>
      <c r="REG475" s="561"/>
      <c r="REH475" s="561"/>
      <c r="REI475" s="561"/>
      <c r="REJ475" s="561"/>
      <c r="REK475" s="561"/>
      <c r="REL475" s="561"/>
      <c r="REM475" s="561"/>
      <c r="REN475" s="561"/>
      <c r="REO475" s="561"/>
      <c r="REP475" s="561"/>
      <c r="REQ475" s="561"/>
      <c r="RER475" s="561"/>
      <c r="RES475" s="561"/>
      <c r="RET475" s="561"/>
      <c r="REU475" s="561"/>
      <c r="REV475" s="561"/>
      <c r="REW475" s="561"/>
      <c r="REX475" s="561"/>
      <c r="REY475" s="561"/>
      <c r="REZ475" s="561"/>
      <c r="RFA475" s="561"/>
      <c r="RFB475" s="561"/>
      <c r="RFC475" s="561"/>
      <c r="RFD475" s="561"/>
      <c r="RFE475" s="561"/>
      <c r="RFF475" s="561"/>
      <c r="RFG475" s="561"/>
      <c r="RFH475" s="561"/>
      <c r="RFI475" s="561"/>
      <c r="RFJ475" s="561"/>
      <c r="RFK475" s="561"/>
      <c r="RFL475" s="561"/>
      <c r="RFM475" s="561"/>
      <c r="RFN475" s="561"/>
      <c r="RFO475" s="561"/>
      <c r="RFP475" s="561"/>
      <c r="RFQ475" s="561"/>
      <c r="RFR475" s="561"/>
      <c r="RFS475" s="561"/>
      <c r="RFT475" s="561"/>
      <c r="RFU475" s="561"/>
      <c r="RFV475" s="561"/>
      <c r="RFW475" s="561"/>
      <c r="RFX475" s="561"/>
      <c r="RFY475" s="561"/>
      <c r="RFZ475" s="561"/>
      <c r="RGA475" s="561"/>
      <c r="RGB475" s="561"/>
      <c r="RGC475" s="561"/>
      <c r="RGD475" s="561"/>
      <c r="RGE475" s="561"/>
      <c r="RGF475" s="561"/>
      <c r="RGG475" s="561"/>
      <c r="RGH475" s="561"/>
      <c r="RGI475" s="561"/>
      <c r="RGJ475" s="561"/>
      <c r="RGK475" s="561"/>
      <c r="RGL475" s="561"/>
      <c r="RGM475" s="561"/>
      <c r="RGN475" s="561"/>
      <c r="RGO475" s="561"/>
      <c r="RGP475" s="561"/>
      <c r="RGQ475" s="561"/>
      <c r="RGR475" s="561"/>
      <c r="RGS475" s="561"/>
      <c r="RGT475" s="561"/>
      <c r="RGU475" s="561"/>
      <c r="RGV475" s="561"/>
      <c r="RGW475" s="561"/>
      <c r="RGX475" s="561"/>
      <c r="RGY475" s="561"/>
      <c r="RGZ475" s="561"/>
      <c r="RHA475" s="561"/>
      <c r="RHB475" s="561"/>
      <c r="RHC475" s="561"/>
      <c r="RHD475" s="561"/>
      <c r="RHE475" s="561"/>
      <c r="RHF475" s="561"/>
      <c r="RHG475" s="561"/>
      <c r="RHH475" s="561"/>
      <c r="RHI475" s="561"/>
      <c r="RHJ475" s="561"/>
      <c r="RHK475" s="561"/>
      <c r="RHL475" s="561"/>
      <c r="RHM475" s="561"/>
      <c r="RHN475" s="561"/>
      <c r="RHO475" s="561"/>
      <c r="RHP475" s="561"/>
      <c r="RHQ475" s="561"/>
      <c r="RHR475" s="561"/>
      <c r="RHS475" s="561"/>
      <c r="RHT475" s="561"/>
      <c r="RHU475" s="561"/>
      <c r="RHV475" s="561"/>
      <c r="RHW475" s="561"/>
      <c r="RHX475" s="561"/>
      <c r="RHY475" s="561"/>
      <c r="RHZ475" s="561"/>
      <c r="RIA475" s="561"/>
      <c r="RIB475" s="561"/>
      <c r="RIC475" s="561"/>
      <c r="RID475" s="561"/>
      <c r="RIE475" s="561"/>
      <c r="RIF475" s="561"/>
      <c r="RIG475" s="561"/>
      <c r="RIH475" s="561"/>
      <c r="RII475" s="561"/>
      <c r="RIJ475" s="561"/>
      <c r="RIK475" s="561"/>
      <c r="RIL475" s="561"/>
      <c r="RIM475" s="561"/>
      <c r="RIN475" s="561"/>
      <c r="RIO475" s="561"/>
      <c r="RIP475" s="561"/>
      <c r="RIQ475" s="561"/>
      <c r="RIR475" s="561"/>
      <c r="RIS475" s="561"/>
      <c r="RIT475" s="561"/>
      <c r="RIU475" s="561"/>
      <c r="RIV475" s="561"/>
      <c r="RIW475" s="561"/>
      <c r="RIX475" s="561"/>
      <c r="RIY475" s="561"/>
      <c r="RIZ475" s="561"/>
      <c r="RJA475" s="561"/>
      <c r="RJB475" s="561"/>
      <c r="RJC475" s="561"/>
      <c r="RJD475" s="561"/>
      <c r="RJE475" s="561"/>
      <c r="RJF475" s="561"/>
      <c r="RJG475" s="561"/>
      <c r="RJH475" s="561"/>
      <c r="RJI475" s="561"/>
      <c r="RJJ475" s="561"/>
      <c r="RJK475" s="561"/>
      <c r="RJL475" s="561"/>
      <c r="RJM475" s="561"/>
      <c r="RJN475" s="561"/>
      <c r="RJO475" s="561"/>
      <c r="RJP475" s="561"/>
      <c r="RJQ475" s="561"/>
      <c r="RJR475" s="561"/>
      <c r="RJS475" s="561"/>
      <c r="RJT475" s="561"/>
      <c r="RJU475" s="561"/>
      <c r="RJV475" s="561"/>
      <c r="RJW475" s="561"/>
      <c r="RJX475" s="561"/>
      <c r="RJY475" s="561"/>
      <c r="RJZ475" s="561"/>
      <c r="RKA475" s="561"/>
      <c r="RKB475" s="561"/>
      <c r="RKC475" s="561"/>
      <c r="RKD475" s="561"/>
      <c r="RKE475" s="561"/>
      <c r="RKF475" s="561"/>
      <c r="RKG475" s="561"/>
      <c r="RKH475" s="561"/>
      <c r="RKI475" s="561"/>
      <c r="RKJ475" s="561"/>
      <c r="RKK475" s="561"/>
      <c r="RKL475" s="561"/>
      <c r="RKM475" s="561"/>
      <c r="RKN475" s="561"/>
      <c r="RKO475" s="561"/>
      <c r="RKP475" s="561"/>
      <c r="RKQ475" s="561"/>
      <c r="RKR475" s="561"/>
      <c r="RKS475" s="561"/>
      <c r="RKT475" s="561"/>
      <c r="RKU475" s="561"/>
      <c r="RKV475" s="561"/>
      <c r="RKW475" s="561"/>
      <c r="RKX475" s="561"/>
      <c r="RKY475" s="561"/>
      <c r="RKZ475" s="561"/>
      <c r="RLA475" s="561"/>
      <c r="RLB475" s="561"/>
      <c r="RLC475" s="561"/>
      <c r="RLD475" s="561"/>
      <c r="RLE475" s="561"/>
      <c r="RLF475" s="561"/>
      <c r="RLG475" s="561"/>
      <c r="RLH475" s="561"/>
      <c r="RLI475" s="561"/>
      <c r="RLJ475" s="561"/>
      <c r="RLK475" s="561"/>
      <c r="RLL475" s="561"/>
      <c r="RLM475" s="561"/>
      <c r="RLN475" s="561"/>
      <c r="RLO475" s="561"/>
      <c r="RLP475" s="561"/>
      <c r="RLQ475" s="561"/>
      <c r="RLR475" s="561"/>
      <c r="RLS475" s="561"/>
      <c r="RLT475" s="561"/>
      <c r="RLU475" s="561"/>
      <c r="RLV475" s="561"/>
      <c r="RLW475" s="561"/>
      <c r="RLX475" s="561"/>
      <c r="RLY475" s="561"/>
      <c r="RLZ475" s="561"/>
      <c r="RMA475" s="561"/>
      <c r="RMB475" s="561"/>
      <c r="RMC475" s="561"/>
      <c r="RMD475" s="561"/>
      <c r="RME475" s="561"/>
      <c r="RMF475" s="561"/>
      <c r="RMG475" s="561"/>
      <c r="RMH475" s="561"/>
      <c r="RMI475" s="561"/>
      <c r="RMJ475" s="561"/>
      <c r="RMK475" s="561"/>
      <c r="RML475" s="561"/>
      <c r="RMM475" s="561"/>
      <c r="RMN475" s="561"/>
      <c r="RMO475" s="561"/>
      <c r="RMP475" s="561"/>
      <c r="RMQ475" s="561"/>
      <c r="RMR475" s="561"/>
      <c r="RMS475" s="561"/>
      <c r="RMT475" s="561"/>
      <c r="RMU475" s="561"/>
      <c r="RMV475" s="561"/>
      <c r="RMW475" s="561"/>
      <c r="RMX475" s="561"/>
      <c r="RMY475" s="561"/>
      <c r="RMZ475" s="561"/>
      <c r="RNA475" s="561"/>
      <c r="RNB475" s="561"/>
      <c r="RNC475" s="561"/>
      <c r="RND475" s="561"/>
      <c r="RNE475" s="561"/>
      <c r="RNF475" s="561"/>
      <c r="RNG475" s="561"/>
      <c r="RNH475" s="561"/>
      <c r="RNI475" s="561"/>
      <c r="RNJ475" s="561"/>
      <c r="RNK475" s="561"/>
      <c r="RNL475" s="561"/>
      <c r="RNM475" s="561"/>
      <c r="RNN475" s="561"/>
      <c r="RNO475" s="561"/>
      <c r="RNP475" s="561"/>
      <c r="RNQ475" s="561"/>
      <c r="RNR475" s="561"/>
      <c r="RNS475" s="561"/>
      <c r="RNT475" s="561"/>
      <c r="RNU475" s="561"/>
      <c r="RNV475" s="561"/>
      <c r="RNW475" s="561"/>
      <c r="RNX475" s="561"/>
      <c r="RNY475" s="561"/>
      <c r="RNZ475" s="561"/>
      <c r="ROA475" s="561"/>
      <c r="ROB475" s="561"/>
      <c r="ROC475" s="561"/>
      <c r="ROD475" s="561"/>
      <c r="ROE475" s="561"/>
      <c r="ROF475" s="561"/>
      <c r="ROG475" s="561"/>
      <c r="ROH475" s="561"/>
      <c r="ROI475" s="561"/>
      <c r="ROJ475" s="561"/>
      <c r="ROK475" s="561"/>
      <c r="ROL475" s="561"/>
      <c r="ROM475" s="561"/>
      <c r="RON475" s="561"/>
      <c r="ROO475" s="561"/>
      <c r="ROP475" s="561"/>
      <c r="ROQ475" s="561"/>
      <c r="ROR475" s="561"/>
      <c r="ROS475" s="561"/>
      <c r="ROT475" s="561"/>
      <c r="ROU475" s="561"/>
      <c r="ROV475" s="561"/>
      <c r="ROW475" s="561"/>
      <c r="ROX475" s="561"/>
      <c r="ROY475" s="561"/>
      <c r="ROZ475" s="561"/>
      <c r="RPA475" s="561"/>
      <c r="RPB475" s="561"/>
      <c r="RPC475" s="561"/>
      <c r="RPD475" s="561"/>
      <c r="RPE475" s="561"/>
      <c r="RPF475" s="561"/>
      <c r="RPG475" s="561"/>
      <c r="RPH475" s="561"/>
      <c r="RPI475" s="561"/>
      <c r="RPJ475" s="561"/>
      <c r="RPK475" s="561"/>
      <c r="RPL475" s="561"/>
      <c r="RPM475" s="561"/>
      <c r="RPN475" s="561"/>
      <c r="RPO475" s="561"/>
      <c r="RPP475" s="561"/>
      <c r="RPQ475" s="561"/>
      <c r="RPR475" s="561"/>
      <c r="RPS475" s="561"/>
      <c r="RPT475" s="561"/>
      <c r="RPU475" s="561"/>
      <c r="RPV475" s="561"/>
      <c r="RPW475" s="561"/>
      <c r="RPX475" s="561"/>
      <c r="RPY475" s="561"/>
      <c r="RPZ475" s="561"/>
      <c r="RQA475" s="561"/>
      <c r="RQB475" s="561"/>
      <c r="RQC475" s="561"/>
      <c r="RQD475" s="561"/>
      <c r="RQE475" s="561"/>
      <c r="RQF475" s="561"/>
      <c r="RQG475" s="561"/>
      <c r="RQH475" s="561"/>
      <c r="RQI475" s="561"/>
      <c r="RQJ475" s="561"/>
      <c r="RQK475" s="561"/>
      <c r="RQL475" s="561"/>
      <c r="RQM475" s="561"/>
      <c r="RQN475" s="561"/>
      <c r="RQO475" s="561"/>
      <c r="RQP475" s="561"/>
      <c r="RQQ475" s="561"/>
      <c r="RQR475" s="561"/>
      <c r="RQS475" s="561"/>
      <c r="RQT475" s="561"/>
      <c r="RQU475" s="561"/>
      <c r="RQV475" s="561"/>
      <c r="RQW475" s="561"/>
      <c r="RQX475" s="561"/>
      <c r="RQY475" s="561"/>
      <c r="RQZ475" s="561"/>
      <c r="RRA475" s="561"/>
      <c r="RRB475" s="561"/>
      <c r="RRC475" s="561"/>
      <c r="RRD475" s="561"/>
      <c r="RRE475" s="561"/>
      <c r="RRF475" s="561"/>
      <c r="RRG475" s="561"/>
      <c r="RRH475" s="561"/>
      <c r="RRI475" s="561"/>
      <c r="RRJ475" s="561"/>
      <c r="RRK475" s="561"/>
      <c r="RRL475" s="561"/>
      <c r="RRM475" s="561"/>
      <c r="RRN475" s="561"/>
      <c r="RRO475" s="561"/>
      <c r="RRP475" s="561"/>
      <c r="RRQ475" s="561"/>
      <c r="RRR475" s="561"/>
      <c r="RRS475" s="561"/>
      <c r="RRT475" s="561"/>
      <c r="RRU475" s="561"/>
      <c r="RRV475" s="561"/>
      <c r="RRW475" s="561"/>
      <c r="RRX475" s="561"/>
      <c r="RRY475" s="561"/>
      <c r="RRZ475" s="561"/>
      <c r="RSA475" s="561"/>
      <c r="RSB475" s="561"/>
      <c r="RSC475" s="561"/>
      <c r="RSD475" s="561"/>
      <c r="RSE475" s="561"/>
      <c r="RSF475" s="561"/>
      <c r="RSG475" s="561"/>
      <c r="RSH475" s="561"/>
      <c r="RSI475" s="561"/>
      <c r="RSJ475" s="561"/>
      <c r="RSK475" s="561"/>
      <c r="RSL475" s="561"/>
      <c r="RSM475" s="561"/>
      <c r="RSN475" s="561"/>
      <c r="RSO475" s="561"/>
      <c r="RSP475" s="561"/>
      <c r="RSQ475" s="561"/>
      <c r="RSR475" s="561"/>
      <c r="RSS475" s="561"/>
      <c r="RST475" s="561"/>
      <c r="RSU475" s="561"/>
      <c r="RSV475" s="561"/>
      <c r="RSW475" s="561"/>
      <c r="RSX475" s="561"/>
      <c r="RSY475" s="561"/>
      <c r="RSZ475" s="561"/>
      <c r="RTA475" s="561"/>
      <c r="RTB475" s="561"/>
      <c r="RTC475" s="561"/>
      <c r="RTD475" s="561"/>
      <c r="RTE475" s="561"/>
      <c r="RTF475" s="561"/>
      <c r="RTG475" s="561"/>
      <c r="RTH475" s="561"/>
      <c r="RTI475" s="561"/>
      <c r="RTJ475" s="561"/>
      <c r="RTK475" s="561"/>
      <c r="RTL475" s="561"/>
      <c r="RTM475" s="561"/>
      <c r="RTN475" s="561"/>
      <c r="RTO475" s="561"/>
      <c r="RTP475" s="561"/>
      <c r="RTQ475" s="561"/>
      <c r="RTR475" s="561"/>
      <c r="RTS475" s="561"/>
      <c r="RTT475" s="561"/>
      <c r="RTU475" s="561"/>
      <c r="RTV475" s="561"/>
      <c r="RTW475" s="561"/>
      <c r="RTX475" s="561"/>
      <c r="RTY475" s="561"/>
      <c r="RTZ475" s="561"/>
      <c r="RUA475" s="561"/>
      <c r="RUB475" s="561"/>
      <c r="RUC475" s="561"/>
      <c r="RUD475" s="561"/>
      <c r="RUE475" s="561"/>
      <c r="RUF475" s="561"/>
      <c r="RUG475" s="561"/>
      <c r="RUH475" s="561"/>
      <c r="RUI475" s="561"/>
      <c r="RUJ475" s="561"/>
      <c r="RUK475" s="561"/>
      <c r="RUL475" s="561"/>
      <c r="RUM475" s="561"/>
      <c r="RUN475" s="561"/>
      <c r="RUO475" s="561"/>
      <c r="RUP475" s="561"/>
      <c r="RUQ475" s="561"/>
      <c r="RUR475" s="561"/>
      <c r="RUS475" s="561"/>
      <c r="RUT475" s="561"/>
      <c r="RUU475" s="561"/>
      <c r="RUV475" s="561"/>
      <c r="RUW475" s="561"/>
      <c r="RUX475" s="561"/>
      <c r="RUY475" s="561"/>
      <c r="RUZ475" s="561"/>
      <c r="RVA475" s="561"/>
      <c r="RVB475" s="561"/>
      <c r="RVC475" s="561"/>
      <c r="RVD475" s="561"/>
      <c r="RVE475" s="561"/>
      <c r="RVF475" s="561"/>
      <c r="RVG475" s="561"/>
      <c r="RVH475" s="561"/>
      <c r="RVI475" s="561"/>
      <c r="RVJ475" s="561"/>
      <c r="RVK475" s="561"/>
      <c r="RVL475" s="561"/>
      <c r="RVM475" s="561"/>
      <c r="RVN475" s="561"/>
      <c r="RVO475" s="561"/>
      <c r="RVP475" s="561"/>
      <c r="RVQ475" s="561"/>
      <c r="RVR475" s="561"/>
      <c r="RVS475" s="561"/>
      <c r="RVT475" s="561"/>
      <c r="RVU475" s="561"/>
      <c r="RVV475" s="561"/>
      <c r="RVW475" s="561"/>
      <c r="RVX475" s="561"/>
      <c r="RVY475" s="561"/>
      <c r="RVZ475" s="561"/>
      <c r="RWA475" s="561"/>
      <c r="RWB475" s="561"/>
      <c r="RWC475" s="561"/>
      <c r="RWD475" s="561"/>
      <c r="RWE475" s="561"/>
      <c r="RWF475" s="561"/>
      <c r="RWG475" s="561"/>
      <c r="RWH475" s="561"/>
      <c r="RWI475" s="561"/>
      <c r="RWJ475" s="561"/>
      <c r="RWK475" s="561"/>
      <c r="RWL475" s="561"/>
      <c r="RWM475" s="561"/>
      <c r="RWN475" s="561"/>
      <c r="RWO475" s="561"/>
      <c r="RWP475" s="561"/>
      <c r="RWQ475" s="561"/>
      <c r="RWR475" s="561"/>
      <c r="RWS475" s="561"/>
      <c r="RWT475" s="561"/>
      <c r="RWU475" s="561"/>
      <c r="RWV475" s="561"/>
      <c r="RWW475" s="561"/>
      <c r="RWX475" s="561"/>
      <c r="RWY475" s="561"/>
      <c r="RWZ475" s="561"/>
      <c r="RXA475" s="561"/>
      <c r="RXB475" s="561"/>
      <c r="RXC475" s="561"/>
      <c r="RXD475" s="561"/>
      <c r="RXE475" s="561"/>
      <c r="RXF475" s="561"/>
      <c r="RXG475" s="561"/>
      <c r="RXH475" s="561"/>
      <c r="RXI475" s="561"/>
      <c r="RXJ475" s="561"/>
      <c r="RXK475" s="561"/>
      <c r="RXL475" s="561"/>
      <c r="RXM475" s="561"/>
      <c r="RXN475" s="561"/>
      <c r="RXO475" s="561"/>
      <c r="RXP475" s="561"/>
      <c r="RXQ475" s="561"/>
      <c r="RXR475" s="561"/>
      <c r="RXS475" s="561"/>
      <c r="RXT475" s="561"/>
      <c r="RXU475" s="561"/>
      <c r="RXV475" s="561"/>
      <c r="RXW475" s="561"/>
      <c r="RXX475" s="561"/>
      <c r="RXY475" s="561"/>
      <c r="RXZ475" s="561"/>
      <c r="RYA475" s="561"/>
      <c r="RYB475" s="561"/>
      <c r="RYC475" s="561"/>
      <c r="RYD475" s="561"/>
      <c r="RYE475" s="561"/>
      <c r="RYF475" s="561"/>
      <c r="RYG475" s="561"/>
      <c r="RYH475" s="561"/>
      <c r="RYI475" s="561"/>
      <c r="RYJ475" s="561"/>
      <c r="RYK475" s="561"/>
      <c r="RYL475" s="561"/>
      <c r="RYM475" s="561"/>
      <c r="RYN475" s="561"/>
      <c r="RYO475" s="561"/>
      <c r="RYP475" s="561"/>
      <c r="RYQ475" s="561"/>
      <c r="RYR475" s="561"/>
      <c r="RYS475" s="561"/>
      <c r="RYT475" s="561"/>
      <c r="RYU475" s="561"/>
      <c r="RYV475" s="561"/>
      <c r="RYW475" s="561"/>
      <c r="RYX475" s="561"/>
      <c r="RYY475" s="561"/>
      <c r="RYZ475" s="561"/>
      <c r="RZA475" s="561"/>
      <c r="RZB475" s="561"/>
      <c r="RZC475" s="561"/>
      <c r="RZD475" s="561"/>
      <c r="RZE475" s="561"/>
      <c r="RZF475" s="561"/>
      <c r="RZG475" s="561"/>
      <c r="RZH475" s="561"/>
      <c r="RZI475" s="561"/>
      <c r="RZJ475" s="561"/>
      <c r="RZK475" s="561"/>
      <c r="RZL475" s="561"/>
      <c r="RZM475" s="561"/>
      <c r="RZN475" s="561"/>
      <c r="RZO475" s="561"/>
      <c r="RZP475" s="561"/>
      <c r="RZQ475" s="561"/>
      <c r="RZR475" s="561"/>
      <c r="RZS475" s="561"/>
      <c r="RZT475" s="561"/>
      <c r="RZU475" s="561"/>
      <c r="RZV475" s="561"/>
      <c r="RZW475" s="561"/>
      <c r="RZX475" s="561"/>
      <c r="RZY475" s="561"/>
      <c r="RZZ475" s="561"/>
      <c r="SAA475" s="561"/>
      <c r="SAB475" s="561"/>
      <c r="SAC475" s="561"/>
      <c r="SAD475" s="561"/>
      <c r="SAE475" s="561"/>
      <c r="SAF475" s="561"/>
      <c r="SAG475" s="561"/>
      <c r="SAH475" s="561"/>
      <c r="SAI475" s="561"/>
      <c r="SAJ475" s="561"/>
      <c r="SAK475" s="561"/>
      <c r="SAL475" s="561"/>
      <c r="SAM475" s="561"/>
      <c r="SAN475" s="561"/>
      <c r="SAO475" s="561"/>
      <c r="SAP475" s="561"/>
      <c r="SAQ475" s="561"/>
      <c r="SAR475" s="561"/>
      <c r="SAS475" s="561"/>
      <c r="SAT475" s="561"/>
      <c r="SAU475" s="561"/>
      <c r="SAV475" s="561"/>
      <c r="SAW475" s="561"/>
      <c r="SAX475" s="561"/>
      <c r="SAY475" s="561"/>
      <c r="SAZ475" s="561"/>
      <c r="SBA475" s="561"/>
      <c r="SBB475" s="561"/>
      <c r="SBC475" s="561"/>
      <c r="SBD475" s="561"/>
      <c r="SBE475" s="561"/>
      <c r="SBF475" s="561"/>
      <c r="SBG475" s="561"/>
      <c r="SBH475" s="561"/>
      <c r="SBI475" s="561"/>
      <c r="SBJ475" s="561"/>
      <c r="SBK475" s="561"/>
      <c r="SBL475" s="561"/>
      <c r="SBM475" s="561"/>
      <c r="SBN475" s="561"/>
      <c r="SBO475" s="561"/>
      <c r="SBP475" s="561"/>
      <c r="SBQ475" s="561"/>
      <c r="SBR475" s="561"/>
      <c r="SBS475" s="561"/>
      <c r="SBT475" s="561"/>
      <c r="SBU475" s="561"/>
      <c r="SBV475" s="561"/>
      <c r="SBW475" s="561"/>
      <c r="SBX475" s="561"/>
      <c r="SBY475" s="561"/>
      <c r="SBZ475" s="561"/>
      <c r="SCA475" s="561"/>
      <c r="SCB475" s="561"/>
      <c r="SCC475" s="561"/>
      <c r="SCD475" s="561"/>
      <c r="SCE475" s="561"/>
      <c r="SCF475" s="561"/>
      <c r="SCG475" s="561"/>
      <c r="SCH475" s="561"/>
      <c r="SCI475" s="561"/>
      <c r="SCJ475" s="561"/>
      <c r="SCK475" s="561"/>
      <c r="SCL475" s="561"/>
      <c r="SCM475" s="561"/>
      <c r="SCN475" s="561"/>
      <c r="SCO475" s="561"/>
      <c r="SCP475" s="561"/>
      <c r="SCQ475" s="561"/>
      <c r="SCR475" s="561"/>
      <c r="SCS475" s="561"/>
      <c r="SCT475" s="561"/>
      <c r="SCU475" s="561"/>
      <c r="SCV475" s="561"/>
      <c r="SCW475" s="561"/>
      <c r="SCX475" s="561"/>
      <c r="SCY475" s="561"/>
      <c r="SCZ475" s="561"/>
      <c r="SDA475" s="561"/>
      <c r="SDB475" s="561"/>
      <c r="SDC475" s="561"/>
      <c r="SDD475" s="561"/>
      <c r="SDE475" s="561"/>
      <c r="SDF475" s="561"/>
      <c r="SDG475" s="561"/>
      <c r="SDH475" s="561"/>
      <c r="SDI475" s="561"/>
      <c r="SDJ475" s="561"/>
      <c r="SDK475" s="561"/>
      <c r="SDL475" s="561"/>
      <c r="SDM475" s="561"/>
      <c r="SDN475" s="561"/>
      <c r="SDO475" s="561"/>
      <c r="SDP475" s="561"/>
      <c r="SDQ475" s="561"/>
      <c r="SDR475" s="561"/>
      <c r="SDS475" s="561"/>
      <c r="SDT475" s="561"/>
      <c r="SDU475" s="561"/>
      <c r="SDV475" s="561"/>
      <c r="SDW475" s="561"/>
      <c r="SDX475" s="561"/>
      <c r="SDY475" s="561"/>
      <c r="SDZ475" s="561"/>
      <c r="SEA475" s="561"/>
      <c r="SEB475" s="561"/>
      <c r="SEC475" s="561"/>
      <c r="SED475" s="561"/>
      <c r="SEE475" s="561"/>
      <c r="SEF475" s="561"/>
      <c r="SEG475" s="561"/>
      <c r="SEH475" s="561"/>
      <c r="SEI475" s="561"/>
      <c r="SEJ475" s="561"/>
      <c r="SEK475" s="561"/>
      <c r="SEL475" s="561"/>
      <c r="SEM475" s="561"/>
      <c r="SEN475" s="561"/>
      <c r="SEO475" s="561"/>
      <c r="SEP475" s="561"/>
      <c r="SEQ475" s="561"/>
      <c r="SER475" s="561"/>
      <c r="SES475" s="561"/>
      <c r="SET475" s="561"/>
      <c r="SEU475" s="561"/>
      <c r="SEV475" s="561"/>
      <c r="SEW475" s="561"/>
      <c r="SEX475" s="561"/>
      <c r="SEY475" s="561"/>
      <c r="SEZ475" s="561"/>
      <c r="SFA475" s="561"/>
      <c r="SFB475" s="561"/>
      <c r="SFC475" s="561"/>
      <c r="SFD475" s="561"/>
      <c r="SFE475" s="561"/>
      <c r="SFF475" s="561"/>
      <c r="SFG475" s="561"/>
      <c r="SFH475" s="561"/>
      <c r="SFI475" s="561"/>
      <c r="SFJ475" s="561"/>
      <c r="SFK475" s="561"/>
      <c r="SFL475" s="561"/>
      <c r="SFM475" s="561"/>
      <c r="SFN475" s="561"/>
      <c r="SFO475" s="561"/>
      <c r="SFP475" s="561"/>
      <c r="SFQ475" s="561"/>
      <c r="SFR475" s="561"/>
      <c r="SFS475" s="561"/>
      <c r="SFT475" s="561"/>
      <c r="SFU475" s="561"/>
      <c r="SFV475" s="561"/>
      <c r="SFW475" s="561"/>
      <c r="SFX475" s="561"/>
      <c r="SFY475" s="561"/>
      <c r="SFZ475" s="561"/>
      <c r="SGA475" s="561"/>
      <c r="SGB475" s="561"/>
      <c r="SGC475" s="561"/>
      <c r="SGD475" s="561"/>
      <c r="SGE475" s="561"/>
      <c r="SGF475" s="561"/>
      <c r="SGG475" s="561"/>
      <c r="SGH475" s="561"/>
      <c r="SGI475" s="561"/>
      <c r="SGJ475" s="561"/>
      <c r="SGK475" s="561"/>
      <c r="SGL475" s="561"/>
      <c r="SGM475" s="561"/>
      <c r="SGN475" s="561"/>
      <c r="SGO475" s="561"/>
      <c r="SGP475" s="561"/>
      <c r="SGQ475" s="561"/>
      <c r="SGR475" s="561"/>
      <c r="SGS475" s="561"/>
      <c r="SGT475" s="561"/>
      <c r="SGU475" s="561"/>
      <c r="SGV475" s="561"/>
      <c r="SGW475" s="561"/>
      <c r="SGX475" s="561"/>
      <c r="SGY475" s="561"/>
      <c r="SGZ475" s="561"/>
      <c r="SHA475" s="561"/>
      <c r="SHB475" s="561"/>
      <c r="SHC475" s="561"/>
      <c r="SHD475" s="561"/>
      <c r="SHE475" s="561"/>
      <c r="SHF475" s="561"/>
      <c r="SHG475" s="561"/>
      <c r="SHH475" s="561"/>
      <c r="SHI475" s="561"/>
      <c r="SHJ475" s="561"/>
      <c r="SHK475" s="561"/>
      <c r="SHL475" s="561"/>
      <c r="SHM475" s="561"/>
      <c r="SHN475" s="561"/>
      <c r="SHO475" s="561"/>
      <c r="SHP475" s="561"/>
      <c r="SHQ475" s="561"/>
      <c r="SHR475" s="561"/>
      <c r="SHS475" s="561"/>
      <c r="SHT475" s="561"/>
      <c r="SHU475" s="561"/>
      <c r="SHV475" s="561"/>
      <c r="SHW475" s="561"/>
      <c r="SHX475" s="561"/>
      <c r="SHY475" s="561"/>
      <c r="SHZ475" s="561"/>
      <c r="SIA475" s="561"/>
      <c r="SIB475" s="561"/>
      <c r="SIC475" s="561"/>
      <c r="SID475" s="561"/>
      <c r="SIE475" s="561"/>
      <c r="SIF475" s="561"/>
      <c r="SIG475" s="561"/>
      <c r="SIH475" s="561"/>
      <c r="SII475" s="561"/>
      <c r="SIJ475" s="561"/>
      <c r="SIK475" s="561"/>
      <c r="SIL475" s="561"/>
      <c r="SIM475" s="561"/>
      <c r="SIN475" s="561"/>
      <c r="SIO475" s="561"/>
      <c r="SIP475" s="561"/>
      <c r="SIQ475" s="561"/>
      <c r="SIR475" s="561"/>
      <c r="SIS475" s="561"/>
      <c r="SIT475" s="561"/>
      <c r="SIU475" s="561"/>
      <c r="SIV475" s="561"/>
      <c r="SIW475" s="561"/>
      <c r="SIX475" s="561"/>
      <c r="SIY475" s="561"/>
      <c r="SIZ475" s="561"/>
      <c r="SJA475" s="561"/>
      <c r="SJB475" s="561"/>
      <c r="SJC475" s="561"/>
      <c r="SJD475" s="561"/>
      <c r="SJE475" s="561"/>
      <c r="SJF475" s="561"/>
      <c r="SJG475" s="561"/>
      <c r="SJH475" s="561"/>
      <c r="SJI475" s="561"/>
      <c r="SJJ475" s="561"/>
      <c r="SJK475" s="561"/>
      <c r="SJL475" s="561"/>
      <c r="SJM475" s="561"/>
      <c r="SJN475" s="561"/>
      <c r="SJO475" s="561"/>
      <c r="SJP475" s="561"/>
      <c r="SJQ475" s="561"/>
      <c r="SJR475" s="561"/>
      <c r="SJS475" s="561"/>
      <c r="SJT475" s="561"/>
      <c r="SJU475" s="561"/>
      <c r="SJV475" s="561"/>
      <c r="SJW475" s="561"/>
      <c r="SJX475" s="561"/>
      <c r="SJY475" s="561"/>
      <c r="SJZ475" s="561"/>
      <c r="SKA475" s="561"/>
      <c r="SKB475" s="561"/>
      <c r="SKC475" s="561"/>
      <c r="SKD475" s="561"/>
      <c r="SKE475" s="561"/>
      <c r="SKF475" s="561"/>
      <c r="SKG475" s="561"/>
      <c r="SKH475" s="561"/>
      <c r="SKI475" s="561"/>
      <c r="SKJ475" s="561"/>
      <c r="SKK475" s="561"/>
      <c r="SKL475" s="561"/>
      <c r="SKM475" s="561"/>
      <c r="SKN475" s="561"/>
      <c r="SKO475" s="561"/>
      <c r="SKP475" s="561"/>
      <c r="SKQ475" s="561"/>
      <c r="SKR475" s="561"/>
      <c r="SKS475" s="561"/>
      <c r="SKT475" s="561"/>
      <c r="SKU475" s="561"/>
      <c r="SKV475" s="561"/>
      <c r="SKW475" s="561"/>
      <c r="SKX475" s="561"/>
      <c r="SKY475" s="561"/>
      <c r="SKZ475" s="561"/>
      <c r="SLA475" s="561"/>
      <c r="SLB475" s="561"/>
      <c r="SLC475" s="561"/>
      <c r="SLD475" s="561"/>
      <c r="SLE475" s="561"/>
      <c r="SLF475" s="561"/>
      <c r="SLG475" s="561"/>
      <c r="SLH475" s="561"/>
      <c r="SLI475" s="561"/>
      <c r="SLJ475" s="561"/>
      <c r="SLK475" s="561"/>
      <c r="SLL475" s="561"/>
      <c r="SLM475" s="561"/>
      <c r="SLN475" s="561"/>
      <c r="SLO475" s="561"/>
      <c r="SLP475" s="561"/>
      <c r="SLQ475" s="561"/>
      <c r="SLR475" s="561"/>
      <c r="SLS475" s="561"/>
      <c r="SLT475" s="561"/>
      <c r="SLU475" s="561"/>
      <c r="SLV475" s="561"/>
      <c r="SLW475" s="561"/>
      <c r="SLX475" s="561"/>
      <c r="SLY475" s="561"/>
      <c r="SLZ475" s="561"/>
      <c r="SMA475" s="561"/>
      <c r="SMB475" s="561"/>
      <c r="SMC475" s="561"/>
      <c r="SMD475" s="561"/>
      <c r="SME475" s="561"/>
      <c r="SMF475" s="561"/>
      <c r="SMG475" s="561"/>
      <c r="SMH475" s="561"/>
      <c r="SMI475" s="561"/>
      <c r="SMJ475" s="561"/>
      <c r="SMK475" s="561"/>
      <c r="SML475" s="561"/>
      <c r="SMM475" s="561"/>
      <c r="SMN475" s="561"/>
      <c r="SMO475" s="561"/>
      <c r="SMP475" s="561"/>
      <c r="SMQ475" s="561"/>
      <c r="SMR475" s="561"/>
      <c r="SMS475" s="561"/>
      <c r="SMT475" s="561"/>
      <c r="SMU475" s="561"/>
      <c r="SMV475" s="561"/>
      <c r="SMW475" s="561"/>
      <c r="SMX475" s="561"/>
      <c r="SMY475" s="561"/>
      <c r="SMZ475" s="561"/>
      <c r="SNA475" s="561"/>
      <c r="SNB475" s="561"/>
      <c r="SNC475" s="561"/>
      <c r="SND475" s="561"/>
      <c r="SNE475" s="561"/>
      <c r="SNF475" s="561"/>
      <c r="SNG475" s="561"/>
      <c r="SNH475" s="561"/>
      <c r="SNI475" s="561"/>
      <c r="SNJ475" s="561"/>
      <c r="SNK475" s="561"/>
      <c r="SNL475" s="561"/>
      <c r="SNM475" s="561"/>
      <c r="SNN475" s="561"/>
      <c r="SNO475" s="561"/>
      <c r="SNP475" s="561"/>
      <c r="SNQ475" s="561"/>
      <c r="SNR475" s="561"/>
      <c r="SNS475" s="561"/>
      <c r="SNT475" s="561"/>
      <c r="SNU475" s="561"/>
      <c r="SNV475" s="561"/>
      <c r="SNW475" s="561"/>
      <c r="SNX475" s="561"/>
      <c r="SNY475" s="561"/>
      <c r="SNZ475" s="561"/>
      <c r="SOA475" s="561"/>
      <c r="SOB475" s="561"/>
      <c r="SOC475" s="561"/>
      <c r="SOD475" s="561"/>
      <c r="SOE475" s="561"/>
      <c r="SOF475" s="561"/>
      <c r="SOG475" s="561"/>
      <c r="SOH475" s="561"/>
      <c r="SOI475" s="561"/>
      <c r="SOJ475" s="561"/>
      <c r="SOK475" s="561"/>
      <c r="SOL475" s="561"/>
      <c r="SOM475" s="561"/>
      <c r="SON475" s="561"/>
      <c r="SOO475" s="561"/>
      <c r="SOP475" s="561"/>
      <c r="SOQ475" s="561"/>
      <c r="SOR475" s="561"/>
      <c r="SOS475" s="561"/>
      <c r="SOT475" s="561"/>
      <c r="SOU475" s="561"/>
      <c r="SOV475" s="561"/>
      <c r="SOW475" s="561"/>
      <c r="SOX475" s="561"/>
      <c r="SOY475" s="561"/>
      <c r="SOZ475" s="561"/>
      <c r="SPA475" s="561"/>
      <c r="SPB475" s="561"/>
      <c r="SPC475" s="561"/>
      <c r="SPD475" s="561"/>
      <c r="SPE475" s="561"/>
      <c r="SPF475" s="561"/>
      <c r="SPG475" s="561"/>
      <c r="SPH475" s="561"/>
      <c r="SPI475" s="561"/>
      <c r="SPJ475" s="561"/>
      <c r="SPK475" s="561"/>
      <c r="SPL475" s="561"/>
      <c r="SPM475" s="561"/>
      <c r="SPN475" s="561"/>
      <c r="SPO475" s="561"/>
      <c r="SPP475" s="561"/>
      <c r="SPQ475" s="561"/>
      <c r="SPR475" s="561"/>
      <c r="SPS475" s="561"/>
      <c r="SPT475" s="561"/>
      <c r="SPU475" s="561"/>
      <c r="SPV475" s="561"/>
      <c r="SPW475" s="561"/>
      <c r="SPX475" s="561"/>
      <c r="SPY475" s="561"/>
      <c r="SPZ475" s="561"/>
      <c r="SQA475" s="561"/>
      <c r="SQB475" s="561"/>
      <c r="SQC475" s="561"/>
      <c r="SQD475" s="561"/>
      <c r="SQE475" s="561"/>
      <c r="SQF475" s="561"/>
      <c r="SQG475" s="561"/>
      <c r="SQH475" s="561"/>
      <c r="SQI475" s="561"/>
      <c r="SQJ475" s="561"/>
      <c r="SQK475" s="561"/>
      <c r="SQL475" s="561"/>
      <c r="SQM475" s="561"/>
      <c r="SQN475" s="561"/>
      <c r="SQO475" s="561"/>
      <c r="SQP475" s="561"/>
      <c r="SQQ475" s="561"/>
      <c r="SQR475" s="561"/>
      <c r="SQS475" s="561"/>
      <c r="SQT475" s="561"/>
      <c r="SQU475" s="561"/>
      <c r="SQV475" s="561"/>
      <c r="SQW475" s="561"/>
      <c r="SQX475" s="561"/>
      <c r="SQY475" s="561"/>
      <c r="SQZ475" s="561"/>
      <c r="SRA475" s="561"/>
      <c r="SRB475" s="561"/>
      <c r="SRC475" s="561"/>
      <c r="SRD475" s="561"/>
      <c r="SRE475" s="561"/>
      <c r="SRF475" s="561"/>
      <c r="SRG475" s="561"/>
      <c r="SRH475" s="561"/>
      <c r="SRI475" s="561"/>
      <c r="SRJ475" s="561"/>
      <c r="SRK475" s="561"/>
      <c r="SRL475" s="561"/>
      <c r="SRM475" s="561"/>
      <c r="SRN475" s="561"/>
      <c r="SRO475" s="561"/>
      <c r="SRP475" s="561"/>
      <c r="SRQ475" s="561"/>
      <c r="SRR475" s="561"/>
      <c r="SRS475" s="561"/>
      <c r="SRT475" s="561"/>
      <c r="SRU475" s="561"/>
      <c r="SRV475" s="561"/>
      <c r="SRW475" s="561"/>
      <c r="SRX475" s="561"/>
      <c r="SRY475" s="561"/>
      <c r="SRZ475" s="561"/>
      <c r="SSA475" s="561"/>
      <c r="SSB475" s="561"/>
      <c r="SSC475" s="561"/>
      <c r="SSD475" s="561"/>
      <c r="SSE475" s="561"/>
      <c r="SSF475" s="561"/>
      <c r="SSG475" s="561"/>
      <c r="SSH475" s="561"/>
      <c r="SSI475" s="561"/>
      <c r="SSJ475" s="561"/>
      <c r="SSK475" s="561"/>
      <c r="SSL475" s="561"/>
      <c r="SSM475" s="561"/>
      <c r="SSN475" s="561"/>
      <c r="SSO475" s="561"/>
      <c r="SSP475" s="561"/>
      <c r="SSQ475" s="561"/>
      <c r="SSR475" s="561"/>
      <c r="SSS475" s="561"/>
      <c r="SST475" s="561"/>
      <c r="SSU475" s="561"/>
      <c r="SSV475" s="561"/>
      <c r="SSW475" s="561"/>
      <c r="SSX475" s="561"/>
      <c r="SSY475" s="561"/>
      <c r="SSZ475" s="561"/>
      <c r="STA475" s="561"/>
      <c r="STB475" s="561"/>
      <c r="STC475" s="561"/>
      <c r="STD475" s="561"/>
      <c r="STE475" s="561"/>
      <c r="STF475" s="561"/>
      <c r="STG475" s="561"/>
      <c r="STH475" s="561"/>
      <c r="STI475" s="561"/>
      <c r="STJ475" s="561"/>
      <c r="STK475" s="561"/>
      <c r="STL475" s="561"/>
      <c r="STM475" s="561"/>
      <c r="STN475" s="561"/>
      <c r="STO475" s="561"/>
      <c r="STP475" s="561"/>
      <c r="STQ475" s="561"/>
      <c r="STR475" s="561"/>
      <c r="STS475" s="561"/>
      <c r="STT475" s="561"/>
      <c r="STU475" s="561"/>
      <c r="STV475" s="561"/>
      <c r="STW475" s="561"/>
      <c r="STX475" s="561"/>
      <c r="STY475" s="561"/>
      <c r="STZ475" s="561"/>
      <c r="SUA475" s="561"/>
      <c r="SUB475" s="561"/>
      <c r="SUC475" s="561"/>
      <c r="SUD475" s="561"/>
      <c r="SUE475" s="561"/>
      <c r="SUF475" s="561"/>
      <c r="SUG475" s="561"/>
      <c r="SUH475" s="561"/>
      <c r="SUI475" s="561"/>
      <c r="SUJ475" s="561"/>
      <c r="SUK475" s="561"/>
      <c r="SUL475" s="561"/>
      <c r="SUM475" s="561"/>
      <c r="SUN475" s="561"/>
      <c r="SUO475" s="561"/>
      <c r="SUP475" s="561"/>
      <c r="SUQ475" s="561"/>
      <c r="SUR475" s="561"/>
      <c r="SUS475" s="561"/>
      <c r="SUT475" s="561"/>
      <c r="SUU475" s="561"/>
      <c r="SUV475" s="561"/>
      <c r="SUW475" s="561"/>
      <c r="SUX475" s="561"/>
      <c r="SUY475" s="561"/>
      <c r="SUZ475" s="561"/>
      <c r="SVA475" s="561"/>
      <c r="SVB475" s="561"/>
      <c r="SVC475" s="561"/>
      <c r="SVD475" s="561"/>
      <c r="SVE475" s="561"/>
      <c r="SVF475" s="561"/>
      <c r="SVG475" s="561"/>
      <c r="SVH475" s="561"/>
      <c r="SVI475" s="561"/>
      <c r="SVJ475" s="561"/>
      <c r="SVK475" s="561"/>
      <c r="SVL475" s="561"/>
      <c r="SVM475" s="561"/>
      <c r="SVN475" s="561"/>
      <c r="SVO475" s="561"/>
      <c r="SVP475" s="561"/>
      <c r="SVQ475" s="561"/>
      <c r="SVR475" s="561"/>
      <c r="SVS475" s="561"/>
      <c r="SVT475" s="561"/>
      <c r="SVU475" s="561"/>
      <c r="SVV475" s="561"/>
      <c r="SVW475" s="561"/>
      <c r="SVX475" s="561"/>
      <c r="SVY475" s="561"/>
      <c r="SVZ475" s="561"/>
      <c r="SWA475" s="561"/>
      <c r="SWB475" s="561"/>
      <c r="SWC475" s="561"/>
      <c r="SWD475" s="561"/>
      <c r="SWE475" s="561"/>
      <c r="SWF475" s="561"/>
      <c r="SWG475" s="561"/>
      <c r="SWH475" s="561"/>
      <c r="SWI475" s="561"/>
      <c r="SWJ475" s="561"/>
      <c r="SWK475" s="561"/>
      <c r="SWL475" s="561"/>
      <c r="SWM475" s="561"/>
      <c r="SWN475" s="561"/>
      <c r="SWO475" s="561"/>
      <c r="SWP475" s="561"/>
      <c r="SWQ475" s="561"/>
      <c r="SWR475" s="561"/>
      <c r="SWS475" s="561"/>
      <c r="SWT475" s="561"/>
      <c r="SWU475" s="561"/>
      <c r="SWV475" s="561"/>
      <c r="SWW475" s="561"/>
      <c r="SWX475" s="561"/>
      <c r="SWY475" s="561"/>
      <c r="SWZ475" s="561"/>
      <c r="SXA475" s="561"/>
      <c r="SXB475" s="561"/>
      <c r="SXC475" s="561"/>
      <c r="SXD475" s="561"/>
      <c r="SXE475" s="561"/>
      <c r="SXF475" s="561"/>
      <c r="SXG475" s="561"/>
      <c r="SXH475" s="561"/>
      <c r="SXI475" s="561"/>
      <c r="SXJ475" s="561"/>
      <c r="SXK475" s="561"/>
      <c r="SXL475" s="561"/>
      <c r="SXM475" s="561"/>
      <c r="SXN475" s="561"/>
      <c r="SXO475" s="561"/>
      <c r="SXP475" s="561"/>
      <c r="SXQ475" s="561"/>
      <c r="SXR475" s="561"/>
      <c r="SXS475" s="561"/>
      <c r="SXT475" s="561"/>
      <c r="SXU475" s="561"/>
      <c r="SXV475" s="561"/>
      <c r="SXW475" s="561"/>
      <c r="SXX475" s="561"/>
      <c r="SXY475" s="561"/>
      <c r="SXZ475" s="561"/>
      <c r="SYA475" s="561"/>
      <c r="SYB475" s="561"/>
      <c r="SYC475" s="561"/>
      <c r="SYD475" s="561"/>
      <c r="SYE475" s="561"/>
      <c r="SYF475" s="561"/>
      <c r="SYG475" s="561"/>
      <c r="SYH475" s="561"/>
      <c r="SYI475" s="561"/>
      <c r="SYJ475" s="561"/>
      <c r="SYK475" s="561"/>
      <c r="SYL475" s="561"/>
      <c r="SYM475" s="561"/>
      <c r="SYN475" s="561"/>
      <c r="SYO475" s="561"/>
      <c r="SYP475" s="561"/>
      <c r="SYQ475" s="561"/>
      <c r="SYR475" s="561"/>
      <c r="SYS475" s="561"/>
      <c r="SYT475" s="561"/>
      <c r="SYU475" s="561"/>
      <c r="SYV475" s="561"/>
      <c r="SYW475" s="561"/>
      <c r="SYX475" s="561"/>
      <c r="SYY475" s="561"/>
      <c r="SYZ475" s="561"/>
      <c r="SZA475" s="561"/>
      <c r="SZB475" s="561"/>
      <c r="SZC475" s="561"/>
      <c r="SZD475" s="561"/>
      <c r="SZE475" s="561"/>
      <c r="SZF475" s="561"/>
      <c r="SZG475" s="561"/>
      <c r="SZH475" s="561"/>
      <c r="SZI475" s="561"/>
      <c r="SZJ475" s="561"/>
      <c r="SZK475" s="561"/>
      <c r="SZL475" s="561"/>
      <c r="SZM475" s="561"/>
      <c r="SZN475" s="561"/>
      <c r="SZO475" s="561"/>
      <c r="SZP475" s="561"/>
      <c r="SZQ475" s="561"/>
      <c r="SZR475" s="561"/>
      <c r="SZS475" s="561"/>
      <c r="SZT475" s="561"/>
      <c r="SZU475" s="561"/>
      <c r="SZV475" s="561"/>
      <c r="SZW475" s="561"/>
      <c r="SZX475" s="561"/>
      <c r="SZY475" s="561"/>
      <c r="SZZ475" s="561"/>
      <c r="TAA475" s="561"/>
      <c r="TAB475" s="561"/>
      <c r="TAC475" s="561"/>
      <c r="TAD475" s="561"/>
      <c r="TAE475" s="561"/>
      <c r="TAF475" s="561"/>
      <c r="TAG475" s="561"/>
      <c r="TAH475" s="561"/>
      <c r="TAI475" s="561"/>
      <c r="TAJ475" s="561"/>
      <c r="TAK475" s="561"/>
      <c r="TAL475" s="561"/>
      <c r="TAM475" s="561"/>
      <c r="TAN475" s="561"/>
      <c r="TAO475" s="561"/>
      <c r="TAP475" s="561"/>
      <c r="TAQ475" s="561"/>
      <c r="TAR475" s="561"/>
      <c r="TAS475" s="561"/>
      <c r="TAT475" s="561"/>
      <c r="TAU475" s="561"/>
      <c r="TAV475" s="561"/>
      <c r="TAW475" s="561"/>
      <c r="TAX475" s="561"/>
      <c r="TAY475" s="561"/>
      <c r="TAZ475" s="561"/>
      <c r="TBA475" s="561"/>
      <c r="TBB475" s="561"/>
      <c r="TBC475" s="561"/>
      <c r="TBD475" s="561"/>
      <c r="TBE475" s="561"/>
      <c r="TBF475" s="561"/>
      <c r="TBG475" s="561"/>
      <c r="TBH475" s="561"/>
      <c r="TBI475" s="561"/>
      <c r="TBJ475" s="561"/>
      <c r="TBK475" s="561"/>
      <c r="TBL475" s="561"/>
      <c r="TBM475" s="561"/>
      <c r="TBN475" s="561"/>
      <c r="TBO475" s="561"/>
      <c r="TBP475" s="561"/>
      <c r="TBQ475" s="561"/>
      <c r="TBR475" s="561"/>
      <c r="TBS475" s="561"/>
      <c r="TBT475" s="561"/>
      <c r="TBU475" s="561"/>
      <c r="TBV475" s="561"/>
      <c r="TBW475" s="561"/>
      <c r="TBX475" s="561"/>
      <c r="TBY475" s="561"/>
      <c r="TBZ475" s="561"/>
      <c r="TCA475" s="561"/>
      <c r="TCB475" s="561"/>
      <c r="TCC475" s="561"/>
      <c r="TCD475" s="561"/>
      <c r="TCE475" s="561"/>
      <c r="TCF475" s="561"/>
      <c r="TCG475" s="561"/>
      <c r="TCH475" s="561"/>
      <c r="TCI475" s="561"/>
      <c r="TCJ475" s="561"/>
      <c r="TCK475" s="561"/>
      <c r="TCL475" s="561"/>
      <c r="TCM475" s="561"/>
      <c r="TCN475" s="561"/>
      <c r="TCO475" s="561"/>
      <c r="TCP475" s="561"/>
      <c r="TCQ475" s="561"/>
      <c r="TCR475" s="561"/>
      <c r="TCS475" s="561"/>
      <c r="TCT475" s="561"/>
      <c r="TCU475" s="561"/>
      <c r="TCV475" s="561"/>
      <c r="TCW475" s="561"/>
      <c r="TCX475" s="561"/>
      <c r="TCY475" s="561"/>
      <c r="TCZ475" s="561"/>
      <c r="TDA475" s="561"/>
      <c r="TDB475" s="561"/>
      <c r="TDC475" s="561"/>
      <c r="TDD475" s="561"/>
      <c r="TDE475" s="561"/>
      <c r="TDF475" s="561"/>
      <c r="TDG475" s="561"/>
      <c r="TDH475" s="561"/>
      <c r="TDI475" s="561"/>
      <c r="TDJ475" s="561"/>
      <c r="TDK475" s="561"/>
      <c r="TDL475" s="561"/>
      <c r="TDM475" s="561"/>
      <c r="TDN475" s="561"/>
      <c r="TDO475" s="561"/>
      <c r="TDP475" s="561"/>
      <c r="TDQ475" s="561"/>
      <c r="TDR475" s="561"/>
      <c r="TDS475" s="561"/>
      <c r="TDT475" s="561"/>
      <c r="TDU475" s="561"/>
      <c r="TDV475" s="561"/>
      <c r="TDW475" s="561"/>
      <c r="TDX475" s="561"/>
      <c r="TDY475" s="561"/>
      <c r="TDZ475" s="561"/>
      <c r="TEA475" s="561"/>
      <c r="TEB475" s="561"/>
      <c r="TEC475" s="561"/>
      <c r="TED475" s="561"/>
      <c r="TEE475" s="561"/>
      <c r="TEF475" s="561"/>
      <c r="TEG475" s="561"/>
      <c r="TEH475" s="561"/>
      <c r="TEI475" s="561"/>
      <c r="TEJ475" s="561"/>
      <c r="TEK475" s="561"/>
      <c r="TEL475" s="561"/>
      <c r="TEM475" s="561"/>
      <c r="TEN475" s="561"/>
      <c r="TEO475" s="561"/>
      <c r="TEP475" s="561"/>
      <c r="TEQ475" s="561"/>
      <c r="TER475" s="561"/>
      <c r="TES475" s="561"/>
      <c r="TET475" s="561"/>
      <c r="TEU475" s="561"/>
      <c r="TEV475" s="561"/>
      <c r="TEW475" s="561"/>
      <c r="TEX475" s="561"/>
      <c r="TEY475" s="561"/>
      <c r="TEZ475" s="561"/>
      <c r="TFA475" s="561"/>
      <c r="TFB475" s="561"/>
      <c r="TFC475" s="561"/>
      <c r="TFD475" s="561"/>
      <c r="TFE475" s="561"/>
      <c r="TFF475" s="561"/>
      <c r="TFG475" s="561"/>
      <c r="TFH475" s="561"/>
      <c r="TFI475" s="561"/>
      <c r="TFJ475" s="561"/>
      <c r="TFK475" s="561"/>
      <c r="TFL475" s="561"/>
      <c r="TFM475" s="561"/>
      <c r="TFN475" s="561"/>
      <c r="TFO475" s="561"/>
      <c r="TFP475" s="561"/>
      <c r="TFQ475" s="561"/>
      <c r="TFR475" s="561"/>
      <c r="TFS475" s="561"/>
      <c r="TFT475" s="561"/>
      <c r="TFU475" s="561"/>
      <c r="TFV475" s="561"/>
      <c r="TFW475" s="561"/>
      <c r="TFX475" s="561"/>
      <c r="TFY475" s="561"/>
      <c r="TFZ475" s="561"/>
      <c r="TGA475" s="561"/>
      <c r="TGB475" s="561"/>
      <c r="TGC475" s="561"/>
      <c r="TGD475" s="561"/>
      <c r="TGE475" s="561"/>
      <c r="TGF475" s="561"/>
      <c r="TGG475" s="561"/>
      <c r="TGH475" s="561"/>
      <c r="TGI475" s="561"/>
      <c r="TGJ475" s="561"/>
      <c r="TGK475" s="561"/>
      <c r="TGL475" s="561"/>
      <c r="TGM475" s="561"/>
      <c r="TGN475" s="561"/>
      <c r="TGO475" s="561"/>
      <c r="TGP475" s="561"/>
      <c r="TGQ475" s="561"/>
      <c r="TGR475" s="561"/>
      <c r="TGS475" s="561"/>
      <c r="TGT475" s="561"/>
      <c r="TGU475" s="561"/>
      <c r="TGV475" s="561"/>
      <c r="TGW475" s="561"/>
      <c r="TGX475" s="561"/>
      <c r="TGY475" s="561"/>
      <c r="TGZ475" s="561"/>
      <c r="THA475" s="561"/>
      <c r="THB475" s="561"/>
      <c r="THC475" s="561"/>
      <c r="THD475" s="561"/>
      <c r="THE475" s="561"/>
      <c r="THF475" s="561"/>
      <c r="THG475" s="561"/>
      <c r="THH475" s="561"/>
      <c r="THI475" s="561"/>
      <c r="THJ475" s="561"/>
      <c r="THK475" s="561"/>
      <c r="THL475" s="561"/>
      <c r="THM475" s="561"/>
      <c r="THN475" s="561"/>
      <c r="THO475" s="561"/>
      <c r="THP475" s="561"/>
      <c r="THQ475" s="561"/>
      <c r="THR475" s="561"/>
      <c r="THS475" s="561"/>
      <c r="THT475" s="561"/>
      <c r="THU475" s="561"/>
      <c r="THV475" s="561"/>
      <c r="THW475" s="561"/>
      <c r="THX475" s="561"/>
      <c r="THY475" s="561"/>
      <c r="THZ475" s="561"/>
      <c r="TIA475" s="561"/>
      <c r="TIB475" s="561"/>
      <c r="TIC475" s="561"/>
      <c r="TID475" s="561"/>
      <c r="TIE475" s="561"/>
      <c r="TIF475" s="561"/>
      <c r="TIG475" s="561"/>
      <c r="TIH475" s="561"/>
      <c r="TII475" s="561"/>
      <c r="TIJ475" s="561"/>
      <c r="TIK475" s="561"/>
      <c r="TIL475" s="561"/>
      <c r="TIM475" s="561"/>
      <c r="TIN475" s="561"/>
      <c r="TIO475" s="561"/>
      <c r="TIP475" s="561"/>
      <c r="TIQ475" s="561"/>
      <c r="TIR475" s="561"/>
      <c r="TIS475" s="561"/>
      <c r="TIT475" s="561"/>
      <c r="TIU475" s="561"/>
      <c r="TIV475" s="561"/>
      <c r="TIW475" s="561"/>
      <c r="TIX475" s="561"/>
      <c r="TIY475" s="561"/>
      <c r="TIZ475" s="561"/>
      <c r="TJA475" s="561"/>
      <c r="TJB475" s="561"/>
      <c r="TJC475" s="561"/>
      <c r="TJD475" s="561"/>
      <c r="TJE475" s="561"/>
      <c r="TJF475" s="561"/>
      <c r="TJG475" s="561"/>
      <c r="TJH475" s="561"/>
      <c r="TJI475" s="561"/>
      <c r="TJJ475" s="561"/>
      <c r="TJK475" s="561"/>
      <c r="TJL475" s="561"/>
      <c r="TJM475" s="561"/>
      <c r="TJN475" s="561"/>
      <c r="TJO475" s="561"/>
      <c r="TJP475" s="561"/>
      <c r="TJQ475" s="561"/>
      <c r="TJR475" s="561"/>
      <c r="TJS475" s="561"/>
      <c r="TJT475" s="561"/>
      <c r="TJU475" s="561"/>
      <c r="TJV475" s="561"/>
      <c r="TJW475" s="561"/>
      <c r="TJX475" s="561"/>
      <c r="TJY475" s="561"/>
      <c r="TJZ475" s="561"/>
      <c r="TKA475" s="561"/>
      <c r="TKB475" s="561"/>
      <c r="TKC475" s="561"/>
      <c r="TKD475" s="561"/>
      <c r="TKE475" s="561"/>
      <c r="TKF475" s="561"/>
      <c r="TKG475" s="561"/>
      <c r="TKH475" s="561"/>
      <c r="TKI475" s="561"/>
      <c r="TKJ475" s="561"/>
      <c r="TKK475" s="561"/>
      <c r="TKL475" s="561"/>
      <c r="TKM475" s="561"/>
      <c r="TKN475" s="561"/>
      <c r="TKO475" s="561"/>
      <c r="TKP475" s="561"/>
      <c r="TKQ475" s="561"/>
      <c r="TKR475" s="561"/>
      <c r="TKS475" s="561"/>
      <c r="TKT475" s="561"/>
      <c r="TKU475" s="561"/>
      <c r="TKV475" s="561"/>
      <c r="TKW475" s="561"/>
      <c r="TKX475" s="561"/>
      <c r="TKY475" s="561"/>
      <c r="TKZ475" s="561"/>
      <c r="TLA475" s="561"/>
      <c r="TLB475" s="561"/>
      <c r="TLC475" s="561"/>
      <c r="TLD475" s="561"/>
      <c r="TLE475" s="561"/>
      <c r="TLF475" s="561"/>
      <c r="TLG475" s="561"/>
      <c r="TLH475" s="561"/>
      <c r="TLI475" s="561"/>
      <c r="TLJ475" s="561"/>
      <c r="TLK475" s="561"/>
      <c r="TLL475" s="561"/>
      <c r="TLM475" s="561"/>
      <c r="TLN475" s="561"/>
      <c r="TLO475" s="561"/>
      <c r="TLP475" s="561"/>
      <c r="TLQ475" s="561"/>
      <c r="TLR475" s="561"/>
      <c r="TLS475" s="561"/>
      <c r="TLT475" s="561"/>
      <c r="TLU475" s="561"/>
      <c r="TLV475" s="561"/>
      <c r="TLW475" s="561"/>
      <c r="TLX475" s="561"/>
      <c r="TLY475" s="561"/>
      <c r="TLZ475" s="561"/>
      <c r="TMA475" s="561"/>
      <c r="TMB475" s="561"/>
      <c r="TMC475" s="561"/>
      <c r="TMD475" s="561"/>
      <c r="TME475" s="561"/>
      <c r="TMF475" s="561"/>
      <c r="TMG475" s="561"/>
      <c r="TMH475" s="561"/>
      <c r="TMI475" s="561"/>
      <c r="TMJ475" s="561"/>
      <c r="TMK475" s="561"/>
      <c r="TML475" s="561"/>
      <c r="TMM475" s="561"/>
      <c r="TMN475" s="561"/>
      <c r="TMO475" s="561"/>
      <c r="TMP475" s="561"/>
      <c r="TMQ475" s="561"/>
      <c r="TMR475" s="561"/>
      <c r="TMS475" s="561"/>
      <c r="TMT475" s="561"/>
      <c r="TMU475" s="561"/>
      <c r="TMV475" s="561"/>
      <c r="TMW475" s="561"/>
      <c r="TMX475" s="561"/>
      <c r="TMY475" s="561"/>
      <c r="TMZ475" s="561"/>
      <c r="TNA475" s="561"/>
      <c r="TNB475" s="561"/>
      <c r="TNC475" s="561"/>
      <c r="TND475" s="561"/>
      <c r="TNE475" s="561"/>
      <c r="TNF475" s="561"/>
      <c r="TNG475" s="561"/>
      <c r="TNH475" s="561"/>
      <c r="TNI475" s="561"/>
      <c r="TNJ475" s="561"/>
      <c r="TNK475" s="561"/>
      <c r="TNL475" s="561"/>
      <c r="TNM475" s="561"/>
      <c r="TNN475" s="561"/>
      <c r="TNO475" s="561"/>
      <c r="TNP475" s="561"/>
      <c r="TNQ475" s="561"/>
      <c r="TNR475" s="561"/>
      <c r="TNS475" s="561"/>
      <c r="TNT475" s="561"/>
      <c r="TNU475" s="561"/>
      <c r="TNV475" s="561"/>
      <c r="TNW475" s="561"/>
      <c r="TNX475" s="561"/>
      <c r="TNY475" s="561"/>
      <c r="TNZ475" s="561"/>
      <c r="TOA475" s="561"/>
      <c r="TOB475" s="561"/>
      <c r="TOC475" s="561"/>
      <c r="TOD475" s="561"/>
      <c r="TOE475" s="561"/>
      <c r="TOF475" s="561"/>
      <c r="TOG475" s="561"/>
      <c r="TOH475" s="561"/>
      <c r="TOI475" s="561"/>
      <c r="TOJ475" s="561"/>
      <c r="TOK475" s="561"/>
      <c r="TOL475" s="561"/>
      <c r="TOM475" s="561"/>
      <c r="TON475" s="561"/>
      <c r="TOO475" s="561"/>
      <c r="TOP475" s="561"/>
      <c r="TOQ475" s="561"/>
      <c r="TOR475" s="561"/>
      <c r="TOS475" s="561"/>
      <c r="TOT475" s="561"/>
      <c r="TOU475" s="561"/>
      <c r="TOV475" s="561"/>
      <c r="TOW475" s="561"/>
      <c r="TOX475" s="561"/>
      <c r="TOY475" s="561"/>
      <c r="TOZ475" s="561"/>
      <c r="TPA475" s="561"/>
      <c r="TPB475" s="561"/>
      <c r="TPC475" s="561"/>
      <c r="TPD475" s="561"/>
      <c r="TPE475" s="561"/>
      <c r="TPF475" s="561"/>
      <c r="TPG475" s="561"/>
      <c r="TPH475" s="561"/>
      <c r="TPI475" s="561"/>
      <c r="TPJ475" s="561"/>
      <c r="TPK475" s="561"/>
      <c r="TPL475" s="561"/>
      <c r="TPM475" s="561"/>
      <c r="TPN475" s="561"/>
      <c r="TPO475" s="561"/>
      <c r="TPP475" s="561"/>
      <c r="TPQ475" s="561"/>
      <c r="TPR475" s="561"/>
      <c r="TPS475" s="561"/>
      <c r="TPT475" s="561"/>
      <c r="TPU475" s="561"/>
      <c r="TPV475" s="561"/>
      <c r="TPW475" s="561"/>
      <c r="TPX475" s="561"/>
      <c r="TPY475" s="561"/>
      <c r="TPZ475" s="561"/>
      <c r="TQA475" s="561"/>
      <c r="TQB475" s="561"/>
      <c r="TQC475" s="561"/>
      <c r="TQD475" s="561"/>
      <c r="TQE475" s="561"/>
      <c r="TQF475" s="561"/>
      <c r="TQG475" s="561"/>
      <c r="TQH475" s="561"/>
      <c r="TQI475" s="561"/>
      <c r="TQJ475" s="561"/>
      <c r="TQK475" s="561"/>
      <c r="TQL475" s="561"/>
      <c r="TQM475" s="561"/>
      <c r="TQN475" s="561"/>
      <c r="TQO475" s="561"/>
      <c r="TQP475" s="561"/>
      <c r="TQQ475" s="561"/>
      <c r="TQR475" s="561"/>
      <c r="TQS475" s="561"/>
      <c r="TQT475" s="561"/>
      <c r="TQU475" s="561"/>
      <c r="TQV475" s="561"/>
      <c r="TQW475" s="561"/>
      <c r="TQX475" s="561"/>
      <c r="TQY475" s="561"/>
      <c r="TQZ475" s="561"/>
      <c r="TRA475" s="561"/>
      <c r="TRB475" s="561"/>
      <c r="TRC475" s="561"/>
      <c r="TRD475" s="561"/>
      <c r="TRE475" s="561"/>
      <c r="TRF475" s="561"/>
      <c r="TRG475" s="561"/>
      <c r="TRH475" s="561"/>
      <c r="TRI475" s="561"/>
      <c r="TRJ475" s="561"/>
      <c r="TRK475" s="561"/>
      <c r="TRL475" s="561"/>
      <c r="TRM475" s="561"/>
      <c r="TRN475" s="561"/>
      <c r="TRO475" s="561"/>
      <c r="TRP475" s="561"/>
      <c r="TRQ475" s="561"/>
      <c r="TRR475" s="561"/>
      <c r="TRS475" s="561"/>
      <c r="TRT475" s="561"/>
      <c r="TRU475" s="561"/>
      <c r="TRV475" s="561"/>
      <c r="TRW475" s="561"/>
      <c r="TRX475" s="561"/>
      <c r="TRY475" s="561"/>
      <c r="TRZ475" s="561"/>
      <c r="TSA475" s="561"/>
      <c r="TSB475" s="561"/>
      <c r="TSC475" s="561"/>
      <c r="TSD475" s="561"/>
      <c r="TSE475" s="561"/>
      <c r="TSF475" s="561"/>
      <c r="TSG475" s="561"/>
      <c r="TSH475" s="561"/>
      <c r="TSI475" s="561"/>
      <c r="TSJ475" s="561"/>
      <c r="TSK475" s="561"/>
      <c r="TSL475" s="561"/>
      <c r="TSM475" s="561"/>
      <c r="TSN475" s="561"/>
      <c r="TSO475" s="561"/>
      <c r="TSP475" s="561"/>
      <c r="TSQ475" s="561"/>
      <c r="TSR475" s="561"/>
      <c r="TSS475" s="561"/>
      <c r="TST475" s="561"/>
      <c r="TSU475" s="561"/>
      <c r="TSV475" s="561"/>
      <c r="TSW475" s="561"/>
      <c r="TSX475" s="561"/>
      <c r="TSY475" s="561"/>
      <c r="TSZ475" s="561"/>
      <c r="TTA475" s="561"/>
      <c r="TTB475" s="561"/>
      <c r="TTC475" s="561"/>
      <c r="TTD475" s="561"/>
      <c r="TTE475" s="561"/>
      <c r="TTF475" s="561"/>
      <c r="TTG475" s="561"/>
      <c r="TTH475" s="561"/>
      <c r="TTI475" s="561"/>
      <c r="TTJ475" s="561"/>
      <c r="TTK475" s="561"/>
      <c r="TTL475" s="561"/>
      <c r="TTM475" s="561"/>
      <c r="TTN475" s="561"/>
      <c r="TTO475" s="561"/>
      <c r="TTP475" s="561"/>
      <c r="TTQ475" s="561"/>
      <c r="TTR475" s="561"/>
      <c r="TTS475" s="561"/>
      <c r="TTT475" s="561"/>
      <c r="TTU475" s="561"/>
      <c r="TTV475" s="561"/>
      <c r="TTW475" s="561"/>
      <c r="TTX475" s="561"/>
      <c r="TTY475" s="561"/>
      <c r="TTZ475" s="561"/>
      <c r="TUA475" s="561"/>
      <c r="TUB475" s="561"/>
      <c r="TUC475" s="561"/>
      <c r="TUD475" s="561"/>
      <c r="TUE475" s="561"/>
      <c r="TUF475" s="561"/>
      <c r="TUG475" s="561"/>
      <c r="TUH475" s="561"/>
      <c r="TUI475" s="561"/>
      <c r="TUJ475" s="561"/>
      <c r="TUK475" s="561"/>
      <c r="TUL475" s="561"/>
      <c r="TUM475" s="561"/>
      <c r="TUN475" s="561"/>
      <c r="TUO475" s="561"/>
      <c r="TUP475" s="561"/>
      <c r="TUQ475" s="561"/>
      <c r="TUR475" s="561"/>
      <c r="TUS475" s="561"/>
      <c r="TUT475" s="561"/>
      <c r="TUU475" s="561"/>
      <c r="TUV475" s="561"/>
      <c r="TUW475" s="561"/>
      <c r="TUX475" s="561"/>
      <c r="TUY475" s="561"/>
      <c r="TUZ475" s="561"/>
      <c r="TVA475" s="561"/>
      <c r="TVB475" s="561"/>
      <c r="TVC475" s="561"/>
      <c r="TVD475" s="561"/>
      <c r="TVE475" s="561"/>
      <c r="TVF475" s="561"/>
      <c r="TVG475" s="561"/>
      <c r="TVH475" s="561"/>
      <c r="TVI475" s="561"/>
      <c r="TVJ475" s="561"/>
      <c r="TVK475" s="561"/>
      <c r="TVL475" s="561"/>
      <c r="TVM475" s="561"/>
      <c r="TVN475" s="561"/>
      <c r="TVO475" s="561"/>
      <c r="TVP475" s="561"/>
      <c r="TVQ475" s="561"/>
      <c r="TVR475" s="561"/>
      <c r="TVS475" s="561"/>
      <c r="TVT475" s="561"/>
      <c r="TVU475" s="561"/>
      <c r="TVV475" s="561"/>
      <c r="TVW475" s="561"/>
      <c r="TVX475" s="561"/>
      <c r="TVY475" s="561"/>
      <c r="TVZ475" s="561"/>
      <c r="TWA475" s="561"/>
      <c r="TWB475" s="561"/>
      <c r="TWC475" s="561"/>
      <c r="TWD475" s="561"/>
      <c r="TWE475" s="561"/>
      <c r="TWF475" s="561"/>
      <c r="TWG475" s="561"/>
      <c r="TWH475" s="561"/>
      <c r="TWI475" s="561"/>
      <c r="TWJ475" s="561"/>
      <c r="TWK475" s="561"/>
      <c r="TWL475" s="561"/>
      <c r="TWM475" s="561"/>
      <c r="TWN475" s="561"/>
      <c r="TWO475" s="561"/>
      <c r="TWP475" s="561"/>
      <c r="TWQ475" s="561"/>
      <c r="TWR475" s="561"/>
      <c r="TWS475" s="561"/>
      <c r="TWT475" s="561"/>
      <c r="TWU475" s="561"/>
      <c r="TWV475" s="561"/>
      <c r="TWW475" s="561"/>
      <c r="TWX475" s="561"/>
      <c r="TWY475" s="561"/>
      <c r="TWZ475" s="561"/>
      <c r="TXA475" s="561"/>
      <c r="TXB475" s="561"/>
      <c r="TXC475" s="561"/>
      <c r="TXD475" s="561"/>
      <c r="TXE475" s="561"/>
      <c r="TXF475" s="561"/>
      <c r="TXG475" s="561"/>
      <c r="TXH475" s="561"/>
      <c r="TXI475" s="561"/>
      <c r="TXJ475" s="561"/>
      <c r="TXK475" s="561"/>
      <c r="TXL475" s="561"/>
      <c r="TXM475" s="561"/>
      <c r="TXN475" s="561"/>
      <c r="TXO475" s="561"/>
      <c r="TXP475" s="561"/>
      <c r="TXQ475" s="561"/>
      <c r="TXR475" s="561"/>
      <c r="TXS475" s="561"/>
      <c r="TXT475" s="561"/>
      <c r="TXU475" s="561"/>
      <c r="TXV475" s="561"/>
      <c r="TXW475" s="561"/>
      <c r="TXX475" s="561"/>
      <c r="TXY475" s="561"/>
      <c r="TXZ475" s="561"/>
      <c r="TYA475" s="561"/>
      <c r="TYB475" s="561"/>
      <c r="TYC475" s="561"/>
      <c r="TYD475" s="561"/>
      <c r="TYE475" s="561"/>
      <c r="TYF475" s="561"/>
      <c r="TYG475" s="561"/>
      <c r="TYH475" s="561"/>
      <c r="TYI475" s="561"/>
      <c r="TYJ475" s="561"/>
      <c r="TYK475" s="561"/>
      <c r="TYL475" s="561"/>
      <c r="TYM475" s="561"/>
      <c r="TYN475" s="561"/>
      <c r="TYO475" s="561"/>
      <c r="TYP475" s="561"/>
      <c r="TYQ475" s="561"/>
      <c r="TYR475" s="561"/>
      <c r="TYS475" s="561"/>
      <c r="TYT475" s="561"/>
      <c r="TYU475" s="561"/>
      <c r="TYV475" s="561"/>
      <c r="TYW475" s="561"/>
      <c r="TYX475" s="561"/>
      <c r="TYY475" s="561"/>
      <c r="TYZ475" s="561"/>
      <c r="TZA475" s="561"/>
      <c r="TZB475" s="561"/>
      <c r="TZC475" s="561"/>
      <c r="TZD475" s="561"/>
      <c r="TZE475" s="561"/>
      <c r="TZF475" s="561"/>
      <c r="TZG475" s="561"/>
      <c r="TZH475" s="561"/>
      <c r="TZI475" s="561"/>
      <c r="TZJ475" s="561"/>
      <c r="TZK475" s="561"/>
      <c r="TZL475" s="561"/>
      <c r="TZM475" s="561"/>
      <c r="TZN475" s="561"/>
      <c r="TZO475" s="561"/>
      <c r="TZP475" s="561"/>
      <c r="TZQ475" s="561"/>
      <c r="TZR475" s="561"/>
      <c r="TZS475" s="561"/>
      <c r="TZT475" s="561"/>
      <c r="TZU475" s="561"/>
      <c r="TZV475" s="561"/>
      <c r="TZW475" s="561"/>
      <c r="TZX475" s="561"/>
      <c r="TZY475" s="561"/>
      <c r="TZZ475" s="561"/>
      <c r="UAA475" s="561"/>
      <c r="UAB475" s="561"/>
      <c r="UAC475" s="561"/>
      <c r="UAD475" s="561"/>
      <c r="UAE475" s="561"/>
      <c r="UAF475" s="561"/>
      <c r="UAG475" s="561"/>
      <c r="UAH475" s="561"/>
      <c r="UAI475" s="561"/>
      <c r="UAJ475" s="561"/>
      <c r="UAK475" s="561"/>
      <c r="UAL475" s="561"/>
      <c r="UAM475" s="561"/>
      <c r="UAN475" s="561"/>
      <c r="UAO475" s="561"/>
      <c r="UAP475" s="561"/>
      <c r="UAQ475" s="561"/>
      <c r="UAR475" s="561"/>
      <c r="UAS475" s="561"/>
      <c r="UAT475" s="561"/>
      <c r="UAU475" s="561"/>
      <c r="UAV475" s="561"/>
      <c r="UAW475" s="561"/>
      <c r="UAX475" s="561"/>
      <c r="UAY475" s="561"/>
      <c r="UAZ475" s="561"/>
      <c r="UBA475" s="561"/>
      <c r="UBB475" s="561"/>
      <c r="UBC475" s="561"/>
      <c r="UBD475" s="561"/>
      <c r="UBE475" s="561"/>
      <c r="UBF475" s="561"/>
      <c r="UBG475" s="561"/>
      <c r="UBH475" s="561"/>
      <c r="UBI475" s="561"/>
      <c r="UBJ475" s="561"/>
      <c r="UBK475" s="561"/>
      <c r="UBL475" s="561"/>
      <c r="UBM475" s="561"/>
      <c r="UBN475" s="561"/>
      <c r="UBO475" s="561"/>
      <c r="UBP475" s="561"/>
      <c r="UBQ475" s="561"/>
      <c r="UBR475" s="561"/>
      <c r="UBS475" s="561"/>
      <c r="UBT475" s="561"/>
      <c r="UBU475" s="561"/>
      <c r="UBV475" s="561"/>
      <c r="UBW475" s="561"/>
      <c r="UBX475" s="561"/>
      <c r="UBY475" s="561"/>
      <c r="UBZ475" s="561"/>
      <c r="UCA475" s="561"/>
      <c r="UCB475" s="561"/>
      <c r="UCC475" s="561"/>
      <c r="UCD475" s="561"/>
      <c r="UCE475" s="561"/>
      <c r="UCF475" s="561"/>
      <c r="UCG475" s="561"/>
      <c r="UCH475" s="561"/>
      <c r="UCI475" s="561"/>
      <c r="UCJ475" s="561"/>
      <c r="UCK475" s="561"/>
      <c r="UCL475" s="561"/>
      <c r="UCM475" s="561"/>
      <c r="UCN475" s="561"/>
      <c r="UCO475" s="561"/>
      <c r="UCP475" s="561"/>
      <c r="UCQ475" s="561"/>
      <c r="UCR475" s="561"/>
      <c r="UCS475" s="561"/>
      <c r="UCT475" s="561"/>
      <c r="UCU475" s="561"/>
      <c r="UCV475" s="561"/>
      <c r="UCW475" s="561"/>
      <c r="UCX475" s="561"/>
      <c r="UCY475" s="561"/>
      <c r="UCZ475" s="561"/>
      <c r="UDA475" s="561"/>
      <c r="UDB475" s="561"/>
      <c r="UDC475" s="561"/>
      <c r="UDD475" s="561"/>
      <c r="UDE475" s="561"/>
      <c r="UDF475" s="561"/>
      <c r="UDG475" s="561"/>
      <c r="UDH475" s="561"/>
      <c r="UDI475" s="561"/>
      <c r="UDJ475" s="561"/>
      <c r="UDK475" s="561"/>
      <c r="UDL475" s="561"/>
      <c r="UDM475" s="561"/>
      <c r="UDN475" s="561"/>
      <c r="UDO475" s="561"/>
      <c r="UDP475" s="561"/>
      <c r="UDQ475" s="561"/>
      <c r="UDR475" s="561"/>
      <c r="UDS475" s="561"/>
      <c r="UDT475" s="561"/>
      <c r="UDU475" s="561"/>
      <c r="UDV475" s="561"/>
      <c r="UDW475" s="561"/>
      <c r="UDX475" s="561"/>
      <c r="UDY475" s="561"/>
      <c r="UDZ475" s="561"/>
      <c r="UEA475" s="561"/>
      <c r="UEB475" s="561"/>
      <c r="UEC475" s="561"/>
      <c r="UED475" s="561"/>
      <c r="UEE475" s="561"/>
      <c r="UEF475" s="561"/>
      <c r="UEG475" s="561"/>
      <c r="UEH475" s="561"/>
      <c r="UEI475" s="561"/>
      <c r="UEJ475" s="561"/>
      <c r="UEK475" s="561"/>
      <c r="UEL475" s="561"/>
      <c r="UEM475" s="561"/>
      <c r="UEN475" s="561"/>
      <c r="UEO475" s="561"/>
      <c r="UEP475" s="561"/>
      <c r="UEQ475" s="561"/>
      <c r="UER475" s="561"/>
      <c r="UES475" s="561"/>
      <c r="UET475" s="561"/>
      <c r="UEU475" s="561"/>
      <c r="UEV475" s="561"/>
      <c r="UEW475" s="561"/>
      <c r="UEX475" s="561"/>
      <c r="UEY475" s="561"/>
      <c r="UEZ475" s="561"/>
      <c r="UFA475" s="561"/>
      <c r="UFB475" s="561"/>
      <c r="UFC475" s="561"/>
      <c r="UFD475" s="561"/>
      <c r="UFE475" s="561"/>
      <c r="UFF475" s="561"/>
      <c r="UFG475" s="561"/>
      <c r="UFH475" s="561"/>
      <c r="UFI475" s="561"/>
      <c r="UFJ475" s="561"/>
      <c r="UFK475" s="561"/>
      <c r="UFL475" s="561"/>
      <c r="UFM475" s="561"/>
      <c r="UFN475" s="561"/>
      <c r="UFO475" s="561"/>
      <c r="UFP475" s="561"/>
      <c r="UFQ475" s="561"/>
      <c r="UFR475" s="561"/>
      <c r="UFS475" s="561"/>
      <c r="UFT475" s="561"/>
      <c r="UFU475" s="561"/>
      <c r="UFV475" s="561"/>
      <c r="UFW475" s="561"/>
      <c r="UFX475" s="561"/>
      <c r="UFY475" s="561"/>
      <c r="UFZ475" s="561"/>
      <c r="UGA475" s="561"/>
      <c r="UGB475" s="561"/>
      <c r="UGC475" s="561"/>
      <c r="UGD475" s="561"/>
      <c r="UGE475" s="561"/>
      <c r="UGF475" s="561"/>
      <c r="UGG475" s="561"/>
      <c r="UGH475" s="561"/>
      <c r="UGI475" s="561"/>
      <c r="UGJ475" s="561"/>
      <c r="UGK475" s="561"/>
      <c r="UGL475" s="561"/>
      <c r="UGM475" s="561"/>
      <c r="UGN475" s="561"/>
      <c r="UGO475" s="561"/>
      <c r="UGP475" s="561"/>
      <c r="UGQ475" s="561"/>
      <c r="UGR475" s="561"/>
      <c r="UGS475" s="561"/>
      <c r="UGT475" s="561"/>
      <c r="UGU475" s="561"/>
      <c r="UGV475" s="561"/>
      <c r="UGW475" s="561"/>
      <c r="UGX475" s="561"/>
      <c r="UGY475" s="561"/>
      <c r="UGZ475" s="561"/>
      <c r="UHA475" s="561"/>
      <c r="UHB475" s="561"/>
      <c r="UHC475" s="561"/>
      <c r="UHD475" s="561"/>
      <c r="UHE475" s="561"/>
      <c r="UHF475" s="561"/>
      <c r="UHG475" s="561"/>
      <c r="UHH475" s="561"/>
      <c r="UHI475" s="561"/>
      <c r="UHJ475" s="561"/>
      <c r="UHK475" s="561"/>
      <c r="UHL475" s="561"/>
      <c r="UHM475" s="561"/>
      <c r="UHN475" s="561"/>
      <c r="UHO475" s="561"/>
      <c r="UHP475" s="561"/>
      <c r="UHQ475" s="561"/>
      <c r="UHR475" s="561"/>
      <c r="UHS475" s="561"/>
      <c r="UHT475" s="561"/>
      <c r="UHU475" s="561"/>
      <c r="UHV475" s="561"/>
      <c r="UHW475" s="561"/>
      <c r="UHX475" s="561"/>
      <c r="UHY475" s="561"/>
      <c r="UHZ475" s="561"/>
      <c r="UIA475" s="561"/>
      <c r="UIB475" s="561"/>
      <c r="UIC475" s="561"/>
      <c r="UID475" s="561"/>
      <c r="UIE475" s="561"/>
      <c r="UIF475" s="561"/>
      <c r="UIG475" s="561"/>
      <c r="UIH475" s="561"/>
      <c r="UII475" s="561"/>
      <c r="UIJ475" s="561"/>
      <c r="UIK475" s="561"/>
      <c r="UIL475" s="561"/>
      <c r="UIM475" s="561"/>
      <c r="UIN475" s="561"/>
      <c r="UIO475" s="561"/>
      <c r="UIP475" s="561"/>
      <c r="UIQ475" s="561"/>
      <c r="UIR475" s="561"/>
      <c r="UIS475" s="561"/>
      <c r="UIT475" s="561"/>
      <c r="UIU475" s="561"/>
      <c r="UIV475" s="561"/>
      <c r="UIW475" s="561"/>
      <c r="UIX475" s="561"/>
      <c r="UIY475" s="561"/>
      <c r="UIZ475" s="561"/>
      <c r="UJA475" s="561"/>
      <c r="UJB475" s="561"/>
      <c r="UJC475" s="561"/>
      <c r="UJD475" s="561"/>
      <c r="UJE475" s="561"/>
      <c r="UJF475" s="561"/>
      <c r="UJG475" s="561"/>
      <c r="UJH475" s="561"/>
      <c r="UJI475" s="561"/>
      <c r="UJJ475" s="561"/>
      <c r="UJK475" s="561"/>
      <c r="UJL475" s="561"/>
      <c r="UJM475" s="561"/>
      <c r="UJN475" s="561"/>
      <c r="UJO475" s="561"/>
      <c r="UJP475" s="561"/>
      <c r="UJQ475" s="561"/>
      <c r="UJR475" s="561"/>
      <c r="UJS475" s="561"/>
      <c r="UJT475" s="561"/>
      <c r="UJU475" s="561"/>
      <c r="UJV475" s="561"/>
      <c r="UJW475" s="561"/>
      <c r="UJX475" s="561"/>
      <c r="UJY475" s="561"/>
      <c r="UJZ475" s="561"/>
      <c r="UKA475" s="561"/>
      <c r="UKB475" s="561"/>
      <c r="UKC475" s="561"/>
      <c r="UKD475" s="561"/>
      <c r="UKE475" s="561"/>
      <c r="UKF475" s="561"/>
      <c r="UKG475" s="561"/>
      <c r="UKH475" s="561"/>
      <c r="UKI475" s="561"/>
      <c r="UKJ475" s="561"/>
      <c r="UKK475" s="561"/>
      <c r="UKL475" s="561"/>
      <c r="UKM475" s="561"/>
      <c r="UKN475" s="561"/>
      <c r="UKO475" s="561"/>
      <c r="UKP475" s="561"/>
      <c r="UKQ475" s="561"/>
      <c r="UKR475" s="561"/>
      <c r="UKS475" s="561"/>
      <c r="UKT475" s="561"/>
      <c r="UKU475" s="561"/>
      <c r="UKV475" s="561"/>
      <c r="UKW475" s="561"/>
      <c r="UKX475" s="561"/>
      <c r="UKY475" s="561"/>
      <c r="UKZ475" s="561"/>
      <c r="ULA475" s="561"/>
      <c r="ULB475" s="561"/>
      <c r="ULC475" s="561"/>
      <c r="ULD475" s="561"/>
      <c r="ULE475" s="561"/>
      <c r="ULF475" s="561"/>
      <c r="ULG475" s="561"/>
      <c r="ULH475" s="561"/>
      <c r="ULI475" s="561"/>
      <c r="ULJ475" s="561"/>
      <c r="ULK475" s="561"/>
      <c r="ULL475" s="561"/>
      <c r="ULM475" s="561"/>
      <c r="ULN475" s="561"/>
      <c r="ULO475" s="561"/>
      <c r="ULP475" s="561"/>
      <c r="ULQ475" s="561"/>
      <c r="ULR475" s="561"/>
      <c r="ULS475" s="561"/>
      <c r="ULT475" s="561"/>
      <c r="ULU475" s="561"/>
      <c r="ULV475" s="561"/>
      <c r="ULW475" s="561"/>
      <c r="ULX475" s="561"/>
      <c r="ULY475" s="561"/>
      <c r="ULZ475" s="561"/>
      <c r="UMA475" s="561"/>
      <c r="UMB475" s="561"/>
      <c r="UMC475" s="561"/>
      <c r="UMD475" s="561"/>
      <c r="UME475" s="561"/>
      <c r="UMF475" s="561"/>
      <c r="UMG475" s="561"/>
      <c r="UMH475" s="561"/>
      <c r="UMI475" s="561"/>
      <c r="UMJ475" s="561"/>
      <c r="UMK475" s="561"/>
      <c r="UML475" s="561"/>
      <c r="UMM475" s="561"/>
      <c r="UMN475" s="561"/>
      <c r="UMO475" s="561"/>
      <c r="UMP475" s="561"/>
      <c r="UMQ475" s="561"/>
      <c r="UMR475" s="561"/>
      <c r="UMS475" s="561"/>
      <c r="UMT475" s="561"/>
      <c r="UMU475" s="561"/>
      <c r="UMV475" s="561"/>
      <c r="UMW475" s="561"/>
      <c r="UMX475" s="561"/>
      <c r="UMY475" s="561"/>
      <c r="UMZ475" s="561"/>
      <c r="UNA475" s="561"/>
      <c r="UNB475" s="561"/>
      <c r="UNC475" s="561"/>
      <c r="UND475" s="561"/>
      <c r="UNE475" s="561"/>
      <c r="UNF475" s="561"/>
      <c r="UNG475" s="561"/>
      <c r="UNH475" s="561"/>
      <c r="UNI475" s="561"/>
      <c r="UNJ475" s="561"/>
      <c r="UNK475" s="561"/>
      <c r="UNL475" s="561"/>
      <c r="UNM475" s="561"/>
      <c r="UNN475" s="561"/>
      <c r="UNO475" s="561"/>
      <c r="UNP475" s="561"/>
      <c r="UNQ475" s="561"/>
      <c r="UNR475" s="561"/>
      <c r="UNS475" s="561"/>
      <c r="UNT475" s="561"/>
      <c r="UNU475" s="561"/>
      <c r="UNV475" s="561"/>
      <c r="UNW475" s="561"/>
      <c r="UNX475" s="561"/>
      <c r="UNY475" s="561"/>
      <c r="UNZ475" s="561"/>
      <c r="UOA475" s="561"/>
      <c r="UOB475" s="561"/>
      <c r="UOC475" s="561"/>
      <c r="UOD475" s="561"/>
      <c r="UOE475" s="561"/>
      <c r="UOF475" s="561"/>
      <c r="UOG475" s="561"/>
      <c r="UOH475" s="561"/>
      <c r="UOI475" s="561"/>
      <c r="UOJ475" s="561"/>
      <c r="UOK475" s="561"/>
      <c r="UOL475" s="561"/>
      <c r="UOM475" s="561"/>
      <c r="UON475" s="561"/>
      <c r="UOO475" s="561"/>
      <c r="UOP475" s="561"/>
      <c r="UOQ475" s="561"/>
      <c r="UOR475" s="561"/>
      <c r="UOS475" s="561"/>
      <c r="UOT475" s="561"/>
      <c r="UOU475" s="561"/>
      <c r="UOV475" s="561"/>
      <c r="UOW475" s="561"/>
      <c r="UOX475" s="561"/>
      <c r="UOY475" s="561"/>
      <c r="UOZ475" s="561"/>
      <c r="UPA475" s="561"/>
      <c r="UPB475" s="561"/>
      <c r="UPC475" s="561"/>
      <c r="UPD475" s="561"/>
      <c r="UPE475" s="561"/>
      <c r="UPF475" s="561"/>
      <c r="UPG475" s="561"/>
      <c r="UPH475" s="561"/>
      <c r="UPI475" s="561"/>
      <c r="UPJ475" s="561"/>
      <c r="UPK475" s="561"/>
      <c r="UPL475" s="561"/>
      <c r="UPM475" s="561"/>
      <c r="UPN475" s="561"/>
      <c r="UPO475" s="561"/>
      <c r="UPP475" s="561"/>
      <c r="UPQ475" s="561"/>
      <c r="UPR475" s="561"/>
      <c r="UPS475" s="561"/>
      <c r="UPT475" s="561"/>
      <c r="UPU475" s="561"/>
      <c r="UPV475" s="561"/>
      <c r="UPW475" s="561"/>
      <c r="UPX475" s="561"/>
      <c r="UPY475" s="561"/>
      <c r="UPZ475" s="561"/>
      <c r="UQA475" s="561"/>
      <c r="UQB475" s="561"/>
      <c r="UQC475" s="561"/>
      <c r="UQD475" s="561"/>
      <c r="UQE475" s="561"/>
      <c r="UQF475" s="561"/>
      <c r="UQG475" s="561"/>
      <c r="UQH475" s="561"/>
      <c r="UQI475" s="561"/>
      <c r="UQJ475" s="561"/>
      <c r="UQK475" s="561"/>
      <c r="UQL475" s="561"/>
      <c r="UQM475" s="561"/>
      <c r="UQN475" s="561"/>
      <c r="UQO475" s="561"/>
      <c r="UQP475" s="561"/>
      <c r="UQQ475" s="561"/>
      <c r="UQR475" s="561"/>
      <c r="UQS475" s="561"/>
      <c r="UQT475" s="561"/>
      <c r="UQU475" s="561"/>
      <c r="UQV475" s="561"/>
      <c r="UQW475" s="561"/>
      <c r="UQX475" s="561"/>
      <c r="UQY475" s="561"/>
      <c r="UQZ475" s="561"/>
      <c r="URA475" s="561"/>
      <c r="URB475" s="561"/>
      <c r="URC475" s="561"/>
      <c r="URD475" s="561"/>
      <c r="URE475" s="561"/>
      <c r="URF475" s="561"/>
      <c r="URG475" s="561"/>
      <c r="URH475" s="561"/>
      <c r="URI475" s="561"/>
      <c r="URJ475" s="561"/>
      <c r="URK475" s="561"/>
      <c r="URL475" s="561"/>
      <c r="URM475" s="561"/>
      <c r="URN475" s="561"/>
      <c r="URO475" s="561"/>
      <c r="URP475" s="561"/>
      <c r="URQ475" s="561"/>
      <c r="URR475" s="561"/>
      <c r="URS475" s="561"/>
      <c r="URT475" s="561"/>
      <c r="URU475" s="561"/>
      <c r="URV475" s="561"/>
      <c r="URW475" s="561"/>
      <c r="URX475" s="561"/>
      <c r="URY475" s="561"/>
      <c r="URZ475" s="561"/>
      <c r="USA475" s="561"/>
      <c r="USB475" s="561"/>
      <c r="USC475" s="561"/>
      <c r="USD475" s="561"/>
      <c r="USE475" s="561"/>
      <c r="USF475" s="561"/>
      <c r="USG475" s="561"/>
      <c r="USH475" s="561"/>
      <c r="USI475" s="561"/>
      <c r="USJ475" s="561"/>
      <c r="USK475" s="561"/>
      <c r="USL475" s="561"/>
      <c r="USM475" s="561"/>
      <c r="USN475" s="561"/>
      <c r="USO475" s="561"/>
      <c r="USP475" s="561"/>
      <c r="USQ475" s="561"/>
      <c r="USR475" s="561"/>
      <c r="USS475" s="561"/>
      <c r="UST475" s="561"/>
      <c r="USU475" s="561"/>
      <c r="USV475" s="561"/>
      <c r="USW475" s="561"/>
      <c r="USX475" s="561"/>
      <c r="USY475" s="561"/>
      <c r="USZ475" s="561"/>
      <c r="UTA475" s="561"/>
      <c r="UTB475" s="561"/>
      <c r="UTC475" s="561"/>
      <c r="UTD475" s="561"/>
      <c r="UTE475" s="561"/>
      <c r="UTF475" s="561"/>
      <c r="UTG475" s="561"/>
      <c r="UTH475" s="561"/>
      <c r="UTI475" s="561"/>
      <c r="UTJ475" s="561"/>
      <c r="UTK475" s="561"/>
      <c r="UTL475" s="561"/>
      <c r="UTM475" s="561"/>
      <c r="UTN475" s="561"/>
      <c r="UTO475" s="561"/>
      <c r="UTP475" s="561"/>
      <c r="UTQ475" s="561"/>
      <c r="UTR475" s="561"/>
      <c r="UTS475" s="561"/>
      <c r="UTT475" s="561"/>
      <c r="UTU475" s="561"/>
      <c r="UTV475" s="561"/>
      <c r="UTW475" s="561"/>
      <c r="UTX475" s="561"/>
      <c r="UTY475" s="561"/>
      <c r="UTZ475" s="561"/>
      <c r="UUA475" s="561"/>
      <c r="UUB475" s="561"/>
      <c r="UUC475" s="561"/>
      <c r="UUD475" s="561"/>
      <c r="UUE475" s="561"/>
      <c r="UUF475" s="561"/>
      <c r="UUG475" s="561"/>
      <c r="UUH475" s="561"/>
      <c r="UUI475" s="561"/>
      <c r="UUJ475" s="561"/>
      <c r="UUK475" s="561"/>
      <c r="UUL475" s="561"/>
      <c r="UUM475" s="561"/>
      <c r="UUN475" s="561"/>
      <c r="UUO475" s="561"/>
      <c r="UUP475" s="561"/>
      <c r="UUQ475" s="561"/>
      <c r="UUR475" s="561"/>
      <c r="UUS475" s="561"/>
      <c r="UUT475" s="561"/>
      <c r="UUU475" s="561"/>
      <c r="UUV475" s="561"/>
      <c r="UUW475" s="561"/>
      <c r="UUX475" s="561"/>
      <c r="UUY475" s="561"/>
      <c r="UUZ475" s="561"/>
      <c r="UVA475" s="561"/>
      <c r="UVB475" s="561"/>
      <c r="UVC475" s="561"/>
      <c r="UVD475" s="561"/>
      <c r="UVE475" s="561"/>
      <c r="UVF475" s="561"/>
      <c r="UVG475" s="561"/>
      <c r="UVH475" s="561"/>
      <c r="UVI475" s="561"/>
      <c r="UVJ475" s="561"/>
      <c r="UVK475" s="561"/>
      <c r="UVL475" s="561"/>
      <c r="UVM475" s="561"/>
      <c r="UVN475" s="561"/>
      <c r="UVO475" s="561"/>
      <c r="UVP475" s="561"/>
      <c r="UVQ475" s="561"/>
      <c r="UVR475" s="561"/>
      <c r="UVS475" s="561"/>
      <c r="UVT475" s="561"/>
      <c r="UVU475" s="561"/>
      <c r="UVV475" s="561"/>
      <c r="UVW475" s="561"/>
      <c r="UVX475" s="561"/>
      <c r="UVY475" s="561"/>
      <c r="UVZ475" s="561"/>
      <c r="UWA475" s="561"/>
      <c r="UWB475" s="561"/>
      <c r="UWC475" s="561"/>
      <c r="UWD475" s="561"/>
      <c r="UWE475" s="561"/>
      <c r="UWF475" s="561"/>
      <c r="UWG475" s="561"/>
      <c r="UWH475" s="561"/>
      <c r="UWI475" s="561"/>
      <c r="UWJ475" s="561"/>
      <c r="UWK475" s="561"/>
      <c r="UWL475" s="561"/>
      <c r="UWM475" s="561"/>
      <c r="UWN475" s="561"/>
      <c r="UWO475" s="561"/>
      <c r="UWP475" s="561"/>
      <c r="UWQ475" s="561"/>
      <c r="UWR475" s="561"/>
      <c r="UWS475" s="561"/>
      <c r="UWT475" s="561"/>
      <c r="UWU475" s="561"/>
      <c r="UWV475" s="561"/>
      <c r="UWW475" s="561"/>
      <c r="UWX475" s="561"/>
      <c r="UWY475" s="561"/>
      <c r="UWZ475" s="561"/>
      <c r="UXA475" s="561"/>
      <c r="UXB475" s="561"/>
      <c r="UXC475" s="561"/>
      <c r="UXD475" s="561"/>
      <c r="UXE475" s="561"/>
      <c r="UXF475" s="561"/>
      <c r="UXG475" s="561"/>
      <c r="UXH475" s="561"/>
      <c r="UXI475" s="561"/>
      <c r="UXJ475" s="561"/>
      <c r="UXK475" s="561"/>
      <c r="UXL475" s="561"/>
      <c r="UXM475" s="561"/>
      <c r="UXN475" s="561"/>
      <c r="UXO475" s="561"/>
      <c r="UXP475" s="561"/>
      <c r="UXQ475" s="561"/>
      <c r="UXR475" s="561"/>
      <c r="UXS475" s="561"/>
      <c r="UXT475" s="561"/>
      <c r="UXU475" s="561"/>
      <c r="UXV475" s="561"/>
      <c r="UXW475" s="561"/>
      <c r="UXX475" s="561"/>
      <c r="UXY475" s="561"/>
      <c r="UXZ475" s="561"/>
      <c r="UYA475" s="561"/>
      <c r="UYB475" s="561"/>
      <c r="UYC475" s="561"/>
      <c r="UYD475" s="561"/>
      <c r="UYE475" s="561"/>
      <c r="UYF475" s="561"/>
      <c r="UYG475" s="561"/>
      <c r="UYH475" s="561"/>
      <c r="UYI475" s="561"/>
      <c r="UYJ475" s="561"/>
      <c r="UYK475" s="561"/>
      <c r="UYL475" s="561"/>
      <c r="UYM475" s="561"/>
      <c r="UYN475" s="561"/>
      <c r="UYO475" s="561"/>
      <c r="UYP475" s="561"/>
      <c r="UYQ475" s="561"/>
      <c r="UYR475" s="561"/>
      <c r="UYS475" s="561"/>
      <c r="UYT475" s="561"/>
      <c r="UYU475" s="561"/>
      <c r="UYV475" s="561"/>
      <c r="UYW475" s="561"/>
      <c r="UYX475" s="561"/>
      <c r="UYY475" s="561"/>
      <c r="UYZ475" s="561"/>
      <c r="UZA475" s="561"/>
      <c r="UZB475" s="561"/>
      <c r="UZC475" s="561"/>
      <c r="UZD475" s="561"/>
      <c r="UZE475" s="561"/>
      <c r="UZF475" s="561"/>
      <c r="UZG475" s="561"/>
      <c r="UZH475" s="561"/>
      <c r="UZI475" s="561"/>
      <c r="UZJ475" s="561"/>
      <c r="UZK475" s="561"/>
      <c r="UZL475" s="561"/>
      <c r="UZM475" s="561"/>
      <c r="UZN475" s="561"/>
      <c r="UZO475" s="561"/>
      <c r="UZP475" s="561"/>
      <c r="UZQ475" s="561"/>
      <c r="UZR475" s="561"/>
      <c r="UZS475" s="561"/>
      <c r="UZT475" s="561"/>
      <c r="UZU475" s="561"/>
      <c r="UZV475" s="561"/>
      <c r="UZW475" s="561"/>
      <c r="UZX475" s="561"/>
      <c r="UZY475" s="561"/>
      <c r="UZZ475" s="561"/>
      <c r="VAA475" s="561"/>
      <c r="VAB475" s="561"/>
      <c r="VAC475" s="561"/>
      <c r="VAD475" s="561"/>
      <c r="VAE475" s="561"/>
      <c r="VAF475" s="561"/>
      <c r="VAG475" s="561"/>
      <c r="VAH475" s="561"/>
      <c r="VAI475" s="561"/>
      <c r="VAJ475" s="561"/>
      <c r="VAK475" s="561"/>
      <c r="VAL475" s="561"/>
      <c r="VAM475" s="561"/>
      <c r="VAN475" s="561"/>
      <c r="VAO475" s="561"/>
      <c r="VAP475" s="561"/>
      <c r="VAQ475" s="561"/>
      <c r="VAR475" s="561"/>
      <c r="VAS475" s="561"/>
      <c r="VAT475" s="561"/>
      <c r="VAU475" s="561"/>
      <c r="VAV475" s="561"/>
      <c r="VAW475" s="561"/>
      <c r="VAX475" s="561"/>
      <c r="VAY475" s="561"/>
      <c r="VAZ475" s="561"/>
      <c r="VBA475" s="561"/>
      <c r="VBB475" s="561"/>
      <c r="VBC475" s="561"/>
      <c r="VBD475" s="561"/>
      <c r="VBE475" s="561"/>
      <c r="VBF475" s="561"/>
      <c r="VBG475" s="561"/>
      <c r="VBH475" s="561"/>
      <c r="VBI475" s="561"/>
      <c r="VBJ475" s="561"/>
      <c r="VBK475" s="561"/>
      <c r="VBL475" s="561"/>
      <c r="VBM475" s="561"/>
      <c r="VBN475" s="561"/>
      <c r="VBO475" s="561"/>
      <c r="VBP475" s="561"/>
      <c r="VBQ475" s="561"/>
      <c r="VBR475" s="561"/>
      <c r="VBS475" s="561"/>
      <c r="VBT475" s="561"/>
      <c r="VBU475" s="561"/>
      <c r="VBV475" s="561"/>
      <c r="VBW475" s="561"/>
      <c r="VBX475" s="561"/>
      <c r="VBY475" s="561"/>
      <c r="VBZ475" s="561"/>
      <c r="VCA475" s="561"/>
      <c r="VCB475" s="561"/>
      <c r="VCC475" s="561"/>
      <c r="VCD475" s="561"/>
      <c r="VCE475" s="561"/>
      <c r="VCF475" s="561"/>
      <c r="VCG475" s="561"/>
      <c r="VCH475" s="561"/>
      <c r="VCI475" s="561"/>
      <c r="VCJ475" s="561"/>
      <c r="VCK475" s="561"/>
      <c r="VCL475" s="561"/>
      <c r="VCM475" s="561"/>
      <c r="VCN475" s="561"/>
      <c r="VCO475" s="561"/>
      <c r="VCP475" s="561"/>
      <c r="VCQ475" s="561"/>
      <c r="VCR475" s="561"/>
      <c r="VCS475" s="561"/>
      <c r="VCT475" s="561"/>
      <c r="VCU475" s="561"/>
      <c r="VCV475" s="561"/>
      <c r="VCW475" s="561"/>
      <c r="VCX475" s="561"/>
      <c r="VCY475" s="561"/>
      <c r="VCZ475" s="561"/>
      <c r="VDA475" s="561"/>
      <c r="VDB475" s="561"/>
      <c r="VDC475" s="561"/>
      <c r="VDD475" s="561"/>
      <c r="VDE475" s="561"/>
      <c r="VDF475" s="561"/>
      <c r="VDG475" s="561"/>
      <c r="VDH475" s="561"/>
      <c r="VDI475" s="561"/>
      <c r="VDJ475" s="561"/>
      <c r="VDK475" s="561"/>
      <c r="VDL475" s="561"/>
      <c r="VDM475" s="561"/>
      <c r="VDN475" s="561"/>
      <c r="VDO475" s="561"/>
      <c r="VDP475" s="561"/>
      <c r="VDQ475" s="561"/>
      <c r="VDR475" s="561"/>
      <c r="VDS475" s="561"/>
      <c r="VDT475" s="561"/>
      <c r="VDU475" s="561"/>
      <c r="VDV475" s="561"/>
      <c r="VDW475" s="561"/>
      <c r="VDX475" s="561"/>
      <c r="VDY475" s="561"/>
      <c r="VDZ475" s="561"/>
      <c r="VEA475" s="561"/>
      <c r="VEB475" s="561"/>
      <c r="VEC475" s="561"/>
      <c r="VED475" s="561"/>
      <c r="VEE475" s="561"/>
      <c r="VEF475" s="561"/>
      <c r="VEG475" s="561"/>
      <c r="VEH475" s="561"/>
      <c r="VEI475" s="561"/>
      <c r="VEJ475" s="561"/>
      <c r="VEK475" s="561"/>
      <c r="VEL475" s="561"/>
      <c r="VEM475" s="561"/>
      <c r="VEN475" s="561"/>
      <c r="VEO475" s="561"/>
      <c r="VEP475" s="561"/>
      <c r="VEQ475" s="561"/>
      <c r="VER475" s="561"/>
      <c r="VES475" s="561"/>
      <c r="VET475" s="561"/>
      <c r="VEU475" s="561"/>
      <c r="VEV475" s="561"/>
      <c r="VEW475" s="561"/>
      <c r="VEX475" s="561"/>
      <c r="VEY475" s="561"/>
      <c r="VEZ475" s="561"/>
      <c r="VFA475" s="561"/>
      <c r="VFB475" s="561"/>
      <c r="VFC475" s="561"/>
      <c r="VFD475" s="561"/>
      <c r="VFE475" s="561"/>
      <c r="VFF475" s="561"/>
      <c r="VFG475" s="561"/>
      <c r="VFH475" s="561"/>
      <c r="VFI475" s="561"/>
      <c r="VFJ475" s="561"/>
      <c r="VFK475" s="561"/>
      <c r="VFL475" s="561"/>
      <c r="VFM475" s="561"/>
      <c r="VFN475" s="561"/>
      <c r="VFO475" s="561"/>
      <c r="VFP475" s="561"/>
      <c r="VFQ475" s="561"/>
      <c r="VFR475" s="561"/>
      <c r="VFS475" s="561"/>
      <c r="VFT475" s="561"/>
      <c r="VFU475" s="561"/>
      <c r="VFV475" s="561"/>
      <c r="VFW475" s="561"/>
      <c r="VFX475" s="561"/>
      <c r="VFY475" s="561"/>
      <c r="VFZ475" s="561"/>
      <c r="VGA475" s="561"/>
      <c r="VGB475" s="561"/>
      <c r="VGC475" s="561"/>
      <c r="VGD475" s="561"/>
      <c r="VGE475" s="561"/>
      <c r="VGF475" s="561"/>
      <c r="VGG475" s="561"/>
      <c r="VGH475" s="561"/>
      <c r="VGI475" s="561"/>
      <c r="VGJ475" s="561"/>
      <c r="VGK475" s="561"/>
      <c r="VGL475" s="561"/>
      <c r="VGM475" s="561"/>
      <c r="VGN475" s="561"/>
      <c r="VGO475" s="561"/>
      <c r="VGP475" s="561"/>
      <c r="VGQ475" s="561"/>
      <c r="VGR475" s="561"/>
      <c r="VGS475" s="561"/>
      <c r="VGT475" s="561"/>
      <c r="VGU475" s="561"/>
      <c r="VGV475" s="561"/>
      <c r="VGW475" s="561"/>
      <c r="VGX475" s="561"/>
      <c r="VGY475" s="561"/>
      <c r="VGZ475" s="561"/>
      <c r="VHA475" s="561"/>
      <c r="VHB475" s="561"/>
      <c r="VHC475" s="561"/>
      <c r="VHD475" s="561"/>
      <c r="VHE475" s="561"/>
      <c r="VHF475" s="561"/>
      <c r="VHG475" s="561"/>
      <c r="VHH475" s="561"/>
      <c r="VHI475" s="561"/>
      <c r="VHJ475" s="561"/>
      <c r="VHK475" s="561"/>
      <c r="VHL475" s="561"/>
      <c r="VHM475" s="561"/>
      <c r="VHN475" s="561"/>
      <c r="VHO475" s="561"/>
      <c r="VHP475" s="561"/>
      <c r="VHQ475" s="561"/>
      <c r="VHR475" s="561"/>
      <c r="VHS475" s="561"/>
      <c r="VHT475" s="561"/>
      <c r="VHU475" s="561"/>
      <c r="VHV475" s="561"/>
      <c r="VHW475" s="561"/>
      <c r="VHX475" s="561"/>
      <c r="VHY475" s="561"/>
      <c r="VHZ475" s="561"/>
      <c r="VIA475" s="561"/>
      <c r="VIB475" s="561"/>
      <c r="VIC475" s="561"/>
      <c r="VID475" s="561"/>
      <c r="VIE475" s="561"/>
      <c r="VIF475" s="561"/>
      <c r="VIG475" s="561"/>
      <c r="VIH475" s="561"/>
      <c r="VII475" s="561"/>
      <c r="VIJ475" s="561"/>
      <c r="VIK475" s="561"/>
      <c r="VIL475" s="561"/>
      <c r="VIM475" s="561"/>
      <c r="VIN475" s="561"/>
      <c r="VIO475" s="561"/>
      <c r="VIP475" s="561"/>
      <c r="VIQ475" s="561"/>
      <c r="VIR475" s="561"/>
      <c r="VIS475" s="561"/>
      <c r="VIT475" s="561"/>
      <c r="VIU475" s="561"/>
      <c r="VIV475" s="561"/>
      <c r="VIW475" s="561"/>
      <c r="VIX475" s="561"/>
      <c r="VIY475" s="561"/>
      <c r="VIZ475" s="561"/>
      <c r="VJA475" s="561"/>
      <c r="VJB475" s="561"/>
      <c r="VJC475" s="561"/>
      <c r="VJD475" s="561"/>
      <c r="VJE475" s="561"/>
      <c r="VJF475" s="561"/>
      <c r="VJG475" s="561"/>
      <c r="VJH475" s="561"/>
      <c r="VJI475" s="561"/>
      <c r="VJJ475" s="561"/>
      <c r="VJK475" s="561"/>
      <c r="VJL475" s="561"/>
      <c r="VJM475" s="561"/>
      <c r="VJN475" s="561"/>
      <c r="VJO475" s="561"/>
      <c r="VJP475" s="561"/>
      <c r="VJQ475" s="561"/>
      <c r="VJR475" s="561"/>
      <c r="VJS475" s="561"/>
      <c r="VJT475" s="561"/>
      <c r="VJU475" s="561"/>
      <c r="VJV475" s="561"/>
      <c r="VJW475" s="561"/>
      <c r="VJX475" s="561"/>
      <c r="VJY475" s="561"/>
      <c r="VJZ475" s="561"/>
      <c r="VKA475" s="561"/>
      <c r="VKB475" s="561"/>
      <c r="VKC475" s="561"/>
      <c r="VKD475" s="561"/>
      <c r="VKE475" s="561"/>
      <c r="VKF475" s="561"/>
      <c r="VKG475" s="561"/>
      <c r="VKH475" s="561"/>
      <c r="VKI475" s="561"/>
      <c r="VKJ475" s="561"/>
      <c r="VKK475" s="561"/>
      <c r="VKL475" s="561"/>
      <c r="VKM475" s="561"/>
      <c r="VKN475" s="561"/>
      <c r="VKO475" s="561"/>
      <c r="VKP475" s="561"/>
      <c r="VKQ475" s="561"/>
      <c r="VKR475" s="561"/>
      <c r="VKS475" s="561"/>
      <c r="VKT475" s="561"/>
      <c r="VKU475" s="561"/>
      <c r="VKV475" s="561"/>
      <c r="VKW475" s="561"/>
      <c r="VKX475" s="561"/>
      <c r="VKY475" s="561"/>
      <c r="VKZ475" s="561"/>
      <c r="VLA475" s="561"/>
      <c r="VLB475" s="561"/>
      <c r="VLC475" s="561"/>
      <c r="VLD475" s="561"/>
      <c r="VLE475" s="561"/>
      <c r="VLF475" s="561"/>
      <c r="VLG475" s="561"/>
      <c r="VLH475" s="561"/>
      <c r="VLI475" s="561"/>
      <c r="VLJ475" s="561"/>
      <c r="VLK475" s="561"/>
      <c r="VLL475" s="561"/>
      <c r="VLM475" s="561"/>
      <c r="VLN475" s="561"/>
      <c r="VLO475" s="561"/>
      <c r="VLP475" s="561"/>
      <c r="VLQ475" s="561"/>
      <c r="VLR475" s="561"/>
      <c r="VLS475" s="561"/>
      <c r="VLT475" s="561"/>
      <c r="VLU475" s="561"/>
      <c r="VLV475" s="561"/>
      <c r="VLW475" s="561"/>
      <c r="VLX475" s="561"/>
      <c r="VLY475" s="561"/>
      <c r="VLZ475" s="561"/>
      <c r="VMA475" s="561"/>
      <c r="VMB475" s="561"/>
      <c r="VMC475" s="561"/>
      <c r="VMD475" s="561"/>
      <c r="VME475" s="561"/>
      <c r="VMF475" s="561"/>
      <c r="VMG475" s="561"/>
      <c r="VMH475" s="561"/>
      <c r="VMI475" s="561"/>
      <c r="VMJ475" s="561"/>
      <c r="VMK475" s="561"/>
      <c r="VML475" s="561"/>
      <c r="VMM475" s="561"/>
      <c r="VMN475" s="561"/>
      <c r="VMO475" s="561"/>
      <c r="VMP475" s="561"/>
      <c r="VMQ475" s="561"/>
      <c r="VMR475" s="561"/>
      <c r="VMS475" s="561"/>
      <c r="VMT475" s="561"/>
      <c r="VMU475" s="561"/>
      <c r="VMV475" s="561"/>
      <c r="VMW475" s="561"/>
      <c r="VMX475" s="561"/>
      <c r="VMY475" s="561"/>
      <c r="VMZ475" s="561"/>
      <c r="VNA475" s="561"/>
      <c r="VNB475" s="561"/>
      <c r="VNC475" s="561"/>
      <c r="VND475" s="561"/>
      <c r="VNE475" s="561"/>
      <c r="VNF475" s="561"/>
      <c r="VNG475" s="561"/>
      <c r="VNH475" s="561"/>
      <c r="VNI475" s="561"/>
      <c r="VNJ475" s="561"/>
      <c r="VNK475" s="561"/>
      <c r="VNL475" s="561"/>
      <c r="VNM475" s="561"/>
      <c r="VNN475" s="561"/>
      <c r="VNO475" s="561"/>
      <c r="VNP475" s="561"/>
      <c r="VNQ475" s="561"/>
      <c r="VNR475" s="561"/>
      <c r="VNS475" s="561"/>
      <c r="VNT475" s="561"/>
      <c r="VNU475" s="561"/>
      <c r="VNV475" s="561"/>
      <c r="VNW475" s="561"/>
      <c r="VNX475" s="561"/>
      <c r="VNY475" s="561"/>
      <c r="VNZ475" s="561"/>
      <c r="VOA475" s="561"/>
      <c r="VOB475" s="561"/>
      <c r="VOC475" s="561"/>
      <c r="VOD475" s="561"/>
      <c r="VOE475" s="561"/>
      <c r="VOF475" s="561"/>
      <c r="VOG475" s="561"/>
      <c r="VOH475" s="561"/>
      <c r="VOI475" s="561"/>
      <c r="VOJ475" s="561"/>
      <c r="VOK475" s="561"/>
      <c r="VOL475" s="561"/>
      <c r="VOM475" s="561"/>
      <c r="VON475" s="561"/>
      <c r="VOO475" s="561"/>
      <c r="VOP475" s="561"/>
      <c r="VOQ475" s="561"/>
      <c r="VOR475" s="561"/>
      <c r="VOS475" s="561"/>
      <c r="VOT475" s="561"/>
      <c r="VOU475" s="561"/>
      <c r="VOV475" s="561"/>
      <c r="VOW475" s="561"/>
      <c r="VOX475" s="561"/>
      <c r="VOY475" s="561"/>
      <c r="VOZ475" s="561"/>
      <c r="VPA475" s="561"/>
      <c r="VPB475" s="561"/>
      <c r="VPC475" s="561"/>
      <c r="VPD475" s="561"/>
      <c r="VPE475" s="561"/>
      <c r="VPF475" s="561"/>
      <c r="VPG475" s="561"/>
      <c r="VPH475" s="561"/>
      <c r="VPI475" s="561"/>
      <c r="VPJ475" s="561"/>
      <c r="VPK475" s="561"/>
      <c r="VPL475" s="561"/>
      <c r="VPM475" s="561"/>
      <c r="VPN475" s="561"/>
      <c r="VPO475" s="561"/>
      <c r="VPP475" s="561"/>
      <c r="VPQ475" s="561"/>
      <c r="VPR475" s="561"/>
      <c r="VPS475" s="561"/>
      <c r="VPT475" s="561"/>
      <c r="VPU475" s="561"/>
      <c r="VPV475" s="561"/>
      <c r="VPW475" s="561"/>
      <c r="VPX475" s="561"/>
      <c r="VPY475" s="561"/>
      <c r="VPZ475" s="561"/>
      <c r="VQA475" s="561"/>
      <c r="VQB475" s="561"/>
      <c r="VQC475" s="561"/>
      <c r="VQD475" s="561"/>
      <c r="VQE475" s="561"/>
      <c r="VQF475" s="561"/>
      <c r="VQG475" s="561"/>
      <c r="VQH475" s="561"/>
      <c r="VQI475" s="561"/>
      <c r="VQJ475" s="561"/>
      <c r="VQK475" s="561"/>
      <c r="VQL475" s="561"/>
      <c r="VQM475" s="561"/>
      <c r="VQN475" s="561"/>
      <c r="VQO475" s="561"/>
      <c r="VQP475" s="561"/>
      <c r="VQQ475" s="561"/>
      <c r="VQR475" s="561"/>
      <c r="VQS475" s="561"/>
      <c r="VQT475" s="561"/>
      <c r="VQU475" s="561"/>
      <c r="VQV475" s="561"/>
      <c r="VQW475" s="561"/>
      <c r="VQX475" s="561"/>
      <c r="VQY475" s="561"/>
      <c r="VQZ475" s="561"/>
      <c r="VRA475" s="561"/>
      <c r="VRB475" s="561"/>
      <c r="VRC475" s="561"/>
      <c r="VRD475" s="561"/>
      <c r="VRE475" s="561"/>
      <c r="VRF475" s="561"/>
      <c r="VRG475" s="561"/>
      <c r="VRH475" s="561"/>
      <c r="VRI475" s="561"/>
      <c r="VRJ475" s="561"/>
      <c r="VRK475" s="561"/>
      <c r="VRL475" s="561"/>
      <c r="VRM475" s="561"/>
      <c r="VRN475" s="561"/>
      <c r="VRO475" s="561"/>
      <c r="VRP475" s="561"/>
      <c r="VRQ475" s="561"/>
      <c r="VRR475" s="561"/>
      <c r="VRS475" s="561"/>
      <c r="VRT475" s="561"/>
      <c r="VRU475" s="561"/>
      <c r="VRV475" s="561"/>
      <c r="VRW475" s="561"/>
      <c r="VRX475" s="561"/>
      <c r="VRY475" s="561"/>
      <c r="VRZ475" s="561"/>
      <c r="VSA475" s="561"/>
      <c r="VSB475" s="561"/>
      <c r="VSC475" s="561"/>
      <c r="VSD475" s="561"/>
      <c r="VSE475" s="561"/>
      <c r="VSF475" s="561"/>
      <c r="VSG475" s="561"/>
      <c r="VSH475" s="561"/>
      <c r="VSI475" s="561"/>
      <c r="VSJ475" s="561"/>
      <c r="VSK475" s="561"/>
      <c r="VSL475" s="561"/>
      <c r="VSM475" s="561"/>
      <c r="VSN475" s="561"/>
      <c r="VSO475" s="561"/>
      <c r="VSP475" s="561"/>
      <c r="VSQ475" s="561"/>
      <c r="VSR475" s="561"/>
      <c r="VSS475" s="561"/>
      <c r="VST475" s="561"/>
      <c r="VSU475" s="561"/>
      <c r="VSV475" s="561"/>
      <c r="VSW475" s="561"/>
      <c r="VSX475" s="561"/>
      <c r="VSY475" s="561"/>
      <c r="VSZ475" s="561"/>
      <c r="VTA475" s="561"/>
      <c r="VTB475" s="561"/>
      <c r="VTC475" s="561"/>
      <c r="VTD475" s="561"/>
      <c r="VTE475" s="561"/>
      <c r="VTF475" s="561"/>
      <c r="VTG475" s="561"/>
      <c r="VTH475" s="561"/>
      <c r="VTI475" s="561"/>
      <c r="VTJ475" s="561"/>
      <c r="VTK475" s="561"/>
      <c r="VTL475" s="561"/>
      <c r="VTM475" s="561"/>
      <c r="VTN475" s="561"/>
      <c r="VTO475" s="561"/>
      <c r="VTP475" s="561"/>
      <c r="VTQ475" s="561"/>
      <c r="VTR475" s="561"/>
      <c r="VTS475" s="561"/>
      <c r="VTT475" s="561"/>
      <c r="VTU475" s="561"/>
      <c r="VTV475" s="561"/>
      <c r="VTW475" s="561"/>
      <c r="VTX475" s="561"/>
      <c r="VTY475" s="561"/>
      <c r="VTZ475" s="561"/>
      <c r="VUA475" s="561"/>
      <c r="VUB475" s="561"/>
      <c r="VUC475" s="561"/>
      <c r="VUD475" s="561"/>
      <c r="VUE475" s="561"/>
      <c r="VUF475" s="561"/>
      <c r="VUG475" s="561"/>
      <c r="VUH475" s="561"/>
      <c r="VUI475" s="561"/>
      <c r="VUJ475" s="561"/>
      <c r="VUK475" s="561"/>
      <c r="VUL475" s="561"/>
      <c r="VUM475" s="561"/>
      <c r="VUN475" s="561"/>
      <c r="VUO475" s="561"/>
      <c r="VUP475" s="561"/>
      <c r="VUQ475" s="561"/>
      <c r="VUR475" s="561"/>
      <c r="VUS475" s="561"/>
      <c r="VUT475" s="561"/>
      <c r="VUU475" s="561"/>
      <c r="VUV475" s="561"/>
      <c r="VUW475" s="561"/>
      <c r="VUX475" s="561"/>
      <c r="VUY475" s="561"/>
      <c r="VUZ475" s="561"/>
      <c r="VVA475" s="561"/>
      <c r="VVB475" s="561"/>
      <c r="VVC475" s="561"/>
      <c r="VVD475" s="561"/>
      <c r="VVE475" s="561"/>
      <c r="VVF475" s="561"/>
      <c r="VVG475" s="561"/>
      <c r="VVH475" s="561"/>
      <c r="VVI475" s="561"/>
      <c r="VVJ475" s="561"/>
      <c r="VVK475" s="561"/>
      <c r="VVL475" s="561"/>
      <c r="VVM475" s="561"/>
      <c r="VVN475" s="561"/>
      <c r="VVO475" s="561"/>
      <c r="VVP475" s="561"/>
      <c r="VVQ475" s="561"/>
      <c r="VVR475" s="561"/>
      <c r="VVS475" s="561"/>
      <c r="VVT475" s="561"/>
      <c r="VVU475" s="561"/>
      <c r="VVV475" s="561"/>
      <c r="VVW475" s="561"/>
      <c r="VVX475" s="561"/>
      <c r="VVY475" s="561"/>
      <c r="VVZ475" s="561"/>
      <c r="VWA475" s="561"/>
      <c r="VWB475" s="561"/>
      <c r="VWC475" s="561"/>
      <c r="VWD475" s="561"/>
      <c r="VWE475" s="561"/>
      <c r="VWF475" s="561"/>
      <c r="VWG475" s="561"/>
      <c r="VWH475" s="561"/>
      <c r="VWI475" s="561"/>
      <c r="VWJ475" s="561"/>
      <c r="VWK475" s="561"/>
      <c r="VWL475" s="561"/>
      <c r="VWM475" s="561"/>
      <c r="VWN475" s="561"/>
      <c r="VWO475" s="561"/>
      <c r="VWP475" s="561"/>
      <c r="VWQ475" s="561"/>
      <c r="VWR475" s="561"/>
      <c r="VWS475" s="561"/>
      <c r="VWT475" s="561"/>
      <c r="VWU475" s="561"/>
      <c r="VWV475" s="561"/>
      <c r="VWW475" s="561"/>
      <c r="VWX475" s="561"/>
      <c r="VWY475" s="561"/>
      <c r="VWZ475" s="561"/>
      <c r="VXA475" s="561"/>
      <c r="VXB475" s="561"/>
      <c r="VXC475" s="561"/>
      <c r="VXD475" s="561"/>
      <c r="VXE475" s="561"/>
      <c r="VXF475" s="561"/>
      <c r="VXG475" s="561"/>
      <c r="VXH475" s="561"/>
      <c r="VXI475" s="561"/>
      <c r="VXJ475" s="561"/>
      <c r="VXK475" s="561"/>
      <c r="VXL475" s="561"/>
      <c r="VXM475" s="561"/>
      <c r="VXN475" s="561"/>
      <c r="VXO475" s="561"/>
      <c r="VXP475" s="561"/>
      <c r="VXQ475" s="561"/>
      <c r="VXR475" s="561"/>
      <c r="VXS475" s="561"/>
      <c r="VXT475" s="561"/>
      <c r="VXU475" s="561"/>
      <c r="VXV475" s="561"/>
      <c r="VXW475" s="561"/>
      <c r="VXX475" s="561"/>
      <c r="VXY475" s="561"/>
      <c r="VXZ475" s="561"/>
      <c r="VYA475" s="561"/>
      <c r="VYB475" s="561"/>
      <c r="VYC475" s="561"/>
      <c r="VYD475" s="561"/>
      <c r="VYE475" s="561"/>
      <c r="VYF475" s="561"/>
      <c r="VYG475" s="561"/>
      <c r="VYH475" s="561"/>
      <c r="VYI475" s="561"/>
      <c r="VYJ475" s="561"/>
      <c r="VYK475" s="561"/>
      <c r="VYL475" s="561"/>
      <c r="VYM475" s="561"/>
      <c r="VYN475" s="561"/>
      <c r="VYO475" s="561"/>
      <c r="VYP475" s="561"/>
      <c r="VYQ475" s="561"/>
      <c r="VYR475" s="561"/>
      <c r="VYS475" s="561"/>
      <c r="VYT475" s="561"/>
      <c r="VYU475" s="561"/>
      <c r="VYV475" s="561"/>
      <c r="VYW475" s="561"/>
      <c r="VYX475" s="561"/>
      <c r="VYY475" s="561"/>
      <c r="VYZ475" s="561"/>
      <c r="VZA475" s="561"/>
      <c r="VZB475" s="561"/>
      <c r="VZC475" s="561"/>
      <c r="VZD475" s="561"/>
      <c r="VZE475" s="561"/>
      <c r="VZF475" s="561"/>
      <c r="VZG475" s="561"/>
      <c r="VZH475" s="561"/>
      <c r="VZI475" s="561"/>
      <c r="VZJ475" s="561"/>
      <c r="VZK475" s="561"/>
      <c r="VZL475" s="561"/>
      <c r="VZM475" s="561"/>
      <c r="VZN475" s="561"/>
      <c r="VZO475" s="561"/>
      <c r="VZP475" s="561"/>
      <c r="VZQ475" s="561"/>
      <c r="VZR475" s="561"/>
      <c r="VZS475" s="561"/>
      <c r="VZT475" s="561"/>
      <c r="VZU475" s="561"/>
      <c r="VZV475" s="561"/>
      <c r="VZW475" s="561"/>
      <c r="VZX475" s="561"/>
      <c r="VZY475" s="561"/>
      <c r="VZZ475" s="561"/>
      <c r="WAA475" s="561"/>
      <c r="WAB475" s="561"/>
      <c r="WAC475" s="561"/>
      <c r="WAD475" s="561"/>
      <c r="WAE475" s="561"/>
      <c r="WAF475" s="561"/>
      <c r="WAG475" s="561"/>
      <c r="WAH475" s="561"/>
      <c r="WAI475" s="561"/>
      <c r="WAJ475" s="561"/>
      <c r="WAK475" s="561"/>
      <c r="WAL475" s="561"/>
      <c r="WAM475" s="561"/>
      <c r="WAN475" s="561"/>
      <c r="WAO475" s="561"/>
      <c r="WAP475" s="561"/>
      <c r="WAQ475" s="561"/>
      <c r="WAR475" s="561"/>
      <c r="WAS475" s="561"/>
      <c r="WAT475" s="561"/>
      <c r="WAU475" s="561"/>
      <c r="WAV475" s="561"/>
      <c r="WAW475" s="561"/>
      <c r="WAX475" s="561"/>
      <c r="WAY475" s="561"/>
      <c r="WAZ475" s="561"/>
      <c r="WBA475" s="561"/>
      <c r="WBB475" s="561"/>
      <c r="WBC475" s="561"/>
      <c r="WBD475" s="561"/>
      <c r="WBE475" s="561"/>
      <c r="WBF475" s="561"/>
      <c r="WBG475" s="561"/>
      <c r="WBH475" s="561"/>
      <c r="WBI475" s="561"/>
      <c r="WBJ475" s="561"/>
      <c r="WBK475" s="561"/>
      <c r="WBL475" s="561"/>
      <c r="WBM475" s="561"/>
      <c r="WBN475" s="561"/>
      <c r="WBO475" s="561"/>
      <c r="WBP475" s="561"/>
      <c r="WBQ475" s="561"/>
      <c r="WBR475" s="561"/>
      <c r="WBS475" s="561"/>
      <c r="WBT475" s="561"/>
      <c r="WBU475" s="561"/>
      <c r="WBV475" s="561"/>
      <c r="WBW475" s="561"/>
      <c r="WBX475" s="561"/>
      <c r="WBY475" s="561"/>
      <c r="WBZ475" s="561"/>
      <c r="WCA475" s="561"/>
      <c r="WCB475" s="561"/>
      <c r="WCC475" s="561"/>
      <c r="WCD475" s="561"/>
      <c r="WCE475" s="561"/>
      <c r="WCF475" s="561"/>
      <c r="WCG475" s="561"/>
      <c r="WCH475" s="561"/>
      <c r="WCI475" s="561"/>
      <c r="WCJ475" s="561"/>
      <c r="WCK475" s="561"/>
      <c r="WCL475" s="561"/>
      <c r="WCM475" s="561"/>
      <c r="WCN475" s="561"/>
      <c r="WCO475" s="561"/>
      <c r="WCP475" s="561"/>
      <c r="WCQ475" s="561"/>
      <c r="WCR475" s="561"/>
      <c r="WCS475" s="561"/>
      <c r="WCT475" s="561"/>
      <c r="WCU475" s="561"/>
      <c r="WCV475" s="561"/>
      <c r="WCW475" s="561"/>
      <c r="WCX475" s="561"/>
      <c r="WCY475" s="561"/>
      <c r="WCZ475" s="561"/>
      <c r="WDA475" s="561"/>
      <c r="WDB475" s="561"/>
      <c r="WDC475" s="561"/>
      <c r="WDD475" s="561"/>
      <c r="WDE475" s="561"/>
      <c r="WDF475" s="561"/>
      <c r="WDG475" s="561"/>
      <c r="WDH475" s="561"/>
      <c r="WDI475" s="561"/>
      <c r="WDJ475" s="561"/>
      <c r="WDK475" s="561"/>
      <c r="WDL475" s="561"/>
      <c r="WDM475" s="561"/>
      <c r="WDN475" s="561"/>
      <c r="WDO475" s="561"/>
      <c r="WDP475" s="561"/>
      <c r="WDQ475" s="561"/>
      <c r="WDR475" s="561"/>
      <c r="WDS475" s="561"/>
      <c r="WDT475" s="561"/>
      <c r="WDU475" s="561"/>
      <c r="WDV475" s="561"/>
      <c r="WDW475" s="561"/>
      <c r="WDX475" s="561"/>
      <c r="WDY475" s="561"/>
      <c r="WDZ475" s="561"/>
      <c r="WEA475" s="561"/>
      <c r="WEB475" s="561"/>
      <c r="WEC475" s="561"/>
      <c r="WED475" s="561"/>
      <c r="WEE475" s="561"/>
      <c r="WEF475" s="561"/>
      <c r="WEG475" s="561"/>
      <c r="WEH475" s="561"/>
      <c r="WEI475" s="561"/>
      <c r="WEJ475" s="561"/>
      <c r="WEK475" s="561"/>
      <c r="WEL475" s="561"/>
      <c r="WEM475" s="561"/>
      <c r="WEN475" s="561"/>
      <c r="WEO475" s="561"/>
      <c r="WEP475" s="561"/>
      <c r="WEQ475" s="561"/>
      <c r="WER475" s="561"/>
      <c r="WES475" s="561"/>
      <c r="WET475" s="561"/>
      <c r="WEU475" s="561"/>
      <c r="WEV475" s="561"/>
      <c r="WEW475" s="561"/>
      <c r="WEX475" s="561"/>
      <c r="WEY475" s="561"/>
      <c r="WEZ475" s="561"/>
      <c r="WFA475" s="561"/>
      <c r="WFB475" s="561"/>
      <c r="WFC475" s="561"/>
      <c r="WFD475" s="561"/>
      <c r="WFE475" s="561"/>
      <c r="WFF475" s="561"/>
      <c r="WFG475" s="561"/>
      <c r="WFH475" s="561"/>
      <c r="WFI475" s="561"/>
      <c r="WFJ475" s="561"/>
      <c r="WFK475" s="561"/>
      <c r="WFL475" s="561"/>
      <c r="WFM475" s="561"/>
      <c r="WFN475" s="561"/>
      <c r="WFO475" s="561"/>
      <c r="WFP475" s="561"/>
      <c r="WFQ475" s="561"/>
      <c r="WFR475" s="561"/>
      <c r="WFS475" s="561"/>
      <c r="WFT475" s="561"/>
      <c r="WFU475" s="561"/>
      <c r="WFV475" s="561"/>
      <c r="WFW475" s="561"/>
      <c r="WFX475" s="561"/>
      <c r="WFY475" s="561"/>
      <c r="WFZ475" s="561"/>
      <c r="WGA475" s="561"/>
      <c r="WGB475" s="561"/>
      <c r="WGC475" s="561"/>
      <c r="WGD475" s="561"/>
      <c r="WGE475" s="561"/>
      <c r="WGF475" s="561"/>
      <c r="WGG475" s="561"/>
      <c r="WGH475" s="561"/>
      <c r="WGI475" s="561"/>
      <c r="WGJ475" s="561"/>
      <c r="WGK475" s="561"/>
      <c r="WGL475" s="561"/>
      <c r="WGM475" s="561"/>
      <c r="WGN475" s="561"/>
      <c r="WGO475" s="561"/>
      <c r="WGP475" s="561"/>
      <c r="WGQ475" s="561"/>
      <c r="WGR475" s="561"/>
      <c r="WGS475" s="561"/>
      <c r="WGT475" s="561"/>
      <c r="WGU475" s="561"/>
      <c r="WGV475" s="561"/>
      <c r="WGW475" s="561"/>
      <c r="WGX475" s="561"/>
      <c r="WGY475" s="561"/>
      <c r="WGZ475" s="561"/>
      <c r="WHA475" s="561"/>
      <c r="WHB475" s="561"/>
      <c r="WHC475" s="561"/>
      <c r="WHD475" s="561"/>
      <c r="WHE475" s="561"/>
      <c r="WHF475" s="561"/>
      <c r="WHG475" s="561"/>
      <c r="WHH475" s="561"/>
      <c r="WHI475" s="561"/>
      <c r="WHJ475" s="561"/>
      <c r="WHK475" s="561"/>
      <c r="WHL475" s="561"/>
      <c r="WHM475" s="561"/>
      <c r="WHN475" s="561"/>
      <c r="WHO475" s="561"/>
      <c r="WHP475" s="561"/>
      <c r="WHQ475" s="561"/>
      <c r="WHR475" s="561"/>
      <c r="WHS475" s="561"/>
      <c r="WHT475" s="561"/>
      <c r="WHU475" s="561"/>
      <c r="WHV475" s="561"/>
      <c r="WHW475" s="561"/>
      <c r="WHX475" s="561"/>
      <c r="WHY475" s="561"/>
      <c r="WHZ475" s="561"/>
      <c r="WIA475" s="561"/>
      <c r="WIB475" s="561"/>
      <c r="WIC475" s="561"/>
      <c r="WID475" s="561"/>
      <c r="WIE475" s="561"/>
      <c r="WIF475" s="561"/>
      <c r="WIG475" s="561"/>
      <c r="WIH475" s="561"/>
      <c r="WII475" s="561"/>
      <c r="WIJ475" s="561"/>
      <c r="WIK475" s="561"/>
      <c r="WIL475" s="561"/>
      <c r="WIM475" s="561"/>
      <c r="WIN475" s="561"/>
      <c r="WIO475" s="561"/>
      <c r="WIP475" s="561"/>
      <c r="WIQ475" s="561"/>
      <c r="WIR475" s="561"/>
      <c r="WIS475" s="561"/>
      <c r="WIT475" s="561"/>
      <c r="WIU475" s="561"/>
      <c r="WIV475" s="561"/>
      <c r="WIW475" s="561"/>
      <c r="WIX475" s="561"/>
      <c r="WIY475" s="561"/>
      <c r="WIZ475" s="561"/>
      <c r="WJA475" s="561"/>
      <c r="WJB475" s="561"/>
      <c r="WJC475" s="561"/>
      <c r="WJD475" s="561"/>
      <c r="WJE475" s="561"/>
      <c r="WJF475" s="561"/>
      <c r="WJG475" s="561"/>
      <c r="WJH475" s="561"/>
      <c r="WJI475" s="561"/>
      <c r="WJJ475" s="561"/>
      <c r="WJK475" s="561"/>
      <c r="WJL475" s="561"/>
      <c r="WJM475" s="561"/>
      <c r="WJN475" s="561"/>
      <c r="WJO475" s="561"/>
      <c r="WJP475" s="561"/>
      <c r="WJQ475" s="561"/>
      <c r="WJR475" s="561"/>
      <c r="WJS475" s="561"/>
      <c r="WJT475" s="561"/>
      <c r="WJU475" s="561"/>
      <c r="WJV475" s="561"/>
      <c r="WJW475" s="561"/>
      <c r="WJX475" s="561"/>
      <c r="WJY475" s="561"/>
      <c r="WJZ475" s="561"/>
      <c r="WKA475" s="561"/>
      <c r="WKB475" s="561"/>
      <c r="WKC475" s="561"/>
      <c r="WKD475" s="561"/>
      <c r="WKE475" s="561"/>
      <c r="WKF475" s="561"/>
      <c r="WKG475" s="561"/>
      <c r="WKH475" s="561"/>
      <c r="WKI475" s="561"/>
      <c r="WKJ475" s="561"/>
      <c r="WKK475" s="561"/>
      <c r="WKL475" s="561"/>
      <c r="WKM475" s="561"/>
      <c r="WKN475" s="561"/>
      <c r="WKO475" s="561"/>
      <c r="WKP475" s="561"/>
      <c r="WKQ475" s="561"/>
      <c r="WKR475" s="561"/>
      <c r="WKS475" s="561"/>
      <c r="WKT475" s="561"/>
      <c r="WKU475" s="561"/>
      <c r="WKV475" s="561"/>
      <c r="WKW475" s="561"/>
      <c r="WKX475" s="561"/>
      <c r="WKY475" s="561"/>
      <c r="WKZ475" s="561"/>
      <c r="WLA475" s="561"/>
      <c r="WLB475" s="561"/>
      <c r="WLC475" s="561"/>
      <c r="WLD475" s="561"/>
      <c r="WLE475" s="561"/>
      <c r="WLF475" s="561"/>
      <c r="WLG475" s="561"/>
      <c r="WLH475" s="561"/>
      <c r="WLI475" s="561"/>
      <c r="WLJ475" s="561"/>
      <c r="WLK475" s="561"/>
      <c r="WLL475" s="561"/>
      <c r="WLM475" s="561"/>
      <c r="WLN475" s="561"/>
      <c r="WLO475" s="561"/>
      <c r="WLP475" s="561"/>
      <c r="WLQ475" s="561"/>
      <c r="WLR475" s="561"/>
      <c r="WLS475" s="561"/>
      <c r="WLT475" s="561"/>
      <c r="WLU475" s="561"/>
      <c r="WLV475" s="561"/>
      <c r="WLW475" s="561"/>
      <c r="WLX475" s="561"/>
      <c r="WLY475" s="561"/>
      <c r="WLZ475" s="561"/>
      <c r="WMA475" s="561"/>
      <c r="WMB475" s="561"/>
      <c r="WMC475" s="561"/>
      <c r="WMD475" s="561"/>
      <c r="WME475" s="561"/>
      <c r="WMF475" s="561"/>
      <c r="WMG475" s="561"/>
      <c r="WMH475" s="561"/>
      <c r="WMI475" s="561"/>
      <c r="WMJ475" s="561"/>
      <c r="WMK475" s="561"/>
      <c r="WML475" s="561"/>
      <c r="WMM475" s="561"/>
      <c r="WMN475" s="561"/>
      <c r="WMO475" s="561"/>
      <c r="WMP475" s="561"/>
      <c r="WMQ475" s="561"/>
      <c r="WMR475" s="561"/>
      <c r="WMS475" s="561"/>
      <c r="WMT475" s="561"/>
      <c r="WMU475" s="561"/>
      <c r="WMV475" s="561"/>
      <c r="WMW475" s="561"/>
      <c r="WMX475" s="561"/>
      <c r="WMY475" s="561"/>
      <c r="WMZ475" s="561"/>
      <c r="WNA475" s="561"/>
      <c r="WNB475" s="561"/>
      <c r="WNC475" s="561"/>
      <c r="WND475" s="561"/>
      <c r="WNE475" s="561"/>
      <c r="WNF475" s="561"/>
      <c r="WNG475" s="561"/>
      <c r="WNH475" s="561"/>
      <c r="WNI475" s="561"/>
      <c r="WNJ475" s="561"/>
      <c r="WNK475" s="561"/>
      <c r="WNL475" s="561"/>
      <c r="WNM475" s="561"/>
      <c r="WNN475" s="561"/>
      <c r="WNO475" s="561"/>
      <c r="WNP475" s="561"/>
      <c r="WNQ475" s="561"/>
      <c r="WNR475" s="561"/>
      <c r="WNS475" s="561"/>
      <c r="WNT475" s="561"/>
      <c r="WNU475" s="561"/>
      <c r="WNV475" s="561"/>
      <c r="WNW475" s="561"/>
      <c r="WNX475" s="561"/>
      <c r="WNY475" s="561"/>
      <c r="WNZ475" s="561"/>
      <c r="WOA475" s="561"/>
      <c r="WOB475" s="561"/>
      <c r="WOC475" s="561"/>
      <c r="WOD475" s="561"/>
      <c r="WOE475" s="561"/>
      <c r="WOF475" s="561"/>
      <c r="WOG475" s="561"/>
      <c r="WOH475" s="561"/>
      <c r="WOI475" s="561"/>
      <c r="WOJ475" s="561"/>
      <c r="WOK475" s="561"/>
      <c r="WOL475" s="561"/>
      <c r="WOM475" s="561"/>
      <c r="WON475" s="561"/>
      <c r="WOO475" s="561"/>
      <c r="WOP475" s="561"/>
      <c r="WOQ475" s="561"/>
      <c r="WOR475" s="561"/>
      <c r="WOS475" s="561"/>
      <c r="WOT475" s="561"/>
      <c r="WOU475" s="561"/>
      <c r="WOV475" s="561"/>
      <c r="WOW475" s="561"/>
      <c r="WOX475" s="561"/>
      <c r="WOY475" s="561"/>
      <c r="WOZ475" s="561"/>
      <c r="WPA475" s="561"/>
      <c r="WPB475" s="561"/>
      <c r="WPC475" s="561"/>
      <c r="WPD475" s="561"/>
      <c r="WPE475" s="561"/>
      <c r="WPF475" s="561"/>
      <c r="WPG475" s="561"/>
      <c r="WPH475" s="561"/>
      <c r="WPI475" s="561"/>
      <c r="WPJ475" s="561"/>
      <c r="WPK475" s="561"/>
      <c r="WPL475" s="561"/>
      <c r="WPM475" s="561"/>
      <c r="WPN475" s="561"/>
      <c r="WPO475" s="561"/>
      <c r="WPP475" s="561"/>
      <c r="WPQ475" s="561"/>
      <c r="WPR475" s="561"/>
      <c r="WPS475" s="561"/>
      <c r="WPT475" s="561"/>
      <c r="WPU475" s="561"/>
      <c r="WPV475" s="561"/>
      <c r="WPW475" s="561"/>
      <c r="WPX475" s="561"/>
      <c r="WPY475" s="561"/>
      <c r="WPZ475" s="561"/>
      <c r="WQA475" s="561"/>
      <c r="WQB475" s="561"/>
      <c r="WQC475" s="561"/>
      <c r="WQD475" s="561"/>
      <c r="WQE475" s="561"/>
      <c r="WQF475" s="561"/>
      <c r="WQG475" s="561"/>
      <c r="WQH475" s="561"/>
      <c r="WQI475" s="561"/>
      <c r="WQJ475" s="561"/>
      <c r="WQK475" s="561"/>
      <c r="WQL475" s="561"/>
      <c r="WQM475" s="561"/>
      <c r="WQN475" s="561"/>
      <c r="WQO475" s="561"/>
      <c r="WQP475" s="561"/>
      <c r="WQQ475" s="561"/>
      <c r="WQR475" s="561"/>
      <c r="WQS475" s="561"/>
      <c r="WQT475" s="561"/>
      <c r="WQU475" s="561"/>
      <c r="WQV475" s="561"/>
      <c r="WQW475" s="561"/>
      <c r="WQX475" s="561"/>
      <c r="WQY475" s="561"/>
      <c r="WQZ475" s="561"/>
      <c r="WRA475" s="561"/>
      <c r="WRB475" s="561"/>
      <c r="WRC475" s="561"/>
      <c r="WRD475" s="561"/>
      <c r="WRE475" s="561"/>
      <c r="WRF475" s="561"/>
      <c r="WRG475" s="561"/>
      <c r="WRH475" s="561"/>
      <c r="WRI475" s="561"/>
      <c r="WRJ475" s="561"/>
      <c r="WRK475" s="561"/>
      <c r="WRL475" s="561"/>
      <c r="WRM475" s="561"/>
      <c r="WRN475" s="561"/>
      <c r="WRO475" s="561"/>
      <c r="WRP475" s="561"/>
      <c r="WRQ475" s="561"/>
      <c r="WRR475" s="561"/>
      <c r="WRS475" s="561"/>
      <c r="WRT475" s="561"/>
      <c r="WRU475" s="561"/>
      <c r="WRV475" s="561"/>
      <c r="WRW475" s="561"/>
      <c r="WRX475" s="561"/>
      <c r="WRY475" s="561"/>
      <c r="WRZ475" s="561"/>
      <c r="WSA475" s="561"/>
      <c r="WSB475" s="561"/>
      <c r="WSC475" s="561"/>
      <c r="WSD475" s="561"/>
      <c r="WSE475" s="561"/>
      <c r="WSF475" s="561"/>
      <c r="WSG475" s="561"/>
      <c r="WSH475" s="561"/>
      <c r="WSI475" s="561"/>
      <c r="WSJ475" s="561"/>
      <c r="WSK475" s="561"/>
      <c r="WSL475" s="561"/>
      <c r="WSM475" s="561"/>
      <c r="WSN475" s="561"/>
      <c r="WSO475" s="561"/>
      <c r="WSP475" s="561"/>
      <c r="WSQ475" s="561"/>
      <c r="WSR475" s="561"/>
      <c r="WSS475" s="561"/>
      <c r="WST475" s="561"/>
      <c r="WSU475" s="561"/>
      <c r="WSV475" s="561"/>
      <c r="WSW475" s="561"/>
      <c r="WSX475" s="561"/>
      <c r="WSY475" s="561"/>
      <c r="WSZ475" s="561"/>
      <c r="WTA475" s="561"/>
      <c r="WTB475" s="561"/>
      <c r="WTC475" s="561"/>
      <c r="WTD475" s="561"/>
      <c r="WTE475" s="561"/>
      <c r="WTF475" s="561"/>
      <c r="WTG475" s="561"/>
      <c r="WTH475" s="561"/>
      <c r="WTI475" s="561"/>
      <c r="WTJ475" s="561"/>
      <c r="WTK475" s="561"/>
      <c r="WTL475" s="561"/>
      <c r="WTM475" s="561"/>
      <c r="WTN475" s="561"/>
      <c r="WTO475" s="561"/>
      <c r="WTP475" s="561"/>
      <c r="WTQ475" s="561"/>
      <c r="WTR475" s="561"/>
      <c r="WTS475" s="561"/>
      <c r="WTT475" s="561"/>
      <c r="WTU475" s="561"/>
      <c r="WTV475" s="561"/>
      <c r="WTW475" s="561"/>
      <c r="WTX475" s="561"/>
      <c r="WTY475" s="561"/>
      <c r="WTZ475" s="561"/>
      <c r="WUA475" s="561"/>
      <c r="WUB475" s="561"/>
      <c r="WUC475" s="561"/>
      <c r="WUD475" s="561"/>
      <c r="WUE475" s="561"/>
      <c r="WUF475" s="561"/>
      <c r="WUG475" s="561"/>
      <c r="WUH475" s="561"/>
      <c r="WUI475" s="561"/>
      <c r="WUJ475" s="561"/>
      <c r="WUK475" s="561"/>
      <c r="WUL475" s="561"/>
      <c r="WUM475" s="561"/>
      <c r="WUN475" s="561"/>
      <c r="WUO475" s="561"/>
      <c r="WUP475" s="561"/>
      <c r="WUQ475" s="561"/>
      <c r="WUR475" s="561"/>
      <c r="WUS475" s="561"/>
      <c r="WUT475" s="561"/>
      <c r="WUU475" s="561"/>
      <c r="WUV475" s="561"/>
      <c r="WUW475" s="561"/>
      <c r="WUX475" s="561"/>
      <c r="WUY475" s="561"/>
      <c r="WUZ475" s="561"/>
      <c r="WVA475" s="561"/>
      <c r="WVB475" s="561"/>
      <c r="WVC475" s="561"/>
      <c r="WVD475" s="561"/>
      <c r="WVE475" s="561"/>
      <c r="WVF475" s="561"/>
      <c r="WVG475" s="561"/>
      <c r="WVH475" s="561"/>
      <c r="WVI475" s="561"/>
      <c r="WVJ475" s="561"/>
      <c r="WVK475" s="561"/>
      <c r="WVL475" s="561"/>
      <c r="WVM475" s="561"/>
      <c r="WVN475" s="561"/>
      <c r="WVO475" s="561"/>
      <c r="WVP475" s="561"/>
      <c r="WVQ475" s="561"/>
      <c r="WVR475" s="561"/>
      <c r="WVS475" s="561"/>
      <c r="WVT475" s="561"/>
      <c r="WVU475" s="561"/>
      <c r="WVV475" s="561"/>
      <c r="WVW475" s="561"/>
      <c r="WVX475" s="561"/>
      <c r="WVY475" s="561"/>
      <c r="WVZ475" s="561"/>
      <c r="WWA475" s="561"/>
      <c r="WWB475" s="561"/>
      <c r="WWC475" s="561"/>
      <c r="WWD475" s="561"/>
      <c r="WWE475" s="561"/>
      <c r="WWF475" s="561"/>
      <c r="WWG475" s="561"/>
      <c r="WWH475" s="561"/>
      <c r="WWI475" s="561"/>
      <c r="WWJ475" s="561"/>
      <c r="WWK475" s="561"/>
      <c r="WWL475" s="561"/>
      <c r="WWM475" s="561"/>
      <c r="WWN475" s="561"/>
      <c r="WWO475" s="561"/>
      <c r="WWP475" s="561"/>
      <c r="WWQ475" s="561"/>
      <c r="WWR475" s="561"/>
      <c r="WWS475" s="561"/>
      <c r="WWT475" s="561"/>
      <c r="WWU475" s="561"/>
      <c r="WWV475" s="561"/>
      <c r="WWW475" s="561"/>
      <c r="WWX475" s="561"/>
      <c r="WWY475" s="561"/>
      <c r="WWZ475" s="561"/>
      <c r="WXA475" s="561"/>
      <c r="WXB475" s="561"/>
      <c r="WXC475" s="561"/>
      <c r="WXD475" s="561"/>
      <c r="WXE475" s="561"/>
      <c r="WXF475" s="561"/>
      <c r="WXG475" s="561"/>
      <c r="WXH475" s="561"/>
      <c r="WXI475" s="561"/>
      <c r="WXJ475" s="561"/>
      <c r="WXK475" s="561"/>
      <c r="WXL475" s="561"/>
      <c r="WXM475" s="561"/>
      <c r="WXN475" s="561"/>
      <c r="WXO475" s="561"/>
      <c r="WXP475" s="561"/>
      <c r="WXQ475" s="561"/>
      <c r="WXR475" s="561"/>
      <c r="WXS475" s="561"/>
      <c r="WXT475" s="561"/>
      <c r="WXU475" s="561"/>
      <c r="WXV475" s="561"/>
      <c r="WXW475" s="561"/>
      <c r="WXX475" s="561"/>
      <c r="WXY475" s="561"/>
      <c r="WXZ475" s="561"/>
      <c r="WYA475" s="561"/>
      <c r="WYB475" s="561"/>
      <c r="WYC475" s="561"/>
      <c r="WYD475" s="561"/>
      <c r="WYE475" s="561"/>
      <c r="WYF475" s="561"/>
      <c r="WYG475" s="561"/>
      <c r="WYH475" s="561"/>
      <c r="WYI475" s="561"/>
      <c r="WYJ475" s="561"/>
      <c r="WYK475" s="561"/>
      <c r="WYL475" s="561"/>
      <c r="WYM475" s="561"/>
      <c r="WYN475" s="561"/>
      <c r="WYO475" s="561"/>
      <c r="WYP475" s="561"/>
      <c r="WYQ475" s="561"/>
      <c r="WYR475" s="561"/>
      <c r="WYS475" s="561"/>
      <c r="WYT475" s="561"/>
      <c r="WYU475" s="561"/>
      <c r="WYV475" s="561"/>
      <c r="WYW475" s="561"/>
      <c r="WYX475" s="561"/>
      <c r="WYY475" s="561"/>
      <c r="WYZ475" s="561"/>
      <c r="WZA475" s="561"/>
      <c r="WZB475" s="561"/>
      <c r="WZC475" s="561"/>
      <c r="WZD475" s="561"/>
      <c r="WZE475" s="561"/>
      <c r="WZF475" s="561"/>
      <c r="WZG475" s="561"/>
      <c r="WZH475" s="561"/>
      <c r="WZI475" s="561"/>
      <c r="WZJ475" s="561"/>
      <c r="WZK475" s="561"/>
      <c r="WZL475" s="561"/>
      <c r="WZM475" s="561"/>
      <c r="WZN475" s="561"/>
      <c r="WZO475" s="561"/>
      <c r="WZP475" s="561"/>
      <c r="WZQ475" s="561"/>
      <c r="WZR475" s="561"/>
      <c r="WZS475" s="561"/>
      <c r="WZT475" s="561"/>
      <c r="WZU475" s="561"/>
      <c r="WZV475" s="561"/>
      <c r="WZW475" s="561"/>
      <c r="WZX475" s="561"/>
      <c r="WZY475" s="561"/>
      <c r="WZZ475" s="561"/>
      <c r="XAA475" s="561"/>
      <c r="XAB475" s="561"/>
      <c r="XAC475" s="561"/>
      <c r="XAD475" s="561"/>
      <c r="XAE475" s="561"/>
      <c r="XAF475" s="561"/>
      <c r="XAG475" s="561"/>
      <c r="XAH475" s="561"/>
      <c r="XAI475" s="561"/>
      <c r="XAJ475" s="561"/>
      <c r="XAK475" s="561"/>
      <c r="XAL475" s="561"/>
      <c r="XAM475" s="561"/>
      <c r="XAN475" s="561"/>
      <c r="XAO475" s="561"/>
      <c r="XAP475" s="561"/>
      <c r="XAQ475" s="561"/>
      <c r="XAR475" s="561"/>
      <c r="XAS475" s="561"/>
      <c r="XAT475" s="561"/>
      <c r="XAU475" s="561"/>
      <c r="XAV475" s="561"/>
      <c r="XAW475" s="561"/>
      <c r="XAX475" s="561"/>
      <c r="XAY475" s="561"/>
      <c r="XAZ475" s="561"/>
      <c r="XBA475" s="561"/>
      <c r="XBB475" s="561"/>
      <c r="XBC475" s="561"/>
      <c r="XBD475" s="561"/>
      <c r="XBE475" s="561"/>
      <c r="XBF475" s="561"/>
      <c r="XBG475" s="561"/>
      <c r="XBH475" s="561"/>
      <c r="XBI475" s="561"/>
      <c r="XBJ475" s="561"/>
      <c r="XBK475" s="561"/>
      <c r="XBL475" s="561"/>
      <c r="XBM475" s="561"/>
      <c r="XBN475" s="561"/>
      <c r="XBO475" s="561"/>
      <c r="XBP475" s="561"/>
      <c r="XBQ475" s="561"/>
      <c r="XBR475" s="561"/>
      <c r="XBS475" s="561"/>
      <c r="XBT475" s="561"/>
      <c r="XBU475" s="561"/>
      <c r="XBV475" s="561"/>
      <c r="XBW475" s="561"/>
      <c r="XBX475" s="561"/>
      <c r="XBY475" s="561"/>
      <c r="XBZ475" s="561"/>
      <c r="XCA475" s="561"/>
      <c r="XCB475" s="561"/>
      <c r="XCC475" s="561"/>
      <c r="XCD475" s="561"/>
      <c r="XCE475" s="561"/>
      <c r="XCF475" s="561"/>
      <c r="XCG475" s="561"/>
      <c r="XCH475" s="561"/>
      <c r="XCI475" s="561"/>
      <c r="XCJ475" s="561"/>
      <c r="XCK475" s="561"/>
      <c r="XCL475" s="561"/>
      <c r="XCM475" s="561"/>
      <c r="XCN475" s="561"/>
      <c r="XCO475" s="561"/>
      <c r="XCP475" s="561"/>
      <c r="XCQ475" s="561"/>
      <c r="XCR475" s="561"/>
      <c r="XCS475" s="561"/>
      <c r="XCT475" s="561"/>
      <c r="XCU475" s="561"/>
      <c r="XCV475" s="561"/>
      <c r="XCW475" s="561"/>
      <c r="XCX475" s="561"/>
      <c r="XCY475" s="561"/>
      <c r="XCZ475" s="561"/>
      <c r="XDA475" s="561"/>
      <c r="XDB475" s="561"/>
      <c r="XDC475" s="561"/>
      <c r="XDD475" s="561"/>
      <c r="XDE475" s="561"/>
      <c r="XDF475" s="561"/>
      <c r="XDG475" s="561"/>
      <c r="XDH475" s="561"/>
      <c r="XDI475" s="561"/>
      <c r="XDJ475" s="561"/>
      <c r="XDK475" s="561"/>
      <c r="XDL475" s="561"/>
      <c r="XDM475" s="561"/>
      <c r="XDN475" s="561"/>
      <c r="XDO475" s="561"/>
      <c r="XDP475" s="561"/>
      <c r="XDQ475" s="561"/>
      <c r="XDR475" s="561"/>
      <c r="XDS475" s="561"/>
      <c r="XDT475" s="561"/>
      <c r="XDU475" s="561"/>
      <c r="XDV475" s="561"/>
      <c r="XDW475" s="561"/>
      <c r="XDX475" s="561"/>
      <c r="XDY475" s="561"/>
      <c r="XDZ475" s="561"/>
      <c r="XEA475" s="561"/>
      <c r="XEB475" s="561"/>
      <c r="XEC475" s="561"/>
      <c r="XED475" s="561"/>
      <c r="XEE475" s="561"/>
      <c r="XEF475" s="561"/>
      <c r="XEG475" s="561"/>
      <c r="XEH475" s="561"/>
      <c r="XEI475" s="561"/>
      <c r="XEJ475" s="561"/>
      <c r="XEK475" s="561"/>
      <c r="XEL475" s="561"/>
      <c r="XEM475" s="561"/>
      <c r="XEN475" s="561"/>
      <c r="XEO475" s="561"/>
      <c r="XEP475" s="561"/>
      <c r="XEQ475" s="561"/>
      <c r="XER475" s="561"/>
      <c r="XES475" s="561"/>
      <c r="XET475" s="561"/>
      <c r="XEU475" s="561"/>
      <c r="XEV475" s="561"/>
      <c r="XEW475" s="561"/>
      <c r="XEX475" s="561"/>
      <c r="XEY475" s="561"/>
      <c r="XEZ475" s="561"/>
      <c r="XFA475" s="561"/>
      <c r="XFB475" s="561"/>
      <c r="XFC475" s="561"/>
      <c r="XFD475" s="561"/>
    </row>
    <row r="476" spans="1:16384">
      <c r="A476" s="561"/>
      <c r="B476" s="561"/>
      <c r="C476" s="561"/>
      <c r="D476" s="561"/>
      <c r="E476" s="561"/>
      <c r="F476" s="561"/>
      <c r="G476" s="561"/>
      <c r="H476" s="561"/>
      <c r="I476" s="561"/>
      <c r="J476" s="561"/>
      <c r="K476" s="561"/>
      <c r="L476" s="561"/>
      <c r="M476" s="561"/>
      <c r="N476" s="561"/>
      <c r="O476" s="561"/>
      <c r="P476" s="561"/>
      <c r="Q476" s="561"/>
      <c r="R476" s="561"/>
      <c r="S476" s="561"/>
      <c r="T476" s="561"/>
      <c r="U476" s="561"/>
      <c r="V476" s="561"/>
      <c r="W476" s="561"/>
      <c r="X476" s="561"/>
      <c r="Y476" s="561"/>
      <c r="Z476" s="561"/>
      <c r="AA476" s="561"/>
      <c r="AB476" s="561"/>
      <c r="AC476" s="561"/>
      <c r="AD476" s="561"/>
      <c r="AE476" s="561"/>
      <c r="AF476" s="561"/>
      <c r="AG476" s="561"/>
      <c r="AH476" s="561"/>
      <c r="AI476" s="561"/>
      <c r="AJ476" s="561"/>
      <c r="AK476" s="561"/>
      <c r="AL476" s="561"/>
      <c r="AM476" s="561"/>
      <c r="AN476" s="561"/>
      <c r="AO476" s="561"/>
      <c r="AP476" s="561"/>
      <c r="AQ476" s="561"/>
      <c r="AR476" s="561"/>
      <c r="AS476" s="561"/>
      <c r="AT476" s="561"/>
      <c r="AU476" s="561"/>
      <c r="AV476" s="561"/>
      <c r="AW476" s="561"/>
      <c r="AX476" s="561"/>
      <c r="AY476" s="561"/>
      <c r="AZ476" s="561"/>
      <c r="BA476" s="561"/>
      <c r="BB476" s="561"/>
      <c r="BC476" s="561"/>
      <c r="BD476" s="561"/>
      <c r="BE476" s="561"/>
      <c r="BF476" s="561"/>
      <c r="BG476" s="561"/>
      <c r="BH476" s="561"/>
      <c r="BI476" s="561"/>
      <c r="BJ476" s="561"/>
      <c r="BK476" s="561"/>
      <c r="BL476" s="561"/>
      <c r="BM476" s="561"/>
      <c r="BN476" s="561"/>
      <c r="BO476" s="561"/>
      <c r="BP476" s="561"/>
      <c r="BQ476" s="561"/>
      <c r="BR476" s="561"/>
      <c r="BS476" s="561"/>
      <c r="BT476" s="561"/>
      <c r="BU476" s="561"/>
      <c r="BV476" s="561"/>
      <c r="BW476" s="561"/>
      <c r="BX476" s="561"/>
      <c r="BY476" s="561"/>
      <c r="BZ476" s="561"/>
      <c r="CA476" s="561"/>
      <c r="CB476" s="561"/>
      <c r="CC476" s="561"/>
      <c r="CD476" s="561"/>
      <c r="CE476" s="561"/>
      <c r="CF476" s="561"/>
      <c r="CG476" s="561"/>
      <c r="CH476" s="561"/>
      <c r="CI476" s="561"/>
      <c r="CJ476" s="561"/>
      <c r="CK476" s="561"/>
      <c r="CL476" s="561"/>
      <c r="CM476" s="561"/>
      <c r="CN476" s="561"/>
      <c r="CO476" s="561"/>
      <c r="CP476" s="561"/>
      <c r="CQ476" s="561"/>
      <c r="CR476" s="561"/>
      <c r="CS476" s="561"/>
      <c r="CT476" s="561"/>
      <c r="CU476" s="561"/>
      <c r="CV476" s="561"/>
      <c r="CW476" s="561"/>
      <c r="CX476" s="561"/>
      <c r="CY476" s="561"/>
      <c r="CZ476" s="561"/>
      <c r="DA476" s="561"/>
      <c r="DB476" s="561"/>
      <c r="DC476" s="561"/>
      <c r="DD476" s="561"/>
      <c r="DE476" s="561"/>
      <c r="DF476" s="561"/>
      <c r="DG476" s="561"/>
      <c r="DH476" s="561"/>
      <c r="DI476" s="561"/>
      <c r="DJ476" s="561"/>
      <c r="DK476" s="561"/>
      <c r="DL476" s="561"/>
      <c r="DM476" s="561"/>
      <c r="DN476" s="561"/>
      <c r="DO476" s="561"/>
      <c r="DP476" s="561"/>
      <c r="DQ476" s="561"/>
      <c r="DR476" s="561"/>
      <c r="DS476" s="561"/>
      <c r="DT476" s="561"/>
      <c r="DU476" s="561"/>
      <c r="DV476" s="561"/>
      <c r="DW476" s="561"/>
      <c r="DX476" s="561"/>
      <c r="DY476" s="561"/>
      <c r="DZ476" s="561"/>
      <c r="EA476" s="561"/>
      <c r="EB476" s="561"/>
      <c r="EC476" s="561"/>
      <c r="ED476" s="561"/>
      <c r="EE476" s="561"/>
      <c r="EF476" s="561"/>
      <c r="EG476" s="561"/>
      <c r="EH476" s="561"/>
      <c r="EI476" s="561"/>
      <c r="EJ476" s="561"/>
      <c r="EK476" s="561"/>
      <c r="EL476" s="561"/>
      <c r="EM476" s="561"/>
      <c r="EN476" s="561"/>
      <c r="EO476" s="561"/>
      <c r="EP476" s="561"/>
      <c r="EQ476" s="561"/>
      <c r="ER476" s="561"/>
      <c r="ES476" s="561"/>
      <c r="ET476" s="561"/>
      <c r="EU476" s="561"/>
      <c r="EV476" s="561"/>
      <c r="EW476" s="561"/>
      <c r="EX476" s="561"/>
      <c r="EY476" s="561"/>
      <c r="EZ476" s="561"/>
      <c r="FA476" s="561"/>
      <c r="FB476" s="561"/>
      <c r="FC476" s="561"/>
      <c r="FD476" s="561"/>
      <c r="FE476" s="561"/>
      <c r="FF476" s="561"/>
      <c r="FG476" s="561"/>
      <c r="FH476" s="561"/>
      <c r="FI476" s="561"/>
      <c r="FJ476" s="561"/>
      <c r="FK476" s="561"/>
      <c r="FL476" s="561"/>
      <c r="FM476" s="561"/>
      <c r="FN476" s="561"/>
      <c r="FO476" s="561"/>
      <c r="FP476" s="561"/>
      <c r="FQ476" s="561"/>
      <c r="FR476" s="561"/>
      <c r="FS476" s="561"/>
      <c r="FT476" s="561"/>
      <c r="FU476" s="561"/>
      <c r="FV476" s="561"/>
      <c r="FW476" s="561"/>
      <c r="FX476" s="561"/>
      <c r="FY476" s="561"/>
      <c r="FZ476" s="561"/>
      <c r="GA476" s="561"/>
      <c r="GB476" s="561"/>
      <c r="GC476" s="561"/>
      <c r="GD476" s="561"/>
      <c r="GE476" s="561"/>
      <c r="GF476" s="561"/>
      <c r="GG476" s="561"/>
      <c r="GH476" s="561"/>
      <c r="GI476" s="561"/>
      <c r="GJ476" s="561"/>
      <c r="GK476" s="561"/>
      <c r="GL476" s="561"/>
      <c r="GM476" s="561"/>
      <c r="GN476" s="561"/>
      <c r="GO476" s="561"/>
      <c r="GP476" s="561"/>
      <c r="GQ476" s="561"/>
      <c r="GR476" s="561"/>
      <c r="GS476" s="561"/>
      <c r="GT476" s="561"/>
      <c r="GU476" s="561"/>
      <c r="GV476" s="561"/>
      <c r="GW476" s="561"/>
      <c r="GX476" s="561"/>
      <c r="GY476" s="561"/>
      <c r="GZ476" s="561"/>
      <c r="HA476" s="561"/>
      <c r="HB476" s="561"/>
      <c r="HC476" s="561"/>
      <c r="HD476" s="561"/>
      <c r="HE476" s="561"/>
      <c r="HF476" s="561"/>
      <c r="HG476" s="561"/>
      <c r="HH476" s="561"/>
      <c r="HI476" s="561"/>
      <c r="HJ476" s="561"/>
      <c r="HK476" s="561"/>
      <c r="HL476" s="561"/>
      <c r="HM476" s="561"/>
      <c r="HN476" s="561"/>
      <c r="HO476" s="561"/>
      <c r="HP476" s="561"/>
      <c r="HQ476" s="561"/>
      <c r="HR476" s="561"/>
      <c r="HS476" s="561"/>
      <c r="HT476" s="561"/>
      <c r="HU476" s="561"/>
      <c r="HV476" s="561"/>
      <c r="HW476" s="561"/>
      <c r="HX476" s="561"/>
      <c r="HY476" s="561"/>
      <c r="HZ476" s="561"/>
      <c r="IA476" s="561"/>
      <c r="IB476" s="561"/>
      <c r="IC476" s="561"/>
      <c r="ID476" s="561"/>
      <c r="IE476" s="561"/>
      <c r="IF476" s="561"/>
      <c r="IG476" s="561"/>
      <c r="IH476" s="561"/>
      <c r="II476" s="561"/>
      <c r="IJ476" s="561"/>
      <c r="IK476" s="561"/>
      <c r="IL476" s="561"/>
      <c r="IM476" s="561"/>
      <c r="IN476" s="561"/>
      <c r="IO476" s="561"/>
      <c r="IP476" s="561"/>
      <c r="IQ476" s="561"/>
      <c r="IR476" s="561"/>
      <c r="IS476" s="561"/>
      <c r="IT476" s="561"/>
      <c r="IU476" s="561"/>
      <c r="IV476" s="561"/>
      <c r="IW476" s="561"/>
      <c r="IX476" s="561"/>
      <c r="IY476" s="561"/>
      <c r="IZ476" s="561"/>
      <c r="JA476" s="561"/>
      <c r="JB476" s="561"/>
      <c r="JC476" s="561"/>
      <c r="JD476" s="561"/>
      <c r="JE476" s="561"/>
      <c r="JF476" s="561"/>
      <c r="JG476" s="561"/>
      <c r="JH476" s="561"/>
      <c r="JI476" s="561"/>
      <c r="JJ476" s="561"/>
      <c r="JK476" s="561"/>
      <c r="JL476" s="561"/>
      <c r="JM476" s="561"/>
      <c r="JN476" s="561"/>
      <c r="JO476" s="561"/>
      <c r="JP476" s="561"/>
      <c r="JQ476" s="561"/>
      <c r="JR476" s="561"/>
      <c r="JS476" s="561"/>
      <c r="JT476" s="561"/>
      <c r="JU476" s="561"/>
      <c r="JV476" s="561"/>
      <c r="JW476" s="561"/>
      <c r="JX476" s="561"/>
      <c r="JY476" s="561"/>
      <c r="JZ476" s="561"/>
      <c r="KA476" s="561"/>
      <c r="KB476" s="561"/>
      <c r="KC476" s="561"/>
      <c r="KD476" s="561"/>
      <c r="KE476" s="561"/>
      <c r="KF476" s="561"/>
      <c r="KG476" s="561"/>
      <c r="KH476" s="561"/>
      <c r="KI476" s="561"/>
      <c r="KJ476" s="561"/>
      <c r="KK476" s="561"/>
      <c r="KL476" s="561"/>
      <c r="KM476" s="561"/>
      <c r="KN476" s="561"/>
      <c r="KO476" s="561"/>
      <c r="KP476" s="561"/>
      <c r="KQ476" s="561"/>
      <c r="KR476" s="561"/>
      <c r="KS476" s="561"/>
      <c r="KT476" s="561"/>
      <c r="KU476" s="561"/>
      <c r="KV476" s="561"/>
      <c r="KW476" s="561"/>
      <c r="KX476" s="561"/>
      <c r="KY476" s="561"/>
      <c r="KZ476" s="561"/>
      <c r="LA476" s="561"/>
      <c r="LB476" s="561"/>
      <c r="LC476" s="561"/>
      <c r="LD476" s="561"/>
      <c r="LE476" s="561"/>
      <c r="LF476" s="561"/>
      <c r="LG476" s="561"/>
      <c r="LH476" s="561"/>
      <c r="LI476" s="561"/>
      <c r="LJ476" s="561"/>
      <c r="LK476" s="561"/>
      <c r="LL476" s="561"/>
      <c r="LM476" s="561"/>
      <c r="LN476" s="561"/>
      <c r="LO476" s="561"/>
      <c r="LP476" s="561"/>
      <c r="LQ476" s="561"/>
      <c r="LR476" s="561"/>
      <c r="LS476" s="561"/>
      <c r="LT476" s="561"/>
      <c r="LU476" s="561"/>
      <c r="LV476" s="561"/>
      <c r="LW476" s="561"/>
      <c r="LX476" s="561"/>
      <c r="LY476" s="561"/>
      <c r="LZ476" s="561"/>
      <c r="MA476" s="561"/>
      <c r="MB476" s="561"/>
      <c r="MC476" s="561"/>
      <c r="MD476" s="561"/>
      <c r="ME476" s="561"/>
      <c r="MF476" s="561"/>
      <c r="MG476" s="561"/>
      <c r="MH476" s="561"/>
      <c r="MI476" s="561"/>
      <c r="MJ476" s="561"/>
      <c r="MK476" s="561"/>
      <c r="ML476" s="561"/>
      <c r="MM476" s="561"/>
      <c r="MN476" s="561"/>
      <c r="MO476" s="561"/>
      <c r="MP476" s="561"/>
      <c r="MQ476" s="561"/>
      <c r="MR476" s="561"/>
      <c r="MS476" s="561"/>
      <c r="MT476" s="561"/>
      <c r="MU476" s="561"/>
      <c r="MV476" s="561"/>
      <c r="MW476" s="561"/>
      <c r="MX476" s="561"/>
      <c r="MY476" s="561"/>
      <c r="MZ476" s="561"/>
      <c r="NA476" s="561"/>
      <c r="NB476" s="561"/>
      <c r="NC476" s="561"/>
      <c r="ND476" s="561"/>
      <c r="NE476" s="561"/>
      <c r="NF476" s="561"/>
      <c r="NG476" s="561"/>
      <c r="NH476" s="561"/>
      <c r="NI476" s="561"/>
      <c r="NJ476" s="561"/>
      <c r="NK476" s="561"/>
      <c r="NL476" s="561"/>
      <c r="NM476" s="561"/>
      <c r="NN476" s="561"/>
      <c r="NO476" s="561"/>
      <c r="NP476" s="561"/>
      <c r="NQ476" s="561"/>
      <c r="NR476" s="561"/>
      <c r="NS476" s="561"/>
      <c r="NT476" s="561"/>
      <c r="NU476" s="561"/>
      <c r="NV476" s="561"/>
      <c r="NW476" s="561"/>
      <c r="NX476" s="561"/>
      <c r="NY476" s="561"/>
      <c r="NZ476" s="561"/>
      <c r="OA476" s="561"/>
      <c r="OB476" s="561"/>
      <c r="OC476" s="561"/>
      <c r="OD476" s="561"/>
      <c r="OE476" s="561"/>
      <c r="OF476" s="561"/>
      <c r="OG476" s="561"/>
      <c r="OH476" s="561"/>
      <c r="OI476" s="561"/>
      <c r="OJ476" s="561"/>
      <c r="OK476" s="561"/>
      <c r="OL476" s="561"/>
      <c r="OM476" s="561"/>
      <c r="ON476" s="561"/>
      <c r="OO476" s="561"/>
      <c r="OP476" s="561"/>
      <c r="OQ476" s="561"/>
      <c r="OR476" s="561"/>
      <c r="OS476" s="561"/>
      <c r="OT476" s="561"/>
      <c r="OU476" s="561"/>
      <c r="OV476" s="561"/>
      <c r="OW476" s="561"/>
      <c r="OX476" s="561"/>
      <c r="OY476" s="561"/>
      <c r="OZ476" s="561"/>
      <c r="PA476" s="561"/>
      <c r="PB476" s="561"/>
      <c r="PC476" s="561"/>
      <c r="PD476" s="561"/>
      <c r="PE476" s="561"/>
      <c r="PF476" s="561"/>
      <c r="PG476" s="561"/>
      <c r="PH476" s="561"/>
      <c r="PI476" s="561"/>
      <c r="PJ476" s="561"/>
      <c r="PK476" s="561"/>
      <c r="PL476" s="561"/>
      <c r="PM476" s="561"/>
      <c r="PN476" s="561"/>
      <c r="PO476" s="561"/>
      <c r="PP476" s="561"/>
      <c r="PQ476" s="561"/>
      <c r="PR476" s="561"/>
      <c r="PS476" s="561"/>
      <c r="PT476" s="561"/>
      <c r="PU476" s="561"/>
      <c r="PV476" s="561"/>
      <c r="PW476" s="561"/>
      <c r="PX476" s="561"/>
      <c r="PY476" s="561"/>
      <c r="PZ476" s="561"/>
      <c r="QA476" s="561"/>
      <c r="QB476" s="561"/>
      <c r="QC476" s="561"/>
      <c r="QD476" s="561"/>
      <c r="QE476" s="561"/>
      <c r="QF476" s="561"/>
      <c r="QG476" s="561"/>
      <c r="QH476" s="561"/>
      <c r="QI476" s="561"/>
      <c r="QJ476" s="561"/>
      <c r="QK476" s="561"/>
      <c r="QL476" s="561"/>
      <c r="QM476" s="561"/>
      <c r="QN476" s="561"/>
      <c r="QO476" s="561"/>
      <c r="QP476" s="561"/>
      <c r="QQ476" s="561"/>
      <c r="QR476" s="561"/>
      <c r="QS476" s="561"/>
      <c r="QT476" s="561"/>
      <c r="QU476" s="561"/>
      <c r="QV476" s="561"/>
      <c r="QW476" s="561"/>
      <c r="QX476" s="561"/>
      <c r="QY476" s="561"/>
      <c r="QZ476" s="561"/>
      <c r="RA476" s="561"/>
      <c r="RB476" s="561"/>
      <c r="RC476" s="561"/>
      <c r="RD476" s="561"/>
      <c r="RE476" s="561"/>
      <c r="RF476" s="561"/>
      <c r="RG476" s="561"/>
      <c r="RH476" s="561"/>
      <c r="RI476" s="561"/>
      <c r="RJ476" s="561"/>
      <c r="RK476" s="561"/>
      <c r="RL476" s="561"/>
      <c r="RM476" s="561"/>
      <c r="RN476" s="561"/>
      <c r="RO476" s="561"/>
      <c r="RP476" s="561"/>
      <c r="RQ476" s="561"/>
      <c r="RR476" s="561"/>
      <c r="RS476" s="561"/>
      <c r="RT476" s="561"/>
      <c r="RU476" s="561"/>
      <c r="RV476" s="561"/>
      <c r="RW476" s="561"/>
      <c r="RX476" s="561"/>
      <c r="RY476" s="561"/>
      <c r="RZ476" s="561"/>
      <c r="SA476" s="561"/>
      <c r="SB476" s="561"/>
      <c r="SC476" s="561"/>
      <c r="SD476" s="561"/>
      <c r="SE476" s="561"/>
      <c r="SF476" s="561"/>
      <c r="SG476" s="561"/>
      <c r="SH476" s="561"/>
      <c r="SI476" s="561"/>
      <c r="SJ476" s="561"/>
      <c r="SK476" s="561"/>
      <c r="SL476" s="561"/>
      <c r="SM476" s="561"/>
      <c r="SN476" s="561"/>
      <c r="SO476" s="561"/>
      <c r="SP476" s="561"/>
      <c r="SQ476" s="561"/>
      <c r="SR476" s="561"/>
      <c r="SS476" s="561"/>
      <c r="ST476" s="561"/>
      <c r="SU476" s="561"/>
      <c r="SV476" s="561"/>
      <c r="SW476" s="561"/>
      <c r="SX476" s="561"/>
      <c r="SY476" s="561"/>
      <c r="SZ476" s="561"/>
      <c r="TA476" s="561"/>
      <c r="TB476" s="561"/>
      <c r="TC476" s="561"/>
      <c r="TD476" s="561"/>
      <c r="TE476" s="561"/>
      <c r="TF476" s="561"/>
      <c r="TG476" s="561"/>
      <c r="TH476" s="561"/>
      <c r="TI476" s="561"/>
      <c r="TJ476" s="561"/>
      <c r="TK476" s="561"/>
      <c r="TL476" s="561"/>
      <c r="TM476" s="561"/>
      <c r="TN476" s="561"/>
      <c r="TO476" s="561"/>
      <c r="TP476" s="561"/>
      <c r="TQ476" s="561"/>
      <c r="TR476" s="561"/>
      <c r="TS476" s="561"/>
      <c r="TT476" s="561"/>
      <c r="TU476" s="561"/>
      <c r="TV476" s="561"/>
      <c r="TW476" s="561"/>
      <c r="TX476" s="561"/>
      <c r="TY476" s="561"/>
      <c r="TZ476" s="561"/>
      <c r="UA476" s="561"/>
      <c r="UB476" s="561"/>
      <c r="UC476" s="561"/>
      <c r="UD476" s="561"/>
      <c r="UE476" s="561"/>
      <c r="UF476" s="561"/>
      <c r="UG476" s="561"/>
      <c r="UH476" s="561"/>
      <c r="UI476" s="561"/>
      <c r="UJ476" s="561"/>
      <c r="UK476" s="561"/>
      <c r="UL476" s="561"/>
      <c r="UM476" s="561"/>
      <c r="UN476" s="561"/>
      <c r="UO476" s="561"/>
      <c r="UP476" s="561"/>
      <c r="UQ476" s="561"/>
      <c r="UR476" s="561"/>
      <c r="US476" s="561"/>
      <c r="UT476" s="561"/>
      <c r="UU476" s="561"/>
      <c r="UV476" s="561"/>
      <c r="UW476" s="561"/>
      <c r="UX476" s="561"/>
      <c r="UY476" s="561"/>
      <c r="UZ476" s="561"/>
      <c r="VA476" s="561"/>
      <c r="VB476" s="561"/>
      <c r="VC476" s="561"/>
      <c r="VD476" s="561"/>
      <c r="VE476" s="561"/>
      <c r="VF476" s="561"/>
      <c r="VG476" s="561"/>
      <c r="VH476" s="561"/>
      <c r="VI476" s="561"/>
      <c r="VJ476" s="561"/>
      <c r="VK476" s="561"/>
      <c r="VL476" s="561"/>
      <c r="VM476" s="561"/>
      <c r="VN476" s="561"/>
      <c r="VO476" s="561"/>
      <c r="VP476" s="561"/>
      <c r="VQ476" s="561"/>
      <c r="VR476" s="561"/>
      <c r="VS476" s="561"/>
      <c r="VT476" s="561"/>
      <c r="VU476" s="561"/>
      <c r="VV476" s="561"/>
      <c r="VW476" s="561"/>
      <c r="VX476" s="561"/>
      <c r="VY476" s="561"/>
      <c r="VZ476" s="561"/>
      <c r="WA476" s="561"/>
      <c r="WB476" s="561"/>
      <c r="WC476" s="561"/>
      <c r="WD476" s="561"/>
      <c r="WE476" s="561"/>
      <c r="WF476" s="561"/>
      <c r="WG476" s="561"/>
      <c r="WH476" s="561"/>
      <c r="WI476" s="561"/>
      <c r="WJ476" s="561"/>
      <c r="WK476" s="561"/>
      <c r="WL476" s="561"/>
      <c r="WM476" s="561"/>
      <c r="WN476" s="561"/>
      <c r="WO476" s="561"/>
      <c r="WP476" s="561"/>
      <c r="WQ476" s="561"/>
      <c r="WR476" s="561"/>
      <c r="WS476" s="561"/>
      <c r="WT476" s="561"/>
      <c r="WU476" s="561"/>
      <c r="WV476" s="561"/>
      <c r="WW476" s="561"/>
      <c r="WX476" s="561"/>
      <c r="WY476" s="561"/>
      <c r="WZ476" s="561"/>
      <c r="XA476" s="561"/>
      <c r="XB476" s="561"/>
      <c r="XC476" s="561"/>
      <c r="XD476" s="561"/>
      <c r="XE476" s="561"/>
      <c r="XF476" s="561"/>
      <c r="XG476" s="561"/>
      <c r="XH476" s="561"/>
      <c r="XI476" s="561"/>
      <c r="XJ476" s="561"/>
      <c r="XK476" s="561"/>
      <c r="XL476" s="561"/>
      <c r="XM476" s="561"/>
      <c r="XN476" s="561"/>
      <c r="XO476" s="561"/>
      <c r="XP476" s="561"/>
      <c r="XQ476" s="561"/>
      <c r="XR476" s="561"/>
      <c r="XS476" s="561"/>
      <c r="XT476" s="561"/>
      <c r="XU476" s="561"/>
      <c r="XV476" s="561"/>
      <c r="XW476" s="561"/>
      <c r="XX476" s="561"/>
      <c r="XY476" s="561"/>
      <c r="XZ476" s="561"/>
      <c r="YA476" s="561"/>
      <c r="YB476" s="561"/>
      <c r="YC476" s="561"/>
      <c r="YD476" s="561"/>
      <c r="YE476" s="561"/>
      <c r="YF476" s="561"/>
      <c r="YG476" s="561"/>
      <c r="YH476" s="561"/>
      <c r="YI476" s="561"/>
      <c r="YJ476" s="561"/>
      <c r="YK476" s="561"/>
      <c r="YL476" s="561"/>
      <c r="YM476" s="561"/>
      <c r="YN476" s="561"/>
      <c r="YO476" s="561"/>
      <c r="YP476" s="561"/>
      <c r="YQ476" s="561"/>
      <c r="YR476" s="561"/>
      <c r="YS476" s="561"/>
      <c r="YT476" s="561"/>
      <c r="YU476" s="561"/>
      <c r="YV476" s="561"/>
      <c r="YW476" s="561"/>
      <c r="YX476" s="561"/>
      <c r="YY476" s="561"/>
      <c r="YZ476" s="561"/>
      <c r="ZA476" s="561"/>
      <c r="ZB476" s="561"/>
      <c r="ZC476" s="561"/>
      <c r="ZD476" s="561"/>
      <c r="ZE476" s="561"/>
      <c r="ZF476" s="561"/>
      <c r="ZG476" s="561"/>
      <c r="ZH476" s="561"/>
      <c r="ZI476" s="561"/>
      <c r="ZJ476" s="561"/>
      <c r="ZK476" s="561"/>
      <c r="ZL476" s="561"/>
      <c r="ZM476" s="561"/>
      <c r="ZN476" s="561"/>
      <c r="ZO476" s="561"/>
      <c r="ZP476" s="561"/>
      <c r="ZQ476" s="561"/>
      <c r="ZR476" s="561"/>
      <c r="ZS476" s="561"/>
      <c r="ZT476" s="561"/>
      <c r="ZU476" s="561"/>
      <c r="ZV476" s="561"/>
      <c r="ZW476" s="561"/>
      <c r="ZX476" s="561"/>
      <c r="ZY476" s="561"/>
      <c r="ZZ476" s="561"/>
      <c r="AAA476" s="561"/>
      <c r="AAB476" s="561"/>
      <c r="AAC476" s="561"/>
      <c r="AAD476" s="561"/>
      <c r="AAE476" s="561"/>
      <c r="AAF476" s="561"/>
      <c r="AAG476" s="561"/>
      <c r="AAH476" s="561"/>
      <c r="AAI476" s="561"/>
      <c r="AAJ476" s="561"/>
      <c r="AAK476" s="561"/>
      <c r="AAL476" s="561"/>
      <c r="AAM476" s="561"/>
      <c r="AAN476" s="561"/>
      <c r="AAO476" s="561"/>
      <c r="AAP476" s="561"/>
      <c r="AAQ476" s="561"/>
      <c r="AAR476" s="561"/>
      <c r="AAS476" s="561"/>
      <c r="AAT476" s="561"/>
      <c r="AAU476" s="561"/>
      <c r="AAV476" s="561"/>
      <c r="AAW476" s="561"/>
      <c r="AAX476" s="561"/>
      <c r="AAY476" s="561"/>
      <c r="AAZ476" s="561"/>
      <c r="ABA476" s="561"/>
      <c r="ABB476" s="561"/>
      <c r="ABC476" s="561"/>
      <c r="ABD476" s="561"/>
      <c r="ABE476" s="561"/>
      <c r="ABF476" s="561"/>
      <c r="ABG476" s="561"/>
      <c r="ABH476" s="561"/>
      <c r="ABI476" s="561"/>
      <c r="ABJ476" s="561"/>
      <c r="ABK476" s="561"/>
      <c r="ABL476" s="561"/>
      <c r="ABM476" s="561"/>
      <c r="ABN476" s="561"/>
      <c r="ABO476" s="561"/>
      <c r="ABP476" s="561"/>
      <c r="ABQ476" s="561"/>
      <c r="ABR476" s="561"/>
      <c r="ABS476" s="561"/>
      <c r="ABT476" s="561"/>
      <c r="ABU476" s="561"/>
      <c r="ABV476" s="561"/>
      <c r="ABW476" s="561"/>
      <c r="ABX476" s="561"/>
      <c r="ABY476" s="561"/>
      <c r="ABZ476" s="561"/>
      <c r="ACA476" s="561"/>
      <c r="ACB476" s="561"/>
      <c r="ACC476" s="561"/>
      <c r="ACD476" s="561"/>
      <c r="ACE476" s="561"/>
      <c r="ACF476" s="561"/>
      <c r="ACG476" s="561"/>
      <c r="ACH476" s="561"/>
      <c r="ACI476" s="561"/>
      <c r="ACJ476" s="561"/>
      <c r="ACK476" s="561"/>
      <c r="ACL476" s="561"/>
      <c r="ACM476" s="561"/>
      <c r="ACN476" s="561"/>
      <c r="ACO476" s="561"/>
      <c r="ACP476" s="561"/>
      <c r="ACQ476" s="561"/>
      <c r="ACR476" s="561"/>
      <c r="ACS476" s="561"/>
      <c r="ACT476" s="561"/>
      <c r="ACU476" s="561"/>
      <c r="ACV476" s="561"/>
      <c r="ACW476" s="561"/>
      <c r="ACX476" s="561"/>
      <c r="ACY476" s="561"/>
      <c r="ACZ476" s="561"/>
      <c r="ADA476" s="561"/>
      <c r="ADB476" s="561"/>
      <c r="ADC476" s="561"/>
      <c r="ADD476" s="561"/>
      <c r="ADE476" s="561"/>
      <c r="ADF476" s="561"/>
      <c r="ADG476" s="561"/>
      <c r="ADH476" s="561"/>
      <c r="ADI476" s="561"/>
      <c r="ADJ476" s="561"/>
      <c r="ADK476" s="561"/>
      <c r="ADL476" s="561"/>
      <c r="ADM476" s="561"/>
      <c r="ADN476" s="561"/>
      <c r="ADO476" s="561"/>
      <c r="ADP476" s="561"/>
      <c r="ADQ476" s="561"/>
      <c r="ADR476" s="561"/>
      <c r="ADS476" s="561"/>
      <c r="ADT476" s="561"/>
      <c r="ADU476" s="561"/>
      <c r="ADV476" s="561"/>
      <c r="ADW476" s="561"/>
      <c r="ADX476" s="561"/>
      <c r="ADY476" s="561"/>
      <c r="ADZ476" s="561"/>
      <c r="AEA476" s="561"/>
      <c r="AEB476" s="561"/>
      <c r="AEC476" s="561"/>
      <c r="AED476" s="561"/>
      <c r="AEE476" s="561"/>
      <c r="AEF476" s="561"/>
      <c r="AEG476" s="561"/>
      <c r="AEH476" s="561"/>
      <c r="AEI476" s="561"/>
      <c r="AEJ476" s="561"/>
      <c r="AEK476" s="561"/>
      <c r="AEL476" s="561"/>
      <c r="AEM476" s="561"/>
      <c r="AEN476" s="561"/>
      <c r="AEO476" s="561"/>
      <c r="AEP476" s="561"/>
      <c r="AEQ476" s="561"/>
      <c r="AER476" s="561"/>
      <c r="AES476" s="561"/>
      <c r="AET476" s="561"/>
      <c r="AEU476" s="561"/>
      <c r="AEV476" s="561"/>
      <c r="AEW476" s="561"/>
      <c r="AEX476" s="561"/>
      <c r="AEY476" s="561"/>
      <c r="AEZ476" s="561"/>
      <c r="AFA476" s="561"/>
      <c r="AFB476" s="561"/>
      <c r="AFC476" s="561"/>
      <c r="AFD476" s="561"/>
      <c r="AFE476" s="561"/>
      <c r="AFF476" s="561"/>
      <c r="AFG476" s="561"/>
      <c r="AFH476" s="561"/>
      <c r="AFI476" s="561"/>
      <c r="AFJ476" s="561"/>
      <c r="AFK476" s="561"/>
      <c r="AFL476" s="561"/>
      <c r="AFM476" s="561"/>
      <c r="AFN476" s="561"/>
      <c r="AFO476" s="561"/>
      <c r="AFP476" s="561"/>
      <c r="AFQ476" s="561"/>
      <c r="AFR476" s="561"/>
      <c r="AFS476" s="561"/>
      <c r="AFT476" s="561"/>
      <c r="AFU476" s="561"/>
      <c r="AFV476" s="561"/>
      <c r="AFW476" s="561"/>
      <c r="AFX476" s="561"/>
      <c r="AFY476" s="561"/>
      <c r="AFZ476" s="561"/>
      <c r="AGA476" s="561"/>
      <c r="AGB476" s="561"/>
      <c r="AGC476" s="561"/>
      <c r="AGD476" s="561"/>
      <c r="AGE476" s="561"/>
      <c r="AGF476" s="561"/>
      <c r="AGG476" s="561"/>
      <c r="AGH476" s="561"/>
      <c r="AGI476" s="561"/>
      <c r="AGJ476" s="561"/>
      <c r="AGK476" s="561"/>
      <c r="AGL476" s="561"/>
      <c r="AGM476" s="561"/>
      <c r="AGN476" s="561"/>
      <c r="AGO476" s="561"/>
      <c r="AGP476" s="561"/>
      <c r="AGQ476" s="561"/>
      <c r="AGR476" s="561"/>
      <c r="AGS476" s="561"/>
      <c r="AGT476" s="561"/>
      <c r="AGU476" s="561"/>
      <c r="AGV476" s="561"/>
      <c r="AGW476" s="561"/>
      <c r="AGX476" s="561"/>
      <c r="AGY476" s="561"/>
      <c r="AGZ476" s="561"/>
      <c r="AHA476" s="561"/>
      <c r="AHB476" s="561"/>
      <c r="AHC476" s="561"/>
      <c r="AHD476" s="561"/>
      <c r="AHE476" s="561"/>
      <c r="AHF476" s="561"/>
      <c r="AHG476" s="561"/>
      <c r="AHH476" s="561"/>
      <c r="AHI476" s="561"/>
      <c r="AHJ476" s="561"/>
      <c r="AHK476" s="561"/>
      <c r="AHL476" s="561"/>
      <c r="AHM476" s="561"/>
      <c r="AHN476" s="561"/>
      <c r="AHO476" s="561"/>
      <c r="AHP476" s="561"/>
      <c r="AHQ476" s="561"/>
      <c r="AHR476" s="561"/>
      <c r="AHS476" s="561"/>
      <c r="AHT476" s="561"/>
      <c r="AHU476" s="561"/>
      <c r="AHV476" s="561"/>
      <c r="AHW476" s="561"/>
      <c r="AHX476" s="561"/>
      <c r="AHY476" s="561"/>
      <c r="AHZ476" s="561"/>
      <c r="AIA476" s="561"/>
      <c r="AIB476" s="561"/>
      <c r="AIC476" s="561"/>
      <c r="AID476" s="561"/>
      <c r="AIE476" s="561"/>
      <c r="AIF476" s="561"/>
      <c r="AIG476" s="561"/>
      <c r="AIH476" s="561"/>
      <c r="AII476" s="561"/>
      <c r="AIJ476" s="561"/>
      <c r="AIK476" s="561"/>
      <c r="AIL476" s="561"/>
      <c r="AIM476" s="561"/>
      <c r="AIN476" s="561"/>
      <c r="AIO476" s="561"/>
      <c r="AIP476" s="561"/>
      <c r="AIQ476" s="561"/>
      <c r="AIR476" s="561"/>
      <c r="AIS476" s="561"/>
      <c r="AIT476" s="561"/>
      <c r="AIU476" s="561"/>
      <c r="AIV476" s="561"/>
      <c r="AIW476" s="561"/>
      <c r="AIX476" s="561"/>
      <c r="AIY476" s="561"/>
      <c r="AIZ476" s="561"/>
      <c r="AJA476" s="561"/>
      <c r="AJB476" s="561"/>
      <c r="AJC476" s="561"/>
      <c r="AJD476" s="561"/>
      <c r="AJE476" s="561"/>
      <c r="AJF476" s="561"/>
      <c r="AJG476" s="561"/>
      <c r="AJH476" s="561"/>
      <c r="AJI476" s="561"/>
      <c r="AJJ476" s="561"/>
      <c r="AJK476" s="561"/>
      <c r="AJL476" s="561"/>
      <c r="AJM476" s="561"/>
      <c r="AJN476" s="561"/>
      <c r="AJO476" s="561"/>
      <c r="AJP476" s="561"/>
      <c r="AJQ476" s="561"/>
      <c r="AJR476" s="561"/>
      <c r="AJS476" s="561"/>
      <c r="AJT476" s="561"/>
      <c r="AJU476" s="561"/>
      <c r="AJV476" s="561"/>
      <c r="AJW476" s="561"/>
      <c r="AJX476" s="561"/>
      <c r="AJY476" s="561"/>
      <c r="AJZ476" s="561"/>
      <c r="AKA476" s="561"/>
      <c r="AKB476" s="561"/>
      <c r="AKC476" s="561"/>
      <c r="AKD476" s="561"/>
      <c r="AKE476" s="561"/>
      <c r="AKF476" s="561"/>
      <c r="AKG476" s="561"/>
      <c r="AKH476" s="561"/>
      <c r="AKI476" s="561"/>
      <c r="AKJ476" s="561"/>
      <c r="AKK476" s="561"/>
      <c r="AKL476" s="561"/>
      <c r="AKM476" s="561"/>
      <c r="AKN476" s="561"/>
      <c r="AKO476" s="561"/>
      <c r="AKP476" s="561"/>
      <c r="AKQ476" s="561"/>
      <c r="AKR476" s="561"/>
      <c r="AKS476" s="561"/>
      <c r="AKT476" s="561"/>
      <c r="AKU476" s="561"/>
      <c r="AKV476" s="561"/>
      <c r="AKW476" s="561"/>
      <c r="AKX476" s="561"/>
      <c r="AKY476" s="561"/>
      <c r="AKZ476" s="561"/>
      <c r="ALA476" s="561"/>
      <c r="ALB476" s="561"/>
      <c r="ALC476" s="561"/>
      <c r="ALD476" s="561"/>
      <c r="ALE476" s="561"/>
      <c r="ALF476" s="561"/>
      <c r="ALG476" s="561"/>
      <c r="ALH476" s="561"/>
      <c r="ALI476" s="561"/>
      <c r="ALJ476" s="561"/>
      <c r="ALK476" s="561"/>
      <c r="ALL476" s="561"/>
      <c r="ALM476" s="561"/>
      <c r="ALN476" s="561"/>
      <c r="ALO476" s="561"/>
      <c r="ALP476" s="561"/>
      <c r="ALQ476" s="561"/>
      <c r="ALR476" s="561"/>
      <c r="ALS476" s="561"/>
      <c r="ALT476" s="561"/>
      <c r="ALU476" s="561"/>
      <c r="ALV476" s="561"/>
      <c r="ALW476" s="561"/>
      <c r="ALX476" s="561"/>
      <c r="ALY476" s="561"/>
      <c r="ALZ476" s="561"/>
      <c r="AMA476" s="561"/>
      <c r="AMB476" s="561"/>
      <c r="AMC476" s="561"/>
      <c r="AMD476" s="561"/>
      <c r="AME476" s="561"/>
      <c r="AMF476" s="561"/>
      <c r="AMG476" s="561"/>
      <c r="AMH476" s="561"/>
      <c r="AMI476" s="561"/>
      <c r="AMJ476" s="561"/>
      <c r="AMK476" s="561"/>
      <c r="AML476" s="561"/>
      <c r="AMM476" s="561"/>
      <c r="AMN476" s="561"/>
      <c r="AMO476" s="561"/>
      <c r="AMP476" s="561"/>
      <c r="AMQ476" s="561"/>
      <c r="AMR476" s="561"/>
      <c r="AMS476" s="561"/>
      <c r="AMT476" s="561"/>
      <c r="AMU476" s="561"/>
      <c r="AMV476" s="561"/>
      <c r="AMW476" s="561"/>
      <c r="AMX476" s="561"/>
      <c r="AMY476" s="561"/>
      <c r="AMZ476" s="561"/>
      <c r="ANA476" s="561"/>
      <c r="ANB476" s="561"/>
      <c r="ANC476" s="561"/>
      <c r="AND476" s="561"/>
      <c r="ANE476" s="561"/>
      <c r="ANF476" s="561"/>
      <c r="ANG476" s="561"/>
      <c r="ANH476" s="561"/>
      <c r="ANI476" s="561"/>
      <c r="ANJ476" s="561"/>
      <c r="ANK476" s="561"/>
      <c r="ANL476" s="561"/>
      <c r="ANM476" s="561"/>
      <c r="ANN476" s="561"/>
      <c r="ANO476" s="561"/>
      <c r="ANP476" s="561"/>
      <c r="ANQ476" s="561"/>
      <c r="ANR476" s="561"/>
      <c r="ANS476" s="561"/>
      <c r="ANT476" s="561"/>
      <c r="ANU476" s="561"/>
      <c r="ANV476" s="561"/>
      <c r="ANW476" s="561"/>
      <c r="ANX476" s="561"/>
      <c r="ANY476" s="561"/>
      <c r="ANZ476" s="561"/>
      <c r="AOA476" s="561"/>
      <c r="AOB476" s="561"/>
      <c r="AOC476" s="561"/>
      <c r="AOD476" s="561"/>
      <c r="AOE476" s="561"/>
      <c r="AOF476" s="561"/>
      <c r="AOG476" s="561"/>
      <c r="AOH476" s="561"/>
      <c r="AOI476" s="561"/>
      <c r="AOJ476" s="561"/>
      <c r="AOK476" s="561"/>
      <c r="AOL476" s="561"/>
      <c r="AOM476" s="561"/>
      <c r="AON476" s="561"/>
      <c r="AOO476" s="561"/>
      <c r="AOP476" s="561"/>
      <c r="AOQ476" s="561"/>
      <c r="AOR476" s="561"/>
      <c r="AOS476" s="561"/>
      <c r="AOT476" s="561"/>
      <c r="AOU476" s="561"/>
      <c r="AOV476" s="561"/>
      <c r="AOW476" s="561"/>
      <c r="AOX476" s="561"/>
      <c r="AOY476" s="561"/>
      <c r="AOZ476" s="561"/>
      <c r="APA476" s="561"/>
      <c r="APB476" s="561"/>
      <c r="APC476" s="561"/>
      <c r="APD476" s="561"/>
      <c r="APE476" s="561"/>
      <c r="APF476" s="561"/>
      <c r="APG476" s="561"/>
      <c r="APH476" s="561"/>
      <c r="API476" s="561"/>
      <c r="APJ476" s="561"/>
      <c r="APK476" s="561"/>
      <c r="APL476" s="561"/>
      <c r="APM476" s="561"/>
      <c r="APN476" s="561"/>
      <c r="APO476" s="561"/>
      <c r="APP476" s="561"/>
      <c r="APQ476" s="561"/>
      <c r="APR476" s="561"/>
      <c r="APS476" s="561"/>
      <c r="APT476" s="561"/>
      <c r="APU476" s="561"/>
      <c r="APV476" s="561"/>
      <c r="APW476" s="561"/>
      <c r="APX476" s="561"/>
      <c r="APY476" s="561"/>
      <c r="APZ476" s="561"/>
      <c r="AQA476" s="561"/>
      <c r="AQB476" s="561"/>
      <c r="AQC476" s="561"/>
      <c r="AQD476" s="561"/>
      <c r="AQE476" s="561"/>
      <c r="AQF476" s="561"/>
      <c r="AQG476" s="561"/>
      <c r="AQH476" s="561"/>
      <c r="AQI476" s="561"/>
      <c r="AQJ476" s="561"/>
      <c r="AQK476" s="561"/>
      <c r="AQL476" s="561"/>
      <c r="AQM476" s="561"/>
      <c r="AQN476" s="561"/>
      <c r="AQO476" s="561"/>
      <c r="AQP476" s="561"/>
      <c r="AQQ476" s="561"/>
      <c r="AQR476" s="561"/>
      <c r="AQS476" s="561"/>
      <c r="AQT476" s="561"/>
      <c r="AQU476" s="561"/>
      <c r="AQV476" s="561"/>
      <c r="AQW476" s="561"/>
      <c r="AQX476" s="561"/>
      <c r="AQY476" s="561"/>
      <c r="AQZ476" s="561"/>
      <c r="ARA476" s="561"/>
      <c r="ARB476" s="561"/>
      <c r="ARC476" s="561"/>
      <c r="ARD476" s="561"/>
      <c r="ARE476" s="561"/>
      <c r="ARF476" s="561"/>
      <c r="ARG476" s="561"/>
      <c r="ARH476" s="561"/>
      <c r="ARI476" s="561"/>
      <c r="ARJ476" s="561"/>
      <c r="ARK476" s="561"/>
      <c r="ARL476" s="561"/>
      <c r="ARM476" s="561"/>
      <c r="ARN476" s="561"/>
      <c r="ARO476" s="561"/>
      <c r="ARP476" s="561"/>
      <c r="ARQ476" s="561"/>
      <c r="ARR476" s="561"/>
      <c r="ARS476" s="561"/>
      <c r="ART476" s="561"/>
      <c r="ARU476" s="561"/>
      <c r="ARV476" s="561"/>
      <c r="ARW476" s="561"/>
      <c r="ARX476" s="561"/>
      <c r="ARY476" s="561"/>
      <c r="ARZ476" s="561"/>
      <c r="ASA476" s="561"/>
      <c r="ASB476" s="561"/>
      <c r="ASC476" s="561"/>
      <c r="ASD476" s="561"/>
      <c r="ASE476" s="561"/>
      <c r="ASF476" s="561"/>
      <c r="ASG476" s="561"/>
      <c r="ASH476" s="561"/>
      <c r="ASI476" s="561"/>
      <c r="ASJ476" s="561"/>
      <c r="ASK476" s="561"/>
      <c r="ASL476" s="561"/>
      <c r="ASM476" s="561"/>
      <c r="ASN476" s="561"/>
      <c r="ASO476" s="561"/>
      <c r="ASP476" s="561"/>
      <c r="ASQ476" s="561"/>
      <c r="ASR476" s="561"/>
      <c r="ASS476" s="561"/>
      <c r="AST476" s="561"/>
      <c r="ASU476" s="561"/>
      <c r="ASV476" s="561"/>
      <c r="ASW476" s="561"/>
      <c r="ASX476" s="561"/>
      <c r="ASY476" s="561"/>
      <c r="ASZ476" s="561"/>
      <c r="ATA476" s="561"/>
      <c r="ATB476" s="561"/>
      <c r="ATC476" s="561"/>
      <c r="ATD476" s="561"/>
      <c r="ATE476" s="561"/>
      <c r="ATF476" s="561"/>
      <c r="ATG476" s="561"/>
      <c r="ATH476" s="561"/>
      <c r="ATI476" s="561"/>
      <c r="ATJ476" s="561"/>
      <c r="ATK476" s="561"/>
      <c r="ATL476" s="561"/>
      <c r="ATM476" s="561"/>
      <c r="ATN476" s="561"/>
      <c r="ATO476" s="561"/>
      <c r="ATP476" s="561"/>
      <c r="ATQ476" s="561"/>
      <c r="ATR476" s="561"/>
      <c r="ATS476" s="561"/>
      <c r="ATT476" s="561"/>
      <c r="ATU476" s="561"/>
      <c r="ATV476" s="561"/>
      <c r="ATW476" s="561"/>
      <c r="ATX476" s="561"/>
      <c r="ATY476" s="561"/>
      <c r="ATZ476" s="561"/>
      <c r="AUA476" s="561"/>
      <c r="AUB476" s="561"/>
      <c r="AUC476" s="561"/>
      <c r="AUD476" s="561"/>
      <c r="AUE476" s="561"/>
      <c r="AUF476" s="561"/>
      <c r="AUG476" s="561"/>
      <c r="AUH476" s="561"/>
      <c r="AUI476" s="561"/>
      <c r="AUJ476" s="561"/>
      <c r="AUK476" s="561"/>
      <c r="AUL476" s="561"/>
      <c r="AUM476" s="561"/>
      <c r="AUN476" s="561"/>
      <c r="AUO476" s="561"/>
      <c r="AUP476" s="561"/>
      <c r="AUQ476" s="561"/>
      <c r="AUR476" s="561"/>
      <c r="AUS476" s="561"/>
      <c r="AUT476" s="561"/>
      <c r="AUU476" s="561"/>
      <c r="AUV476" s="561"/>
      <c r="AUW476" s="561"/>
      <c r="AUX476" s="561"/>
      <c r="AUY476" s="561"/>
      <c r="AUZ476" s="561"/>
      <c r="AVA476" s="561"/>
      <c r="AVB476" s="561"/>
      <c r="AVC476" s="561"/>
      <c r="AVD476" s="561"/>
      <c r="AVE476" s="561"/>
      <c r="AVF476" s="561"/>
      <c r="AVG476" s="561"/>
      <c r="AVH476" s="561"/>
      <c r="AVI476" s="561"/>
      <c r="AVJ476" s="561"/>
      <c r="AVK476" s="561"/>
      <c r="AVL476" s="561"/>
      <c r="AVM476" s="561"/>
      <c r="AVN476" s="561"/>
      <c r="AVO476" s="561"/>
      <c r="AVP476" s="561"/>
      <c r="AVQ476" s="561"/>
      <c r="AVR476" s="561"/>
      <c r="AVS476" s="561"/>
      <c r="AVT476" s="561"/>
      <c r="AVU476" s="561"/>
      <c r="AVV476" s="561"/>
      <c r="AVW476" s="561"/>
      <c r="AVX476" s="561"/>
      <c r="AVY476" s="561"/>
      <c r="AVZ476" s="561"/>
      <c r="AWA476" s="561"/>
      <c r="AWB476" s="561"/>
      <c r="AWC476" s="561"/>
      <c r="AWD476" s="561"/>
      <c r="AWE476" s="561"/>
      <c r="AWF476" s="561"/>
      <c r="AWG476" s="561"/>
      <c r="AWH476" s="561"/>
      <c r="AWI476" s="561"/>
      <c r="AWJ476" s="561"/>
      <c r="AWK476" s="561"/>
      <c r="AWL476" s="561"/>
      <c r="AWM476" s="561"/>
      <c r="AWN476" s="561"/>
      <c r="AWO476" s="561"/>
      <c r="AWP476" s="561"/>
      <c r="AWQ476" s="561"/>
      <c r="AWR476" s="561"/>
      <c r="AWS476" s="561"/>
      <c r="AWT476" s="561"/>
      <c r="AWU476" s="561"/>
      <c r="AWV476" s="561"/>
      <c r="AWW476" s="561"/>
      <c r="AWX476" s="561"/>
      <c r="AWY476" s="561"/>
      <c r="AWZ476" s="561"/>
      <c r="AXA476" s="561"/>
      <c r="AXB476" s="561"/>
      <c r="AXC476" s="561"/>
      <c r="AXD476" s="561"/>
      <c r="AXE476" s="561"/>
      <c r="AXF476" s="561"/>
      <c r="AXG476" s="561"/>
      <c r="AXH476" s="561"/>
      <c r="AXI476" s="561"/>
      <c r="AXJ476" s="561"/>
      <c r="AXK476" s="561"/>
      <c r="AXL476" s="561"/>
      <c r="AXM476" s="561"/>
      <c r="AXN476" s="561"/>
      <c r="AXO476" s="561"/>
      <c r="AXP476" s="561"/>
      <c r="AXQ476" s="561"/>
      <c r="AXR476" s="561"/>
      <c r="AXS476" s="561"/>
      <c r="AXT476" s="561"/>
      <c r="AXU476" s="561"/>
      <c r="AXV476" s="561"/>
      <c r="AXW476" s="561"/>
      <c r="AXX476" s="561"/>
      <c r="AXY476" s="561"/>
      <c r="AXZ476" s="561"/>
      <c r="AYA476" s="561"/>
      <c r="AYB476" s="561"/>
      <c r="AYC476" s="561"/>
      <c r="AYD476" s="561"/>
      <c r="AYE476" s="561"/>
      <c r="AYF476" s="561"/>
      <c r="AYG476" s="561"/>
      <c r="AYH476" s="561"/>
      <c r="AYI476" s="561"/>
      <c r="AYJ476" s="561"/>
      <c r="AYK476" s="561"/>
      <c r="AYL476" s="561"/>
      <c r="AYM476" s="561"/>
      <c r="AYN476" s="561"/>
      <c r="AYO476" s="561"/>
      <c r="AYP476" s="561"/>
      <c r="AYQ476" s="561"/>
      <c r="AYR476" s="561"/>
      <c r="AYS476" s="561"/>
      <c r="AYT476" s="561"/>
      <c r="AYU476" s="561"/>
      <c r="AYV476" s="561"/>
      <c r="AYW476" s="561"/>
      <c r="AYX476" s="561"/>
      <c r="AYY476" s="561"/>
      <c r="AYZ476" s="561"/>
      <c r="AZA476" s="561"/>
      <c r="AZB476" s="561"/>
      <c r="AZC476" s="561"/>
      <c r="AZD476" s="561"/>
      <c r="AZE476" s="561"/>
      <c r="AZF476" s="561"/>
      <c r="AZG476" s="561"/>
      <c r="AZH476" s="561"/>
      <c r="AZI476" s="561"/>
      <c r="AZJ476" s="561"/>
      <c r="AZK476" s="561"/>
      <c r="AZL476" s="561"/>
      <c r="AZM476" s="561"/>
      <c r="AZN476" s="561"/>
      <c r="AZO476" s="561"/>
      <c r="AZP476" s="561"/>
      <c r="AZQ476" s="561"/>
      <c r="AZR476" s="561"/>
      <c r="AZS476" s="561"/>
      <c r="AZT476" s="561"/>
      <c r="AZU476" s="561"/>
      <c r="AZV476" s="561"/>
      <c r="AZW476" s="561"/>
      <c r="AZX476" s="561"/>
      <c r="AZY476" s="561"/>
      <c r="AZZ476" s="561"/>
      <c r="BAA476" s="561"/>
      <c r="BAB476" s="561"/>
      <c r="BAC476" s="561"/>
      <c r="BAD476" s="561"/>
      <c r="BAE476" s="561"/>
      <c r="BAF476" s="561"/>
      <c r="BAG476" s="561"/>
      <c r="BAH476" s="561"/>
      <c r="BAI476" s="561"/>
      <c r="BAJ476" s="561"/>
      <c r="BAK476" s="561"/>
      <c r="BAL476" s="561"/>
      <c r="BAM476" s="561"/>
      <c r="BAN476" s="561"/>
      <c r="BAO476" s="561"/>
      <c r="BAP476" s="561"/>
      <c r="BAQ476" s="561"/>
      <c r="BAR476" s="561"/>
      <c r="BAS476" s="561"/>
      <c r="BAT476" s="561"/>
      <c r="BAU476" s="561"/>
      <c r="BAV476" s="561"/>
      <c r="BAW476" s="561"/>
      <c r="BAX476" s="561"/>
      <c r="BAY476" s="561"/>
      <c r="BAZ476" s="561"/>
      <c r="BBA476" s="561"/>
      <c r="BBB476" s="561"/>
      <c r="BBC476" s="561"/>
      <c r="BBD476" s="561"/>
      <c r="BBE476" s="561"/>
      <c r="BBF476" s="561"/>
      <c r="BBG476" s="561"/>
      <c r="BBH476" s="561"/>
      <c r="BBI476" s="561"/>
      <c r="BBJ476" s="561"/>
      <c r="BBK476" s="561"/>
      <c r="BBL476" s="561"/>
      <c r="BBM476" s="561"/>
      <c r="BBN476" s="561"/>
      <c r="BBO476" s="561"/>
      <c r="BBP476" s="561"/>
      <c r="BBQ476" s="561"/>
      <c r="BBR476" s="561"/>
      <c r="BBS476" s="561"/>
      <c r="BBT476" s="561"/>
      <c r="BBU476" s="561"/>
      <c r="BBV476" s="561"/>
      <c r="BBW476" s="561"/>
      <c r="BBX476" s="561"/>
      <c r="BBY476" s="561"/>
      <c r="BBZ476" s="561"/>
      <c r="BCA476" s="561"/>
      <c r="BCB476" s="561"/>
      <c r="BCC476" s="561"/>
      <c r="BCD476" s="561"/>
      <c r="BCE476" s="561"/>
      <c r="BCF476" s="561"/>
      <c r="BCG476" s="561"/>
      <c r="BCH476" s="561"/>
      <c r="BCI476" s="561"/>
      <c r="BCJ476" s="561"/>
      <c r="BCK476" s="561"/>
      <c r="BCL476" s="561"/>
      <c r="BCM476" s="561"/>
      <c r="BCN476" s="561"/>
      <c r="BCO476" s="561"/>
      <c r="BCP476" s="561"/>
      <c r="BCQ476" s="561"/>
      <c r="BCR476" s="561"/>
      <c r="BCS476" s="561"/>
      <c r="BCT476" s="561"/>
      <c r="BCU476" s="561"/>
      <c r="BCV476" s="561"/>
      <c r="BCW476" s="561"/>
      <c r="BCX476" s="561"/>
      <c r="BCY476" s="561"/>
      <c r="BCZ476" s="561"/>
      <c r="BDA476" s="561"/>
      <c r="BDB476" s="561"/>
      <c r="BDC476" s="561"/>
      <c r="BDD476" s="561"/>
      <c r="BDE476" s="561"/>
      <c r="BDF476" s="561"/>
      <c r="BDG476" s="561"/>
      <c r="BDH476" s="561"/>
      <c r="BDI476" s="561"/>
      <c r="BDJ476" s="561"/>
      <c r="BDK476" s="561"/>
      <c r="BDL476" s="561"/>
      <c r="BDM476" s="561"/>
      <c r="BDN476" s="561"/>
      <c r="BDO476" s="561"/>
      <c r="BDP476" s="561"/>
      <c r="BDQ476" s="561"/>
      <c r="BDR476" s="561"/>
      <c r="BDS476" s="561"/>
      <c r="BDT476" s="561"/>
      <c r="BDU476" s="561"/>
      <c r="BDV476" s="561"/>
      <c r="BDW476" s="561"/>
      <c r="BDX476" s="561"/>
      <c r="BDY476" s="561"/>
      <c r="BDZ476" s="561"/>
      <c r="BEA476" s="561"/>
      <c r="BEB476" s="561"/>
      <c r="BEC476" s="561"/>
      <c r="BED476" s="561"/>
      <c r="BEE476" s="561"/>
      <c r="BEF476" s="561"/>
      <c r="BEG476" s="561"/>
      <c r="BEH476" s="561"/>
      <c r="BEI476" s="561"/>
      <c r="BEJ476" s="561"/>
      <c r="BEK476" s="561"/>
      <c r="BEL476" s="561"/>
      <c r="BEM476" s="561"/>
      <c r="BEN476" s="561"/>
      <c r="BEO476" s="561"/>
      <c r="BEP476" s="561"/>
      <c r="BEQ476" s="561"/>
      <c r="BER476" s="561"/>
      <c r="BES476" s="561"/>
      <c r="BET476" s="561"/>
      <c r="BEU476" s="561"/>
      <c r="BEV476" s="561"/>
      <c r="BEW476" s="561"/>
      <c r="BEX476" s="561"/>
      <c r="BEY476" s="561"/>
      <c r="BEZ476" s="561"/>
      <c r="BFA476" s="561"/>
      <c r="BFB476" s="561"/>
      <c r="BFC476" s="561"/>
      <c r="BFD476" s="561"/>
      <c r="BFE476" s="561"/>
      <c r="BFF476" s="561"/>
      <c r="BFG476" s="561"/>
      <c r="BFH476" s="561"/>
      <c r="BFI476" s="561"/>
      <c r="BFJ476" s="561"/>
      <c r="BFK476" s="561"/>
      <c r="BFL476" s="561"/>
      <c r="BFM476" s="561"/>
      <c r="BFN476" s="561"/>
      <c r="BFO476" s="561"/>
      <c r="BFP476" s="561"/>
      <c r="BFQ476" s="561"/>
      <c r="BFR476" s="561"/>
      <c r="BFS476" s="561"/>
      <c r="BFT476" s="561"/>
      <c r="BFU476" s="561"/>
      <c r="BFV476" s="561"/>
      <c r="BFW476" s="561"/>
      <c r="BFX476" s="561"/>
      <c r="BFY476" s="561"/>
      <c r="BFZ476" s="561"/>
      <c r="BGA476" s="561"/>
      <c r="BGB476" s="561"/>
      <c r="BGC476" s="561"/>
      <c r="BGD476" s="561"/>
      <c r="BGE476" s="561"/>
      <c r="BGF476" s="561"/>
      <c r="BGG476" s="561"/>
      <c r="BGH476" s="561"/>
      <c r="BGI476" s="561"/>
      <c r="BGJ476" s="561"/>
      <c r="BGK476" s="561"/>
      <c r="BGL476" s="561"/>
      <c r="BGM476" s="561"/>
      <c r="BGN476" s="561"/>
      <c r="BGO476" s="561"/>
      <c r="BGP476" s="561"/>
      <c r="BGQ476" s="561"/>
      <c r="BGR476" s="561"/>
      <c r="BGS476" s="561"/>
      <c r="BGT476" s="561"/>
      <c r="BGU476" s="561"/>
      <c r="BGV476" s="561"/>
      <c r="BGW476" s="561"/>
      <c r="BGX476" s="561"/>
      <c r="BGY476" s="561"/>
      <c r="BGZ476" s="561"/>
      <c r="BHA476" s="561"/>
      <c r="BHB476" s="561"/>
      <c r="BHC476" s="561"/>
      <c r="BHD476" s="561"/>
      <c r="BHE476" s="561"/>
      <c r="BHF476" s="561"/>
      <c r="BHG476" s="561"/>
      <c r="BHH476" s="561"/>
      <c r="BHI476" s="561"/>
      <c r="BHJ476" s="561"/>
      <c r="BHK476" s="561"/>
      <c r="BHL476" s="561"/>
      <c r="BHM476" s="561"/>
      <c r="BHN476" s="561"/>
      <c r="BHO476" s="561"/>
      <c r="BHP476" s="561"/>
      <c r="BHQ476" s="561"/>
      <c r="BHR476" s="561"/>
      <c r="BHS476" s="561"/>
      <c r="BHT476" s="561"/>
      <c r="BHU476" s="561"/>
      <c r="BHV476" s="561"/>
      <c r="BHW476" s="561"/>
      <c r="BHX476" s="561"/>
      <c r="BHY476" s="561"/>
      <c r="BHZ476" s="561"/>
      <c r="BIA476" s="561"/>
      <c r="BIB476" s="561"/>
      <c r="BIC476" s="561"/>
      <c r="BID476" s="561"/>
      <c r="BIE476" s="561"/>
      <c r="BIF476" s="561"/>
      <c r="BIG476" s="561"/>
      <c r="BIH476" s="561"/>
      <c r="BII476" s="561"/>
      <c r="BIJ476" s="561"/>
      <c r="BIK476" s="561"/>
      <c r="BIL476" s="561"/>
      <c r="BIM476" s="561"/>
      <c r="BIN476" s="561"/>
      <c r="BIO476" s="561"/>
      <c r="BIP476" s="561"/>
      <c r="BIQ476" s="561"/>
      <c r="BIR476" s="561"/>
      <c r="BIS476" s="561"/>
      <c r="BIT476" s="561"/>
      <c r="BIU476" s="561"/>
      <c r="BIV476" s="561"/>
      <c r="BIW476" s="561"/>
      <c r="BIX476" s="561"/>
      <c r="BIY476" s="561"/>
      <c r="BIZ476" s="561"/>
      <c r="BJA476" s="561"/>
      <c r="BJB476" s="561"/>
      <c r="BJC476" s="561"/>
      <c r="BJD476" s="561"/>
      <c r="BJE476" s="561"/>
      <c r="BJF476" s="561"/>
      <c r="BJG476" s="561"/>
      <c r="BJH476" s="561"/>
      <c r="BJI476" s="561"/>
      <c r="BJJ476" s="561"/>
      <c r="BJK476" s="561"/>
      <c r="BJL476" s="561"/>
      <c r="BJM476" s="561"/>
      <c r="BJN476" s="561"/>
      <c r="BJO476" s="561"/>
      <c r="BJP476" s="561"/>
      <c r="BJQ476" s="561"/>
      <c r="BJR476" s="561"/>
      <c r="BJS476" s="561"/>
      <c r="BJT476" s="561"/>
      <c r="BJU476" s="561"/>
      <c r="BJV476" s="561"/>
      <c r="BJW476" s="561"/>
      <c r="BJX476" s="561"/>
      <c r="BJY476" s="561"/>
      <c r="BJZ476" s="561"/>
      <c r="BKA476" s="561"/>
      <c r="BKB476" s="561"/>
      <c r="BKC476" s="561"/>
      <c r="BKD476" s="561"/>
      <c r="BKE476" s="561"/>
      <c r="BKF476" s="561"/>
      <c r="BKG476" s="561"/>
      <c r="BKH476" s="561"/>
      <c r="BKI476" s="561"/>
      <c r="BKJ476" s="561"/>
      <c r="BKK476" s="561"/>
      <c r="BKL476" s="561"/>
      <c r="BKM476" s="561"/>
      <c r="BKN476" s="561"/>
      <c r="BKO476" s="561"/>
      <c r="BKP476" s="561"/>
      <c r="BKQ476" s="561"/>
      <c r="BKR476" s="561"/>
      <c r="BKS476" s="561"/>
      <c r="BKT476" s="561"/>
      <c r="BKU476" s="561"/>
      <c r="BKV476" s="561"/>
      <c r="BKW476" s="561"/>
      <c r="BKX476" s="561"/>
      <c r="BKY476" s="561"/>
      <c r="BKZ476" s="561"/>
      <c r="BLA476" s="561"/>
      <c r="BLB476" s="561"/>
      <c r="BLC476" s="561"/>
      <c r="BLD476" s="561"/>
      <c r="BLE476" s="561"/>
      <c r="BLF476" s="561"/>
      <c r="BLG476" s="561"/>
      <c r="BLH476" s="561"/>
      <c r="BLI476" s="561"/>
      <c r="BLJ476" s="561"/>
      <c r="BLK476" s="561"/>
      <c r="BLL476" s="561"/>
      <c r="BLM476" s="561"/>
      <c r="BLN476" s="561"/>
      <c r="BLO476" s="561"/>
      <c r="BLP476" s="561"/>
      <c r="BLQ476" s="561"/>
      <c r="BLR476" s="561"/>
      <c r="BLS476" s="561"/>
      <c r="BLT476" s="561"/>
      <c r="BLU476" s="561"/>
      <c r="BLV476" s="561"/>
      <c r="BLW476" s="561"/>
      <c r="BLX476" s="561"/>
      <c r="BLY476" s="561"/>
      <c r="BLZ476" s="561"/>
      <c r="BMA476" s="561"/>
      <c r="BMB476" s="561"/>
      <c r="BMC476" s="561"/>
      <c r="BMD476" s="561"/>
      <c r="BME476" s="561"/>
      <c r="BMF476" s="561"/>
      <c r="BMG476" s="561"/>
      <c r="BMH476" s="561"/>
      <c r="BMI476" s="561"/>
      <c r="BMJ476" s="561"/>
      <c r="BMK476" s="561"/>
      <c r="BML476" s="561"/>
      <c r="BMM476" s="561"/>
      <c r="BMN476" s="561"/>
      <c r="BMO476" s="561"/>
      <c r="BMP476" s="561"/>
      <c r="BMQ476" s="561"/>
      <c r="BMR476" s="561"/>
      <c r="BMS476" s="561"/>
      <c r="BMT476" s="561"/>
      <c r="BMU476" s="561"/>
      <c r="BMV476" s="561"/>
      <c r="BMW476" s="561"/>
      <c r="BMX476" s="561"/>
      <c r="BMY476" s="561"/>
      <c r="BMZ476" s="561"/>
      <c r="BNA476" s="561"/>
      <c r="BNB476" s="561"/>
      <c r="BNC476" s="561"/>
      <c r="BND476" s="561"/>
      <c r="BNE476" s="561"/>
      <c r="BNF476" s="561"/>
      <c r="BNG476" s="561"/>
      <c r="BNH476" s="561"/>
      <c r="BNI476" s="561"/>
      <c r="BNJ476" s="561"/>
      <c r="BNK476" s="561"/>
      <c r="BNL476" s="561"/>
      <c r="BNM476" s="561"/>
      <c r="BNN476" s="561"/>
      <c r="BNO476" s="561"/>
      <c r="BNP476" s="561"/>
      <c r="BNQ476" s="561"/>
      <c r="BNR476" s="561"/>
      <c r="BNS476" s="561"/>
      <c r="BNT476" s="561"/>
      <c r="BNU476" s="561"/>
      <c r="BNV476" s="561"/>
      <c r="BNW476" s="561"/>
      <c r="BNX476" s="561"/>
      <c r="BNY476" s="561"/>
      <c r="BNZ476" s="561"/>
      <c r="BOA476" s="561"/>
      <c r="BOB476" s="561"/>
      <c r="BOC476" s="561"/>
      <c r="BOD476" s="561"/>
      <c r="BOE476" s="561"/>
      <c r="BOF476" s="561"/>
      <c r="BOG476" s="561"/>
      <c r="BOH476" s="561"/>
      <c r="BOI476" s="561"/>
      <c r="BOJ476" s="561"/>
      <c r="BOK476" s="561"/>
      <c r="BOL476" s="561"/>
      <c r="BOM476" s="561"/>
      <c r="BON476" s="561"/>
      <c r="BOO476" s="561"/>
      <c r="BOP476" s="561"/>
      <c r="BOQ476" s="561"/>
      <c r="BOR476" s="561"/>
      <c r="BOS476" s="561"/>
      <c r="BOT476" s="561"/>
      <c r="BOU476" s="561"/>
      <c r="BOV476" s="561"/>
      <c r="BOW476" s="561"/>
      <c r="BOX476" s="561"/>
      <c r="BOY476" s="561"/>
      <c r="BOZ476" s="561"/>
      <c r="BPA476" s="561"/>
      <c r="BPB476" s="561"/>
      <c r="BPC476" s="561"/>
      <c r="BPD476" s="561"/>
      <c r="BPE476" s="561"/>
      <c r="BPF476" s="561"/>
      <c r="BPG476" s="561"/>
      <c r="BPH476" s="561"/>
      <c r="BPI476" s="561"/>
      <c r="BPJ476" s="561"/>
      <c r="BPK476" s="561"/>
      <c r="BPL476" s="561"/>
      <c r="BPM476" s="561"/>
      <c r="BPN476" s="561"/>
      <c r="BPO476" s="561"/>
      <c r="BPP476" s="561"/>
      <c r="BPQ476" s="561"/>
      <c r="BPR476" s="561"/>
      <c r="BPS476" s="561"/>
      <c r="BPT476" s="561"/>
      <c r="BPU476" s="561"/>
      <c r="BPV476" s="561"/>
      <c r="BPW476" s="561"/>
      <c r="BPX476" s="561"/>
      <c r="BPY476" s="561"/>
      <c r="BPZ476" s="561"/>
      <c r="BQA476" s="561"/>
      <c r="BQB476" s="561"/>
      <c r="BQC476" s="561"/>
      <c r="BQD476" s="561"/>
      <c r="BQE476" s="561"/>
      <c r="BQF476" s="561"/>
      <c r="BQG476" s="561"/>
      <c r="BQH476" s="561"/>
      <c r="BQI476" s="561"/>
      <c r="BQJ476" s="561"/>
      <c r="BQK476" s="561"/>
      <c r="BQL476" s="561"/>
      <c r="BQM476" s="561"/>
      <c r="BQN476" s="561"/>
      <c r="BQO476" s="561"/>
      <c r="BQP476" s="561"/>
      <c r="BQQ476" s="561"/>
      <c r="BQR476" s="561"/>
      <c r="BQS476" s="561"/>
      <c r="BQT476" s="561"/>
      <c r="BQU476" s="561"/>
      <c r="BQV476" s="561"/>
      <c r="BQW476" s="561"/>
      <c r="BQX476" s="561"/>
      <c r="BQY476" s="561"/>
      <c r="BQZ476" s="561"/>
      <c r="BRA476" s="561"/>
      <c r="BRB476" s="561"/>
      <c r="BRC476" s="561"/>
      <c r="BRD476" s="561"/>
      <c r="BRE476" s="561"/>
      <c r="BRF476" s="561"/>
      <c r="BRG476" s="561"/>
      <c r="BRH476" s="561"/>
      <c r="BRI476" s="561"/>
      <c r="BRJ476" s="561"/>
      <c r="BRK476" s="561"/>
      <c r="BRL476" s="561"/>
      <c r="BRM476" s="561"/>
      <c r="BRN476" s="561"/>
      <c r="BRO476" s="561"/>
      <c r="BRP476" s="561"/>
      <c r="BRQ476" s="561"/>
      <c r="BRR476" s="561"/>
      <c r="BRS476" s="561"/>
      <c r="BRT476" s="561"/>
      <c r="BRU476" s="561"/>
      <c r="BRV476" s="561"/>
      <c r="BRW476" s="561"/>
      <c r="BRX476" s="561"/>
      <c r="BRY476" s="561"/>
      <c r="BRZ476" s="561"/>
      <c r="BSA476" s="561"/>
      <c r="BSB476" s="561"/>
      <c r="BSC476" s="561"/>
      <c r="BSD476" s="561"/>
      <c r="BSE476" s="561"/>
      <c r="BSF476" s="561"/>
      <c r="BSG476" s="561"/>
      <c r="BSH476" s="561"/>
      <c r="BSI476" s="561"/>
      <c r="BSJ476" s="561"/>
      <c r="BSK476" s="561"/>
      <c r="BSL476" s="561"/>
      <c r="BSM476" s="561"/>
      <c r="BSN476" s="561"/>
      <c r="BSO476" s="561"/>
      <c r="BSP476" s="561"/>
      <c r="BSQ476" s="561"/>
      <c r="BSR476" s="561"/>
      <c r="BSS476" s="561"/>
      <c r="BST476" s="561"/>
      <c r="BSU476" s="561"/>
      <c r="BSV476" s="561"/>
      <c r="BSW476" s="561"/>
      <c r="BSX476" s="561"/>
      <c r="BSY476" s="561"/>
      <c r="BSZ476" s="561"/>
      <c r="BTA476" s="561"/>
      <c r="BTB476" s="561"/>
      <c r="BTC476" s="561"/>
      <c r="BTD476" s="561"/>
      <c r="BTE476" s="561"/>
      <c r="BTF476" s="561"/>
      <c r="BTG476" s="561"/>
      <c r="BTH476" s="561"/>
      <c r="BTI476" s="561"/>
      <c r="BTJ476" s="561"/>
      <c r="BTK476" s="561"/>
      <c r="BTL476" s="561"/>
      <c r="BTM476" s="561"/>
      <c r="BTN476" s="561"/>
      <c r="BTO476" s="561"/>
      <c r="BTP476" s="561"/>
      <c r="BTQ476" s="561"/>
      <c r="BTR476" s="561"/>
      <c r="BTS476" s="561"/>
      <c r="BTT476" s="561"/>
      <c r="BTU476" s="561"/>
      <c r="BTV476" s="561"/>
      <c r="BTW476" s="561"/>
      <c r="BTX476" s="561"/>
      <c r="BTY476" s="561"/>
      <c r="BTZ476" s="561"/>
      <c r="BUA476" s="561"/>
      <c r="BUB476" s="561"/>
      <c r="BUC476" s="561"/>
      <c r="BUD476" s="561"/>
      <c r="BUE476" s="561"/>
      <c r="BUF476" s="561"/>
      <c r="BUG476" s="561"/>
      <c r="BUH476" s="561"/>
      <c r="BUI476" s="561"/>
      <c r="BUJ476" s="561"/>
      <c r="BUK476" s="561"/>
      <c r="BUL476" s="561"/>
      <c r="BUM476" s="561"/>
      <c r="BUN476" s="561"/>
      <c r="BUO476" s="561"/>
      <c r="BUP476" s="561"/>
      <c r="BUQ476" s="561"/>
      <c r="BUR476" s="561"/>
      <c r="BUS476" s="561"/>
      <c r="BUT476" s="561"/>
      <c r="BUU476" s="561"/>
      <c r="BUV476" s="561"/>
      <c r="BUW476" s="561"/>
      <c r="BUX476" s="561"/>
      <c r="BUY476" s="561"/>
      <c r="BUZ476" s="561"/>
      <c r="BVA476" s="561"/>
      <c r="BVB476" s="561"/>
      <c r="BVC476" s="561"/>
      <c r="BVD476" s="561"/>
      <c r="BVE476" s="561"/>
      <c r="BVF476" s="561"/>
      <c r="BVG476" s="561"/>
      <c r="BVH476" s="561"/>
      <c r="BVI476" s="561"/>
      <c r="BVJ476" s="561"/>
      <c r="BVK476" s="561"/>
      <c r="BVL476" s="561"/>
      <c r="BVM476" s="561"/>
      <c r="BVN476" s="561"/>
      <c r="BVO476" s="561"/>
      <c r="BVP476" s="561"/>
      <c r="BVQ476" s="561"/>
      <c r="BVR476" s="561"/>
      <c r="BVS476" s="561"/>
      <c r="BVT476" s="561"/>
      <c r="BVU476" s="561"/>
      <c r="BVV476" s="561"/>
      <c r="BVW476" s="561"/>
      <c r="BVX476" s="561"/>
      <c r="BVY476" s="561"/>
      <c r="BVZ476" s="561"/>
      <c r="BWA476" s="561"/>
      <c r="BWB476" s="561"/>
      <c r="BWC476" s="561"/>
      <c r="BWD476" s="561"/>
      <c r="BWE476" s="561"/>
      <c r="BWF476" s="561"/>
      <c r="BWG476" s="561"/>
      <c r="BWH476" s="561"/>
      <c r="BWI476" s="561"/>
      <c r="BWJ476" s="561"/>
      <c r="BWK476" s="561"/>
      <c r="BWL476" s="561"/>
      <c r="BWM476" s="561"/>
      <c r="BWN476" s="561"/>
      <c r="BWO476" s="561"/>
      <c r="BWP476" s="561"/>
      <c r="BWQ476" s="561"/>
      <c r="BWR476" s="561"/>
      <c r="BWS476" s="561"/>
      <c r="BWT476" s="561"/>
      <c r="BWU476" s="561"/>
      <c r="BWV476" s="561"/>
      <c r="BWW476" s="561"/>
      <c r="BWX476" s="561"/>
      <c r="BWY476" s="561"/>
      <c r="BWZ476" s="561"/>
      <c r="BXA476" s="561"/>
      <c r="BXB476" s="561"/>
      <c r="BXC476" s="561"/>
      <c r="BXD476" s="561"/>
      <c r="BXE476" s="561"/>
      <c r="BXF476" s="561"/>
      <c r="BXG476" s="561"/>
      <c r="BXH476" s="561"/>
      <c r="BXI476" s="561"/>
      <c r="BXJ476" s="561"/>
      <c r="BXK476" s="561"/>
      <c r="BXL476" s="561"/>
      <c r="BXM476" s="561"/>
      <c r="BXN476" s="561"/>
      <c r="BXO476" s="561"/>
      <c r="BXP476" s="561"/>
      <c r="BXQ476" s="561"/>
      <c r="BXR476" s="561"/>
      <c r="BXS476" s="561"/>
      <c r="BXT476" s="561"/>
      <c r="BXU476" s="561"/>
      <c r="BXV476" s="561"/>
      <c r="BXW476" s="561"/>
      <c r="BXX476" s="561"/>
      <c r="BXY476" s="561"/>
      <c r="BXZ476" s="561"/>
      <c r="BYA476" s="561"/>
      <c r="BYB476" s="561"/>
      <c r="BYC476" s="561"/>
      <c r="BYD476" s="561"/>
      <c r="BYE476" s="561"/>
      <c r="BYF476" s="561"/>
      <c r="BYG476" s="561"/>
      <c r="BYH476" s="561"/>
      <c r="BYI476" s="561"/>
      <c r="BYJ476" s="561"/>
      <c r="BYK476" s="561"/>
      <c r="BYL476" s="561"/>
      <c r="BYM476" s="561"/>
      <c r="BYN476" s="561"/>
      <c r="BYO476" s="561"/>
      <c r="BYP476" s="561"/>
      <c r="BYQ476" s="561"/>
      <c r="BYR476" s="561"/>
      <c r="BYS476" s="561"/>
      <c r="BYT476" s="561"/>
      <c r="BYU476" s="561"/>
      <c r="BYV476" s="561"/>
      <c r="BYW476" s="561"/>
      <c r="BYX476" s="561"/>
      <c r="BYY476" s="561"/>
      <c r="BYZ476" s="561"/>
      <c r="BZA476" s="561"/>
      <c r="BZB476" s="561"/>
      <c r="BZC476" s="561"/>
      <c r="BZD476" s="561"/>
      <c r="BZE476" s="561"/>
      <c r="BZF476" s="561"/>
      <c r="BZG476" s="561"/>
      <c r="BZH476" s="561"/>
      <c r="BZI476" s="561"/>
      <c r="BZJ476" s="561"/>
      <c r="BZK476" s="561"/>
      <c r="BZL476" s="561"/>
      <c r="BZM476" s="561"/>
      <c r="BZN476" s="561"/>
      <c r="BZO476" s="561"/>
      <c r="BZP476" s="561"/>
      <c r="BZQ476" s="561"/>
      <c r="BZR476" s="561"/>
      <c r="BZS476" s="561"/>
      <c r="BZT476" s="561"/>
      <c r="BZU476" s="561"/>
      <c r="BZV476" s="561"/>
      <c r="BZW476" s="561"/>
      <c r="BZX476" s="561"/>
      <c r="BZY476" s="561"/>
      <c r="BZZ476" s="561"/>
      <c r="CAA476" s="561"/>
      <c r="CAB476" s="561"/>
      <c r="CAC476" s="561"/>
      <c r="CAD476" s="561"/>
      <c r="CAE476" s="561"/>
      <c r="CAF476" s="561"/>
      <c r="CAG476" s="561"/>
      <c r="CAH476" s="561"/>
      <c r="CAI476" s="561"/>
      <c r="CAJ476" s="561"/>
      <c r="CAK476" s="561"/>
      <c r="CAL476" s="561"/>
      <c r="CAM476" s="561"/>
      <c r="CAN476" s="561"/>
      <c r="CAO476" s="561"/>
      <c r="CAP476" s="561"/>
      <c r="CAQ476" s="561"/>
      <c r="CAR476" s="561"/>
      <c r="CAS476" s="561"/>
      <c r="CAT476" s="561"/>
      <c r="CAU476" s="561"/>
      <c r="CAV476" s="561"/>
      <c r="CAW476" s="561"/>
      <c r="CAX476" s="561"/>
      <c r="CAY476" s="561"/>
      <c r="CAZ476" s="561"/>
      <c r="CBA476" s="561"/>
      <c r="CBB476" s="561"/>
      <c r="CBC476" s="561"/>
      <c r="CBD476" s="561"/>
      <c r="CBE476" s="561"/>
      <c r="CBF476" s="561"/>
      <c r="CBG476" s="561"/>
      <c r="CBH476" s="561"/>
      <c r="CBI476" s="561"/>
      <c r="CBJ476" s="561"/>
      <c r="CBK476" s="561"/>
      <c r="CBL476" s="561"/>
      <c r="CBM476" s="561"/>
      <c r="CBN476" s="561"/>
      <c r="CBO476" s="561"/>
      <c r="CBP476" s="561"/>
      <c r="CBQ476" s="561"/>
      <c r="CBR476" s="561"/>
      <c r="CBS476" s="561"/>
      <c r="CBT476" s="561"/>
      <c r="CBU476" s="561"/>
      <c r="CBV476" s="561"/>
      <c r="CBW476" s="561"/>
      <c r="CBX476" s="561"/>
      <c r="CBY476" s="561"/>
      <c r="CBZ476" s="561"/>
      <c r="CCA476" s="561"/>
      <c r="CCB476" s="561"/>
      <c r="CCC476" s="561"/>
      <c r="CCD476" s="561"/>
      <c r="CCE476" s="561"/>
      <c r="CCF476" s="561"/>
      <c r="CCG476" s="561"/>
      <c r="CCH476" s="561"/>
      <c r="CCI476" s="561"/>
      <c r="CCJ476" s="561"/>
      <c r="CCK476" s="561"/>
      <c r="CCL476" s="561"/>
      <c r="CCM476" s="561"/>
      <c r="CCN476" s="561"/>
      <c r="CCO476" s="561"/>
      <c r="CCP476" s="561"/>
      <c r="CCQ476" s="561"/>
      <c r="CCR476" s="561"/>
      <c r="CCS476" s="561"/>
      <c r="CCT476" s="561"/>
      <c r="CCU476" s="561"/>
      <c r="CCV476" s="561"/>
      <c r="CCW476" s="561"/>
      <c r="CCX476" s="561"/>
      <c r="CCY476" s="561"/>
      <c r="CCZ476" s="561"/>
      <c r="CDA476" s="561"/>
      <c r="CDB476" s="561"/>
      <c r="CDC476" s="561"/>
      <c r="CDD476" s="561"/>
      <c r="CDE476" s="561"/>
      <c r="CDF476" s="561"/>
      <c r="CDG476" s="561"/>
      <c r="CDH476" s="561"/>
      <c r="CDI476" s="561"/>
      <c r="CDJ476" s="561"/>
      <c r="CDK476" s="561"/>
      <c r="CDL476" s="561"/>
      <c r="CDM476" s="561"/>
      <c r="CDN476" s="561"/>
      <c r="CDO476" s="561"/>
      <c r="CDP476" s="561"/>
      <c r="CDQ476" s="561"/>
      <c r="CDR476" s="561"/>
      <c r="CDS476" s="561"/>
      <c r="CDT476" s="561"/>
      <c r="CDU476" s="561"/>
      <c r="CDV476" s="561"/>
      <c r="CDW476" s="561"/>
      <c r="CDX476" s="561"/>
      <c r="CDY476" s="561"/>
      <c r="CDZ476" s="561"/>
      <c r="CEA476" s="561"/>
      <c r="CEB476" s="561"/>
      <c r="CEC476" s="561"/>
      <c r="CED476" s="561"/>
      <c r="CEE476" s="561"/>
      <c r="CEF476" s="561"/>
      <c r="CEG476" s="561"/>
      <c r="CEH476" s="561"/>
      <c r="CEI476" s="561"/>
      <c r="CEJ476" s="561"/>
      <c r="CEK476" s="561"/>
      <c r="CEL476" s="561"/>
      <c r="CEM476" s="561"/>
      <c r="CEN476" s="561"/>
      <c r="CEO476" s="561"/>
      <c r="CEP476" s="561"/>
      <c r="CEQ476" s="561"/>
      <c r="CER476" s="561"/>
      <c r="CES476" s="561"/>
      <c r="CET476" s="561"/>
      <c r="CEU476" s="561"/>
      <c r="CEV476" s="561"/>
      <c r="CEW476" s="561"/>
      <c r="CEX476" s="561"/>
      <c r="CEY476" s="561"/>
      <c r="CEZ476" s="561"/>
      <c r="CFA476" s="561"/>
      <c r="CFB476" s="561"/>
      <c r="CFC476" s="561"/>
      <c r="CFD476" s="561"/>
      <c r="CFE476" s="561"/>
      <c r="CFF476" s="561"/>
      <c r="CFG476" s="561"/>
      <c r="CFH476" s="561"/>
      <c r="CFI476" s="561"/>
      <c r="CFJ476" s="561"/>
      <c r="CFK476" s="561"/>
      <c r="CFL476" s="561"/>
      <c r="CFM476" s="561"/>
      <c r="CFN476" s="561"/>
      <c r="CFO476" s="561"/>
      <c r="CFP476" s="561"/>
      <c r="CFQ476" s="561"/>
      <c r="CFR476" s="561"/>
      <c r="CFS476" s="561"/>
      <c r="CFT476" s="561"/>
      <c r="CFU476" s="561"/>
      <c r="CFV476" s="561"/>
      <c r="CFW476" s="561"/>
      <c r="CFX476" s="561"/>
      <c r="CFY476" s="561"/>
      <c r="CFZ476" s="561"/>
      <c r="CGA476" s="561"/>
      <c r="CGB476" s="561"/>
      <c r="CGC476" s="561"/>
      <c r="CGD476" s="561"/>
      <c r="CGE476" s="561"/>
      <c r="CGF476" s="561"/>
      <c r="CGG476" s="561"/>
      <c r="CGH476" s="561"/>
      <c r="CGI476" s="561"/>
      <c r="CGJ476" s="561"/>
      <c r="CGK476" s="561"/>
      <c r="CGL476" s="561"/>
      <c r="CGM476" s="561"/>
      <c r="CGN476" s="561"/>
      <c r="CGO476" s="561"/>
      <c r="CGP476" s="561"/>
      <c r="CGQ476" s="561"/>
      <c r="CGR476" s="561"/>
      <c r="CGS476" s="561"/>
      <c r="CGT476" s="561"/>
      <c r="CGU476" s="561"/>
      <c r="CGV476" s="561"/>
      <c r="CGW476" s="561"/>
      <c r="CGX476" s="561"/>
      <c r="CGY476" s="561"/>
      <c r="CGZ476" s="561"/>
      <c r="CHA476" s="561"/>
      <c r="CHB476" s="561"/>
      <c r="CHC476" s="561"/>
      <c r="CHD476" s="561"/>
      <c r="CHE476" s="561"/>
      <c r="CHF476" s="561"/>
      <c r="CHG476" s="561"/>
      <c r="CHH476" s="561"/>
      <c r="CHI476" s="561"/>
      <c r="CHJ476" s="561"/>
      <c r="CHK476" s="561"/>
      <c r="CHL476" s="561"/>
      <c r="CHM476" s="561"/>
      <c r="CHN476" s="561"/>
      <c r="CHO476" s="561"/>
      <c r="CHP476" s="561"/>
      <c r="CHQ476" s="561"/>
      <c r="CHR476" s="561"/>
      <c r="CHS476" s="561"/>
      <c r="CHT476" s="561"/>
      <c r="CHU476" s="561"/>
      <c r="CHV476" s="561"/>
      <c r="CHW476" s="561"/>
      <c r="CHX476" s="561"/>
      <c r="CHY476" s="561"/>
      <c r="CHZ476" s="561"/>
      <c r="CIA476" s="561"/>
      <c r="CIB476" s="561"/>
      <c r="CIC476" s="561"/>
      <c r="CID476" s="561"/>
      <c r="CIE476" s="561"/>
      <c r="CIF476" s="561"/>
      <c r="CIG476" s="561"/>
      <c r="CIH476" s="561"/>
      <c r="CII476" s="561"/>
      <c r="CIJ476" s="561"/>
      <c r="CIK476" s="561"/>
      <c r="CIL476" s="561"/>
      <c r="CIM476" s="561"/>
      <c r="CIN476" s="561"/>
      <c r="CIO476" s="561"/>
      <c r="CIP476" s="561"/>
      <c r="CIQ476" s="561"/>
      <c r="CIR476" s="561"/>
      <c r="CIS476" s="561"/>
      <c r="CIT476" s="561"/>
      <c r="CIU476" s="561"/>
      <c r="CIV476" s="561"/>
      <c r="CIW476" s="561"/>
      <c r="CIX476" s="561"/>
      <c r="CIY476" s="561"/>
      <c r="CIZ476" s="561"/>
      <c r="CJA476" s="561"/>
      <c r="CJB476" s="561"/>
      <c r="CJC476" s="561"/>
      <c r="CJD476" s="561"/>
      <c r="CJE476" s="561"/>
      <c r="CJF476" s="561"/>
      <c r="CJG476" s="561"/>
      <c r="CJH476" s="561"/>
      <c r="CJI476" s="561"/>
      <c r="CJJ476" s="561"/>
      <c r="CJK476" s="561"/>
      <c r="CJL476" s="561"/>
      <c r="CJM476" s="561"/>
      <c r="CJN476" s="561"/>
      <c r="CJO476" s="561"/>
      <c r="CJP476" s="561"/>
      <c r="CJQ476" s="561"/>
      <c r="CJR476" s="561"/>
      <c r="CJS476" s="561"/>
      <c r="CJT476" s="561"/>
      <c r="CJU476" s="561"/>
      <c r="CJV476" s="561"/>
      <c r="CJW476" s="561"/>
      <c r="CJX476" s="561"/>
      <c r="CJY476" s="561"/>
      <c r="CJZ476" s="561"/>
      <c r="CKA476" s="561"/>
      <c r="CKB476" s="561"/>
      <c r="CKC476" s="561"/>
      <c r="CKD476" s="561"/>
      <c r="CKE476" s="561"/>
      <c r="CKF476" s="561"/>
      <c r="CKG476" s="561"/>
      <c r="CKH476" s="561"/>
      <c r="CKI476" s="561"/>
      <c r="CKJ476" s="561"/>
      <c r="CKK476" s="561"/>
      <c r="CKL476" s="561"/>
      <c r="CKM476" s="561"/>
      <c r="CKN476" s="561"/>
      <c r="CKO476" s="561"/>
      <c r="CKP476" s="561"/>
      <c r="CKQ476" s="561"/>
      <c r="CKR476" s="561"/>
      <c r="CKS476" s="561"/>
      <c r="CKT476" s="561"/>
      <c r="CKU476" s="561"/>
      <c r="CKV476" s="561"/>
      <c r="CKW476" s="561"/>
      <c r="CKX476" s="561"/>
      <c r="CKY476" s="561"/>
      <c r="CKZ476" s="561"/>
      <c r="CLA476" s="561"/>
      <c r="CLB476" s="561"/>
      <c r="CLC476" s="561"/>
      <c r="CLD476" s="561"/>
      <c r="CLE476" s="561"/>
      <c r="CLF476" s="561"/>
      <c r="CLG476" s="561"/>
      <c r="CLH476" s="561"/>
      <c r="CLI476" s="561"/>
      <c r="CLJ476" s="561"/>
      <c r="CLK476" s="561"/>
      <c r="CLL476" s="561"/>
      <c r="CLM476" s="561"/>
      <c r="CLN476" s="561"/>
      <c r="CLO476" s="561"/>
      <c r="CLP476" s="561"/>
      <c r="CLQ476" s="561"/>
      <c r="CLR476" s="561"/>
      <c r="CLS476" s="561"/>
      <c r="CLT476" s="561"/>
      <c r="CLU476" s="561"/>
      <c r="CLV476" s="561"/>
      <c r="CLW476" s="561"/>
      <c r="CLX476" s="561"/>
      <c r="CLY476" s="561"/>
      <c r="CLZ476" s="561"/>
      <c r="CMA476" s="561"/>
      <c r="CMB476" s="561"/>
      <c r="CMC476" s="561"/>
      <c r="CMD476" s="561"/>
      <c r="CME476" s="561"/>
      <c r="CMF476" s="561"/>
      <c r="CMG476" s="561"/>
      <c r="CMH476" s="561"/>
      <c r="CMI476" s="561"/>
      <c r="CMJ476" s="561"/>
      <c r="CMK476" s="561"/>
      <c r="CML476" s="561"/>
      <c r="CMM476" s="561"/>
      <c r="CMN476" s="561"/>
      <c r="CMO476" s="561"/>
      <c r="CMP476" s="561"/>
      <c r="CMQ476" s="561"/>
      <c r="CMR476" s="561"/>
      <c r="CMS476" s="561"/>
      <c r="CMT476" s="561"/>
      <c r="CMU476" s="561"/>
      <c r="CMV476" s="561"/>
      <c r="CMW476" s="561"/>
      <c r="CMX476" s="561"/>
      <c r="CMY476" s="561"/>
      <c r="CMZ476" s="561"/>
      <c r="CNA476" s="561"/>
      <c r="CNB476" s="561"/>
      <c r="CNC476" s="561"/>
      <c r="CND476" s="561"/>
      <c r="CNE476" s="561"/>
      <c r="CNF476" s="561"/>
      <c r="CNG476" s="561"/>
      <c r="CNH476" s="561"/>
      <c r="CNI476" s="561"/>
      <c r="CNJ476" s="561"/>
      <c r="CNK476" s="561"/>
      <c r="CNL476" s="561"/>
      <c r="CNM476" s="561"/>
      <c r="CNN476" s="561"/>
      <c r="CNO476" s="561"/>
      <c r="CNP476" s="561"/>
      <c r="CNQ476" s="561"/>
      <c r="CNR476" s="561"/>
      <c r="CNS476" s="561"/>
      <c r="CNT476" s="561"/>
      <c r="CNU476" s="561"/>
      <c r="CNV476" s="561"/>
      <c r="CNW476" s="561"/>
      <c r="CNX476" s="561"/>
      <c r="CNY476" s="561"/>
      <c r="CNZ476" s="561"/>
      <c r="COA476" s="561"/>
      <c r="COB476" s="561"/>
      <c r="COC476" s="561"/>
      <c r="COD476" s="561"/>
      <c r="COE476" s="561"/>
      <c r="COF476" s="561"/>
      <c r="COG476" s="561"/>
      <c r="COH476" s="561"/>
      <c r="COI476" s="561"/>
      <c r="COJ476" s="561"/>
      <c r="COK476" s="561"/>
      <c r="COL476" s="561"/>
      <c r="COM476" s="561"/>
      <c r="CON476" s="561"/>
      <c r="COO476" s="561"/>
      <c r="COP476" s="561"/>
      <c r="COQ476" s="561"/>
      <c r="COR476" s="561"/>
      <c r="COS476" s="561"/>
      <c r="COT476" s="561"/>
      <c r="COU476" s="561"/>
      <c r="COV476" s="561"/>
      <c r="COW476" s="561"/>
      <c r="COX476" s="561"/>
      <c r="COY476" s="561"/>
      <c r="COZ476" s="561"/>
      <c r="CPA476" s="561"/>
      <c r="CPB476" s="561"/>
      <c r="CPC476" s="561"/>
      <c r="CPD476" s="561"/>
      <c r="CPE476" s="561"/>
      <c r="CPF476" s="561"/>
      <c r="CPG476" s="561"/>
      <c r="CPH476" s="561"/>
      <c r="CPI476" s="561"/>
      <c r="CPJ476" s="561"/>
      <c r="CPK476" s="561"/>
      <c r="CPL476" s="561"/>
      <c r="CPM476" s="561"/>
      <c r="CPN476" s="561"/>
      <c r="CPO476" s="561"/>
      <c r="CPP476" s="561"/>
      <c r="CPQ476" s="561"/>
      <c r="CPR476" s="561"/>
      <c r="CPS476" s="561"/>
      <c r="CPT476" s="561"/>
      <c r="CPU476" s="561"/>
      <c r="CPV476" s="561"/>
      <c r="CPW476" s="561"/>
      <c r="CPX476" s="561"/>
      <c r="CPY476" s="561"/>
      <c r="CPZ476" s="561"/>
      <c r="CQA476" s="561"/>
      <c r="CQB476" s="561"/>
      <c r="CQC476" s="561"/>
      <c r="CQD476" s="561"/>
      <c r="CQE476" s="561"/>
      <c r="CQF476" s="561"/>
      <c r="CQG476" s="561"/>
      <c r="CQH476" s="561"/>
      <c r="CQI476" s="561"/>
      <c r="CQJ476" s="561"/>
      <c r="CQK476" s="561"/>
      <c r="CQL476" s="561"/>
      <c r="CQM476" s="561"/>
      <c r="CQN476" s="561"/>
      <c r="CQO476" s="561"/>
      <c r="CQP476" s="561"/>
      <c r="CQQ476" s="561"/>
      <c r="CQR476" s="561"/>
      <c r="CQS476" s="561"/>
      <c r="CQT476" s="561"/>
      <c r="CQU476" s="561"/>
      <c r="CQV476" s="561"/>
      <c r="CQW476" s="561"/>
      <c r="CQX476" s="561"/>
      <c r="CQY476" s="561"/>
      <c r="CQZ476" s="561"/>
      <c r="CRA476" s="561"/>
      <c r="CRB476" s="561"/>
      <c r="CRC476" s="561"/>
      <c r="CRD476" s="561"/>
      <c r="CRE476" s="561"/>
      <c r="CRF476" s="561"/>
      <c r="CRG476" s="561"/>
      <c r="CRH476" s="561"/>
      <c r="CRI476" s="561"/>
      <c r="CRJ476" s="561"/>
      <c r="CRK476" s="561"/>
      <c r="CRL476" s="561"/>
      <c r="CRM476" s="561"/>
      <c r="CRN476" s="561"/>
      <c r="CRO476" s="561"/>
      <c r="CRP476" s="561"/>
      <c r="CRQ476" s="561"/>
      <c r="CRR476" s="561"/>
      <c r="CRS476" s="561"/>
      <c r="CRT476" s="561"/>
      <c r="CRU476" s="561"/>
      <c r="CRV476" s="561"/>
      <c r="CRW476" s="561"/>
      <c r="CRX476" s="561"/>
      <c r="CRY476" s="561"/>
      <c r="CRZ476" s="561"/>
      <c r="CSA476" s="561"/>
      <c r="CSB476" s="561"/>
      <c r="CSC476" s="561"/>
      <c r="CSD476" s="561"/>
      <c r="CSE476" s="561"/>
      <c r="CSF476" s="561"/>
      <c r="CSG476" s="561"/>
      <c r="CSH476" s="561"/>
      <c r="CSI476" s="561"/>
      <c r="CSJ476" s="561"/>
      <c r="CSK476" s="561"/>
      <c r="CSL476" s="561"/>
      <c r="CSM476" s="561"/>
      <c r="CSN476" s="561"/>
      <c r="CSO476" s="561"/>
      <c r="CSP476" s="561"/>
      <c r="CSQ476" s="561"/>
      <c r="CSR476" s="561"/>
      <c r="CSS476" s="561"/>
      <c r="CST476" s="561"/>
      <c r="CSU476" s="561"/>
      <c r="CSV476" s="561"/>
      <c r="CSW476" s="561"/>
      <c r="CSX476" s="561"/>
      <c r="CSY476" s="561"/>
      <c r="CSZ476" s="561"/>
      <c r="CTA476" s="561"/>
      <c r="CTB476" s="561"/>
      <c r="CTC476" s="561"/>
      <c r="CTD476" s="561"/>
      <c r="CTE476" s="561"/>
      <c r="CTF476" s="561"/>
      <c r="CTG476" s="561"/>
      <c r="CTH476" s="561"/>
      <c r="CTI476" s="561"/>
      <c r="CTJ476" s="561"/>
      <c r="CTK476" s="561"/>
      <c r="CTL476" s="561"/>
      <c r="CTM476" s="561"/>
      <c r="CTN476" s="561"/>
      <c r="CTO476" s="561"/>
      <c r="CTP476" s="561"/>
      <c r="CTQ476" s="561"/>
      <c r="CTR476" s="561"/>
      <c r="CTS476" s="561"/>
      <c r="CTT476" s="561"/>
      <c r="CTU476" s="561"/>
      <c r="CTV476" s="561"/>
      <c r="CTW476" s="561"/>
      <c r="CTX476" s="561"/>
      <c r="CTY476" s="561"/>
      <c r="CTZ476" s="561"/>
      <c r="CUA476" s="561"/>
      <c r="CUB476" s="561"/>
      <c r="CUC476" s="561"/>
      <c r="CUD476" s="561"/>
      <c r="CUE476" s="561"/>
      <c r="CUF476" s="561"/>
      <c r="CUG476" s="561"/>
      <c r="CUH476" s="561"/>
      <c r="CUI476" s="561"/>
      <c r="CUJ476" s="561"/>
      <c r="CUK476" s="561"/>
      <c r="CUL476" s="561"/>
      <c r="CUM476" s="561"/>
      <c r="CUN476" s="561"/>
      <c r="CUO476" s="561"/>
      <c r="CUP476" s="561"/>
      <c r="CUQ476" s="561"/>
      <c r="CUR476" s="561"/>
      <c r="CUS476" s="561"/>
      <c r="CUT476" s="561"/>
      <c r="CUU476" s="561"/>
      <c r="CUV476" s="561"/>
      <c r="CUW476" s="561"/>
      <c r="CUX476" s="561"/>
      <c r="CUY476" s="561"/>
      <c r="CUZ476" s="561"/>
      <c r="CVA476" s="561"/>
      <c r="CVB476" s="561"/>
      <c r="CVC476" s="561"/>
      <c r="CVD476" s="561"/>
      <c r="CVE476" s="561"/>
      <c r="CVF476" s="561"/>
      <c r="CVG476" s="561"/>
      <c r="CVH476" s="561"/>
      <c r="CVI476" s="561"/>
      <c r="CVJ476" s="561"/>
      <c r="CVK476" s="561"/>
      <c r="CVL476" s="561"/>
      <c r="CVM476" s="561"/>
      <c r="CVN476" s="561"/>
      <c r="CVO476" s="561"/>
      <c r="CVP476" s="561"/>
      <c r="CVQ476" s="561"/>
      <c r="CVR476" s="561"/>
      <c r="CVS476" s="561"/>
      <c r="CVT476" s="561"/>
      <c r="CVU476" s="561"/>
      <c r="CVV476" s="561"/>
      <c r="CVW476" s="561"/>
      <c r="CVX476" s="561"/>
      <c r="CVY476" s="561"/>
      <c r="CVZ476" s="561"/>
      <c r="CWA476" s="561"/>
      <c r="CWB476" s="561"/>
      <c r="CWC476" s="561"/>
      <c r="CWD476" s="561"/>
      <c r="CWE476" s="561"/>
      <c r="CWF476" s="561"/>
      <c r="CWG476" s="561"/>
      <c r="CWH476" s="561"/>
      <c r="CWI476" s="561"/>
      <c r="CWJ476" s="561"/>
      <c r="CWK476" s="561"/>
      <c r="CWL476" s="561"/>
      <c r="CWM476" s="561"/>
      <c r="CWN476" s="561"/>
      <c r="CWO476" s="561"/>
      <c r="CWP476" s="561"/>
      <c r="CWQ476" s="561"/>
      <c r="CWR476" s="561"/>
      <c r="CWS476" s="561"/>
      <c r="CWT476" s="561"/>
      <c r="CWU476" s="561"/>
      <c r="CWV476" s="561"/>
      <c r="CWW476" s="561"/>
      <c r="CWX476" s="561"/>
      <c r="CWY476" s="561"/>
      <c r="CWZ476" s="561"/>
      <c r="CXA476" s="561"/>
      <c r="CXB476" s="561"/>
      <c r="CXC476" s="561"/>
      <c r="CXD476" s="561"/>
      <c r="CXE476" s="561"/>
      <c r="CXF476" s="561"/>
      <c r="CXG476" s="561"/>
      <c r="CXH476" s="561"/>
      <c r="CXI476" s="561"/>
      <c r="CXJ476" s="561"/>
      <c r="CXK476" s="561"/>
      <c r="CXL476" s="561"/>
      <c r="CXM476" s="561"/>
      <c r="CXN476" s="561"/>
      <c r="CXO476" s="561"/>
      <c r="CXP476" s="561"/>
      <c r="CXQ476" s="561"/>
      <c r="CXR476" s="561"/>
      <c r="CXS476" s="561"/>
      <c r="CXT476" s="561"/>
      <c r="CXU476" s="561"/>
      <c r="CXV476" s="561"/>
      <c r="CXW476" s="561"/>
      <c r="CXX476" s="561"/>
      <c r="CXY476" s="561"/>
      <c r="CXZ476" s="561"/>
      <c r="CYA476" s="561"/>
      <c r="CYB476" s="561"/>
      <c r="CYC476" s="561"/>
      <c r="CYD476" s="561"/>
      <c r="CYE476" s="561"/>
      <c r="CYF476" s="561"/>
      <c r="CYG476" s="561"/>
      <c r="CYH476" s="561"/>
      <c r="CYI476" s="561"/>
      <c r="CYJ476" s="561"/>
      <c r="CYK476" s="561"/>
      <c r="CYL476" s="561"/>
      <c r="CYM476" s="561"/>
      <c r="CYN476" s="561"/>
      <c r="CYO476" s="561"/>
      <c r="CYP476" s="561"/>
      <c r="CYQ476" s="561"/>
      <c r="CYR476" s="561"/>
      <c r="CYS476" s="561"/>
      <c r="CYT476" s="561"/>
      <c r="CYU476" s="561"/>
      <c r="CYV476" s="561"/>
      <c r="CYW476" s="561"/>
      <c r="CYX476" s="561"/>
      <c r="CYY476" s="561"/>
      <c r="CYZ476" s="561"/>
      <c r="CZA476" s="561"/>
      <c r="CZB476" s="561"/>
      <c r="CZC476" s="561"/>
      <c r="CZD476" s="561"/>
      <c r="CZE476" s="561"/>
      <c r="CZF476" s="561"/>
      <c r="CZG476" s="561"/>
      <c r="CZH476" s="561"/>
      <c r="CZI476" s="561"/>
      <c r="CZJ476" s="561"/>
      <c r="CZK476" s="561"/>
      <c r="CZL476" s="561"/>
      <c r="CZM476" s="561"/>
      <c r="CZN476" s="561"/>
      <c r="CZO476" s="561"/>
      <c r="CZP476" s="561"/>
      <c r="CZQ476" s="561"/>
      <c r="CZR476" s="561"/>
      <c r="CZS476" s="561"/>
      <c r="CZT476" s="561"/>
      <c r="CZU476" s="561"/>
      <c r="CZV476" s="561"/>
      <c r="CZW476" s="561"/>
      <c r="CZX476" s="561"/>
      <c r="CZY476" s="561"/>
      <c r="CZZ476" s="561"/>
      <c r="DAA476" s="561"/>
      <c r="DAB476" s="561"/>
      <c r="DAC476" s="561"/>
      <c r="DAD476" s="561"/>
      <c r="DAE476" s="561"/>
      <c r="DAF476" s="561"/>
      <c r="DAG476" s="561"/>
      <c r="DAH476" s="561"/>
      <c r="DAI476" s="561"/>
      <c r="DAJ476" s="561"/>
      <c r="DAK476" s="561"/>
      <c r="DAL476" s="561"/>
      <c r="DAM476" s="561"/>
      <c r="DAN476" s="561"/>
      <c r="DAO476" s="561"/>
      <c r="DAP476" s="561"/>
      <c r="DAQ476" s="561"/>
      <c r="DAR476" s="561"/>
      <c r="DAS476" s="561"/>
      <c r="DAT476" s="561"/>
      <c r="DAU476" s="561"/>
      <c r="DAV476" s="561"/>
      <c r="DAW476" s="561"/>
      <c r="DAX476" s="561"/>
      <c r="DAY476" s="561"/>
      <c r="DAZ476" s="561"/>
      <c r="DBA476" s="561"/>
      <c r="DBB476" s="561"/>
      <c r="DBC476" s="561"/>
      <c r="DBD476" s="561"/>
      <c r="DBE476" s="561"/>
      <c r="DBF476" s="561"/>
      <c r="DBG476" s="561"/>
      <c r="DBH476" s="561"/>
      <c r="DBI476" s="561"/>
      <c r="DBJ476" s="561"/>
      <c r="DBK476" s="561"/>
      <c r="DBL476" s="561"/>
      <c r="DBM476" s="561"/>
      <c r="DBN476" s="561"/>
      <c r="DBO476" s="561"/>
      <c r="DBP476" s="561"/>
      <c r="DBQ476" s="561"/>
      <c r="DBR476" s="561"/>
      <c r="DBS476" s="561"/>
      <c r="DBT476" s="561"/>
      <c r="DBU476" s="561"/>
      <c r="DBV476" s="561"/>
      <c r="DBW476" s="561"/>
      <c r="DBX476" s="561"/>
      <c r="DBY476" s="561"/>
      <c r="DBZ476" s="561"/>
      <c r="DCA476" s="561"/>
      <c r="DCB476" s="561"/>
      <c r="DCC476" s="561"/>
      <c r="DCD476" s="561"/>
      <c r="DCE476" s="561"/>
      <c r="DCF476" s="561"/>
      <c r="DCG476" s="561"/>
      <c r="DCH476" s="561"/>
      <c r="DCI476" s="561"/>
      <c r="DCJ476" s="561"/>
      <c r="DCK476" s="561"/>
      <c r="DCL476" s="561"/>
      <c r="DCM476" s="561"/>
      <c r="DCN476" s="561"/>
      <c r="DCO476" s="561"/>
      <c r="DCP476" s="561"/>
      <c r="DCQ476" s="561"/>
      <c r="DCR476" s="561"/>
      <c r="DCS476" s="561"/>
      <c r="DCT476" s="561"/>
      <c r="DCU476" s="561"/>
      <c r="DCV476" s="561"/>
      <c r="DCW476" s="561"/>
      <c r="DCX476" s="561"/>
      <c r="DCY476" s="561"/>
      <c r="DCZ476" s="561"/>
      <c r="DDA476" s="561"/>
      <c r="DDB476" s="561"/>
      <c r="DDC476" s="561"/>
      <c r="DDD476" s="561"/>
      <c r="DDE476" s="561"/>
      <c r="DDF476" s="561"/>
      <c r="DDG476" s="561"/>
      <c r="DDH476" s="561"/>
      <c r="DDI476" s="561"/>
      <c r="DDJ476" s="561"/>
      <c r="DDK476" s="561"/>
      <c r="DDL476" s="561"/>
      <c r="DDM476" s="561"/>
      <c r="DDN476" s="561"/>
      <c r="DDO476" s="561"/>
      <c r="DDP476" s="561"/>
      <c r="DDQ476" s="561"/>
      <c r="DDR476" s="561"/>
      <c r="DDS476" s="561"/>
      <c r="DDT476" s="561"/>
      <c r="DDU476" s="561"/>
      <c r="DDV476" s="561"/>
      <c r="DDW476" s="561"/>
      <c r="DDX476" s="561"/>
      <c r="DDY476" s="561"/>
      <c r="DDZ476" s="561"/>
      <c r="DEA476" s="561"/>
      <c r="DEB476" s="561"/>
      <c r="DEC476" s="561"/>
      <c r="DED476" s="561"/>
      <c r="DEE476" s="561"/>
      <c r="DEF476" s="561"/>
      <c r="DEG476" s="561"/>
      <c r="DEH476" s="561"/>
      <c r="DEI476" s="561"/>
      <c r="DEJ476" s="561"/>
      <c r="DEK476" s="561"/>
      <c r="DEL476" s="561"/>
      <c r="DEM476" s="561"/>
      <c r="DEN476" s="561"/>
      <c r="DEO476" s="561"/>
      <c r="DEP476" s="561"/>
      <c r="DEQ476" s="561"/>
      <c r="DER476" s="561"/>
      <c r="DES476" s="561"/>
      <c r="DET476" s="561"/>
      <c r="DEU476" s="561"/>
      <c r="DEV476" s="561"/>
      <c r="DEW476" s="561"/>
      <c r="DEX476" s="561"/>
      <c r="DEY476" s="561"/>
      <c r="DEZ476" s="561"/>
      <c r="DFA476" s="561"/>
      <c r="DFB476" s="561"/>
      <c r="DFC476" s="561"/>
      <c r="DFD476" s="561"/>
      <c r="DFE476" s="561"/>
      <c r="DFF476" s="561"/>
      <c r="DFG476" s="561"/>
      <c r="DFH476" s="561"/>
      <c r="DFI476" s="561"/>
      <c r="DFJ476" s="561"/>
      <c r="DFK476" s="561"/>
      <c r="DFL476" s="561"/>
      <c r="DFM476" s="561"/>
      <c r="DFN476" s="561"/>
      <c r="DFO476" s="561"/>
      <c r="DFP476" s="561"/>
      <c r="DFQ476" s="561"/>
      <c r="DFR476" s="561"/>
      <c r="DFS476" s="561"/>
      <c r="DFT476" s="561"/>
      <c r="DFU476" s="561"/>
      <c r="DFV476" s="561"/>
      <c r="DFW476" s="561"/>
      <c r="DFX476" s="561"/>
      <c r="DFY476" s="561"/>
      <c r="DFZ476" s="561"/>
      <c r="DGA476" s="561"/>
      <c r="DGB476" s="561"/>
      <c r="DGC476" s="561"/>
      <c r="DGD476" s="561"/>
      <c r="DGE476" s="561"/>
      <c r="DGF476" s="561"/>
      <c r="DGG476" s="561"/>
      <c r="DGH476" s="561"/>
      <c r="DGI476" s="561"/>
      <c r="DGJ476" s="561"/>
      <c r="DGK476" s="561"/>
      <c r="DGL476" s="561"/>
      <c r="DGM476" s="561"/>
      <c r="DGN476" s="561"/>
      <c r="DGO476" s="561"/>
      <c r="DGP476" s="561"/>
      <c r="DGQ476" s="561"/>
      <c r="DGR476" s="561"/>
      <c r="DGS476" s="561"/>
      <c r="DGT476" s="561"/>
      <c r="DGU476" s="561"/>
      <c r="DGV476" s="561"/>
      <c r="DGW476" s="561"/>
      <c r="DGX476" s="561"/>
      <c r="DGY476" s="561"/>
      <c r="DGZ476" s="561"/>
      <c r="DHA476" s="561"/>
      <c r="DHB476" s="561"/>
      <c r="DHC476" s="561"/>
      <c r="DHD476" s="561"/>
      <c r="DHE476" s="561"/>
      <c r="DHF476" s="561"/>
      <c r="DHG476" s="561"/>
      <c r="DHH476" s="561"/>
      <c r="DHI476" s="561"/>
      <c r="DHJ476" s="561"/>
      <c r="DHK476" s="561"/>
      <c r="DHL476" s="561"/>
      <c r="DHM476" s="561"/>
      <c r="DHN476" s="561"/>
      <c r="DHO476" s="561"/>
      <c r="DHP476" s="561"/>
      <c r="DHQ476" s="561"/>
      <c r="DHR476" s="561"/>
      <c r="DHS476" s="561"/>
      <c r="DHT476" s="561"/>
      <c r="DHU476" s="561"/>
      <c r="DHV476" s="561"/>
      <c r="DHW476" s="561"/>
      <c r="DHX476" s="561"/>
      <c r="DHY476" s="561"/>
      <c r="DHZ476" s="561"/>
      <c r="DIA476" s="561"/>
      <c r="DIB476" s="561"/>
      <c r="DIC476" s="561"/>
      <c r="DID476" s="561"/>
      <c r="DIE476" s="561"/>
      <c r="DIF476" s="561"/>
      <c r="DIG476" s="561"/>
      <c r="DIH476" s="561"/>
      <c r="DII476" s="561"/>
      <c r="DIJ476" s="561"/>
      <c r="DIK476" s="561"/>
      <c r="DIL476" s="561"/>
      <c r="DIM476" s="561"/>
      <c r="DIN476" s="561"/>
      <c r="DIO476" s="561"/>
      <c r="DIP476" s="561"/>
      <c r="DIQ476" s="561"/>
      <c r="DIR476" s="561"/>
      <c r="DIS476" s="561"/>
      <c r="DIT476" s="561"/>
      <c r="DIU476" s="561"/>
      <c r="DIV476" s="561"/>
      <c r="DIW476" s="561"/>
      <c r="DIX476" s="561"/>
      <c r="DIY476" s="561"/>
      <c r="DIZ476" s="561"/>
      <c r="DJA476" s="561"/>
      <c r="DJB476" s="561"/>
      <c r="DJC476" s="561"/>
      <c r="DJD476" s="561"/>
      <c r="DJE476" s="561"/>
      <c r="DJF476" s="561"/>
      <c r="DJG476" s="561"/>
      <c r="DJH476" s="561"/>
      <c r="DJI476" s="561"/>
      <c r="DJJ476" s="561"/>
      <c r="DJK476" s="561"/>
      <c r="DJL476" s="561"/>
      <c r="DJM476" s="561"/>
      <c r="DJN476" s="561"/>
      <c r="DJO476" s="561"/>
      <c r="DJP476" s="561"/>
      <c r="DJQ476" s="561"/>
      <c r="DJR476" s="561"/>
      <c r="DJS476" s="561"/>
      <c r="DJT476" s="561"/>
      <c r="DJU476" s="561"/>
      <c r="DJV476" s="561"/>
      <c r="DJW476" s="561"/>
      <c r="DJX476" s="561"/>
      <c r="DJY476" s="561"/>
      <c r="DJZ476" s="561"/>
      <c r="DKA476" s="561"/>
      <c r="DKB476" s="561"/>
      <c r="DKC476" s="561"/>
      <c r="DKD476" s="561"/>
      <c r="DKE476" s="561"/>
      <c r="DKF476" s="561"/>
      <c r="DKG476" s="561"/>
      <c r="DKH476" s="561"/>
      <c r="DKI476" s="561"/>
      <c r="DKJ476" s="561"/>
      <c r="DKK476" s="561"/>
      <c r="DKL476" s="561"/>
      <c r="DKM476" s="561"/>
      <c r="DKN476" s="561"/>
      <c r="DKO476" s="561"/>
      <c r="DKP476" s="561"/>
      <c r="DKQ476" s="561"/>
      <c r="DKR476" s="561"/>
      <c r="DKS476" s="561"/>
      <c r="DKT476" s="561"/>
      <c r="DKU476" s="561"/>
      <c r="DKV476" s="561"/>
      <c r="DKW476" s="561"/>
      <c r="DKX476" s="561"/>
      <c r="DKY476" s="561"/>
      <c r="DKZ476" s="561"/>
      <c r="DLA476" s="561"/>
      <c r="DLB476" s="561"/>
      <c r="DLC476" s="561"/>
      <c r="DLD476" s="561"/>
      <c r="DLE476" s="561"/>
      <c r="DLF476" s="561"/>
      <c r="DLG476" s="561"/>
      <c r="DLH476" s="561"/>
      <c r="DLI476" s="561"/>
      <c r="DLJ476" s="561"/>
      <c r="DLK476" s="561"/>
      <c r="DLL476" s="561"/>
      <c r="DLM476" s="561"/>
      <c r="DLN476" s="561"/>
      <c r="DLO476" s="561"/>
      <c r="DLP476" s="561"/>
      <c r="DLQ476" s="561"/>
      <c r="DLR476" s="561"/>
      <c r="DLS476" s="561"/>
      <c r="DLT476" s="561"/>
      <c r="DLU476" s="561"/>
      <c r="DLV476" s="561"/>
      <c r="DLW476" s="561"/>
      <c r="DLX476" s="561"/>
      <c r="DLY476" s="561"/>
      <c r="DLZ476" s="561"/>
      <c r="DMA476" s="561"/>
      <c r="DMB476" s="561"/>
      <c r="DMC476" s="561"/>
      <c r="DMD476" s="561"/>
      <c r="DME476" s="561"/>
      <c r="DMF476" s="561"/>
      <c r="DMG476" s="561"/>
      <c r="DMH476" s="561"/>
      <c r="DMI476" s="561"/>
      <c r="DMJ476" s="561"/>
      <c r="DMK476" s="561"/>
      <c r="DML476" s="561"/>
      <c r="DMM476" s="561"/>
      <c r="DMN476" s="561"/>
      <c r="DMO476" s="561"/>
      <c r="DMP476" s="561"/>
      <c r="DMQ476" s="561"/>
      <c r="DMR476" s="561"/>
      <c r="DMS476" s="561"/>
      <c r="DMT476" s="561"/>
      <c r="DMU476" s="561"/>
      <c r="DMV476" s="561"/>
      <c r="DMW476" s="561"/>
      <c r="DMX476" s="561"/>
      <c r="DMY476" s="561"/>
      <c r="DMZ476" s="561"/>
      <c r="DNA476" s="561"/>
      <c r="DNB476" s="561"/>
      <c r="DNC476" s="561"/>
      <c r="DND476" s="561"/>
      <c r="DNE476" s="561"/>
      <c r="DNF476" s="561"/>
      <c r="DNG476" s="561"/>
      <c r="DNH476" s="561"/>
      <c r="DNI476" s="561"/>
      <c r="DNJ476" s="561"/>
      <c r="DNK476" s="561"/>
      <c r="DNL476" s="561"/>
      <c r="DNM476" s="561"/>
      <c r="DNN476" s="561"/>
      <c r="DNO476" s="561"/>
      <c r="DNP476" s="561"/>
      <c r="DNQ476" s="561"/>
      <c r="DNR476" s="561"/>
      <c r="DNS476" s="561"/>
      <c r="DNT476" s="561"/>
      <c r="DNU476" s="561"/>
      <c r="DNV476" s="561"/>
      <c r="DNW476" s="561"/>
      <c r="DNX476" s="561"/>
      <c r="DNY476" s="561"/>
      <c r="DNZ476" s="561"/>
      <c r="DOA476" s="561"/>
      <c r="DOB476" s="561"/>
      <c r="DOC476" s="561"/>
      <c r="DOD476" s="561"/>
      <c r="DOE476" s="561"/>
      <c r="DOF476" s="561"/>
      <c r="DOG476" s="561"/>
      <c r="DOH476" s="561"/>
      <c r="DOI476" s="561"/>
      <c r="DOJ476" s="561"/>
      <c r="DOK476" s="561"/>
      <c r="DOL476" s="561"/>
      <c r="DOM476" s="561"/>
      <c r="DON476" s="561"/>
      <c r="DOO476" s="561"/>
      <c r="DOP476" s="561"/>
      <c r="DOQ476" s="561"/>
      <c r="DOR476" s="561"/>
      <c r="DOS476" s="561"/>
      <c r="DOT476" s="561"/>
      <c r="DOU476" s="561"/>
      <c r="DOV476" s="561"/>
      <c r="DOW476" s="561"/>
      <c r="DOX476" s="561"/>
      <c r="DOY476" s="561"/>
      <c r="DOZ476" s="561"/>
      <c r="DPA476" s="561"/>
      <c r="DPB476" s="561"/>
      <c r="DPC476" s="561"/>
      <c r="DPD476" s="561"/>
      <c r="DPE476" s="561"/>
      <c r="DPF476" s="561"/>
      <c r="DPG476" s="561"/>
      <c r="DPH476" s="561"/>
      <c r="DPI476" s="561"/>
      <c r="DPJ476" s="561"/>
      <c r="DPK476" s="561"/>
      <c r="DPL476" s="561"/>
      <c r="DPM476" s="561"/>
      <c r="DPN476" s="561"/>
      <c r="DPO476" s="561"/>
      <c r="DPP476" s="561"/>
      <c r="DPQ476" s="561"/>
      <c r="DPR476" s="561"/>
      <c r="DPS476" s="561"/>
      <c r="DPT476" s="561"/>
      <c r="DPU476" s="561"/>
      <c r="DPV476" s="561"/>
      <c r="DPW476" s="561"/>
      <c r="DPX476" s="561"/>
      <c r="DPY476" s="561"/>
      <c r="DPZ476" s="561"/>
      <c r="DQA476" s="561"/>
      <c r="DQB476" s="561"/>
      <c r="DQC476" s="561"/>
      <c r="DQD476" s="561"/>
      <c r="DQE476" s="561"/>
      <c r="DQF476" s="561"/>
      <c r="DQG476" s="561"/>
      <c r="DQH476" s="561"/>
      <c r="DQI476" s="561"/>
      <c r="DQJ476" s="561"/>
      <c r="DQK476" s="561"/>
      <c r="DQL476" s="561"/>
      <c r="DQM476" s="561"/>
      <c r="DQN476" s="561"/>
      <c r="DQO476" s="561"/>
      <c r="DQP476" s="561"/>
      <c r="DQQ476" s="561"/>
      <c r="DQR476" s="561"/>
      <c r="DQS476" s="561"/>
      <c r="DQT476" s="561"/>
      <c r="DQU476" s="561"/>
      <c r="DQV476" s="561"/>
      <c r="DQW476" s="561"/>
      <c r="DQX476" s="561"/>
      <c r="DQY476" s="561"/>
      <c r="DQZ476" s="561"/>
      <c r="DRA476" s="561"/>
      <c r="DRB476" s="561"/>
      <c r="DRC476" s="561"/>
      <c r="DRD476" s="561"/>
      <c r="DRE476" s="561"/>
      <c r="DRF476" s="561"/>
      <c r="DRG476" s="561"/>
      <c r="DRH476" s="561"/>
      <c r="DRI476" s="561"/>
      <c r="DRJ476" s="561"/>
      <c r="DRK476" s="561"/>
      <c r="DRL476" s="561"/>
      <c r="DRM476" s="561"/>
      <c r="DRN476" s="561"/>
      <c r="DRO476" s="561"/>
      <c r="DRP476" s="561"/>
      <c r="DRQ476" s="561"/>
      <c r="DRR476" s="561"/>
      <c r="DRS476" s="561"/>
      <c r="DRT476" s="561"/>
      <c r="DRU476" s="561"/>
      <c r="DRV476" s="561"/>
      <c r="DRW476" s="561"/>
      <c r="DRX476" s="561"/>
      <c r="DRY476" s="561"/>
      <c r="DRZ476" s="561"/>
      <c r="DSA476" s="561"/>
      <c r="DSB476" s="561"/>
      <c r="DSC476" s="561"/>
      <c r="DSD476" s="561"/>
      <c r="DSE476" s="561"/>
      <c r="DSF476" s="561"/>
      <c r="DSG476" s="561"/>
      <c r="DSH476" s="561"/>
      <c r="DSI476" s="561"/>
      <c r="DSJ476" s="561"/>
      <c r="DSK476" s="561"/>
      <c r="DSL476" s="561"/>
      <c r="DSM476" s="561"/>
      <c r="DSN476" s="561"/>
      <c r="DSO476" s="561"/>
      <c r="DSP476" s="561"/>
      <c r="DSQ476" s="561"/>
      <c r="DSR476" s="561"/>
      <c r="DSS476" s="561"/>
      <c r="DST476" s="561"/>
      <c r="DSU476" s="561"/>
      <c r="DSV476" s="561"/>
      <c r="DSW476" s="561"/>
      <c r="DSX476" s="561"/>
      <c r="DSY476" s="561"/>
      <c r="DSZ476" s="561"/>
      <c r="DTA476" s="561"/>
      <c r="DTB476" s="561"/>
      <c r="DTC476" s="561"/>
      <c r="DTD476" s="561"/>
      <c r="DTE476" s="561"/>
      <c r="DTF476" s="561"/>
      <c r="DTG476" s="561"/>
      <c r="DTH476" s="561"/>
      <c r="DTI476" s="561"/>
      <c r="DTJ476" s="561"/>
      <c r="DTK476" s="561"/>
      <c r="DTL476" s="561"/>
      <c r="DTM476" s="561"/>
      <c r="DTN476" s="561"/>
      <c r="DTO476" s="561"/>
      <c r="DTP476" s="561"/>
      <c r="DTQ476" s="561"/>
      <c r="DTR476" s="561"/>
      <c r="DTS476" s="561"/>
      <c r="DTT476" s="561"/>
      <c r="DTU476" s="561"/>
      <c r="DTV476" s="561"/>
      <c r="DTW476" s="561"/>
      <c r="DTX476" s="561"/>
      <c r="DTY476" s="561"/>
      <c r="DTZ476" s="561"/>
      <c r="DUA476" s="561"/>
      <c r="DUB476" s="561"/>
      <c r="DUC476" s="561"/>
      <c r="DUD476" s="561"/>
      <c r="DUE476" s="561"/>
      <c r="DUF476" s="561"/>
      <c r="DUG476" s="561"/>
      <c r="DUH476" s="561"/>
      <c r="DUI476" s="561"/>
      <c r="DUJ476" s="561"/>
      <c r="DUK476" s="561"/>
      <c r="DUL476" s="561"/>
      <c r="DUM476" s="561"/>
      <c r="DUN476" s="561"/>
      <c r="DUO476" s="561"/>
      <c r="DUP476" s="561"/>
      <c r="DUQ476" s="561"/>
      <c r="DUR476" s="561"/>
      <c r="DUS476" s="561"/>
      <c r="DUT476" s="561"/>
      <c r="DUU476" s="561"/>
      <c r="DUV476" s="561"/>
      <c r="DUW476" s="561"/>
      <c r="DUX476" s="561"/>
      <c r="DUY476" s="561"/>
      <c r="DUZ476" s="561"/>
      <c r="DVA476" s="561"/>
      <c r="DVB476" s="561"/>
      <c r="DVC476" s="561"/>
      <c r="DVD476" s="561"/>
      <c r="DVE476" s="561"/>
      <c r="DVF476" s="561"/>
      <c r="DVG476" s="561"/>
      <c r="DVH476" s="561"/>
      <c r="DVI476" s="561"/>
      <c r="DVJ476" s="561"/>
      <c r="DVK476" s="561"/>
      <c r="DVL476" s="561"/>
      <c r="DVM476" s="561"/>
      <c r="DVN476" s="561"/>
      <c r="DVO476" s="561"/>
      <c r="DVP476" s="561"/>
      <c r="DVQ476" s="561"/>
      <c r="DVR476" s="561"/>
      <c r="DVS476" s="561"/>
      <c r="DVT476" s="561"/>
      <c r="DVU476" s="561"/>
      <c r="DVV476" s="561"/>
      <c r="DVW476" s="561"/>
      <c r="DVX476" s="561"/>
      <c r="DVY476" s="561"/>
      <c r="DVZ476" s="561"/>
      <c r="DWA476" s="561"/>
      <c r="DWB476" s="561"/>
      <c r="DWC476" s="561"/>
      <c r="DWD476" s="561"/>
      <c r="DWE476" s="561"/>
      <c r="DWF476" s="561"/>
      <c r="DWG476" s="561"/>
      <c r="DWH476" s="561"/>
      <c r="DWI476" s="561"/>
      <c r="DWJ476" s="561"/>
      <c r="DWK476" s="561"/>
      <c r="DWL476" s="561"/>
      <c r="DWM476" s="561"/>
      <c r="DWN476" s="561"/>
      <c r="DWO476" s="561"/>
      <c r="DWP476" s="561"/>
      <c r="DWQ476" s="561"/>
      <c r="DWR476" s="561"/>
      <c r="DWS476" s="561"/>
      <c r="DWT476" s="561"/>
      <c r="DWU476" s="561"/>
      <c r="DWV476" s="561"/>
      <c r="DWW476" s="561"/>
      <c r="DWX476" s="561"/>
      <c r="DWY476" s="561"/>
      <c r="DWZ476" s="561"/>
      <c r="DXA476" s="561"/>
      <c r="DXB476" s="561"/>
      <c r="DXC476" s="561"/>
      <c r="DXD476" s="561"/>
      <c r="DXE476" s="561"/>
      <c r="DXF476" s="561"/>
      <c r="DXG476" s="561"/>
      <c r="DXH476" s="561"/>
      <c r="DXI476" s="561"/>
      <c r="DXJ476" s="561"/>
      <c r="DXK476" s="561"/>
      <c r="DXL476" s="561"/>
      <c r="DXM476" s="561"/>
      <c r="DXN476" s="561"/>
      <c r="DXO476" s="561"/>
      <c r="DXP476" s="561"/>
      <c r="DXQ476" s="561"/>
      <c r="DXR476" s="561"/>
      <c r="DXS476" s="561"/>
      <c r="DXT476" s="561"/>
      <c r="DXU476" s="561"/>
      <c r="DXV476" s="561"/>
      <c r="DXW476" s="561"/>
      <c r="DXX476" s="561"/>
      <c r="DXY476" s="561"/>
      <c r="DXZ476" s="561"/>
      <c r="DYA476" s="561"/>
      <c r="DYB476" s="561"/>
      <c r="DYC476" s="561"/>
      <c r="DYD476" s="561"/>
      <c r="DYE476" s="561"/>
      <c r="DYF476" s="561"/>
      <c r="DYG476" s="561"/>
      <c r="DYH476" s="561"/>
      <c r="DYI476" s="561"/>
      <c r="DYJ476" s="561"/>
      <c r="DYK476" s="561"/>
      <c r="DYL476" s="561"/>
      <c r="DYM476" s="561"/>
      <c r="DYN476" s="561"/>
      <c r="DYO476" s="561"/>
      <c r="DYP476" s="561"/>
      <c r="DYQ476" s="561"/>
      <c r="DYR476" s="561"/>
      <c r="DYS476" s="561"/>
      <c r="DYT476" s="561"/>
      <c r="DYU476" s="561"/>
      <c r="DYV476" s="561"/>
      <c r="DYW476" s="561"/>
      <c r="DYX476" s="561"/>
      <c r="DYY476" s="561"/>
      <c r="DYZ476" s="561"/>
      <c r="DZA476" s="561"/>
      <c r="DZB476" s="561"/>
      <c r="DZC476" s="561"/>
      <c r="DZD476" s="561"/>
      <c r="DZE476" s="561"/>
      <c r="DZF476" s="561"/>
      <c r="DZG476" s="561"/>
      <c r="DZH476" s="561"/>
      <c r="DZI476" s="561"/>
      <c r="DZJ476" s="561"/>
      <c r="DZK476" s="561"/>
      <c r="DZL476" s="561"/>
      <c r="DZM476" s="561"/>
      <c r="DZN476" s="561"/>
      <c r="DZO476" s="561"/>
      <c r="DZP476" s="561"/>
      <c r="DZQ476" s="561"/>
      <c r="DZR476" s="561"/>
      <c r="DZS476" s="561"/>
      <c r="DZT476" s="561"/>
      <c r="DZU476" s="561"/>
      <c r="DZV476" s="561"/>
      <c r="DZW476" s="561"/>
      <c r="DZX476" s="561"/>
      <c r="DZY476" s="561"/>
      <c r="DZZ476" s="561"/>
      <c r="EAA476" s="561"/>
      <c r="EAB476" s="561"/>
      <c r="EAC476" s="561"/>
      <c r="EAD476" s="561"/>
      <c r="EAE476" s="561"/>
      <c r="EAF476" s="561"/>
      <c r="EAG476" s="561"/>
      <c r="EAH476" s="561"/>
      <c r="EAI476" s="561"/>
      <c r="EAJ476" s="561"/>
      <c r="EAK476" s="561"/>
      <c r="EAL476" s="561"/>
      <c r="EAM476" s="561"/>
      <c r="EAN476" s="561"/>
      <c r="EAO476" s="561"/>
      <c r="EAP476" s="561"/>
      <c r="EAQ476" s="561"/>
      <c r="EAR476" s="561"/>
      <c r="EAS476" s="561"/>
      <c r="EAT476" s="561"/>
      <c r="EAU476" s="561"/>
      <c r="EAV476" s="561"/>
      <c r="EAW476" s="561"/>
      <c r="EAX476" s="561"/>
      <c r="EAY476" s="561"/>
      <c r="EAZ476" s="561"/>
      <c r="EBA476" s="561"/>
      <c r="EBB476" s="561"/>
      <c r="EBC476" s="561"/>
      <c r="EBD476" s="561"/>
      <c r="EBE476" s="561"/>
      <c r="EBF476" s="561"/>
      <c r="EBG476" s="561"/>
      <c r="EBH476" s="561"/>
      <c r="EBI476" s="561"/>
      <c r="EBJ476" s="561"/>
      <c r="EBK476" s="561"/>
      <c r="EBL476" s="561"/>
      <c r="EBM476" s="561"/>
      <c r="EBN476" s="561"/>
      <c r="EBO476" s="561"/>
      <c r="EBP476" s="561"/>
      <c r="EBQ476" s="561"/>
      <c r="EBR476" s="561"/>
      <c r="EBS476" s="561"/>
      <c r="EBT476" s="561"/>
      <c r="EBU476" s="561"/>
      <c r="EBV476" s="561"/>
      <c r="EBW476" s="561"/>
      <c r="EBX476" s="561"/>
      <c r="EBY476" s="561"/>
      <c r="EBZ476" s="561"/>
      <c r="ECA476" s="561"/>
      <c r="ECB476" s="561"/>
      <c r="ECC476" s="561"/>
      <c r="ECD476" s="561"/>
      <c r="ECE476" s="561"/>
      <c r="ECF476" s="561"/>
      <c r="ECG476" s="561"/>
      <c r="ECH476" s="561"/>
      <c r="ECI476" s="561"/>
      <c r="ECJ476" s="561"/>
      <c r="ECK476" s="561"/>
      <c r="ECL476" s="561"/>
      <c r="ECM476" s="561"/>
      <c r="ECN476" s="561"/>
      <c r="ECO476" s="561"/>
      <c r="ECP476" s="561"/>
      <c r="ECQ476" s="561"/>
      <c r="ECR476" s="561"/>
      <c r="ECS476" s="561"/>
      <c r="ECT476" s="561"/>
      <c r="ECU476" s="561"/>
      <c r="ECV476" s="561"/>
      <c r="ECW476" s="561"/>
      <c r="ECX476" s="561"/>
      <c r="ECY476" s="561"/>
      <c r="ECZ476" s="561"/>
      <c r="EDA476" s="561"/>
      <c r="EDB476" s="561"/>
      <c r="EDC476" s="561"/>
      <c r="EDD476" s="561"/>
      <c r="EDE476" s="561"/>
      <c r="EDF476" s="561"/>
      <c r="EDG476" s="561"/>
      <c r="EDH476" s="561"/>
      <c r="EDI476" s="561"/>
      <c r="EDJ476" s="561"/>
      <c r="EDK476" s="561"/>
      <c r="EDL476" s="561"/>
      <c r="EDM476" s="561"/>
      <c r="EDN476" s="561"/>
      <c r="EDO476" s="561"/>
      <c r="EDP476" s="561"/>
      <c r="EDQ476" s="561"/>
      <c r="EDR476" s="561"/>
      <c r="EDS476" s="561"/>
      <c r="EDT476" s="561"/>
      <c r="EDU476" s="561"/>
      <c r="EDV476" s="561"/>
      <c r="EDW476" s="561"/>
      <c r="EDX476" s="561"/>
      <c r="EDY476" s="561"/>
      <c r="EDZ476" s="561"/>
      <c r="EEA476" s="561"/>
      <c r="EEB476" s="561"/>
      <c r="EEC476" s="561"/>
      <c r="EED476" s="561"/>
      <c r="EEE476" s="561"/>
      <c r="EEF476" s="561"/>
      <c r="EEG476" s="561"/>
      <c r="EEH476" s="561"/>
      <c r="EEI476" s="561"/>
      <c r="EEJ476" s="561"/>
      <c r="EEK476" s="561"/>
      <c r="EEL476" s="561"/>
      <c r="EEM476" s="561"/>
      <c r="EEN476" s="561"/>
      <c r="EEO476" s="561"/>
      <c r="EEP476" s="561"/>
      <c r="EEQ476" s="561"/>
      <c r="EER476" s="561"/>
      <c r="EES476" s="561"/>
      <c r="EET476" s="561"/>
      <c r="EEU476" s="561"/>
      <c r="EEV476" s="561"/>
      <c r="EEW476" s="561"/>
      <c r="EEX476" s="561"/>
      <c r="EEY476" s="561"/>
      <c r="EEZ476" s="561"/>
      <c r="EFA476" s="561"/>
      <c r="EFB476" s="561"/>
      <c r="EFC476" s="561"/>
      <c r="EFD476" s="561"/>
      <c r="EFE476" s="561"/>
      <c r="EFF476" s="561"/>
      <c r="EFG476" s="561"/>
      <c r="EFH476" s="561"/>
      <c r="EFI476" s="561"/>
      <c r="EFJ476" s="561"/>
      <c r="EFK476" s="561"/>
      <c r="EFL476" s="561"/>
      <c r="EFM476" s="561"/>
      <c r="EFN476" s="561"/>
      <c r="EFO476" s="561"/>
      <c r="EFP476" s="561"/>
      <c r="EFQ476" s="561"/>
      <c r="EFR476" s="561"/>
      <c r="EFS476" s="561"/>
      <c r="EFT476" s="561"/>
      <c r="EFU476" s="561"/>
      <c r="EFV476" s="561"/>
      <c r="EFW476" s="561"/>
      <c r="EFX476" s="561"/>
      <c r="EFY476" s="561"/>
      <c r="EFZ476" s="561"/>
      <c r="EGA476" s="561"/>
      <c r="EGB476" s="561"/>
      <c r="EGC476" s="561"/>
      <c r="EGD476" s="561"/>
      <c r="EGE476" s="561"/>
      <c r="EGF476" s="561"/>
      <c r="EGG476" s="561"/>
      <c r="EGH476" s="561"/>
      <c r="EGI476" s="561"/>
      <c r="EGJ476" s="561"/>
      <c r="EGK476" s="561"/>
      <c r="EGL476" s="561"/>
      <c r="EGM476" s="561"/>
      <c r="EGN476" s="561"/>
      <c r="EGO476" s="561"/>
      <c r="EGP476" s="561"/>
      <c r="EGQ476" s="561"/>
      <c r="EGR476" s="561"/>
      <c r="EGS476" s="561"/>
      <c r="EGT476" s="561"/>
      <c r="EGU476" s="561"/>
      <c r="EGV476" s="561"/>
      <c r="EGW476" s="561"/>
      <c r="EGX476" s="561"/>
      <c r="EGY476" s="561"/>
      <c r="EGZ476" s="561"/>
      <c r="EHA476" s="561"/>
      <c r="EHB476" s="561"/>
      <c r="EHC476" s="561"/>
      <c r="EHD476" s="561"/>
      <c r="EHE476" s="561"/>
      <c r="EHF476" s="561"/>
      <c r="EHG476" s="561"/>
      <c r="EHH476" s="561"/>
      <c r="EHI476" s="561"/>
      <c r="EHJ476" s="561"/>
      <c r="EHK476" s="561"/>
      <c r="EHL476" s="561"/>
      <c r="EHM476" s="561"/>
      <c r="EHN476" s="561"/>
      <c r="EHO476" s="561"/>
      <c r="EHP476" s="561"/>
      <c r="EHQ476" s="561"/>
      <c r="EHR476" s="561"/>
      <c r="EHS476" s="561"/>
      <c r="EHT476" s="561"/>
      <c r="EHU476" s="561"/>
      <c r="EHV476" s="561"/>
      <c r="EHW476" s="561"/>
      <c r="EHX476" s="561"/>
      <c r="EHY476" s="561"/>
      <c r="EHZ476" s="561"/>
      <c r="EIA476" s="561"/>
      <c r="EIB476" s="561"/>
      <c r="EIC476" s="561"/>
      <c r="EID476" s="561"/>
      <c r="EIE476" s="561"/>
      <c r="EIF476" s="561"/>
      <c r="EIG476" s="561"/>
      <c r="EIH476" s="561"/>
      <c r="EII476" s="561"/>
      <c r="EIJ476" s="561"/>
      <c r="EIK476" s="561"/>
      <c r="EIL476" s="561"/>
      <c r="EIM476" s="561"/>
      <c r="EIN476" s="561"/>
      <c r="EIO476" s="561"/>
      <c r="EIP476" s="561"/>
      <c r="EIQ476" s="561"/>
      <c r="EIR476" s="561"/>
      <c r="EIS476" s="561"/>
      <c r="EIT476" s="561"/>
      <c r="EIU476" s="561"/>
      <c r="EIV476" s="561"/>
      <c r="EIW476" s="561"/>
      <c r="EIX476" s="561"/>
      <c r="EIY476" s="561"/>
      <c r="EIZ476" s="561"/>
      <c r="EJA476" s="561"/>
      <c r="EJB476" s="561"/>
      <c r="EJC476" s="561"/>
      <c r="EJD476" s="561"/>
      <c r="EJE476" s="561"/>
      <c r="EJF476" s="561"/>
      <c r="EJG476" s="561"/>
      <c r="EJH476" s="561"/>
      <c r="EJI476" s="561"/>
      <c r="EJJ476" s="561"/>
      <c r="EJK476" s="561"/>
      <c r="EJL476" s="561"/>
      <c r="EJM476" s="561"/>
      <c r="EJN476" s="561"/>
      <c r="EJO476" s="561"/>
      <c r="EJP476" s="561"/>
      <c r="EJQ476" s="561"/>
      <c r="EJR476" s="561"/>
      <c r="EJS476" s="561"/>
      <c r="EJT476" s="561"/>
      <c r="EJU476" s="561"/>
      <c r="EJV476" s="561"/>
      <c r="EJW476" s="561"/>
      <c r="EJX476" s="561"/>
      <c r="EJY476" s="561"/>
      <c r="EJZ476" s="561"/>
      <c r="EKA476" s="561"/>
      <c r="EKB476" s="561"/>
      <c r="EKC476" s="561"/>
      <c r="EKD476" s="561"/>
      <c r="EKE476" s="561"/>
      <c r="EKF476" s="561"/>
      <c r="EKG476" s="561"/>
      <c r="EKH476" s="561"/>
      <c r="EKI476" s="561"/>
      <c r="EKJ476" s="561"/>
      <c r="EKK476" s="561"/>
      <c r="EKL476" s="561"/>
      <c r="EKM476" s="561"/>
      <c r="EKN476" s="561"/>
      <c r="EKO476" s="561"/>
      <c r="EKP476" s="561"/>
      <c r="EKQ476" s="561"/>
      <c r="EKR476" s="561"/>
      <c r="EKS476" s="561"/>
      <c r="EKT476" s="561"/>
      <c r="EKU476" s="561"/>
      <c r="EKV476" s="561"/>
      <c r="EKW476" s="561"/>
      <c r="EKX476" s="561"/>
      <c r="EKY476" s="561"/>
      <c r="EKZ476" s="561"/>
      <c r="ELA476" s="561"/>
      <c r="ELB476" s="561"/>
      <c r="ELC476" s="561"/>
      <c r="ELD476" s="561"/>
      <c r="ELE476" s="561"/>
      <c r="ELF476" s="561"/>
      <c r="ELG476" s="561"/>
      <c r="ELH476" s="561"/>
      <c r="ELI476" s="561"/>
      <c r="ELJ476" s="561"/>
      <c r="ELK476" s="561"/>
      <c r="ELL476" s="561"/>
      <c r="ELM476" s="561"/>
      <c r="ELN476" s="561"/>
      <c r="ELO476" s="561"/>
      <c r="ELP476" s="561"/>
      <c r="ELQ476" s="561"/>
      <c r="ELR476" s="561"/>
      <c r="ELS476" s="561"/>
      <c r="ELT476" s="561"/>
      <c r="ELU476" s="561"/>
      <c r="ELV476" s="561"/>
      <c r="ELW476" s="561"/>
      <c r="ELX476" s="561"/>
      <c r="ELY476" s="561"/>
      <c r="ELZ476" s="561"/>
      <c r="EMA476" s="561"/>
      <c r="EMB476" s="561"/>
      <c r="EMC476" s="561"/>
      <c r="EMD476" s="561"/>
      <c r="EME476" s="561"/>
      <c r="EMF476" s="561"/>
      <c r="EMG476" s="561"/>
      <c r="EMH476" s="561"/>
      <c r="EMI476" s="561"/>
      <c r="EMJ476" s="561"/>
      <c r="EMK476" s="561"/>
      <c r="EML476" s="561"/>
      <c r="EMM476" s="561"/>
      <c r="EMN476" s="561"/>
      <c r="EMO476" s="561"/>
      <c r="EMP476" s="561"/>
      <c r="EMQ476" s="561"/>
      <c r="EMR476" s="561"/>
      <c r="EMS476" s="561"/>
      <c r="EMT476" s="561"/>
      <c r="EMU476" s="561"/>
      <c r="EMV476" s="561"/>
      <c r="EMW476" s="561"/>
      <c r="EMX476" s="561"/>
      <c r="EMY476" s="561"/>
      <c r="EMZ476" s="561"/>
      <c r="ENA476" s="561"/>
      <c r="ENB476" s="561"/>
      <c r="ENC476" s="561"/>
      <c r="END476" s="561"/>
      <c r="ENE476" s="561"/>
      <c r="ENF476" s="561"/>
      <c r="ENG476" s="561"/>
      <c r="ENH476" s="561"/>
      <c r="ENI476" s="561"/>
      <c r="ENJ476" s="561"/>
      <c r="ENK476" s="561"/>
      <c r="ENL476" s="561"/>
      <c r="ENM476" s="561"/>
      <c r="ENN476" s="561"/>
      <c r="ENO476" s="561"/>
      <c r="ENP476" s="561"/>
      <c r="ENQ476" s="561"/>
      <c r="ENR476" s="561"/>
      <c r="ENS476" s="561"/>
      <c r="ENT476" s="561"/>
      <c r="ENU476" s="561"/>
      <c r="ENV476" s="561"/>
      <c r="ENW476" s="561"/>
      <c r="ENX476" s="561"/>
      <c r="ENY476" s="561"/>
      <c r="ENZ476" s="561"/>
      <c r="EOA476" s="561"/>
      <c r="EOB476" s="561"/>
      <c r="EOC476" s="561"/>
      <c r="EOD476" s="561"/>
      <c r="EOE476" s="561"/>
      <c r="EOF476" s="561"/>
      <c r="EOG476" s="561"/>
      <c r="EOH476" s="561"/>
      <c r="EOI476" s="561"/>
      <c r="EOJ476" s="561"/>
      <c r="EOK476" s="561"/>
      <c r="EOL476" s="561"/>
      <c r="EOM476" s="561"/>
      <c r="EON476" s="561"/>
      <c r="EOO476" s="561"/>
      <c r="EOP476" s="561"/>
      <c r="EOQ476" s="561"/>
      <c r="EOR476" s="561"/>
      <c r="EOS476" s="561"/>
      <c r="EOT476" s="561"/>
      <c r="EOU476" s="561"/>
      <c r="EOV476" s="561"/>
      <c r="EOW476" s="561"/>
      <c r="EOX476" s="561"/>
      <c r="EOY476" s="561"/>
      <c r="EOZ476" s="561"/>
      <c r="EPA476" s="561"/>
      <c r="EPB476" s="561"/>
      <c r="EPC476" s="561"/>
      <c r="EPD476" s="561"/>
      <c r="EPE476" s="561"/>
      <c r="EPF476" s="561"/>
      <c r="EPG476" s="561"/>
      <c r="EPH476" s="561"/>
      <c r="EPI476" s="561"/>
      <c r="EPJ476" s="561"/>
      <c r="EPK476" s="561"/>
      <c r="EPL476" s="561"/>
      <c r="EPM476" s="561"/>
      <c r="EPN476" s="561"/>
      <c r="EPO476" s="561"/>
      <c r="EPP476" s="561"/>
      <c r="EPQ476" s="561"/>
      <c r="EPR476" s="561"/>
      <c r="EPS476" s="561"/>
      <c r="EPT476" s="561"/>
      <c r="EPU476" s="561"/>
      <c r="EPV476" s="561"/>
      <c r="EPW476" s="561"/>
      <c r="EPX476" s="561"/>
      <c r="EPY476" s="561"/>
      <c r="EPZ476" s="561"/>
      <c r="EQA476" s="561"/>
      <c r="EQB476" s="561"/>
      <c r="EQC476" s="561"/>
      <c r="EQD476" s="561"/>
      <c r="EQE476" s="561"/>
      <c r="EQF476" s="561"/>
      <c r="EQG476" s="561"/>
      <c r="EQH476" s="561"/>
      <c r="EQI476" s="561"/>
      <c r="EQJ476" s="561"/>
      <c r="EQK476" s="561"/>
      <c r="EQL476" s="561"/>
      <c r="EQM476" s="561"/>
      <c r="EQN476" s="561"/>
      <c r="EQO476" s="561"/>
      <c r="EQP476" s="561"/>
      <c r="EQQ476" s="561"/>
      <c r="EQR476" s="561"/>
      <c r="EQS476" s="561"/>
      <c r="EQT476" s="561"/>
      <c r="EQU476" s="561"/>
      <c r="EQV476" s="561"/>
      <c r="EQW476" s="561"/>
      <c r="EQX476" s="561"/>
      <c r="EQY476" s="561"/>
      <c r="EQZ476" s="561"/>
      <c r="ERA476" s="561"/>
      <c r="ERB476" s="561"/>
      <c r="ERC476" s="561"/>
      <c r="ERD476" s="561"/>
      <c r="ERE476" s="561"/>
      <c r="ERF476" s="561"/>
      <c r="ERG476" s="561"/>
      <c r="ERH476" s="561"/>
      <c r="ERI476" s="561"/>
      <c r="ERJ476" s="561"/>
      <c r="ERK476" s="561"/>
      <c r="ERL476" s="561"/>
      <c r="ERM476" s="561"/>
      <c r="ERN476" s="561"/>
      <c r="ERO476" s="561"/>
      <c r="ERP476" s="561"/>
      <c r="ERQ476" s="561"/>
      <c r="ERR476" s="561"/>
      <c r="ERS476" s="561"/>
      <c r="ERT476" s="561"/>
      <c r="ERU476" s="561"/>
      <c r="ERV476" s="561"/>
      <c r="ERW476" s="561"/>
      <c r="ERX476" s="561"/>
      <c r="ERY476" s="561"/>
      <c r="ERZ476" s="561"/>
      <c r="ESA476" s="561"/>
      <c r="ESB476" s="561"/>
      <c r="ESC476" s="561"/>
      <c r="ESD476" s="561"/>
      <c r="ESE476" s="561"/>
      <c r="ESF476" s="561"/>
      <c r="ESG476" s="561"/>
      <c r="ESH476" s="561"/>
      <c r="ESI476" s="561"/>
      <c r="ESJ476" s="561"/>
      <c r="ESK476" s="561"/>
      <c r="ESL476" s="561"/>
      <c r="ESM476" s="561"/>
      <c r="ESN476" s="561"/>
      <c r="ESO476" s="561"/>
      <c r="ESP476" s="561"/>
      <c r="ESQ476" s="561"/>
      <c r="ESR476" s="561"/>
      <c r="ESS476" s="561"/>
      <c r="EST476" s="561"/>
      <c r="ESU476" s="561"/>
      <c r="ESV476" s="561"/>
      <c r="ESW476" s="561"/>
      <c r="ESX476" s="561"/>
      <c r="ESY476" s="561"/>
      <c r="ESZ476" s="561"/>
      <c r="ETA476" s="561"/>
      <c r="ETB476" s="561"/>
      <c r="ETC476" s="561"/>
      <c r="ETD476" s="561"/>
      <c r="ETE476" s="561"/>
      <c r="ETF476" s="561"/>
      <c r="ETG476" s="561"/>
      <c r="ETH476" s="561"/>
      <c r="ETI476" s="561"/>
      <c r="ETJ476" s="561"/>
      <c r="ETK476" s="561"/>
      <c r="ETL476" s="561"/>
      <c r="ETM476" s="561"/>
      <c r="ETN476" s="561"/>
      <c r="ETO476" s="561"/>
      <c r="ETP476" s="561"/>
      <c r="ETQ476" s="561"/>
      <c r="ETR476" s="561"/>
      <c r="ETS476" s="561"/>
      <c r="ETT476" s="561"/>
      <c r="ETU476" s="561"/>
      <c r="ETV476" s="561"/>
      <c r="ETW476" s="561"/>
      <c r="ETX476" s="561"/>
      <c r="ETY476" s="561"/>
      <c r="ETZ476" s="561"/>
      <c r="EUA476" s="561"/>
      <c r="EUB476" s="561"/>
      <c r="EUC476" s="561"/>
      <c r="EUD476" s="561"/>
      <c r="EUE476" s="561"/>
      <c r="EUF476" s="561"/>
      <c r="EUG476" s="561"/>
      <c r="EUH476" s="561"/>
      <c r="EUI476" s="561"/>
      <c r="EUJ476" s="561"/>
      <c r="EUK476" s="561"/>
      <c r="EUL476" s="561"/>
      <c r="EUM476" s="561"/>
      <c r="EUN476" s="561"/>
      <c r="EUO476" s="561"/>
      <c r="EUP476" s="561"/>
      <c r="EUQ476" s="561"/>
      <c r="EUR476" s="561"/>
      <c r="EUS476" s="561"/>
      <c r="EUT476" s="561"/>
      <c r="EUU476" s="561"/>
      <c r="EUV476" s="561"/>
      <c r="EUW476" s="561"/>
      <c r="EUX476" s="561"/>
      <c r="EUY476" s="561"/>
      <c r="EUZ476" s="561"/>
      <c r="EVA476" s="561"/>
      <c r="EVB476" s="561"/>
      <c r="EVC476" s="561"/>
      <c r="EVD476" s="561"/>
      <c r="EVE476" s="561"/>
      <c r="EVF476" s="561"/>
      <c r="EVG476" s="561"/>
      <c r="EVH476" s="561"/>
      <c r="EVI476" s="561"/>
      <c r="EVJ476" s="561"/>
      <c r="EVK476" s="561"/>
      <c r="EVL476" s="561"/>
      <c r="EVM476" s="561"/>
      <c r="EVN476" s="561"/>
      <c r="EVO476" s="561"/>
      <c r="EVP476" s="561"/>
      <c r="EVQ476" s="561"/>
      <c r="EVR476" s="561"/>
      <c r="EVS476" s="561"/>
      <c r="EVT476" s="561"/>
      <c r="EVU476" s="561"/>
      <c r="EVV476" s="561"/>
      <c r="EVW476" s="561"/>
      <c r="EVX476" s="561"/>
      <c r="EVY476" s="561"/>
      <c r="EVZ476" s="561"/>
      <c r="EWA476" s="561"/>
      <c r="EWB476" s="561"/>
      <c r="EWC476" s="561"/>
      <c r="EWD476" s="561"/>
      <c r="EWE476" s="561"/>
      <c r="EWF476" s="561"/>
      <c r="EWG476" s="561"/>
      <c r="EWH476" s="561"/>
      <c r="EWI476" s="561"/>
      <c r="EWJ476" s="561"/>
      <c r="EWK476" s="561"/>
      <c r="EWL476" s="561"/>
      <c r="EWM476" s="561"/>
      <c r="EWN476" s="561"/>
      <c r="EWO476" s="561"/>
      <c r="EWP476" s="561"/>
      <c r="EWQ476" s="561"/>
      <c r="EWR476" s="561"/>
      <c r="EWS476" s="561"/>
      <c r="EWT476" s="561"/>
      <c r="EWU476" s="561"/>
      <c r="EWV476" s="561"/>
      <c r="EWW476" s="561"/>
      <c r="EWX476" s="561"/>
      <c r="EWY476" s="561"/>
      <c r="EWZ476" s="561"/>
      <c r="EXA476" s="561"/>
      <c r="EXB476" s="561"/>
      <c r="EXC476" s="561"/>
      <c r="EXD476" s="561"/>
      <c r="EXE476" s="561"/>
      <c r="EXF476" s="561"/>
      <c r="EXG476" s="561"/>
      <c r="EXH476" s="561"/>
      <c r="EXI476" s="561"/>
      <c r="EXJ476" s="561"/>
      <c r="EXK476" s="561"/>
      <c r="EXL476" s="561"/>
      <c r="EXM476" s="561"/>
      <c r="EXN476" s="561"/>
      <c r="EXO476" s="561"/>
      <c r="EXP476" s="561"/>
      <c r="EXQ476" s="561"/>
      <c r="EXR476" s="561"/>
      <c r="EXS476" s="561"/>
      <c r="EXT476" s="561"/>
      <c r="EXU476" s="561"/>
      <c r="EXV476" s="561"/>
      <c r="EXW476" s="561"/>
      <c r="EXX476" s="561"/>
      <c r="EXY476" s="561"/>
      <c r="EXZ476" s="561"/>
      <c r="EYA476" s="561"/>
      <c r="EYB476" s="561"/>
      <c r="EYC476" s="561"/>
      <c r="EYD476" s="561"/>
      <c r="EYE476" s="561"/>
      <c r="EYF476" s="561"/>
      <c r="EYG476" s="561"/>
      <c r="EYH476" s="561"/>
      <c r="EYI476" s="561"/>
      <c r="EYJ476" s="561"/>
      <c r="EYK476" s="561"/>
      <c r="EYL476" s="561"/>
      <c r="EYM476" s="561"/>
      <c r="EYN476" s="561"/>
      <c r="EYO476" s="561"/>
      <c r="EYP476" s="561"/>
      <c r="EYQ476" s="561"/>
      <c r="EYR476" s="561"/>
      <c r="EYS476" s="561"/>
      <c r="EYT476" s="561"/>
      <c r="EYU476" s="561"/>
      <c r="EYV476" s="561"/>
      <c r="EYW476" s="561"/>
      <c r="EYX476" s="561"/>
      <c r="EYY476" s="561"/>
      <c r="EYZ476" s="561"/>
      <c r="EZA476" s="561"/>
      <c r="EZB476" s="561"/>
      <c r="EZC476" s="561"/>
      <c r="EZD476" s="561"/>
      <c r="EZE476" s="561"/>
      <c r="EZF476" s="561"/>
      <c r="EZG476" s="561"/>
      <c r="EZH476" s="561"/>
      <c r="EZI476" s="561"/>
      <c r="EZJ476" s="561"/>
      <c r="EZK476" s="561"/>
      <c r="EZL476" s="561"/>
      <c r="EZM476" s="561"/>
      <c r="EZN476" s="561"/>
      <c r="EZO476" s="561"/>
      <c r="EZP476" s="561"/>
      <c r="EZQ476" s="561"/>
      <c r="EZR476" s="561"/>
      <c r="EZS476" s="561"/>
      <c r="EZT476" s="561"/>
      <c r="EZU476" s="561"/>
      <c r="EZV476" s="561"/>
      <c r="EZW476" s="561"/>
      <c r="EZX476" s="561"/>
      <c r="EZY476" s="561"/>
      <c r="EZZ476" s="561"/>
      <c r="FAA476" s="561"/>
      <c r="FAB476" s="561"/>
      <c r="FAC476" s="561"/>
      <c r="FAD476" s="561"/>
      <c r="FAE476" s="561"/>
      <c r="FAF476" s="561"/>
      <c r="FAG476" s="561"/>
      <c r="FAH476" s="561"/>
      <c r="FAI476" s="561"/>
      <c r="FAJ476" s="561"/>
      <c r="FAK476" s="561"/>
      <c r="FAL476" s="561"/>
      <c r="FAM476" s="561"/>
      <c r="FAN476" s="561"/>
      <c r="FAO476" s="561"/>
      <c r="FAP476" s="561"/>
      <c r="FAQ476" s="561"/>
      <c r="FAR476" s="561"/>
      <c r="FAS476" s="561"/>
      <c r="FAT476" s="561"/>
      <c r="FAU476" s="561"/>
      <c r="FAV476" s="561"/>
      <c r="FAW476" s="561"/>
      <c r="FAX476" s="561"/>
      <c r="FAY476" s="561"/>
      <c r="FAZ476" s="561"/>
      <c r="FBA476" s="561"/>
      <c r="FBB476" s="561"/>
      <c r="FBC476" s="561"/>
      <c r="FBD476" s="561"/>
      <c r="FBE476" s="561"/>
      <c r="FBF476" s="561"/>
      <c r="FBG476" s="561"/>
      <c r="FBH476" s="561"/>
      <c r="FBI476" s="561"/>
      <c r="FBJ476" s="561"/>
      <c r="FBK476" s="561"/>
      <c r="FBL476" s="561"/>
      <c r="FBM476" s="561"/>
      <c r="FBN476" s="561"/>
      <c r="FBO476" s="561"/>
      <c r="FBP476" s="561"/>
      <c r="FBQ476" s="561"/>
      <c r="FBR476" s="561"/>
      <c r="FBS476" s="561"/>
      <c r="FBT476" s="561"/>
      <c r="FBU476" s="561"/>
      <c r="FBV476" s="561"/>
      <c r="FBW476" s="561"/>
      <c r="FBX476" s="561"/>
      <c r="FBY476" s="561"/>
      <c r="FBZ476" s="561"/>
      <c r="FCA476" s="561"/>
      <c r="FCB476" s="561"/>
      <c r="FCC476" s="561"/>
      <c r="FCD476" s="561"/>
      <c r="FCE476" s="561"/>
      <c r="FCF476" s="561"/>
      <c r="FCG476" s="561"/>
      <c r="FCH476" s="561"/>
      <c r="FCI476" s="561"/>
      <c r="FCJ476" s="561"/>
      <c r="FCK476" s="561"/>
      <c r="FCL476" s="561"/>
      <c r="FCM476" s="561"/>
      <c r="FCN476" s="561"/>
      <c r="FCO476" s="561"/>
      <c r="FCP476" s="561"/>
      <c r="FCQ476" s="561"/>
      <c r="FCR476" s="561"/>
      <c r="FCS476" s="561"/>
      <c r="FCT476" s="561"/>
      <c r="FCU476" s="561"/>
      <c r="FCV476" s="561"/>
      <c r="FCW476" s="561"/>
      <c r="FCX476" s="561"/>
      <c r="FCY476" s="561"/>
      <c r="FCZ476" s="561"/>
      <c r="FDA476" s="561"/>
      <c r="FDB476" s="561"/>
      <c r="FDC476" s="561"/>
      <c r="FDD476" s="561"/>
      <c r="FDE476" s="561"/>
      <c r="FDF476" s="561"/>
      <c r="FDG476" s="561"/>
      <c r="FDH476" s="561"/>
      <c r="FDI476" s="561"/>
      <c r="FDJ476" s="561"/>
      <c r="FDK476" s="561"/>
      <c r="FDL476" s="561"/>
      <c r="FDM476" s="561"/>
      <c r="FDN476" s="561"/>
      <c r="FDO476" s="561"/>
      <c r="FDP476" s="561"/>
      <c r="FDQ476" s="561"/>
      <c r="FDR476" s="561"/>
      <c r="FDS476" s="561"/>
      <c r="FDT476" s="561"/>
      <c r="FDU476" s="561"/>
      <c r="FDV476" s="561"/>
      <c r="FDW476" s="561"/>
      <c r="FDX476" s="561"/>
      <c r="FDY476" s="561"/>
      <c r="FDZ476" s="561"/>
      <c r="FEA476" s="561"/>
      <c r="FEB476" s="561"/>
      <c r="FEC476" s="561"/>
      <c r="FED476" s="561"/>
      <c r="FEE476" s="561"/>
      <c r="FEF476" s="561"/>
      <c r="FEG476" s="561"/>
      <c r="FEH476" s="561"/>
      <c r="FEI476" s="561"/>
      <c r="FEJ476" s="561"/>
      <c r="FEK476" s="561"/>
      <c r="FEL476" s="561"/>
      <c r="FEM476" s="561"/>
      <c r="FEN476" s="561"/>
      <c r="FEO476" s="561"/>
      <c r="FEP476" s="561"/>
      <c r="FEQ476" s="561"/>
      <c r="FER476" s="561"/>
      <c r="FES476" s="561"/>
      <c r="FET476" s="561"/>
      <c r="FEU476" s="561"/>
      <c r="FEV476" s="561"/>
      <c r="FEW476" s="561"/>
      <c r="FEX476" s="561"/>
      <c r="FEY476" s="561"/>
      <c r="FEZ476" s="561"/>
      <c r="FFA476" s="561"/>
      <c r="FFB476" s="561"/>
      <c r="FFC476" s="561"/>
      <c r="FFD476" s="561"/>
      <c r="FFE476" s="561"/>
      <c r="FFF476" s="561"/>
      <c r="FFG476" s="561"/>
      <c r="FFH476" s="561"/>
      <c r="FFI476" s="561"/>
      <c r="FFJ476" s="561"/>
      <c r="FFK476" s="561"/>
      <c r="FFL476" s="561"/>
      <c r="FFM476" s="561"/>
      <c r="FFN476" s="561"/>
      <c r="FFO476" s="561"/>
      <c r="FFP476" s="561"/>
      <c r="FFQ476" s="561"/>
      <c r="FFR476" s="561"/>
      <c r="FFS476" s="561"/>
      <c r="FFT476" s="561"/>
      <c r="FFU476" s="561"/>
      <c r="FFV476" s="561"/>
      <c r="FFW476" s="561"/>
      <c r="FFX476" s="561"/>
      <c r="FFY476" s="561"/>
      <c r="FFZ476" s="561"/>
      <c r="FGA476" s="561"/>
      <c r="FGB476" s="561"/>
      <c r="FGC476" s="561"/>
      <c r="FGD476" s="561"/>
      <c r="FGE476" s="561"/>
      <c r="FGF476" s="561"/>
      <c r="FGG476" s="561"/>
      <c r="FGH476" s="561"/>
      <c r="FGI476" s="561"/>
      <c r="FGJ476" s="561"/>
      <c r="FGK476" s="561"/>
      <c r="FGL476" s="561"/>
      <c r="FGM476" s="561"/>
      <c r="FGN476" s="561"/>
      <c r="FGO476" s="561"/>
      <c r="FGP476" s="561"/>
      <c r="FGQ476" s="561"/>
      <c r="FGR476" s="561"/>
      <c r="FGS476" s="561"/>
      <c r="FGT476" s="561"/>
      <c r="FGU476" s="561"/>
      <c r="FGV476" s="561"/>
      <c r="FGW476" s="561"/>
      <c r="FGX476" s="561"/>
      <c r="FGY476" s="561"/>
      <c r="FGZ476" s="561"/>
      <c r="FHA476" s="561"/>
      <c r="FHB476" s="561"/>
      <c r="FHC476" s="561"/>
      <c r="FHD476" s="561"/>
      <c r="FHE476" s="561"/>
      <c r="FHF476" s="561"/>
      <c r="FHG476" s="561"/>
      <c r="FHH476" s="561"/>
      <c r="FHI476" s="561"/>
      <c r="FHJ476" s="561"/>
      <c r="FHK476" s="561"/>
      <c r="FHL476" s="561"/>
      <c r="FHM476" s="561"/>
      <c r="FHN476" s="561"/>
      <c r="FHO476" s="561"/>
      <c r="FHP476" s="561"/>
      <c r="FHQ476" s="561"/>
      <c r="FHR476" s="561"/>
      <c r="FHS476" s="561"/>
      <c r="FHT476" s="561"/>
      <c r="FHU476" s="561"/>
      <c r="FHV476" s="561"/>
      <c r="FHW476" s="561"/>
      <c r="FHX476" s="561"/>
      <c r="FHY476" s="561"/>
      <c r="FHZ476" s="561"/>
      <c r="FIA476" s="561"/>
      <c r="FIB476" s="561"/>
      <c r="FIC476" s="561"/>
      <c r="FID476" s="561"/>
      <c r="FIE476" s="561"/>
      <c r="FIF476" s="561"/>
      <c r="FIG476" s="561"/>
      <c r="FIH476" s="561"/>
      <c r="FII476" s="561"/>
      <c r="FIJ476" s="561"/>
      <c r="FIK476" s="561"/>
      <c r="FIL476" s="561"/>
      <c r="FIM476" s="561"/>
      <c r="FIN476" s="561"/>
      <c r="FIO476" s="561"/>
      <c r="FIP476" s="561"/>
      <c r="FIQ476" s="561"/>
      <c r="FIR476" s="561"/>
      <c r="FIS476" s="561"/>
      <c r="FIT476" s="561"/>
      <c r="FIU476" s="561"/>
      <c r="FIV476" s="561"/>
      <c r="FIW476" s="561"/>
      <c r="FIX476" s="561"/>
      <c r="FIY476" s="561"/>
      <c r="FIZ476" s="561"/>
      <c r="FJA476" s="561"/>
      <c r="FJB476" s="561"/>
      <c r="FJC476" s="561"/>
      <c r="FJD476" s="561"/>
      <c r="FJE476" s="561"/>
      <c r="FJF476" s="561"/>
      <c r="FJG476" s="561"/>
      <c r="FJH476" s="561"/>
      <c r="FJI476" s="561"/>
      <c r="FJJ476" s="561"/>
      <c r="FJK476" s="561"/>
      <c r="FJL476" s="561"/>
      <c r="FJM476" s="561"/>
      <c r="FJN476" s="561"/>
      <c r="FJO476" s="561"/>
      <c r="FJP476" s="561"/>
      <c r="FJQ476" s="561"/>
      <c r="FJR476" s="561"/>
      <c r="FJS476" s="561"/>
      <c r="FJT476" s="561"/>
      <c r="FJU476" s="561"/>
      <c r="FJV476" s="561"/>
      <c r="FJW476" s="561"/>
      <c r="FJX476" s="561"/>
      <c r="FJY476" s="561"/>
      <c r="FJZ476" s="561"/>
      <c r="FKA476" s="561"/>
      <c r="FKB476" s="561"/>
      <c r="FKC476" s="561"/>
      <c r="FKD476" s="561"/>
      <c r="FKE476" s="561"/>
      <c r="FKF476" s="561"/>
      <c r="FKG476" s="561"/>
      <c r="FKH476" s="561"/>
      <c r="FKI476" s="561"/>
      <c r="FKJ476" s="561"/>
      <c r="FKK476" s="561"/>
      <c r="FKL476" s="561"/>
      <c r="FKM476" s="561"/>
      <c r="FKN476" s="561"/>
      <c r="FKO476" s="561"/>
      <c r="FKP476" s="561"/>
      <c r="FKQ476" s="561"/>
      <c r="FKR476" s="561"/>
      <c r="FKS476" s="561"/>
      <c r="FKT476" s="561"/>
      <c r="FKU476" s="561"/>
      <c r="FKV476" s="561"/>
      <c r="FKW476" s="561"/>
      <c r="FKX476" s="561"/>
      <c r="FKY476" s="561"/>
      <c r="FKZ476" s="561"/>
      <c r="FLA476" s="561"/>
      <c r="FLB476" s="561"/>
      <c r="FLC476" s="561"/>
      <c r="FLD476" s="561"/>
      <c r="FLE476" s="561"/>
      <c r="FLF476" s="561"/>
      <c r="FLG476" s="561"/>
      <c r="FLH476" s="561"/>
      <c r="FLI476" s="561"/>
      <c r="FLJ476" s="561"/>
      <c r="FLK476" s="561"/>
      <c r="FLL476" s="561"/>
      <c r="FLM476" s="561"/>
      <c r="FLN476" s="561"/>
      <c r="FLO476" s="561"/>
      <c r="FLP476" s="561"/>
      <c r="FLQ476" s="561"/>
      <c r="FLR476" s="561"/>
      <c r="FLS476" s="561"/>
      <c r="FLT476" s="561"/>
      <c r="FLU476" s="561"/>
      <c r="FLV476" s="561"/>
      <c r="FLW476" s="561"/>
      <c r="FLX476" s="561"/>
      <c r="FLY476" s="561"/>
      <c r="FLZ476" s="561"/>
      <c r="FMA476" s="561"/>
      <c r="FMB476" s="561"/>
      <c r="FMC476" s="561"/>
      <c r="FMD476" s="561"/>
      <c r="FME476" s="561"/>
      <c r="FMF476" s="561"/>
      <c r="FMG476" s="561"/>
      <c r="FMH476" s="561"/>
      <c r="FMI476" s="561"/>
      <c r="FMJ476" s="561"/>
      <c r="FMK476" s="561"/>
      <c r="FML476" s="561"/>
      <c r="FMM476" s="561"/>
      <c r="FMN476" s="561"/>
      <c r="FMO476" s="561"/>
      <c r="FMP476" s="561"/>
      <c r="FMQ476" s="561"/>
      <c r="FMR476" s="561"/>
      <c r="FMS476" s="561"/>
      <c r="FMT476" s="561"/>
      <c r="FMU476" s="561"/>
      <c r="FMV476" s="561"/>
      <c r="FMW476" s="561"/>
      <c r="FMX476" s="561"/>
      <c r="FMY476" s="561"/>
      <c r="FMZ476" s="561"/>
      <c r="FNA476" s="561"/>
      <c r="FNB476" s="561"/>
      <c r="FNC476" s="561"/>
      <c r="FND476" s="561"/>
      <c r="FNE476" s="561"/>
      <c r="FNF476" s="561"/>
      <c r="FNG476" s="561"/>
      <c r="FNH476" s="561"/>
      <c r="FNI476" s="561"/>
      <c r="FNJ476" s="561"/>
      <c r="FNK476" s="561"/>
      <c r="FNL476" s="561"/>
      <c r="FNM476" s="561"/>
      <c r="FNN476" s="561"/>
      <c r="FNO476" s="561"/>
      <c r="FNP476" s="561"/>
      <c r="FNQ476" s="561"/>
      <c r="FNR476" s="561"/>
      <c r="FNS476" s="561"/>
      <c r="FNT476" s="561"/>
      <c r="FNU476" s="561"/>
      <c r="FNV476" s="561"/>
      <c r="FNW476" s="561"/>
      <c r="FNX476" s="561"/>
      <c r="FNY476" s="561"/>
      <c r="FNZ476" s="561"/>
      <c r="FOA476" s="561"/>
      <c r="FOB476" s="561"/>
      <c r="FOC476" s="561"/>
      <c r="FOD476" s="561"/>
      <c r="FOE476" s="561"/>
      <c r="FOF476" s="561"/>
      <c r="FOG476" s="561"/>
      <c r="FOH476" s="561"/>
      <c r="FOI476" s="561"/>
      <c r="FOJ476" s="561"/>
      <c r="FOK476" s="561"/>
      <c r="FOL476" s="561"/>
      <c r="FOM476" s="561"/>
      <c r="FON476" s="561"/>
      <c r="FOO476" s="561"/>
      <c r="FOP476" s="561"/>
      <c r="FOQ476" s="561"/>
      <c r="FOR476" s="561"/>
      <c r="FOS476" s="561"/>
      <c r="FOT476" s="561"/>
      <c r="FOU476" s="561"/>
      <c r="FOV476" s="561"/>
      <c r="FOW476" s="561"/>
      <c r="FOX476" s="561"/>
      <c r="FOY476" s="561"/>
      <c r="FOZ476" s="561"/>
      <c r="FPA476" s="561"/>
      <c r="FPB476" s="561"/>
      <c r="FPC476" s="561"/>
      <c r="FPD476" s="561"/>
      <c r="FPE476" s="561"/>
      <c r="FPF476" s="561"/>
      <c r="FPG476" s="561"/>
      <c r="FPH476" s="561"/>
      <c r="FPI476" s="561"/>
      <c r="FPJ476" s="561"/>
      <c r="FPK476" s="561"/>
      <c r="FPL476" s="561"/>
      <c r="FPM476" s="561"/>
      <c r="FPN476" s="561"/>
      <c r="FPO476" s="561"/>
      <c r="FPP476" s="561"/>
      <c r="FPQ476" s="561"/>
      <c r="FPR476" s="561"/>
      <c r="FPS476" s="561"/>
      <c r="FPT476" s="561"/>
      <c r="FPU476" s="561"/>
      <c r="FPV476" s="561"/>
      <c r="FPW476" s="561"/>
      <c r="FPX476" s="561"/>
      <c r="FPY476" s="561"/>
      <c r="FPZ476" s="561"/>
      <c r="FQA476" s="561"/>
      <c r="FQB476" s="561"/>
      <c r="FQC476" s="561"/>
      <c r="FQD476" s="561"/>
      <c r="FQE476" s="561"/>
      <c r="FQF476" s="561"/>
      <c r="FQG476" s="561"/>
      <c r="FQH476" s="561"/>
      <c r="FQI476" s="561"/>
      <c r="FQJ476" s="561"/>
      <c r="FQK476" s="561"/>
      <c r="FQL476" s="561"/>
      <c r="FQM476" s="561"/>
      <c r="FQN476" s="561"/>
      <c r="FQO476" s="561"/>
      <c r="FQP476" s="561"/>
      <c r="FQQ476" s="561"/>
      <c r="FQR476" s="561"/>
      <c r="FQS476" s="561"/>
      <c r="FQT476" s="561"/>
      <c r="FQU476" s="561"/>
      <c r="FQV476" s="561"/>
      <c r="FQW476" s="561"/>
      <c r="FQX476" s="561"/>
      <c r="FQY476" s="561"/>
      <c r="FQZ476" s="561"/>
      <c r="FRA476" s="561"/>
      <c r="FRB476" s="561"/>
      <c r="FRC476" s="561"/>
      <c r="FRD476" s="561"/>
      <c r="FRE476" s="561"/>
      <c r="FRF476" s="561"/>
      <c r="FRG476" s="561"/>
      <c r="FRH476" s="561"/>
      <c r="FRI476" s="561"/>
      <c r="FRJ476" s="561"/>
      <c r="FRK476" s="561"/>
      <c r="FRL476" s="561"/>
      <c r="FRM476" s="561"/>
      <c r="FRN476" s="561"/>
      <c r="FRO476" s="561"/>
      <c r="FRP476" s="561"/>
      <c r="FRQ476" s="561"/>
      <c r="FRR476" s="561"/>
      <c r="FRS476" s="561"/>
      <c r="FRT476" s="561"/>
      <c r="FRU476" s="561"/>
      <c r="FRV476" s="561"/>
      <c r="FRW476" s="561"/>
      <c r="FRX476" s="561"/>
      <c r="FRY476" s="561"/>
      <c r="FRZ476" s="561"/>
      <c r="FSA476" s="561"/>
      <c r="FSB476" s="561"/>
      <c r="FSC476" s="561"/>
      <c r="FSD476" s="561"/>
      <c r="FSE476" s="561"/>
      <c r="FSF476" s="561"/>
      <c r="FSG476" s="561"/>
      <c r="FSH476" s="561"/>
      <c r="FSI476" s="561"/>
      <c r="FSJ476" s="561"/>
      <c r="FSK476" s="561"/>
      <c r="FSL476" s="561"/>
      <c r="FSM476" s="561"/>
      <c r="FSN476" s="561"/>
      <c r="FSO476" s="561"/>
      <c r="FSP476" s="561"/>
      <c r="FSQ476" s="561"/>
      <c r="FSR476" s="561"/>
      <c r="FSS476" s="561"/>
      <c r="FST476" s="561"/>
      <c r="FSU476" s="561"/>
      <c r="FSV476" s="561"/>
      <c r="FSW476" s="561"/>
      <c r="FSX476" s="561"/>
      <c r="FSY476" s="561"/>
      <c r="FSZ476" s="561"/>
      <c r="FTA476" s="561"/>
      <c r="FTB476" s="561"/>
      <c r="FTC476" s="561"/>
      <c r="FTD476" s="561"/>
      <c r="FTE476" s="561"/>
      <c r="FTF476" s="561"/>
      <c r="FTG476" s="561"/>
      <c r="FTH476" s="561"/>
      <c r="FTI476" s="561"/>
      <c r="FTJ476" s="561"/>
      <c r="FTK476" s="561"/>
      <c r="FTL476" s="561"/>
      <c r="FTM476" s="561"/>
      <c r="FTN476" s="561"/>
      <c r="FTO476" s="561"/>
      <c r="FTP476" s="561"/>
      <c r="FTQ476" s="561"/>
      <c r="FTR476" s="561"/>
      <c r="FTS476" s="561"/>
      <c r="FTT476" s="561"/>
      <c r="FTU476" s="561"/>
      <c r="FTV476" s="561"/>
      <c r="FTW476" s="561"/>
      <c r="FTX476" s="561"/>
      <c r="FTY476" s="561"/>
      <c r="FTZ476" s="561"/>
      <c r="FUA476" s="561"/>
      <c r="FUB476" s="561"/>
      <c r="FUC476" s="561"/>
      <c r="FUD476" s="561"/>
      <c r="FUE476" s="561"/>
      <c r="FUF476" s="561"/>
      <c r="FUG476" s="561"/>
      <c r="FUH476" s="561"/>
      <c r="FUI476" s="561"/>
      <c r="FUJ476" s="561"/>
      <c r="FUK476" s="561"/>
      <c r="FUL476" s="561"/>
      <c r="FUM476" s="561"/>
      <c r="FUN476" s="561"/>
      <c r="FUO476" s="561"/>
      <c r="FUP476" s="561"/>
      <c r="FUQ476" s="561"/>
      <c r="FUR476" s="561"/>
      <c r="FUS476" s="561"/>
      <c r="FUT476" s="561"/>
      <c r="FUU476" s="561"/>
      <c r="FUV476" s="561"/>
      <c r="FUW476" s="561"/>
      <c r="FUX476" s="561"/>
      <c r="FUY476" s="561"/>
      <c r="FUZ476" s="561"/>
      <c r="FVA476" s="561"/>
      <c r="FVB476" s="561"/>
      <c r="FVC476" s="561"/>
      <c r="FVD476" s="561"/>
      <c r="FVE476" s="561"/>
      <c r="FVF476" s="561"/>
      <c r="FVG476" s="561"/>
      <c r="FVH476" s="561"/>
      <c r="FVI476" s="561"/>
      <c r="FVJ476" s="561"/>
      <c r="FVK476" s="561"/>
      <c r="FVL476" s="561"/>
      <c r="FVM476" s="561"/>
      <c r="FVN476" s="561"/>
      <c r="FVO476" s="561"/>
      <c r="FVP476" s="561"/>
      <c r="FVQ476" s="561"/>
      <c r="FVR476" s="561"/>
      <c r="FVS476" s="561"/>
      <c r="FVT476" s="561"/>
      <c r="FVU476" s="561"/>
      <c r="FVV476" s="561"/>
      <c r="FVW476" s="561"/>
      <c r="FVX476" s="561"/>
      <c r="FVY476" s="561"/>
      <c r="FVZ476" s="561"/>
      <c r="FWA476" s="561"/>
      <c r="FWB476" s="561"/>
      <c r="FWC476" s="561"/>
      <c r="FWD476" s="561"/>
      <c r="FWE476" s="561"/>
      <c r="FWF476" s="561"/>
      <c r="FWG476" s="561"/>
      <c r="FWH476" s="561"/>
      <c r="FWI476" s="561"/>
      <c r="FWJ476" s="561"/>
      <c r="FWK476" s="561"/>
      <c r="FWL476" s="561"/>
      <c r="FWM476" s="561"/>
      <c r="FWN476" s="561"/>
      <c r="FWO476" s="561"/>
      <c r="FWP476" s="561"/>
      <c r="FWQ476" s="561"/>
      <c r="FWR476" s="561"/>
      <c r="FWS476" s="561"/>
      <c r="FWT476" s="561"/>
      <c r="FWU476" s="561"/>
      <c r="FWV476" s="561"/>
      <c r="FWW476" s="561"/>
      <c r="FWX476" s="561"/>
      <c r="FWY476" s="561"/>
      <c r="FWZ476" s="561"/>
      <c r="FXA476" s="561"/>
      <c r="FXB476" s="561"/>
      <c r="FXC476" s="561"/>
      <c r="FXD476" s="561"/>
      <c r="FXE476" s="561"/>
      <c r="FXF476" s="561"/>
      <c r="FXG476" s="561"/>
      <c r="FXH476" s="561"/>
      <c r="FXI476" s="561"/>
      <c r="FXJ476" s="561"/>
      <c r="FXK476" s="561"/>
      <c r="FXL476" s="561"/>
      <c r="FXM476" s="561"/>
      <c r="FXN476" s="561"/>
      <c r="FXO476" s="561"/>
      <c r="FXP476" s="561"/>
      <c r="FXQ476" s="561"/>
      <c r="FXR476" s="561"/>
      <c r="FXS476" s="561"/>
      <c r="FXT476" s="561"/>
      <c r="FXU476" s="561"/>
      <c r="FXV476" s="561"/>
      <c r="FXW476" s="561"/>
      <c r="FXX476" s="561"/>
      <c r="FXY476" s="561"/>
      <c r="FXZ476" s="561"/>
      <c r="FYA476" s="561"/>
      <c r="FYB476" s="561"/>
      <c r="FYC476" s="561"/>
      <c r="FYD476" s="561"/>
      <c r="FYE476" s="561"/>
      <c r="FYF476" s="561"/>
      <c r="FYG476" s="561"/>
      <c r="FYH476" s="561"/>
      <c r="FYI476" s="561"/>
      <c r="FYJ476" s="561"/>
      <c r="FYK476" s="561"/>
      <c r="FYL476" s="561"/>
      <c r="FYM476" s="561"/>
      <c r="FYN476" s="561"/>
      <c r="FYO476" s="561"/>
      <c r="FYP476" s="561"/>
      <c r="FYQ476" s="561"/>
      <c r="FYR476" s="561"/>
      <c r="FYS476" s="561"/>
      <c r="FYT476" s="561"/>
      <c r="FYU476" s="561"/>
      <c r="FYV476" s="561"/>
      <c r="FYW476" s="561"/>
      <c r="FYX476" s="561"/>
      <c r="FYY476" s="561"/>
      <c r="FYZ476" s="561"/>
      <c r="FZA476" s="561"/>
      <c r="FZB476" s="561"/>
      <c r="FZC476" s="561"/>
      <c r="FZD476" s="561"/>
      <c r="FZE476" s="561"/>
      <c r="FZF476" s="561"/>
      <c r="FZG476" s="561"/>
      <c r="FZH476" s="561"/>
      <c r="FZI476" s="561"/>
      <c r="FZJ476" s="561"/>
      <c r="FZK476" s="561"/>
      <c r="FZL476" s="561"/>
      <c r="FZM476" s="561"/>
      <c r="FZN476" s="561"/>
      <c r="FZO476" s="561"/>
      <c r="FZP476" s="561"/>
      <c r="FZQ476" s="561"/>
      <c r="FZR476" s="561"/>
      <c r="FZS476" s="561"/>
      <c r="FZT476" s="561"/>
      <c r="FZU476" s="561"/>
      <c r="FZV476" s="561"/>
      <c r="FZW476" s="561"/>
      <c r="FZX476" s="561"/>
      <c r="FZY476" s="561"/>
      <c r="FZZ476" s="561"/>
      <c r="GAA476" s="561"/>
      <c r="GAB476" s="561"/>
      <c r="GAC476" s="561"/>
      <c r="GAD476" s="561"/>
      <c r="GAE476" s="561"/>
      <c r="GAF476" s="561"/>
      <c r="GAG476" s="561"/>
      <c r="GAH476" s="561"/>
      <c r="GAI476" s="561"/>
      <c r="GAJ476" s="561"/>
      <c r="GAK476" s="561"/>
      <c r="GAL476" s="561"/>
      <c r="GAM476" s="561"/>
      <c r="GAN476" s="561"/>
      <c r="GAO476" s="561"/>
      <c r="GAP476" s="561"/>
      <c r="GAQ476" s="561"/>
      <c r="GAR476" s="561"/>
      <c r="GAS476" s="561"/>
      <c r="GAT476" s="561"/>
      <c r="GAU476" s="561"/>
      <c r="GAV476" s="561"/>
      <c r="GAW476" s="561"/>
      <c r="GAX476" s="561"/>
      <c r="GAY476" s="561"/>
      <c r="GAZ476" s="561"/>
      <c r="GBA476" s="561"/>
      <c r="GBB476" s="561"/>
      <c r="GBC476" s="561"/>
      <c r="GBD476" s="561"/>
      <c r="GBE476" s="561"/>
      <c r="GBF476" s="561"/>
      <c r="GBG476" s="561"/>
      <c r="GBH476" s="561"/>
      <c r="GBI476" s="561"/>
      <c r="GBJ476" s="561"/>
      <c r="GBK476" s="561"/>
      <c r="GBL476" s="561"/>
      <c r="GBM476" s="561"/>
      <c r="GBN476" s="561"/>
      <c r="GBO476" s="561"/>
      <c r="GBP476" s="561"/>
      <c r="GBQ476" s="561"/>
      <c r="GBR476" s="561"/>
      <c r="GBS476" s="561"/>
      <c r="GBT476" s="561"/>
      <c r="GBU476" s="561"/>
      <c r="GBV476" s="561"/>
      <c r="GBW476" s="561"/>
      <c r="GBX476" s="561"/>
      <c r="GBY476" s="561"/>
      <c r="GBZ476" s="561"/>
      <c r="GCA476" s="561"/>
      <c r="GCB476" s="561"/>
      <c r="GCC476" s="561"/>
      <c r="GCD476" s="561"/>
      <c r="GCE476" s="561"/>
      <c r="GCF476" s="561"/>
      <c r="GCG476" s="561"/>
      <c r="GCH476" s="561"/>
      <c r="GCI476" s="561"/>
      <c r="GCJ476" s="561"/>
      <c r="GCK476" s="561"/>
      <c r="GCL476" s="561"/>
      <c r="GCM476" s="561"/>
      <c r="GCN476" s="561"/>
      <c r="GCO476" s="561"/>
      <c r="GCP476" s="561"/>
      <c r="GCQ476" s="561"/>
      <c r="GCR476" s="561"/>
      <c r="GCS476" s="561"/>
      <c r="GCT476" s="561"/>
      <c r="GCU476" s="561"/>
      <c r="GCV476" s="561"/>
      <c r="GCW476" s="561"/>
      <c r="GCX476" s="561"/>
      <c r="GCY476" s="561"/>
      <c r="GCZ476" s="561"/>
      <c r="GDA476" s="561"/>
      <c r="GDB476" s="561"/>
      <c r="GDC476" s="561"/>
      <c r="GDD476" s="561"/>
      <c r="GDE476" s="561"/>
      <c r="GDF476" s="561"/>
      <c r="GDG476" s="561"/>
      <c r="GDH476" s="561"/>
      <c r="GDI476" s="561"/>
      <c r="GDJ476" s="561"/>
      <c r="GDK476" s="561"/>
      <c r="GDL476" s="561"/>
      <c r="GDM476" s="561"/>
      <c r="GDN476" s="561"/>
      <c r="GDO476" s="561"/>
      <c r="GDP476" s="561"/>
      <c r="GDQ476" s="561"/>
      <c r="GDR476" s="561"/>
      <c r="GDS476" s="561"/>
      <c r="GDT476" s="561"/>
      <c r="GDU476" s="561"/>
      <c r="GDV476" s="561"/>
      <c r="GDW476" s="561"/>
      <c r="GDX476" s="561"/>
      <c r="GDY476" s="561"/>
      <c r="GDZ476" s="561"/>
      <c r="GEA476" s="561"/>
      <c r="GEB476" s="561"/>
      <c r="GEC476" s="561"/>
      <c r="GED476" s="561"/>
      <c r="GEE476" s="561"/>
      <c r="GEF476" s="561"/>
      <c r="GEG476" s="561"/>
      <c r="GEH476" s="561"/>
      <c r="GEI476" s="561"/>
      <c r="GEJ476" s="561"/>
      <c r="GEK476" s="561"/>
      <c r="GEL476" s="561"/>
      <c r="GEM476" s="561"/>
      <c r="GEN476" s="561"/>
      <c r="GEO476" s="561"/>
      <c r="GEP476" s="561"/>
      <c r="GEQ476" s="561"/>
      <c r="GER476" s="561"/>
      <c r="GES476" s="561"/>
      <c r="GET476" s="561"/>
      <c r="GEU476" s="561"/>
      <c r="GEV476" s="561"/>
      <c r="GEW476" s="561"/>
      <c r="GEX476" s="561"/>
      <c r="GEY476" s="561"/>
      <c r="GEZ476" s="561"/>
      <c r="GFA476" s="561"/>
      <c r="GFB476" s="561"/>
      <c r="GFC476" s="561"/>
      <c r="GFD476" s="561"/>
      <c r="GFE476" s="561"/>
      <c r="GFF476" s="561"/>
      <c r="GFG476" s="561"/>
      <c r="GFH476" s="561"/>
      <c r="GFI476" s="561"/>
      <c r="GFJ476" s="561"/>
      <c r="GFK476" s="561"/>
      <c r="GFL476" s="561"/>
      <c r="GFM476" s="561"/>
      <c r="GFN476" s="561"/>
      <c r="GFO476" s="561"/>
      <c r="GFP476" s="561"/>
      <c r="GFQ476" s="561"/>
      <c r="GFR476" s="561"/>
      <c r="GFS476" s="561"/>
      <c r="GFT476" s="561"/>
      <c r="GFU476" s="561"/>
      <c r="GFV476" s="561"/>
      <c r="GFW476" s="561"/>
      <c r="GFX476" s="561"/>
      <c r="GFY476" s="561"/>
      <c r="GFZ476" s="561"/>
      <c r="GGA476" s="561"/>
      <c r="GGB476" s="561"/>
      <c r="GGC476" s="561"/>
      <c r="GGD476" s="561"/>
      <c r="GGE476" s="561"/>
      <c r="GGF476" s="561"/>
      <c r="GGG476" s="561"/>
      <c r="GGH476" s="561"/>
      <c r="GGI476" s="561"/>
      <c r="GGJ476" s="561"/>
      <c r="GGK476" s="561"/>
      <c r="GGL476" s="561"/>
      <c r="GGM476" s="561"/>
      <c r="GGN476" s="561"/>
      <c r="GGO476" s="561"/>
      <c r="GGP476" s="561"/>
      <c r="GGQ476" s="561"/>
      <c r="GGR476" s="561"/>
      <c r="GGS476" s="561"/>
      <c r="GGT476" s="561"/>
      <c r="GGU476" s="561"/>
      <c r="GGV476" s="561"/>
      <c r="GGW476" s="561"/>
      <c r="GGX476" s="561"/>
      <c r="GGY476" s="561"/>
      <c r="GGZ476" s="561"/>
      <c r="GHA476" s="561"/>
      <c r="GHB476" s="561"/>
      <c r="GHC476" s="561"/>
      <c r="GHD476" s="561"/>
      <c r="GHE476" s="561"/>
      <c r="GHF476" s="561"/>
      <c r="GHG476" s="561"/>
      <c r="GHH476" s="561"/>
      <c r="GHI476" s="561"/>
      <c r="GHJ476" s="561"/>
      <c r="GHK476" s="561"/>
      <c r="GHL476" s="561"/>
      <c r="GHM476" s="561"/>
      <c r="GHN476" s="561"/>
      <c r="GHO476" s="561"/>
      <c r="GHP476" s="561"/>
      <c r="GHQ476" s="561"/>
      <c r="GHR476" s="561"/>
      <c r="GHS476" s="561"/>
      <c r="GHT476" s="561"/>
      <c r="GHU476" s="561"/>
      <c r="GHV476" s="561"/>
      <c r="GHW476" s="561"/>
      <c r="GHX476" s="561"/>
      <c r="GHY476" s="561"/>
      <c r="GHZ476" s="561"/>
      <c r="GIA476" s="561"/>
      <c r="GIB476" s="561"/>
      <c r="GIC476" s="561"/>
      <c r="GID476" s="561"/>
      <c r="GIE476" s="561"/>
      <c r="GIF476" s="561"/>
      <c r="GIG476" s="561"/>
      <c r="GIH476" s="561"/>
      <c r="GII476" s="561"/>
      <c r="GIJ476" s="561"/>
      <c r="GIK476" s="561"/>
      <c r="GIL476" s="561"/>
      <c r="GIM476" s="561"/>
      <c r="GIN476" s="561"/>
      <c r="GIO476" s="561"/>
      <c r="GIP476" s="561"/>
      <c r="GIQ476" s="561"/>
      <c r="GIR476" s="561"/>
      <c r="GIS476" s="561"/>
      <c r="GIT476" s="561"/>
      <c r="GIU476" s="561"/>
      <c r="GIV476" s="561"/>
      <c r="GIW476" s="561"/>
      <c r="GIX476" s="561"/>
      <c r="GIY476" s="561"/>
      <c r="GIZ476" s="561"/>
      <c r="GJA476" s="561"/>
      <c r="GJB476" s="561"/>
      <c r="GJC476" s="561"/>
      <c r="GJD476" s="561"/>
      <c r="GJE476" s="561"/>
      <c r="GJF476" s="561"/>
      <c r="GJG476" s="561"/>
      <c r="GJH476" s="561"/>
      <c r="GJI476" s="561"/>
      <c r="GJJ476" s="561"/>
      <c r="GJK476" s="561"/>
      <c r="GJL476" s="561"/>
      <c r="GJM476" s="561"/>
      <c r="GJN476" s="561"/>
      <c r="GJO476" s="561"/>
      <c r="GJP476" s="561"/>
      <c r="GJQ476" s="561"/>
      <c r="GJR476" s="561"/>
      <c r="GJS476" s="561"/>
      <c r="GJT476" s="561"/>
      <c r="GJU476" s="561"/>
      <c r="GJV476" s="561"/>
      <c r="GJW476" s="561"/>
      <c r="GJX476" s="561"/>
      <c r="GJY476" s="561"/>
      <c r="GJZ476" s="561"/>
      <c r="GKA476" s="561"/>
      <c r="GKB476" s="561"/>
      <c r="GKC476" s="561"/>
      <c r="GKD476" s="561"/>
      <c r="GKE476" s="561"/>
      <c r="GKF476" s="561"/>
      <c r="GKG476" s="561"/>
      <c r="GKH476" s="561"/>
      <c r="GKI476" s="561"/>
      <c r="GKJ476" s="561"/>
      <c r="GKK476" s="561"/>
      <c r="GKL476" s="561"/>
      <c r="GKM476" s="561"/>
      <c r="GKN476" s="561"/>
      <c r="GKO476" s="561"/>
      <c r="GKP476" s="561"/>
      <c r="GKQ476" s="561"/>
      <c r="GKR476" s="561"/>
      <c r="GKS476" s="561"/>
      <c r="GKT476" s="561"/>
      <c r="GKU476" s="561"/>
      <c r="GKV476" s="561"/>
      <c r="GKW476" s="561"/>
      <c r="GKX476" s="561"/>
      <c r="GKY476" s="561"/>
      <c r="GKZ476" s="561"/>
      <c r="GLA476" s="561"/>
      <c r="GLB476" s="561"/>
      <c r="GLC476" s="561"/>
      <c r="GLD476" s="561"/>
      <c r="GLE476" s="561"/>
      <c r="GLF476" s="561"/>
      <c r="GLG476" s="561"/>
      <c r="GLH476" s="561"/>
      <c r="GLI476" s="561"/>
      <c r="GLJ476" s="561"/>
      <c r="GLK476" s="561"/>
      <c r="GLL476" s="561"/>
      <c r="GLM476" s="561"/>
      <c r="GLN476" s="561"/>
      <c r="GLO476" s="561"/>
      <c r="GLP476" s="561"/>
      <c r="GLQ476" s="561"/>
      <c r="GLR476" s="561"/>
      <c r="GLS476" s="561"/>
      <c r="GLT476" s="561"/>
      <c r="GLU476" s="561"/>
      <c r="GLV476" s="561"/>
      <c r="GLW476" s="561"/>
      <c r="GLX476" s="561"/>
      <c r="GLY476" s="561"/>
      <c r="GLZ476" s="561"/>
      <c r="GMA476" s="561"/>
      <c r="GMB476" s="561"/>
      <c r="GMC476" s="561"/>
      <c r="GMD476" s="561"/>
      <c r="GME476" s="561"/>
      <c r="GMF476" s="561"/>
      <c r="GMG476" s="561"/>
      <c r="GMH476" s="561"/>
      <c r="GMI476" s="561"/>
      <c r="GMJ476" s="561"/>
      <c r="GMK476" s="561"/>
      <c r="GML476" s="561"/>
      <c r="GMM476" s="561"/>
      <c r="GMN476" s="561"/>
      <c r="GMO476" s="561"/>
      <c r="GMP476" s="561"/>
      <c r="GMQ476" s="561"/>
      <c r="GMR476" s="561"/>
      <c r="GMS476" s="561"/>
      <c r="GMT476" s="561"/>
      <c r="GMU476" s="561"/>
      <c r="GMV476" s="561"/>
      <c r="GMW476" s="561"/>
      <c r="GMX476" s="561"/>
      <c r="GMY476" s="561"/>
      <c r="GMZ476" s="561"/>
      <c r="GNA476" s="561"/>
      <c r="GNB476" s="561"/>
      <c r="GNC476" s="561"/>
      <c r="GND476" s="561"/>
      <c r="GNE476" s="561"/>
      <c r="GNF476" s="561"/>
      <c r="GNG476" s="561"/>
      <c r="GNH476" s="561"/>
      <c r="GNI476" s="561"/>
      <c r="GNJ476" s="561"/>
      <c r="GNK476" s="561"/>
      <c r="GNL476" s="561"/>
      <c r="GNM476" s="561"/>
      <c r="GNN476" s="561"/>
      <c r="GNO476" s="561"/>
      <c r="GNP476" s="561"/>
      <c r="GNQ476" s="561"/>
      <c r="GNR476" s="561"/>
      <c r="GNS476" s="561"/>
      <c r="GNT476" s="561"/>
      <c r="GNU476" s="561"/>
      <c r="GNV476" s="561"/>
      <c r="GNW476" s="561"/>
      <c r="GNX476" s="561"/>
      <c r="GNY476" s="561"/>
      <c r="GNZ476" s="561"/>
      <c r="GOA476" s="561"/>
      <c r="GOB476" s="561"/>
      <c r="GOC476" s="561"/>
      <c r="GOD476" s="561"/>
      <c r="GOE476" s="561"/>
      <c r="GOF476" s="561"/>
      <c r="GOG476" s="561"/>
      <c r="GOH476" s="561"/>
      <c r="GOI476" s="561"/>
      <c r="GOJ476" s="561"/>
      <c r="GOK476" s="561"/>
      <c r="GOL476" s="561"/>
      <c r="GOM476" s="561"/>
      <c r="GON476" s="561"/>
      <c r="GOO476" s="561"/>
      <c r="GOP476" s="561"/>
      <c r="GOQ476" s="561"/>
      <c r="GOR476" s="561"/>
      <c r="GOS476" s="561"/>
      <c r="GOT476" s="561"/>
      <c r="GOU476" s="561"/>
      <c r="GOV476" s="561"/>
      <c r="GOW476" s="561"/>
      <c r="GOX476" s="561"/>
      <c r="GOY476" s="561"/>
      <c r="GOZ476" s="561"/>
      <c r="GPA476" s="561"/>
      <c r="GPB476" s="561"/>
      <c r="GPC476" s="561"/>
      <c r="GPD476" s="561"/>
      <c r="GPE476" s="561"/>
      <c r="GPF476" s="561"/>
      <c r="GPG476" s="561"/>
      <c r="GPH476" s="561"/>
      <c r="GPI476" s="561"/>
      <c r="GPJ476" s="561"/>
      <c r="GPK476" s="561"/>
      <c r="GPL476" s="561"/>
      <c r="GPM476" s="561"/>
      <c r="GPN476" s="561"/>
      <c r="GPO476" s="561"/>
      <c r="GPP476" s="561"/>
      <c r="GPQ476" s="561"/>
      <c r="GPR476" s="561"/>
      <c r="GPS476" s="561"/>
      <c r="GPT476" s="561"/>
      <c r="GPU476" s="561"/>
      <c r="GPV476" s="561"/>
      <c r="GPW476" s="561"/>
      <c r="GPX476" s="561"/>
      <c r="GPY476" s="561"/>
      <c r="GPZ476" s="561"/>
      <c r="GQA476" s="561"/>
      <c r="GQB476" s="561"/>
      <c r="GQC476" s="561"/>
      <c r="GQD476" s="561"/>
      <c r="GQE476" s="561"/>
      <c r="GQF476" s="561"/>
      <c r="GQG476" s="561"/>
      <c r="GQH476" s="561"/>
      <c r="GQI476" s="561"/>
      <c r="GQJ476" s="561"/>
      <c r="GQK476" s="561"/>
      <c r="GQL476" s="561"/>
      <c r="GQM476" s="561"/>
      <c r="GQN476" s="561"/>
      <c r="GQO476" s="561"/>
      <c r="GQP476" s="561"/>
      <c r="GQQ476" s="561"/>
      <c r="GQR476" s="561"/>
      <c r="GQS476" s="561"/>
      <c r="GQT476" s="561"/>
      <c r="GQU476" s="561"/>
      <c r="GQV476" s="561"/>
      <c r="GQW476" s="561"/>
      <c r="GQX476" s="561"/>
      <c r="GQY476" s="561"/>
      <c r="GQZ476" s="561"/>
      <c r="GRA476" s="561"/>
      <c r="GRB476" s="561"/>
      <c r="GRC476" s="561"/>
      <c r="GRD476" s="561"/>
      <c r="GRE476" s="561"/>
      <c r="GRF476" s="561"/>
      <c r="GRG476" s="561"/>
      <c r="GRH476" s="561"/>
      <c r="GRI476" s="561"/>
      <c r="GRJ476" s="561"/>
      <c r="GRK476" s="561"/>
      <c r="GRL476" s="561"/>
      <c r="GRM476" s="561"/>
      <c r="GRN476" s="561"/>
      <c r="GRO476" s="561"/>
      <c r="GRP476" s="561"/>
      <c r="GRQ476" s="561"/>
      <c r="GRR476" s="561"/>
      <c r="GRS476" s="561"/>
      <c r="GRT476" s="561"/>
      <c r="GRU476" s="561"/>
      <c r="GRV476" s="561"/>
      <c r="GRW476" s="561"/>
      <c r="GRX476" s="561"/>
      <c r="GRY476" s="561"/>
      <c r="GRZ476" s="561"/>
      <c r="GSA476" s="561"/>
      <c r="GSB476" s="561"/>
      <c r="GSC476" s="561"/>
      <c r="GSD476" s="561"/>
      <c r="GSE476" s="561"/>
      <c r="GSF476" s="561"/>
      <c r="GSG476" s="561"/>
      <c r="GSH476" s="561"/>
      <c r="GSI476" s="561"/>
      <c r="GSJ476" s="561"/>
      <c r="GSK476" s="561"/>
      <c r="GSL476" s="561"/>
      <c r="GSM476" s="561"/>
      <c r="GSN476" s="561"/>
      <c r="GSO476" s="561"/>
      <c r="GSP476" s="561"/>
      <c r="GSQ476" s="561"/>
      <c r="GSR476" s="561"/>
      <c r="GSS476" s="561"/>
      <c r="GST476" s="561"/>
      <c r="GSU476" s="561"/>
      <c r="GSV476" s="561"/>
      <c r="GSW476" s="561"/>
      <c r="GSX476" s="561"/>
      <c r="GSY476" s="561"/>
      <c r="GSZ476" s="561"/>
      <c r="GTA476" s="561"/>
      <c r="GTB476" s="561"/>
      <c r="GTC476" s="561"/>
      <c r="GTD476" s="561"/>
      <c r="GTE476" s="561"/>
      <c r="GTF476" s="561"/>
      <c r="GTG476" s="561"/>
      <c r="GTH476" s="561"/>
      <c r="GTI476" s="561"/>
      <c r="GTJ476" s="561"/>
      <c r="GTK476" s="561"/>
      <c r="GTL476" s="561"/>
      <c r="GTM476" s="561"/>
      <c r="GTN476" s="561"/>
      <c r="GTO476" s="561"/>
      <c r="GTP476" s="561"/>
      <c r="GTQ476" s="561"/>
      <c r="GTR476" s="561"/>
      <c r="GTS476" s="561"/>
      <c r="GTT476" s="561"/>
      <c r="GTU476" s="561"/>
      <c r="GTV476" s="561"/>
      <c r="GTW476" s="561"/>
      <c r="GTX476" s="561"/>
      <c r="GTY476" s="561"/>
      <c r="GTZ476" s="561"/>
      <c r="GUA476" s="561"/>
      <c r="GUB476" s="561"/>
      <c r="GUC476" s="561"/>
      <c r="GUD476" s="561"/>
      <c r="GUE476" s="561"/>
      <c r="GUF476" s="561"/>
      <c r="GUG476" s="561"/>
      <c r="GUH476" s="561"/>
      <c r="GUI476" s="561"/>
      <c r="GUJ476" s="561"/>
      <c r="GUK476" s="561"/>
      <c r="GUL476" s="561"/>
      <c r="GUM476" s="561"/>
      <c r="GUN476" s="561"/>
      <c r="GUO476" s="561"/>
      <c r="GUP476" s="561"/>
      <c r="GUQ476" s="561"/>
      <c r="GUR476" s="561"/>
      <c r="GUS476" s="561"/>
      <c r="GUT476" s="561"/>
      <c r="GUU476" s="561"/>
      <c r="GUV476" s="561"/>
      <c r="GUW476" s="561"/>
      <c r="GUX476" s="561"/>
      <c r="GUY476" s="561"/>
      <c r="GUZ476" s="561"/>
      <c r="GVA476" s="561"/>
      <c r="GVB476" s="561"/>
      <c r="GVC476" s="561"/>
      <c r="GVD476" s="561"/>
      <c r="GVE476" s="561"/>
      <c r="GVF476" s="561"/>
      <c r="GVG476" s="561"/>
      <c r="GVH476" s="561"/>
      <c r="GVI476" s="561"/>
      <c r="GVJ476" s="561"/>
      <c r="GVK476" s="561"/>
      <c r="GVL476" s="561"/>
      <c r="GVM476" s="561"/>
      <c r="GVN476" s="561"/>
      <c r="GVO476" s="561"/>
      <c r="GVP476" s="561"/>
      <c r="GVQ476" s="561"/>
      <c r="GVR476" s="561"/>
      <c r="GVS476" s="561"/>
      <c r="GVT476" s="561"/>
      <c r="GVU476" s="561"/>
      <c r="GVV476" s="561"/>
      <c r="GVW476" s="561"/>
      <c r="GVX476" s="561"/>
      <c r="GVY476" s="561"/>
      <c r="GVZ476" s="561"/>
      <c r="GWA476" s="561"/>
      <c r="GWB476" s="561"/>
      <c r="GWC476" s="561"/>
      <c r="GWD476" s="561"/>
      <c r="GWE476" s="561"/>
      <c r="GWF476" s="561"/>
      <c r="GWG476" s="561"/>
      <c r="GWH476" s="561"/>
      <c r="GWI476" s="561"/>
      <c r="GWJ476" s="561"/>
      <c r="GWK476" s="561"/>
      <c r="GWL476" s="561"/>
      <c r="GWM476" s="561"/>
      <c r="GWN476" s="561"/>
      <c r="GWO476" s="561"/>
      <c r="GWP476" s="561"/>
      <c r="GWQ476" s="561"/>
      <c r="GWR476" s="561"/>
      <c r="GWS476" s="561"/>
      <c r="GWT476" s="561"/>
      <c r="GWU476" s="561"/>
      <c r="GWV476" s="561"/>
      <c r="GWW476" s="561"/>
      <c r="GWX476" s="561"/>
      <c r="GWY476" s="561"/>
      <c r="GWZ476" s="561"/>
      <c r="GXA476" s="561"/>
      <c r="GXB476" s="561"/>
      <c r="GXC476" s="561"/>
      <c r="GXD476" s="561"/>
      <c r="GXE476" s="561"/>
      <c r="GXF476" s="561"/>
      <c r="GXG476" s="561"/>
      <c r="GXH476" s="561"/>
      <c r="GXI476" s="561"/>
      <c r="GXJ476" s="561"/>
      <c r="GXK476" s="561"/>
      <c r="GXL476" s="561"/>
      <c r="GXM476" s="561"/>
      <c r="GXN476" s="561"/>
      <c r="GXO476" s="561"/>
      <c r="GXP476" s="561"/>
      <c r="GXQ476" s="561"/>
      <c r="GXR476" s="561"/>
      <c r="GXS476" s="561"/>
      <c r="GXT476" s="561"/>
      <c r="GXU476" s="561"/>
      <c r="GXV476" s="561"/>
      <c r="GXW476" s="561"/>
      <c r="GXX476" s="561"/>
      <c r="GXY476" s="561"/>
      <c r="GXZ476" s="561"/>
      <c r="GYA476" s="561"/>
      <c r="GYB476" s="561"/>
      <c r="GYC476" s="561"/>
      <c r="GYD476" s="561"/>
      <c r="GYE476" s="561"/>
      <c r="GYF476" s="561"/>
      <c r="GYG476" s="561"/>
      <c r="GYH476" s="561"/>
      <c r="GYI476" s="561"/>
      <c r="GYJ476" s="561"/>
      <c r="GYK476" s="561"/>
      <c r="GYL476" s="561"/>
      <c r="GYM476" s="561"/>
      <c r="GYN476" s="561"/>
      <c r="GYO476" s="561"/>
      <c r="GYP476" s="561"/>
      <c r="GYQ476" s="561"/>
      <c r="GYR476" s="561"/>
      <c r="GYS476" s="561"/>
      <c r="GYT476" s="561"/>
      <c r="GYU476" s="561"/>
      <c r="GYV476" s="561"/>
      <c r="GYW476" s="561"/>
      <c r="GYX476" s="561"/>
      <c r="GYY476" s="561"/>
      <c r="GYZ476" s="561"/>
      <c r="GZA476" s="561"/>
      <c r="GZB476" s="561"/>
      <c r="GZC476" s="561"/>
      <c r="GZD476" s="561"/>
      <c r="GZE476" s="561"/>
      <c r="GZF476" s="561"/>
      <c r="GZG476" s="561"/>
      <c r="GZH476" s="561"/>
      <c r="GZI476" s="561"/>
      <c r="GZJ476" s="561"/>
      <c r="GZK476" s="561"/>
      <c r="GZL476" s="561"/>
      <c r="GZM476" s="561"/>
      <c r="GZN476" s="561"/>
      <c r="GZO476" s="561"/>
      <c r="GZP476" s="561"/>
      <c r="GZQ476" s="561"/>
      <c r="GZR476" s="561"/>
      <c r="GZS476" s="561"/>
      <c r="GZT476" s="561"/>
      <c r="GZU476" s="561"/>
      <c r="GZV476" s="561"/>
      <c r="GZW476" s="561"/>
      <c r="GZX476" s="561"/>
      <c r="GZY476" s="561"/>
      <c r="GZZ476" s="561"/>
      <c r="HAA476" s="561"/>
      <c r="HAB476" s="561"/>
      <c r="HAC476" s="561"/>
      <c r="HAD476" s="561"/>
      <c r="HAE476" s="561"/>
      <c r="HAF476" s="561"/>
      <c r="HAG476" s="561"/>
      <c r="HAH476" s="561"/>
      <c r="HAI476" s="561"/>
      <c r="HAJ476" s="561"/>
      <c r="HAK476" s="561"/>
      <c r="HAL476" s="561"/>
      <c r="HAM476" s="561"/>
      <c r="HAN476" s="561"/>
      <c r="HAO476" s="561"/>
      <c r="HAP476" s="561"/>
      <c r="HAQ476" s="561"/>
      <c r="HAR476" s="561"/>
      <c r="HAS476" s="561"/>
      <c r="HAT476" s="561"/>
      <c r="HAU476" s="561"/>
      <c r="HAV476" s="561"/>
      <c r="HAW476" s="561"/>
      <c r="HAX476" s="561"/>
      <c r="HAY476" s="561"/>
      <c r="HAZ476" s="561"/>
      <c r="HBA476" s="561"/>
      <c r="HBB476" s="561"/>
      <c r="HBC476" s="561"/>
      <c r="HBD476" s="561"/>
      <c r="HBE476" s="561"/>
      <c r="HBF476" s="561"/>
      <c r="HBG476" s="561"/>
      <c r="HBH476" s="561"/>
      <c r="HBI476" s="561"/>
      <c r="HBJ476" s="561"/>
      <c r="HBK476" s="561"/>
      <c r="HBL476" s="561"/>
      <c r="HBM476" s="561"/>
      <c r="HBN476" s="561"/>
      <c r="HBO476" s="561"/>
      <c r="HBP476" s="561"/>
      <c r="HBQ476" s="561"/>
      <c r="HBR476" s="561"/>
      <c r="HBS476" s="561"/>
      <c r="HBT476" s="561"/>
      <c r="HBU476" s="561"/>
      <c r="HBV476" s="561"/>
      <c r="HBW476" s="561"/>
      <c r="HBX476" s="561"/>
      <c r="HBY476" s="561"/>
      <c r="HBZ476" s="561"/>
      <c r="HCA476" s="561"/>
      <c r="HCB476" s="561"/>
      <c r="HCC476" s="561"/>
      <c r="HCD476" s="561"/>
      <c r="HCE476" s="561"/>
      <c r="HCF476" s="561"/>
      <c r="HCG476" s="561"/>
      <c r="HCH476" s="561"/>
      <c r="HCI476" s="561"/>
      <c r="HCJ476" s="561"/>
      <c r="HCK476" s="561"/>
      <c r="HCL476" s="561"/>
      <c r="HCM476" s="561"/>
      <c r="HCN476" s="561"/>
      <c r="HCO476" s="561"/>
      <c r="HCP476" s="561"/>
      <c r="HCQ476" s="561"/>
      <c r="HCR476" s="561"/>
      <c r="HCS476" s="561"/>
      <c r="HCT476" s="561"/>
      <c r="HCU476" s="561"/>
      <c r="HCV476" s="561"/>
      <c r="HCW476" s="561"/>
      <c r="HCX476" s="561"/>
      <c r="HCY476" s="561"/>
      <c r="HCZ476" s="561"/>
      <c r="HDA476" s="561"/>
      <c r="HDB476" s="561"/>
      <c r="HDC476" s="561"/>
      <c r="HDD476" s="561"/>
      <c r="HDE476" s="561"/>
      <c r="HDF476" s="561"/>
      <c r="HDG476" s="561"/>
      <c r="HDH476" s="561"/>
      <c r="HDI476" s="561"/>
      <c r="HDJ476" s="561"/>
      <c r="HDK476" s="561"/>
      <c r="HDL476" s="561"/>
      <c r="HDM476" s="561"/>
      <c r="HDN476" s="561"/>
      <c r="HDO476" s="561"/>
      <c r="HDP476" s="561"/>
      <c r="HDQ476" s="561"/>
      <c r="HDR476" s="561"/>
      <c r="HDS476" s="561"/>
      <c r="HDT476" s="561"/>
      <c r="HDU476" s="561"/>
      <c r="HDV476" s="561"/>
      <c r="HDW476" s="561"/>
      <c r="HDX476" s="561"/>
      <c r="HDY476" s="561"/>
      <c r="HDZ476" s="561"/>
      <c r="HEA476" s="561"/>
      <c r="HEB476" s="561"/>
      <c r="HEC476" s="561"/>
      <c r="HED476" s="561"/>
      <c r="HEE476" s="561"/>
      <c r="HEF476" s="561"/>
      <c r="HEG476" s="561"/>
      <c r="HEH476" s="561"/>
      <c r="HEI476" s="561"/>
      <c r="HEJ476" s="561"/>
      <c r="HEK476" s="561"/>
      <c r="HEL476" s="561"/>
      <c r="HEM476" s="561"/>
      <c r="HEN476" s="561"/>
      <c r="HEO476" s="561"/>
      <c r="HEP476" s="561"/>
      <c r="HEQ476" s="561"/>
      <c r="HER476" s="561"/>
      <c r="HES476" s="561"/>
      <c r="HET476" s="561"/>
      <c r="HEU476" s="561"/>
      <c r="HEV476" s="561"/>
      <c r="HEW476" s="561"/>
      <c r="HEX476" s="561"/>
      <c r="HEY476" s="561"/>
      <c r="HEZ476" s="561"/>
      <c r="HFA476" s="561"/>
      <c r="HFB476" s="561"/>
      <c r="HFC476" s="561"/>
      <c r="HFD476" s="561"/>
      <c r="HFE476" s="561"/>
      <c r="HFF476" s="561"/>
      <c r="HFG476" s="561"/>
      <c r="HFH476" s="561"/>
      <c r="HFI476" s="561"/>
      <c r="HFJ476" s="561"/>
      <c r="HFK476" s="561"/>
      <c r="HFL476" s="561"/>
      <c r="HFM476" s="561"/>
      <c r="HFN476" s="561"/>
      <c r="HFO476" s="561"/>
      <c r="HFP476" s="561"/>
      <c r="HFQ476" s="561"/>
      <c r="HFR476" s="561"/>
      <c r="HFS476" s="561"/>
      <c r="HFT476" s="561"/>
      <c r="HFU476" s="561"/>
      <c r="HFV476" s="561"/>
      <c r="HFW476" s="561"/>
      <c r="HFX476" s="561"/>
      <c r="HFY476" s="561"/>
      <c r="HFZ476" s="561"/>
      <c r="HGA476" s="561"/>
      <c r="HGB476" s="561"/>
      <c r="HGC476" s="561"/>
      <c r="HGD476" s="561"/>
      <c r="HGE476" s="561"/>
      <c r="HGF476" s="561"/>
      <c r="HGG476" s="561"/>
      <c r="HGH476" s="561"/>
      <c r="HGI476" s="561"/>
      <c r="HGJ476" s="561"/>
      <c r="HGK476" s="561"/>
      <c r="HGL476" s="561"/>
      <c r="HGM476" s="561"/>
      <c r="HGN476" s="561"/>
      <c r="HGO476" s="561"/>
      <c r="HGP476" s="561"/>
      <c r="HGQ476" s="561"/>
      <c r="HGR476" s="561"/>
      <c r="HGS476" s="561"/>
      <c r="HGT476" s="561"/>
      <c r="HGU476" s="561"/>
      <c r="HGV476" s="561"/>
      <c r="HGW476" s="561"/>
      <c r="HGX476" s="561"/>
      <c r="HGY476" s="561"/>
      <c r="HGZ476" s="561"/>
      <c r="HHA476" s="561"/>
      <c r="HHB476" s="561"/>
      <c r="HHC476" s="561"/>
      <c r="HHD476" s="561"/>
      <c r="HHE476" s="561"/>
      <c r="HHF476" s="561"/>
      <c r="HHG476" s="561"/>
      <c r="HHH476" s="561"/>
      <c r="HHI476" s="561"/>
      <c r="HHJ476" s="561"/>
      <c r="HHK476" s="561"/>
      <c r="HHL476" s="561"/>
      <c r="HHM476" s="561"/>
      <c r="HHN476" s="561"/>
      <c r="HHO476" s="561"/>
      <c r="HHP476" s="561"/>
      <c r="HHQ476" s="561"/>
      <c r="HHR476" s="561"/>
      <c r="HHS476" s="561"/>
      <c r="HHT476" s="561"/>
      <c r="HHU476" s="561"/>
      <c r="HHV476" s="561"/>
      <c r="HHW476" s="561"/>
      <c r="HHX476" s="561"/>
      <c r="HHY476" s="561"/>
      <c r="HHZ476" s="561"/>
      <c r="HIA476" s="561"/>
      <c r="HIB476" s="561"/>
      <c r="HIC476" s="561"/>
      <c r="HID476" s="561"/>
      <c r="HIE476" s="561"/>
      <c r="HIF476" s="561"/>
      <c r="HIG476" s="561"/>
      <c r="HIH476" s="561"/>
      <c r="HII476" s="561"/>
      <c r="HIJ476" s="561"/>
      <c r="HIK476" s="561"/>
      <c r="HIL476" s="561"/>
      <c r="HIM476" s="561"/>
      <c r="HIN476" s="561"/>
      <c r="HIO476" s="561"/>
      <c r="HIP476" s="561"/>
      <c r="HIQ476" s="561"/>
      <c r="HIR476" s="561"/>
      <c r="HIS476" s="561"/>
      <c r="HIT476" s="561"/>
      <c r="HIU476" s="561"/>
      <c r="HIV476" s="561"/>
      <c r="HIW476" s="561"/>
      <c r="HIX476" s="561"/>
      <c r="HIY476" s="561"/>
      <c r="HIZ476" s="561"/>
      <c r="HJA476" s="561"/>
      <c r="HJB476" s="561"/>
      <c r="HJC476" s="561"/>
      <c r="HJD476" s="561"/>
      <c r="HJE476" s="561"/>
      <c r="HJF476" s="561"/>
      <c r="HJG476" s="561"/>
      <c r="HJH476" s="561"/>
      <c r="HJI476" s="561"/>
      <c r="HJJ476" s="561"/>
      <c r="HJK476" s="561"/>
      <c r="HJL476" s="561"/>
      <c r="HJM476" s="561"/>
      <c r="HJN476" s="561"/>
      <c r="HJO476" s="561"/>
      <c r="HJP476" s="561"/>
      <c r="HJQ476" s="561"/>
      <c r="HJR476" s="561"/>
      <c r="HJS476" s="561"/>
      <c r="HJT476" s="561"/>
      <c r="HJU476" s="561"/>
      <c r="HJV476" s="561"/>
      <c r="HJW476" s="561"/>
      <c r="HJX476" s="561"/>
      <c r="HJY476" s="561"/>
      <c r="HJZ476" s="561"/>
      <c r="HKA476" s="561"/>
      <c r="HKB476" s="561"/>
      <c r="HKC476" s="561"/>
      <c r="HKD476" s="561"/>
      <c r="HKE476" s="561"/>
      <c r="HKF476" s="561"/>
      <c r="HKG476" s="561"/>
      <c r="HKH476" s="561"/>
      <c r="HKI476" s="561"/>
      <c r="HKJ476" s="561"/>
      <c r="HKK476" s="561"/>
      <c r="HKL476" s="561"/>
      <c r="HKM476" s="561"/>
      <c r="HKN476" s="561"/>
      <c r="HKO476" s="561"/>
      <c r="HKP476" s="561"/>
      <c r="HKQ476" s="561"/>
      <c r="HKR476" s="561"/>
      <c r="HKS476" s="561"/>
      <c r="HKT476" s="561"/>
      <c r="HKU476" s="561"/>
      <c r="HKV476" s="561"/>
      <c r="HKW476" s="561"/>
      <c r="HKX476" s="561"/>
      <c r="HKY476" s="561"/>
      <c r="HKZ476" s="561"/>
      <c r="HLA476" s="561"/>
      <c r="HLB476" s="561"/>
      <c r="HLC476" s="561"/>
      <c r="HLD476" s="561"/>
      <c r="HLE476" s="561"/>
      <c r="HLF476" s="561"/>
      <c r="HLG476" s="561"/>
      <c r="HLH476" s="561"/>
      <c r="HLI476" s="561"/>
      <c r="HLJ476" s="561"/>
      <c r="HLK476" s="561"/>
      <c r="HLL476" s="561"/>
      <c r="HLM476" s="561"/>
      <c r="HLN476" s="561"/>
      <c r="HLO476" s="561"/>
      <c r="HLP476" s="561"/>
      <c r="HLQ476" s="561"/>
      <c r="HLR476" s="561"/>
      <c r="HLS476" s="561"/>
      <c r="HLT476" s="561"/>
      <c r="HLU476" s="561"/>
      <c r="HLV476" s="561"/>
      <c r="HLW476" s="561"/>
      <c r="HLX476" s="561"/>
      <c r="HLY476" s="561"/>
      <c r="HLZ476" s="561"/>
      <c r="HMA476" s="561"/>
      <c r="HMB476" s="561"/>
      <c r="HMC476" s="561"/>
      <c r="HMD476" s="561"/>
      <c r="HME476" s="561"/>
      <c r="HMF476" s="561"/>
      <c r="HMG476" s="561"/>
      <c r="HMH476" s="561"/>
      <c r="HMI476" s="561"/>
      <c r="HMJ476" s="561"/>
      <c r="HMK476" s="561"/>
      <c r="HML476" s="561"/>
      <c r="HMM476" s="561"/>
      <c r="HMN476" s="561"/>
      <c r="HMO476" s="561"/>
      <c r="HMP476" s="561"/>
      <c r="HMQ476" s="561"/>
      <c r="HMR476" s="561"/>
      <c r="HMS476" s="561"/>
      <c r="HMT476" s="561"/>
      <c r="HMU476" s="561"/>
      <c r="HMV476" s="561"/>
      <c r="HMW476" s="561"/>
      <c r="HMX476" s="561"/>
      <c r="HMY476" s="561"/>
      <c r="HMZ476" s="561"/>
      <c r="HNA476" s="561"/>
      <c r="HNB476" s="561"/>
      <c r="HNC476" s="561"/>
      <c r="HND476" s="561"/>
      <c r="HNE476" s="561"/>
      <c r="HNF476" s="561"/>
      <c r="HNG476" s="561"/>
      <c r="HNH476" s="561"/>
      <c r="HNI476" s="561"/>
      <c r="HNJ476" s="561"/>
      <c r="HNK476" s="561"/>
      <c r="HNL476" s="561"/>
      <c r="HNM476" s="561"/>
      <c r="HNN476" s="561"/>
      <c r="HNO476" s="561"/>
      <c r="HNP476" s="561"/>
      <c r="HNQ476" s="561"/>
      <c r="HNR476" s="561"/>
      <c r="HNS476" s="561"/>
      <c r="HNT476" s="561"/>
      <c r="HNU476" s="561"/>
      <c r="HNV476" s="561"/>
      <c r="HNW476" s="561"/>
      <c r="HNX476" s="561"/>
      <c r="HNY476" s="561"/>
      <c r="HNZ476" s="561"/>
      <c r="HOA476" s="561"/>
      <c r="HOB476" s="561"/>
      <c r="HOC476" s="561"/>
      <c r="HOD476" s="561"/>
      <c r="HOE476" s="561"/>
      <c r="HOF476" s="561"/>
      <c r="HOG476" s="561"/>
      <c r="HOH476" s="561"/>
      <c r="HOI476" s="561"/>
      <c r="HOJ476" s="561"/>
      <c r="HOK476" s="561"/>
      <c r="HOL476" s="561"/>
      <c r="HOM476" s="561"/>
      <c r="HON476" s="561"/>
      <c r="HOO476" s="561"/>
      <c r="HOP476" s="561"/>
      <c r="HOQ476" s="561"/>
      <c r="HOR476" s="561"/>
      <c r="HOS476" s="561"/>
      <c r="HOT476" s="561"/>
      <c r="HOU476" s="561"/>
      <c r="HOV476" s="561"/>
      <c r="HOW476" s="561"/>
      <c r="HOX476" s="561"/>
      <c r="HOY476" s="561"/>
      <c r="HOZ476" s="561"/>
      <c r="HPA476" s="561"/>
      <c r="HPB476" s="561"/>
      <c r="HPC476" s="561"/>
      <c r="HPD476" s="561"/>
      <c r="HPE476" s="561"/>
      <c r="HPF476" s="561"/>
      <c r="HPG476" s="561"/>
      <c r="HPH476" s="561"/>
      <c r="HPI476" s="561"/>
      <c r="HPJ476" s="561"/>
      <c r="HPK476" s="561"/>
      <c r="HPL476" s="561"/>
      <c r="HPM476" s="561"/>
      <c r="HPN476" s="561"/>
      <c r="HPO476" s="561"/>
      <c r="HPP476" s="561"/>
      <c r="HPQ476" s="561"/>
      <c r="HPR476" s="561"/>
      <c r="HPS476" s="561"/>
      <c r="HPT476" s="561"/>
      <c r="HPU476" s="561"/>
      <c r="HPV476" s="561"/>
      <c r="HPW476" s="561"/>
      <c r="HPX476" s="561"/>
      <c r="HPY476" s="561"/>
      <c r="HPZ476" s="561"/>
      <c r="HQA476" s="561"/>
      <c r="HQB476" s="561"/>
      <c r="HQC476" s="561"/>
      <c r="HQD476" s="561"/>
      <c r="HQE476" s="561"/>
      <c r="HQF476" s="561"/>
      <c r="HQG476" s="561"/>
      <c r="HQH476" s="561"/>
      <c r="HQI476" s="561"/>
      <c r="HQJ476" s="561"/>
      <c r="HQK476" s="561"/>
      <c r="HQL476" s="561"/>
      <c r="HQM476" s="561"/>
      <c r="HQN476" s="561"/>
      <c r="HQO476" s="561"/>
      <c r="HQP476" s="561"/>
      <c r="HQQ476" s="561"/>
      <c r="HQR476" s="561"/>
      <c r="HQS476" s="561"/>
      <c r="HQT476" s="561"/>
      <c r="HQU476" s="561"/>
      <c r="HQV476" s="561"/>
      <c r="HQW476" s="561"/>
      <c r="HQX476" s="561"/>
      <c r="HQY476" s="561"/>
      <c r="HQZ476" s="561"/>
      <c r="HRA476" s="561"/>
      <c r="HRB476" s="561"/>
      <c r="HRC476" s="561"/>
      <c r="HRD476" s="561"/>
      <c r="HRE476" s="561"/>
      <c r="HRF476" s="561"/>
      <c r="HRG476" s="561"/>
      <c r="HRH476" s="561"/>
      <c r="HRI476" s="561"/>
      <c r="HRJ476" s="561"/>
      <c r="HRK476" s="561"/>
      <c r="HRL476" s="561"/>
      <c r="HRM476" s="561"/>
      <c r="HRN476" s="561"/>
      <c r="HRO476" s="561"/>
      <c r="HRP476" s="561"/>
      <c r="HRQ476" s="561"/>
      <c r="HRR476" s="561"/>
      <c r="HRS476" s="561"/>
      <c r="HRT476" s="561"/>
      <c r="HRU476" s="561"/>
      <c r="HRV476" s="561"/>
      <c r="HRW476" s="561"/>
      <c r="HRX476" s="561"/>
      <c r="HRY476" s="561"/>
      <c r="HRZ476" s="561"/>
      <c r="HSA476" s="561"/>
      <c r="HSB476" s="561"/>
      <c r="HSC476" s="561"/>
      <c r="HSD476" s="561"/>
      <c r="HSE476" s="561"/>
      <c r="HSF476" s="561"/>
      <c r="HSG476" s="561"/>
      <c r="HSH476" s="561"/>
      <c r="HSI476" s="561"/>
      <c r="HSJ476" s="561"/>
      <c r="HSK476" s="561"/>
      <c r="HSL476" s="561"/>
      <c r="HSM476" s="561"/>
      <c r="HSN476" s="561"/>
      <c r="HSO476" s="561"/>
      <c r="HSP476" s="561"/>
      <c r="HSQ476" s="561"/>
      <c r="HSR476" s="561"/>
      <c r="HSS476" s="561"/>
      <c r="HST476" s="561"/>
      <c r="HSU476" s="561"/>
      <c r="HSV476" s="561"/>
      <c r="HSW476" s="561"/>
      <c r="HSX476" s="561"/>
      <c r="HSY476" s="561"/>
      <c r="HSZ476" s="561"/>
      <c r="HTA476" s="561"/>
      <c r="HTB476" s="561"/>
      <c r="HTC476" s="561"/>
      <c r="HTD476" s="561"/>
      <c r="HTE476" s="561"/>
      <c r="HTF476" s="561"/>
      <c r="HTG476" s="561"/>
      <c r="HTH476" s="561"/>
      <c r="HTI476" s="561"/>
      <c r="HTJ476" s="561"/>
      <c r="HTK476" s="561"/>
      <c r="HTL476" s="561"/>
      <c r="HTM476" s="561"/>
      <c r="HTN476" s="561"/>
      <c r="HTO476" s="561"/>
      <c r="HTP476" s="561"/>
      <c r="HTQ476" s="561"/>
      <c r="HTR476" s="561"/>
      <c r="HTS476" s="561"/>
      <c r="HTT476" s="561"/>
      <c r="HTU476" s="561"/>
      <c r="HTV476" s="561"/>
      <c r="HTW476" s="561"/>
      <c r="HTX476" s="561"/>
      <c r="HTY476" s="561"/>
      <c r="HTZ476" s="561"/>
      <c r="HUA476" s="561"/>
      <c r="HUB476" s="561"/>
      <c r="HUC476" s="561"/>
      <c r="HUD476" s="561"/>
      <c r="HUE476" s="561"/>
      <c r="HUF476" s="561"/>
      <c r="HUG476" s="561"/>
      <c r="HUH476" s="561"/>
      <c r="HUI476" s="561"/>
      <c r="HUJ476" s="561"/>
      <c r="HUK476" s="561"/>
      <c r="HUL476" s="561"/>
      <c r="HUM476" s="561"/>
      <c r="HUN476" s="561"/>
      <c r="HUO476" s="561"/>
      <c r="HUP476" s="561"/>
      <c r="HUQ476" s="561"/>
      <c r="HUR476" s="561"/>
      <c r="HUS476" s="561"/>
      <c r="HUT476" s="561"/>
      <c r="HUU476" s="561"/>
      <c r="HUV476" s="561"/>
      <c r="HUW476" s="561"/>
      <c r="HUX476" s="561"/>
      <c r="HUY476" s="561"/>
      <c r="HUZ476" s="561"/>
      <c r="HVA476" s="561"/>
      <c r="HVB476" s="561"/>
      <c r="HVC476" s="561"/>
      <c r="HVD476" s="561"/>
      <c r="HVE476" s="561"/>
      <c r="HVF476" s="561"/>
      <c r="HVG476" s="561"/>
      <c r="HVH476" s="561"/>
      <c r="HVI476" s="561"/>
      <c r="HVJ476" s="561"/>
      <c r="HVK476" s="561"/>
      <c r="HVL476" s="561"/>
      <c r="HVM476" s="561"/>
      <c r="HVN476" s="561"/>
      <c r="HVO476" s="561"/>
      <c r="HVP476" s="561"/>
      <c r="HVQ476" s="561"/>
      <c r="HVR476" s="561"/>
      <c r="HVS476" s="561"/>
      <c r="HVT476" s="561"/>
      <c r="HVU476" s="561"/>
      <c r="HVV476" s="561"/>
      <c r="HVW476" s="561"/>
      <c r="HVX476" s="561"/>
      <c r="HVY476" s="561"/>
      <c r="HVZ476" s="561"/>
      <c r="HWA476" s="561"/>
      <c r="HWB476" s="561"/>
      <c r="HWC476" s="561"/>
      <c r="HWD476" s="561"/>
      <c r="HWE476" s="561"/>
      <c r="HWF476" s="561"/>
      <c r="HWG476" s="561"/>
      <c r="HWH476" s="561"/>
      <c r="HWI476" s="561"/>
      <c r="HWJ476" s="561"/>
      <c r="HWK476" s="561"/>
      <c r="HWL476" s="561"/>
      <c r="HWM476" s="561"/>
      <c r="HWN476" s="561"/>
      <c r="HWO476" s="561"/>
      <c r="HWP476" s="561"/>
      <c r="HWQ476" s="561"/>
      <c r="HWR476" s="561"/>
      <c r="HWS476" s="561"/>
      <c r="HWT476" s="561"/>
      <c r="HWU476" s="561"/>
      <c r="HWV476" s="561"/>
      <c r="HWW476" s="561"/>
      <c r="HWX476" s="561"/>
      <c r="HWY476" s="561"/>
      <c r="HWZ476" s="561"/>
      <c r="HXA476" s="561"/>
      <c r="HXB476" s="561"/>
      <c r="HXC476" s="561"/>
      <c r="HXD476" s="561"/>
      <c r="HXE476" s="561"/>
      <c r="HXF476" s="561"/>
      <c r="HXG476" s="561"/>
      <c r="HXH476" s="561"/>
      <c r="HXI476" s="561"/>
      <c r="HXJ476" s="561"/>
      <c r="HXK476" s="561"/>
      <c r="HXL476" s="561"/>
      <c r="HXM476" s="561"/>
      <c r="HXN476" s="561"/>
      <c r="HXO476" s="561"/>
      <c r="HXP476" s="561"/>
      <c r="HXQ476" s="561"/>
      <c r="HXR476" s="561"/>
      <c r="HXS476" s="561"/>
      <c r="HXT476" s="561"/>
      <c r="HXU476" s="561"/>
      <c r="HXV476" s="561"/>
      <c r="HXW476" s="561"/>
      <c r="HXX476" s="561"/>
      <c r="HXY476" s="561"/>
      <c r="HXZ476" s="561"/>
      <c r="HYA476" s="561"/>
      <c r="HYB476" s="561"/>
      <c r="HYC476" s="561"/>
      <c r="HYD476" s="561"/>
      <c r="HYE476" s="561"/>
      <c r="HYF476" s="561"/>
      <c r="HYG476" s="561"/>
      <c r="HYH476" s="561"/>
      <c r="HYI476" s="561"/>
      <c r="HYJ476" s="561"/>
      <c r="HYK476" s="561"/>
      <c r="HYL476" s="561"/>
      <c r="HYM476" s="561"/>
      <c r="HYN476" s="561"/>
      <c r="HYO476" s="561"/>
      <c r="HYP476" s="561"/>
      <c r="HYQ476" s="561"/>
      <c r="HYR476" s="561"/>
      <c r="HYS476" s="561"/>
      <c r="HYT476" s="561"/>
      <c r="HYU476" s="561"/>
      <c r="HYV476" s="561"/>
      <c r="HYW476" s="561"/>
      <c r="HYX476" s="561"/>
      <c r="HYY476" s="561"/>
      <c r="HYZ476" s="561"/>
      <c r="HZA476" s="561"/>
      <c r="HZB476" s="561"/>
      <c r="HZC476" s="561"/>
      <c r="HZD476" s="561"/>
      <c r="HZE476" s="561"/>
      <c r="HZF476" s="561"/>
      <c r="HZG476" s="561"/>
      <c r="HZH476" s="561"/>
      <c r="HZI476" s="561"/>
      <c r="HZJ476" s="561"/>
      <c r="HZK476" s="561"/>
      <c r="HZL476" s="561"/>
      <c r="HZM476" s="561"/>
      <c r="HZN476" s="561"/>
      <c r="HZO476" s="561"/>
      <c r="HZP476" s="561"/>
      <c r="HZQ476" s="561"/>
      <c r="HZR476" s="561"/>
      <c r="HZS476" s="561"/>
      <c r="HZT476" s="561"/>
      <c r="HZU476" s="561"/>
      <c r="HZV476" s="561"/>
      <c r="HZW476" s="561"/>
      <c r="HZX476" s="561"/>
      <c r="HZY476" s="561"/>
      <c r="HZZ476" s="561"/>
      <c r="IAA476" s="561"/>
      <c r="IAB476" s="561"/>
      <c r="IAC476" s="561"/>
      <c r="IAD476" s="561"/>
      <c r="IAE476" s="561"/>
      <c r="IAF476" s="561"/>
      <c r="IAG476" s="561"/>
      <c r="IAH476" s="561"/>
      <c r="IAI476" s="561"/>
      <c r="IAJ476" s="561"/>
      <c r="IAK476" s="561"/>
      <c r="IAL476" s="561"/>
      <c r="IAM476" s="561"/>
      <c r="IAN476" s="561"/>
      <c r="IAO476" s="561"/>
      <c r="IAP476" s="561"/>
      <c r="IAQ476" s="561"/>
      <c r="IAR476" s="561"/>
      <c r="IAS476" s="561"/>
      <c r="IAT476" s="561"/>
      <c r="IAU476" s="561"/>
      <c r="IAV476" s="561"/>
      <c r="IAW476" s="561"/>
      <c r="IAX476" s="561"/>
      <c r="IAY476" s="561"/>
      <c r="IAZ476" s="561"/>
      <c r="IBA476" s="561"/>
      <c r="IBB476" s="561"/>
      <c r="IBC476" s="561"/>
      <c r="IBD476" s="561"/>
      <c r="IBE476" s="561"/>
      <c r="IBF476" s="561"/>
      <c r="IBG476" s="561"/>
      <c r="IBH476" s="561"/>
      <c r="IBI476" s="561"/>
      <c r="IBJ476" s="561"/>
      <c r="IBK476" s="561"/>
      <c r="IBL476" s="561"/>
      <c r="IBM476" s="561"/>
      <c r="IBN476" s="561"/>
      <c r="IBO476" s="561"/>
      <c r="IBP476" s="561"/>
      <c r="IBQ476" s="561"/>
      <c r="IBR476" s="561"/>
      <c r="IBS476" s="561"/>
      <c r="IBT476" s="561"/>
      <c r="IBU476" s="561"/>
      <c r="IBV476" s="561"/>
      <c r="IBW476" s="561"/>
      <c r="IBX476" s="561"/>
      <c r="IBY476" s="561"/>
      <c r="IBZ476" s="561"/>
      <c r="ICA476" s="561"/>
      <c r="ICB476" s="561"/>
      <c r="ICC476" s="561"/>
      <c r="ICD476" s="561"/>
      <c r="ICE476" s="561"/>
      <c r="ICF476" s="561"/>
      <c r="ICG476" s="561"/>
      <c r="ICH476" s="561"/>
      <c r="ICI476" s="561"/>
      <c r="ICJ476" s="561"/>
      <c r="ICK476" s="561"/>
      <c r="ICL476" s="561"/>
      <c r="ICM476" s="561"/>
      <c r="ICN476" s="561"/>
      <c r="ICO476" s="561"/>
      <c r="ICP476" s="561"/>
      <c r="ICQ476" s="561"/>
      <c r="ICR476" s="561"/>
      <c r="ICS476" s="561"/>
      <c r="ICT476" s="561"/>
      <c r="ICU476" s="561"/>
      <c r="ICV476" s="561"/>
      <c r="ICW476" s="561"/>
      <c r="ICX476" s="561"/>
      <c r="ICY476" s="561"/>
      <c r="ICZ476" s="561"/>
      <c r="IDA476" s="561"/>
      <c r="IDB476" s="561"/>
      <c r="IDC476" s="561"/>
      <c r="IDD476" s="561"/>
      <c r="IDE476" s="561"/>
      <c r="IDF476" s="561"/>
      <c r="IDG476" s="561"/>
      <c r="IDH476" s="561"/>
      <c r="IDI476" s="561"/>
      <c r="IDJ476" s="561"/>
      <c r="IDK476" s="561"/>
      <c r="IDL476" s="561"/>
      <c r="IDM476" s="561"/>
      <c r="IDN476" s="561"/>
      <c r="IDO476" s="561"/>
      <c r="IDP476" s="561"/>
      <c r="IDQ476" s="561"/>
      <c r="IDR476" s="561"/>
      <c r="IDS476" s="561"/>
      <c r="IDT476" s="561"/>
      <c r="IDU476" s="561"/>
      <c r="IDV476" s="561"/>
      <c r="IDW476" s="561"/>
      <c r="IDX476" s="561"/>
      <c r="IDY476" s="561"/>
      <c r="IDZ476" s="561"/>
      <c r="IEA476" s="561"/>
      <c r="IEB476" s="561"/>
      <c r="IEC476" s="561"/>
      <c r="IED476" s="561"/>
      <c r="IEE476" s="561"/>
      <c r="IEF476" s="561"/>
      <c r="IEG476" s="561"/>
      <c r="IEH476" s="561"/>
      <c r="IEI476" s="561"/>
      <c r="IEJ476" s="561"/>
      <c r="IEK476" s="561"/>
      <c r="IEL476" s="561"/>
      <c r="IEM476" s="561"/>
      <c r="IEN476" s="561"/>
      <c r="IEO476" s="561"/>
      <c r="IEP476" s="561"/>
      <c r="IEQ476" s="561"/>
      <c r="IER476" s="561"/>
      <c r="IES476" s="561"/>
      <c r="IET476" s="561"/>
      <c r="IEU476" s="561"/>
      <c r="IEV476" s="561"/>
      <c r="IEW476" s="561"/>
      <c r="IEX476" s="561"/>
      <c r="IEY476" s="561"/>
      <c r="IEZ476" s="561"/>
      <c r="IFA476" s="561"/>
      <c r="IFB476" s="561"/>
      <c r="IFC476" s="561"/>
      <c r="IFD476" s="561"/>
      <c r="IFE476" s="561"/>
      <c r="IFF476" s="561"/>
      <c r="IFG476" s="561"/>
      <c r="IFH476" s="561"/>
      <c r="IFI476" s="561"/>
      <c r="IFJ476" s="561"/>
      <c r="IFK476" s="561"/>
      <c r="IFL476" s="561"/>
      <c r="IFM476" s="561"/>
      <c r="IFN476" s="561"/>
      <c r="IFO476" s="561"/>
      <c r="IFP476" s="561"/>
      <c r="IFQ476" s="561"/>
      <c r="IFR476" s="561"/>
      <c r="IFS476" s="561"/>
      <c r="IFT476" s="561"/>
      <c r="IFU476" s="561"/>
      <c r="IFV476" s="561"/>
      <c r="IFW476" s="561"/>
      <c r="IFX476" s="561"/>
      <c r="IFY476" s="561"/>
      <c r="IFZ476" s="561"/>
      <c r="IGA476" s="561"/>
      <c r="IGB476" s="561"/>
      <c r="IGC476" s="561"/>
      <c r="IGD476" s="561"/>
      <c r="IGE476" s="561"/>
      <c r="IGF476" s="561"/>
      <c r="IGG476" s="561"/>
      <c r="IGH476" s="561"/>
      <c r="IGI476" s="561"/>
      <c r="IGJ476" s="561"/>
      <c r="IGK476" s="561"/>
      <c r="IGL476" s="561"/>
      <c r="IGM476" s="561"/>
      <c r="IGN476" s="561"/>
      <c r="IGO476" s="561"/>
      <c r="IGP476" s="561"/>
      <c r="IGQ476" s="561"/>
      <c r="IGR476" s="561"/>
      <c r="IGS476" s="561"/>
      <c r="IGT476" s="561"/>
      <c r="IGU476" s="561"/>
      <c r="IGV476" s="561"/>
      <c r="IGW476" s="561"/>
      <c r="IGX476" s="561"/>
      <c r="IGY476" s="561"/>
      <c r="IGZ476" s="561"/>
      <c r="IHA476" s="561"/>
      <c r="IHB476" s="561"/>
      <c r="IHC476" s="561"/>
      <c r="IHD476" s="561"/>
      <c r="IHE476" s="561"/>
      <c r="IHF476" s="561"/>
      <c r="IHG476" s="561"/>
      <c r="IHH476" s="561"/>
      <c r="IHI476" s="561"/>
      <c r="IHJ476" s="561"/>
      <c r="IHK476" s="561"/>
      <c r="IHL476" s="561"/>
      <c r="IHM476" s="561"/>
      <c r="IHN476" s="561"/>
      <c r="IHO476" s="561"/>
      <c r="IHP476" s="561"/>
      <c r="IHQ476" s="561"/>
      <c r="IHR476" s="561"/>
      <c r="IHS476" s="561"/>
      <c r="IHT476" s="561"/>
      <c r="IHU476" s="561"/>
      <c r="IHV476" s="561"/>
      <c r="IHW476" s="561"/>
      <c r="IHX476" s="561"/>
      <c r="IHY476" s="561"/>
      <c r="IHZ476" s="561"/>
      <c r="IIA476" s="561"/>
      <c r="IIB476" s="561"/>
      <c r="IIC476" s="561"/>
      <c r="IID476" s="561"/>
      <c r="IIE476" s="561"/>
      <c r="IIF476" s="561"/>
      <c r="IIG476" s="561"/>
      <c r="IIH476" s="561"/>
      <c r="III476" s="561"/>
      <c r="IIJ476" s="561"/>
      <c r="IIK476" s="561"/>
      <c r="IIL476" s="561"/>
      <c r="IIM476" s="561"/>
      <c r="IIN476" s="561"/>
      <c r="IIO476" s="561"/>
      <c r="IIP476" s="561"/>
      <c r="IIQ476" s="561"/>
      <c r="IIR476" s="561"/>
      <c r="IIS476" s="561"/>
      <c r="IIT476" s="561"/>
      <c r="IIU476" s="561"/>
      <c r="IIV476" s="561"/>
      <c r="IIW476" s="561"/>
      <c r="IIX476" s="561"/>
      <c r="IIY476" s="561"/>
      <c r="IIZ476" s="561"/>
      <c r="IJA476" s="561"/>
      <c r="IJB476" s="561"/>
      <c r="IJC476" s="561"/>
      <c r="IJD476" s="561"/>
      <c r="IJE476" s="561"/>
      <c r="IJF476" s="561"/>
      <c r="IJG476" s="561"/>
      <c r="IJH476" s="561"/>
      <c r="IJI476" s="561"/>
      <c r="IJJ476" s="561"/>
      <c r="IJK476" s="561"/>
      <c r="IJL476" s="561"/>
      <c r="IJM476" s="561"/>
      <c r="IJN476" s="561"/>
      <c r="IJO476" s="561"/>
      <c r="IJP476" s="561"/>
      <c r="IJQ476" s="561"/>
      <c r="IJR476" s="561"/>
      <c r="IJS476" s="561"/>
      <c r="IJT476" s="561"/>
      <c r="IJU476" s="561"/>
      <c r="IJV476" s="561"/>
      <c r="IJW476" s="561"/>
      <c r="IJX476" s="561"/>
      <c r="IJY476" s="561"/>
      <c r="IJZ476" s="561"/>
      <c r="IKA476" s="561"/>
      <c r="IKB476" s="561"/>
      <c r="IKC476" s="561"/>
      <c r="IKD476" s="561"/>
      <c r="IKE476" s="561"/>
      <c r="IKF476" s="561"/>
      <c r="IKG476" s="561"/>
      <c r="IKH476" s="561"/>
      <c r="IKI476" s="561"/>
      <c r="IKJ476" s="561"/>
      <c r="IKK476" s="561"/>
      <c r="IKL476" s="561"/>
      <c r="IKM476" s="561"/>
      <c r="IKN476" s="561"/>
      <c r="IKO476" s="561"/>
      <c r="IKP476" s="561"/>
      <c r="IKQ476" s="561"/>
      <c r="IKR476" s="561"/>
      <c r="IKS476" s="561"/>
      <c r="IKT476" s="561"/>
      <c r="IKU476" s="561"/>
      <c r="IKV476" s="561"/>
      <c r="IKW476" s="561"/>
      <c r="IKX476" s="561"/>
      <c r="IKY476" s="561"/>
      <c r="IKZ476" s="561"/>
      <c r="ILA476" s="561"/>
      <c r="ILB476" s="561"/>
      <c r="ILC476" s="561"/>
      <c r="ILD476" s="561"/>
      <c r="ILE476" s="561"/>
      <c r="ILF476" s="561"/>
      <c r="ILG476" s="561"/>
      <c r="ILH476" s="561"/>
      <c r="ILI476" s="561"/>
      <c r="ILJ476" s="561"/>
      <c r="ILK476" s="561"/>
      <c r="ILL476" s="561"/>
      <c r="ILM476" s="561"/>
      <c r="ILN476" s="561"/>
      <c r="ILO476" s="561"/>
      <c r="ILP476" s="561"/>
      <c r="ILQ476" s="561"/>
      <c r="ILR476" s="561"/>
      <c r="ILS476" s="561"/>
      <c r="ILT476" s="561"/>
      <c r="ILU476" s="561"/>
      <c r="ILV476" s="561"/>
      <c r="ILW476" s="561"/>
      <c r="ILX476" s="561"/>
      <c r="ILY476" s="561"/>
      <c r="ILZ476" s="561"/>
      <c r="IMA476" s="561"/>
      <c r="IMB476" s="561"/>
      <c r="IMC476" s="561"/>
      <c r="IMD476" s="561"/>
      <c r="IME476" s="561"/>
      <c r="IMF476" s="561"/>
      <c r="IMG476" s="561"/>
      <c r="IMH476" s="561"/>
      <c r="IMI476" s="561"/>
      <c r="IMJ476" s="561"/>
      <c r="IMK476" s="561"/>
      <c r="IML476" s="561"/>
      <c r="IMM476" s="561"/>
      <c r="IMN476" s="561"/>
      <c r="IMO476" s="561"/>
      <c r="IMP476" s="561"/>
      <c r="IMQ476" s="561"/>
      <c r="IMR476" s="561"/>
      <c r="IMS476" s="561"/>
      <c r="IMT476" s="561"/>
      <c r="IMU476" s="561"/>
      <c r="IMV476" s="561"/>
      <c r="IMW476" s="561"/>
      <c r="IMX476" s="561"/>
      <c r="IMY476" s="561"/>
      <c r="IMZ476" s="561"/>
      <c r="INA476" s="561"/>
      <c r="INB476" s="561"/>
      <c r="INC476" s="561"/>
      <c r="IND476" s="561"/>
      <c r="INE476" s="561"/>
      <c r="INF476" s="561"/>
      <c r="ING476" s="561"/>
      <c r="INH476" s="561"/>
      <c r="INI476" s="561"/>
      <c r="INJ476" s="561"/>
      <c r="INK476" s="561"/>
      <c r="INL476" s="561"/>
      <c r="INM476" s="561"/>
      <c r="INN476" s="561"/>
      <c r="INO476" s="561"/>
      <c r="INP476" s="561"/>
      <c r="INQ476" s="561"/>
      <c r="INR476" s="561"/>
      <c r="INS476" s="561"/>
      <c r="INT476" s="561"/>
      <c r="INU476" s="561"/>
      <c r="INV476" s="561"/>
      <c r="INW476" s="561"/>
      <c r="INX476" s="561"/>
      <c r="INY476" s="561"/>
      <c r="INZ476" s="561"/>
      <c r="IOA476" s="561"/>
      <c r="IOB476" s="561"/>
      <c r="IOC476" s="561"/>
      <c r="IOD476" s="561"/>
      <c r="IOE476" s="561"/>
      <c r="IOF476" s="561"/>
      <c r="IOG476" s="561"/>
      <c r="IOH476" s="561"/>
      <c r="IOI476" s="561"/>
      <c r="IOJ476" s="561"/>
      <c r="IOK476" s="561"/>
      <c r="IOL476" s="561"/>
      <c r="IOM476" s="561"/>
      <c r="ION476" s="561"/>
      <c r="IOO476" s="561"/>
      <c r="IOP476" s="561"/>
      <c r="IOQ476" s="561"/>
      <c r="IOR476" s="561"/>
      <c r="IOS476" s="561"/>
      <c r="IOT476" s="561"/>
      <c r="IOU476" s="561"/>
      <c r="IOV476" s="561"/>
      <c r="IOW476" s="561"/>
      <c r="IOX476" s="561"/>
      <c r="IOY476" s="561"/>
      <c r="IOZ476" s="561"/>
      <c r="IPA476" s="561"/>
      <c r="IPB476" s="561"/>
      <c r="IPC476" s="561"/>
      <c r="IPD476" s="561"/>
      <c r="IPE476" s="561"/>
      <c r="IPF476" s="561"/>
      <c r="IPG476" s="561"/>
      <c r="IPH476" s="561"/>
      <c r="IPI476" s="561"/>
      <c r="IPJ476" s="561"/>
      <c r="IPK476" s="561"/>
      <c r="IPL476" s="561"/>
      <c r="IPM476" s="561"/>
      <c r="IPN476" s="561"/>
      <c r="IPO476" s="561"/>
      <c r="IPP476" s="561"/>
      <c r="IPQ476" s="561"/>
      <c r="IPR476" s="561"/>
      <c r="IPS476" s="561"/>
      <c r="IPT476" s="561"/>
      <c r="IPU476" s="561"/>
      <c r="IPV476" s="561"/>
      <c r="IPW476" s="561"/>
      <c r="IPX476" s="561"/>
      <c r="IPY476" s="561"/>
      <c r="IPZ476" s="561"/>
      <c r="IQA476" s="561"/>
      <c r="IQB476" s="561"/>
      <c r="IQC476" s="561"/>
      <c r="IQD476" s="561"/>
      <c r="IQE476" s="561"/>
      <c r="IQF476" s="561"/>
      <c r="IQG476" s="561"/>
      <c r="IQH476" s="561"/>
      <c r="IQI476" s="561"/>
      <c r="IQJ476" s="561"/>
      <c r="IQK476" s="561"/>
      <c r="IQL476" s="561"/>
      <c r="IQM476" s="561"/>
      <c r="IQN476" s="561"/>
      <c r="IQO476" s="561"/>
      <c r="IQP476" s="561"/>
      <c r="IQQ476" s="561"/>
      <c r="IQR476" s="561"/>
      <c r="IQS476" s="561"/>
      <c r="IQT476" s="561"/>
      <c r="IQU476" s="561"/>
      <c r="IQV476" s="561"/>
      <c r="IQW476" s="561"/>
      <c r="IQX476" s="561"/>
      <c r="IQY476" s="561"/>
      <c r="IQZ476" s="561"/>
      <c r="IRA476" s="561"/>
      <c r="IRB476" s="561"/>
      <c r="IRC476" s="561"/>
      <c r="IRD476" s="561"/>
      <c r="IRE476" s="561"/>
      <c r="IRF476" s="561"/>
      <c r="IRG476" s="561"/>
      <c r="IRH476" s="561"/>
      <c r="IRI476" s="561"/>
      <c r="IRJ476" s="561"/>
      <c r="IRK476" s="561"/>
      <c r="IRL476" s="561"/>
      <c r="IRM476" s="561"/>
      <c r="IRN476" s="561"/>
      <c r="IRO476" s="561"/>
      <c r="IRP476" s="561"/>
      <c r="IRQ476" s="561"/>
      <c r="IRR476" s="561"/>
      <c r="IRS476" s="561"/>
      <c r="IRT476" s="561"/>
      <c r="IRU476" s="561"/>
      <c r="IRV476" s="561"/>
      <c r="IRW476" s="561"/>
      <c r="IRX476" s="561"/>
      <c r="IRY476" s="561"/>
      <c r="IRZ476" s="561"/>
      <c r="ISA476" s="561"/>
      <c r="ISB476" s="561"/>
      <c r="ISC476" s="561"/>
      <c r="ISD476" s="561"/>
      <c r="ISE476" s="561"/>
      <c r="ISF476" s="561"/>
      <c r="ISG476" s="561"/>
      <c r="ISH476" s="561"/>
      <c r="ISI476" s="561"/>
      <c r="ISJ476" s="561"/>
      <c r="ISK476" s="561"/>
      <c r="ISL476" s="561"/>
      <c r="ISM476" s="561"/>
      <c r="ISN476" s="561"/>
      <c r="ISO476" s="561"/>
      <c r="ISP476" s="561"/>
      <c r="ISQ476" s="561"/>
      <c r="ISR476" s="561"/>
      <c r="ISS476" s="561"/>
      <c r="IST476" s="561"/>
      <c r="ISU476" s="561"/>
      <c r="ISV476" s="561"/>
      <c r="ISW476" s="561"/>
      <c r="ISX476" s="561"/>
      <c r="ISY476" s="561"/>
      <c r="ISZ476" s="561"/>
      <c r="ITA476" s="561"/>
      <c r="ITB476" s="561"/>
      <c r="ITC476" s="561"/>
      <c r="ITD476" s="561"/>
      <c r="ITE476" s="561"/>
      <c r="ITF476" s="561"/>
      <c r="ITG476" s="561"/>
      <c r="ITH476" s="561"/>
      <c r="ITI476" s="561"/>
      <c r="ITJ476" s="561"/>
      <c r="ITK476" s="561"/>
      <c r="ITL476" s="561"/>
      <c r="ITM476" s="561"/>
      <c r="ITN476" s="561"/>
      <c r="ITO476" s="561"/>
      <c r="ITP476" s="561"/>
      <c r="ITQ476" s="561"/>
      <c r="ITR476" s="561"/>
      <c r="ITS476" s="561"/>
      <c r="ITT476" s="561"/>
      <c r="ITU476" s="561"/>
      <c r="ITV476" s="561"/>
      <c r="ITW476" s="561"/>
      <c r="ITX476" s="561"/>
      <c r="ITY476" s="561"/>
      <c r="ITZ476" s="561"/>
      <c r="IUA476" s="561"/>
      <c r="IUB476" s="561"/>
      <c r="IUC476" s="561"/>
      <c r="IUD476" s="561"/>
      <c r="IUE476" s="561"/>
      <c r="IUF476" s="561"/>
      <c r="IUG476" s="561"/>
      <c r="IUH476" s="561"/>
      <c r="IUI476" s="561"/>
      <c r="IUJ476" s="561"/>
      <c r="IUK476" s="561"/>
      <c r="IUL476" s="561"/>
      <c r="IUM476" s="561"/>
      <c r="IUN476" s="561"/>
      <c r="IUO476" s="561"/>
      <c r="IUP476" s="561"/>
      <c r="IUQ476" s="561"/>
      <c r="IUR476" s="561"/>
      <c r="IUS476" s="561"/>
      <c r="IUT476" s="561"/>
      <c r="IUU476" s="561"/>
      <c r="IUV476" s="561"/>
      <c r="IUW476" s="561"/>
      <c r="IUX476" s="561"/>
      <c r="IUY476" s="561"/>
      <c r="IUZ476" s="561"/>
      <c r="IVA476" s="561"/>
      <c r="IVB476" s="561"/>
      <c r="IVC476" s="561"/>
      <c r="IVD476" s="561"/>
      <c r="IVE476" s="561"/>
      <c r="IVF476" s="561"/>
      <c r="IVG476" s="561"/>
      <c r="IVH476" s="561"/>
      <c r="IVI476" s="561"/>
      <c r="IVJ476" s="561"/>
      <c r="IVK476" s="561"/>
      <c r="IVL476" s="561"/>
      <c r="IVM476" s="561"/>
      <c r="IVN476" s="561"/>
      <c r="IVO476" s="561"/>
      <c r="IVP476" s="561"/>
      <c r="IVQ476" s="561"/>
      <c r="IVR476" s="561"/>
      <c r="IVS476" s="561"/>
      <c r="IVT476" s="561"/>
      <c r="IVU476" s="561"/>
      <c r="IVV476" s="561"/>
      <c r="IVW476" s="561"/>
      <c r="IVX476" s="561"/>
      <c r="IVY476" s="561"/>
      <c r="IVZ476" s="561"/>
      <c r="IWA476" s="561"/>
      <c r="IWB476" s="561"/>
      <c r="IWC476" s="561"/>
      <c r="IWD476" s="561"/>
      <c r="IWE476" s="561"/>
      <c r="IWF476" s="561"/>
      <c r="IWG476" s="561"/>
      <c r="IWH476" s="561"/>
      <c r="IWI476" s="561"/>
      <c r="IWJ476" s="561"/>
      <c r="IWK476" s="561"/>
      <c r="IWL476" s="561"/>
      <c r="IWM476" s="561"/>
      <c r="IWN476" s="561"/>
      <c r="IWO476" s="561"/>
      <c r="IWP476" s="561"/>
      <c r="IWQ476" s="561"/>
      <c r="IWR476" s="561"/>
      <c r="IWS476" s="561"/>
      <c r="IWT476" s="561"/>
      <c r="IWU476" s="561"/>
      <c r="IWV476" s="561"/>
      <c r="IWW476" s="561"/>
      <c r="IWX476" s="561"/>
      <c r="IWY476" s="561"/>
      <c r="IWZ476" s="561"/>
      <c r="IXA476" s="561"/>
      <c r="IXB476" s="561"/>
      <c r="IXC476" s="561"/>
      <c r="IXD476" s="561"/>
      <c r="IXE476" s="561"/>
      <c r="IXF476" s="561"/>
      <c r="IXG476" s="561"/>
      <c r="IXH476" s="561"/>
      <c r="IXI476" s="561"/>
      <c r="IXJ476" s="561"/>
      <c r="IXK476" s="561"/>
      <c r="IXL476" s="561"/>
      <c r="IXM476" s="561"/>
      <c r="IXN476" s="561"/>
      <c r="IXO476" s="561"/>
      <c r="IXP476" s="561"/>
      <c r="IXQ476" s="561"/>
      <c r="IXR476" s="561"/>
      <c r="IXS476" s="561"/>
      <c r="IXT476" s="561"/>
      <c r="IXU476" s="561"/>
      <c r="IXV476" s="561"/>
      <c r="IXW476" s="561"/>
      <c r="IXX476" s="561"/>
      <c r="IXY476" s="561"/>
      <c r="IXZ476" s="561"/>
      <c r="IYA476" s="561"/>
      <c r="IYB476" s="561"/>
      <c r="IYC476" s="561"/>
      <c r="IYD476" s="561"/>
      <c r="IYE476" s="561"/>
      <c r="IYF476" s="561"/>
      <c r="IYG476" s="561"/>
      <c r="IYH476" s="561"/>
      <c r="IYI476" s="561"/>
      <c r="IYJ476" s="561"/>
      <c r="IYK476" s="561"/>
      <c r="IYL476" s="561"/>
      <c r="IYM476" s="561"/>
      <c r="IYN476" s="561"/>
      <c r="IYO476" s="561"/>
      <c r="IYP476" s="561"/>
      <c r="IYQ476" s="561"/>
      <c r="IYR476" s="561"/>
      <c r="IYS476" s="561"/>
      <c r="IYT476" s="561"/>
      <c r="IYU476" s="561"/>
      <c r="IYV476" s="561"/>
      <c r="IYW476" s="561"/>
      <c r="IYX476" s="561"/>
      <c r="IYY476" s="561"/>
      <c r="IYZ476" s="561"/>
      <c r="IZA476" s="561"/>
      <c r="IZB476" s="561"/>
      <c r="IZC476" s="561"/>
      <c r="IZD476" s="561"/>
      <c r="IZE476" s="561"/>
      <c r="IZF476" s="561"/>
      <c r="IZG476" s="561"/>
      <c r="IZH476" s="561"/>
      <c r="IZI476" s="561"/>
      <c r="IZJ476" s="561"/>
      <c r="IZK476" s="561"/>
      <c r="IZL476" s="561"/>
      <c r="IZM476" s="561"/>
      <c r="IZN476" s="561"/>
      <c r="IZO476" s="561"/>
      <c r="IZP476" s="561"/>
      <c r="IZQ476" s="561"/>
      <c r="IZR476" s="561"/>
      <c r="IZS476" s="561"/>
      <c r="IZT476" s="561"/>
      <c r="IZU476" s="561"/>
      <c r="IZV476" s="561"/>
      <c r="IZW476" s="561"/>
      <c r="IZX476" s="561"/>
      <c r="IZY476" s="561"/>
      <c r="IZZ476" s="561"/>
      <c r="JAA476" s="561"/>
      <c r="JAB476" s="561"/>
      <c r="JAC476" s="561"/>
      <c r="JAD476" s="561"/>
      <c r="JAE476" s="561"/>
      <c r="JAF476" s="561"/>
      <c r="JAG476" s="561"/>
      <c r="JAH476" s="561"/>
      <c r="JAI476" s="561"/>
      <c r="JAJ476" s="561"/>
      <c r="JAK476" s="561"/>
      <c r="JAL476" s="561"/>
      <c r="JAM476" s="561"/>
      <c r="JAN476" s="561"/>
      <c r="JAO476" s="561"/>
      <c r="JAP476" s="561"/>
      <c r="JAQ476" s="561"/>
      <c r="JAR476" s="561"/>
      <c r="JAS476" s="561"/>
      <c r="JAT476" s="561"/>
      <c r="JAU476" s="561"/>
      <c r="JAV476" s="561"/>
      <c r="JAW476" s="561"/>
      <c r="JAX476" s="561"/>
      <c r="JAY476" s="561"/>
      <c r="JAZ476" s="561"/>
      <c r="JBA476" s="561"/>
      <c r="JBB476" s="561"/>
      <c r="JBC476" s="561"/>
      <c r="JBD476" s="561"/>
      <c r="JBE476" s="561"/>
      <c r="JBF476" s="561"/>
      <c r="JBG476" s="561"/>
      <c r="JBH476" s="561"/>
      <c r="JBI476" s="561"/>
      <c r="JBJ476" s="561"/>
      <c r="JBK476" s="561"/>
      <c r="JBL476" s="561"/>
      <c r="JBM476" s="561"/>
      <c r="JBN476" s="561"/>
      <c r="JBO476" s="561"/>
      <c r="JBP476" s="561"/>
      <c r="JBQ476" s="561"/>
      <c r="JBR476" s="561"/>
      <c r="JBS476" s="561"/>
      <c r="JBT476" s="561"/>
      <c r="JBU476" s="561"/>
      <c r="JBV476" s="561"/>
      <c r="JBW476" s="561"/>
      <c r="JBX476" s="561"/>
      <c r="JBY476" s="561"/>
      <c r="JBZ476" s="561"/>
      <c r="JCA476" s="561"/>
      <c r="JCB476" s="561"/>
      <c r="JCC476" s="561"/>
      <c r="JCD476" s="561"/>
      <c r="JCE476" s="561"/>
      <c r="JCF476" s="561"/>
      <c r="JCG476" s="561"/>
      <c r="JCH476" s="561"/>
      <c r="JCI476" s="561"/>
      <c r="JCJ476" s="561"/>
      <c r="JCK476" s="561"/>
      <c r="JCL476" s="561"/>
      <c r="JCM476" s="561"/>
      <c r="JCN476" s="561"/>
      <c r="JCO476" s="561"/>
      <c r="JCP476" s="561"/>
      <c r="JCQ476" s="561"/>
      <c r="JCR476" s="561"/>
      <c r="JCS476" s="561"/>
      <c r="JCT476" s="561"/>
      <c r="JCU476" s="561"/>
      <c r="JCV476" s="561"/>
      <c r="JCW476" s="561"/>
      <c r="JCX476" s="561"/>
      <c r="JCY476" s="561"/>
      <c r="JCZ476" s="561"/>
      <c r="JDA476" s="561"/>
      <c r="JDB476" s="561"/>
      <c r="JDC476" s="561"/>
      <c r="JDD476" s="561"/>
      <c r="JDE476" s="561"/>
      <c r="JDF476" s="561"/>
      <c r="JDG476" s="561"/>
      <c r="JDH476" s="561"/>
      <c r="JDI476" s="561"/>
      <c r="JDJ476" s="561"/>
      <c r="JDK476" s="561"/>
      <c r="JDL476" s="561"/>
      <c r="JDM476" s="561"/>
      <c r="JDN476" s="561"/>
      <c r="JDO476" s="561"/>
      <c r="JDP476" s="561"/>
      <c r="JDQ476" s="561"/>
      <c r="JDR476" s="561"/>
      <c r="JDS476" s="561"/>
      <c r="JDT476" s="561"/>
      <c r="JDU476" s="561"/>
      <c r="JDV476" s="561"/>
      <c r="JDW476" s="561"/>
      <c r="JDX476" s="561"/>
      <c r="JDY476" s="561"/>
      <c r="JDZ476" s="561"/>
      <c r="JEA476" s="561"/>
      <c r="JEB476" s="561"/>
      <c r="JEC476" s="561"/>
      <c r="JED476" s="561"/>
      <c r="JEE476" s="561"/>
      <c r="JEF476" s="561"/>
      <c r="JEG476" s="561"/>
      <c r="JEH476" s="561"/>
      <c r="JEI476" s="561"/>
      <c r="JEJ476" s="561"/>
      <c r="JEK476" s="561"/>
      <c r="JEL476" s="561"/>
      <c r="JEM476" s="561"/>
      <c r="JEN476" s="561"/>
      <c r="JEO476" s="561"/>
      <c r="JEP476" s="561"/>
      <c r="JEQ476" s="561"/>
      <c r="JER476" s="561"/>
      <c r="JES476" s="561"/>
      <c r="JET476" s="561"/>
      <c r="JEU476" s="561"/>
      <c r="JEV476" s="561"/>
      <c r="JEW476" s="561"/>
      <c r="JEX476" s="561"/>
      <c r="JEY476" s="561"/>
      <c r="JEZ476" s="561"/>
      <c r="JFA476" s="561"/>
      <c r="JFB476" s="561"/>
      <c r="JFC476" s="561"/>
      <c r="JFD476" s="561"/>
      <c r="JFE476" s="561"/>
      <c r="JFF476" s="561"/>
      <c r="JFG476" s="561"/>
      <c r="JFH476" s="561"/>
      <c r="JFI476" s="561"/>
      <c r="JFJ476" s="561"/>
      <c r="JFK476" s="561"/>
      <c r="JFL476" s="561"/>
      <c r="JFM476" s="561"/>
      <c r="JFN476" s="561"/>
      <c r="JFO476" s="561"/>
      <c r="JFP476" s="561"/>
      <c r="JFQ476" s="561"/>
      <c r="JFR476" s="561"/>
      <c r="JFS476" s="561"/>
      <c r="JFT476" s="561"/>
      <c r="JFU476" s="561"/>
      <c r="JFV476" s="561"/>
      <c r="JFW476" s="561"/>
      <c r="JFX476" s="561"/>
      <c r="JFY476" s="561"/>
      <c r="JFZ476" s="561"/>
      <c r="JGA476" s="561"/>
      <c r="JGB476" s="561"/>
      <c r="JGC476" s="561"/>
      <c r="JGD476" s="561"/>
      <c r="JGE476" s="561"/>
      <c r="JGF476" s="561"/>
      <c r="JGG476" s="561"/>
      <c r="JGH476" s="561"/>
      <c r="JGI476" s="561"/>
      <c r="JGJ476" s="561"/>
      <c r="JGK476" s="561"/>
      <c r="JGL476" s="561"/>
      <c r="JGM476" s="561"/>
      <c r="JGN476" s="561"/>
      <c r="JGO476" s="561"/>
      <c r="JGP476" s="561"/>
      <c r="JGQ476" s="561"/>
      <c r="JGR476" s="561"/>
      <c r="JGS476" s="561"/>
      <c r="JGT476" s="561"/>
      <c r="JGU476" s="561"/>
      <c r="JGV476" s="561"/>
      <c r="JGW476" s="561"/>
      <c r="JGX476" s="561"/>
      <c r="JGY476" s="561"/>
      <c r="JGZ476" s="561"/>
      <c r="JHA476" s="561"/>
      <c r="JHB476" s="561"/>
      <c r="JHC476" s="561"/>
      <c r="JHD476" s="561"/>
      <c r="JHE476" s="561"/>
      <c r="JHF476" s="561"/>
      <c r="JHG476" s="561"/>
      <c r="JHH476" s="561"/>
      <c r="JHI476" s="561"/>
      <c r="JHJ476" s="561"/>
      <c r="JHK476" s="561"/>
      <c r="JHL476" s="561"/>
      <c r="JHM476" s="561"/>
      <c r="JHN476" s="561"/>
      <c r="JHO476" s="561"/>
      <c r="JHP476" s="561"/>
      <c r="JHQ476" s="561"/>
      <c r="JHR476" s="561"/>
      <c r="JHS476" s="561"/>
      <c r="JHT476" s="561"/>
      <c r="JHU476" s="561"/>
      <c r="JHV476" s="561"/>
      <c r="JHW476" s="561"/>
      <c r="JHX476" s="561"/>
      <c r="JHY476" s="561"/>
      <c r="JHZ476" s="561"/>
      <c r="JIA476" s="561"/>
      <c r="JIB476" s="561"/>
      <c r="JIC476" s="561"/>
      <c r="JID476" s="561"/>
      <c r="JIE476" s="561"/>
      <c r="JIF476" s="561"/>
      <c r="JIG476" s="561"/>
      <c r="JIH476" s="561"/>
      <c r="JII476" s="561"/>
      <c r="JIJ476" s="561"/>
      <c r="JIK476" s="561"/>
      <c r="JIL476" s="561"/>
      <c r="JIM476" s="561"/>
      <c r="JIN476" s="561"/>
      <c r="JIO476" s="561"/>
      <c r="JIP476" s="561"/>
      <c r="JIQ476" s="561"/>
      <c r="JIR476" s="561"/>
      <c r="JIS476" s="561"/>
      <c r="JIT476" s="561"/>
      <c r="JIU476" s="561"/>
      <c r="JIV476" s="561"/>
      <c r="JIW476" s="561"/>
      <c r="JIX476" s="561"/>
      <c r="JIY476" s="561"/>
      <c r="JIZ476" s="561"/>
      <c r="JJA476" s="561"/>
      <c r="JJB476" s="561"/>
      <c r="JJC476" s="561"/>
      <c r="JJD476" s="561"/>
      <c r="JJE476" s="561"/>
      <c r="JJF476" s="561"/>
      <c r="JJG476" s="561"/>
      <c r="JJH476" s="561"/>
      <c r="JJI476" s="561"/>
      <c r="JJJ476" s="561"/>
      <c r="JJK476" s="561"/>
      <c r="JJL476" s="561"/>
      <c r="JJM476" s="561"/>
      <c r="JJN476" s="561"/>
      <c r="JJO476" s="561"/>
      <c r="JJP476" s="561"/>
      <c r="JJQ476" s="561"/>
      <c r="JJR476" s="561"/>
      <c r="JJS476" s="561"/>
      <c r="JJT476" s="561"/>
      <c r="JJU476" s="561"/>
      <c r="JJV476" s="561"/>
      <c r="JJW476" s="561"/>
      <c r="JJX476" s="561"/>
      <c r="JJY476" s="561"/>
      <c r="JJZ476" s="561"/>
      <c r="JKA476" s="561"/>
      <c r="JKB476" s="561"/>
      <c r="JKC476" s="561"/>
      <c r="JKD476" s="561"/>
      <c r="JKE476" s="561"/>
      <c r="JKF476" s="561"/>
      <c r="JKG476" s="561"/>
      <c r="JKH476" s="561"/>
      <c r="JKI476" s="561"/>
      <c r="JKJ476" s="561"/>
      <c r="JKK476" s="561"/>
      <c r="JKL476" s="561"/>
      <c r="JKM476" s="561"/>
      <c r="JKN476" s="561"/>
      <c r="JKO476" s="561"/>
      <c r="JKP476" s="561"/>
      <c r="JKQ476" s="561"/>
      <c r="JKR476" s="561"/>
      <c r="JKS476" s="561"/>
      <c r="JKT476" s="561"/>
      <c r="JKU476" s="561"/>
      <c r="JKV476" s="561"/>
      <c r="JKW476" s="561"/>
      <c r="JKX476" s="561"/>
      <c r="JKY476" s="561"/>
      <c r="JKZ476" s="561"/>
      <c r="JLA476" s="561"/>
      <c r="JLB476" s="561"/>
      <c r="JLC476" s="561"/>
      <c r="JLD476" s="561"/>
      <c r="JLE476" s="561"/>
      <c r="JLF476" s="561"/>
      <c r="JLG476" s="561"/>
      <c r="JLH476" s="561"/>
      <c r="JLI476" s="561"/>
      <c r="JLJ476" s="561"/>
      <c r="JLK476" s="561"/>
      <c r="JLL476" s="561"/>
      <c r="JLM476" s="561"/>
      <c r="JLN476" s="561"/>
      <c r="JLO476" s="561"/>
      <c r="JLP476" s="561"/>
      <c r="JLQ476" s="561"/>
      <c r="JLR476" s="561"/>
      <c r="JLS476" s="561"/>
      <c r="JLT476" s="561"/>
      <c r="JLU476" s="561"/>
      <c r="JLV476" s="561"/>
      <c r="JLW476" s="561"/>
      <c r="JLX476" s="561"/>
      <c r="JLY476" s="561"/>
      <c r="JLZ476" s="561"/>
      <c r="JMA476" s="561"/>
      <c r="JMB476" s="561"/>
      <c r="JMC476" s="561"/>
      <c r="JMD476" s="561"/>
      <c r="JME476" s="561"/>
      <c r="JMF476" s="561"/>
      <c r="JMG476" s="561"/>
      <c r="JMH476" s="561"/>
      <c r="JMI476" s="561"/>
      <c r="JMJ476" s="561"/>
      <c r="JMK476" s="561"/>
      <c r="JML476" s="561"/>
      <c r="JMM476" s="561"/>
      <c r="JMN476" s="561"/>
      <c r="JMO476" s="561"/>
      <c r="JMP476" s="561"/>
      <c r="JMQ476" s="561"/>
      <c r="JMR476" s="561"/>
      <c r="JMS476" s="561"/>
      <c r="JMT476" s="561"/>
      <c r="JMU476" s="561"/>
      <c r="JMV476" s="561"/>
      <c r="JMW476" s="561"/>
      <c r="JMX476" s="561"/>
      <c r="JMY476" s="561"/>
      <c r="JMZ476" s="561"/>
      <c r="JNA476" s="561"/>
      <c r="JNB476" s="561"/>
      <c r="JNC476" s="561"/>
      <c r="JND476" s="561"/>
      <c r="JNE476" s="561"/>
      <c r="JNF476" s="561"/>
      <c r="JNG476" s="561"/>
      <c r="JNH476" s="561"/>
      <c r="JNI476" s="561"/>
      <c r="JNJ476" s="561"/>
      <c r="JNK476" s="561"/>
      <c r="JNL476" s="561"/>
      <c r="JNM476" s="561"/>
      <c r="JNN476" s="561"/>
      <c r="JNO476" s="561"/>
      <c r="JNP476" s="561"/>
      <c r="JNQ476" s="561"/>
      <c r="JNR476" s="561"/>
      <c r="JNS476" s="561"/>
      <c r="JNT476" s="561"/>
      <c r="JNU476" s="561"/>
      <c r="JNV476" s="561"/>
      <c r="JNW476" s="561"/>
      <c r="JNX476" s="561"/>
      <c r="JNY476" s="561"/>
      <c r="JNZ476" s="561"/>
      <c r="JOA476" s="561"/>
      <c r="JOB476" s="561"/>
      <c r="JOC476" s="561"/>
      <c r="JOD476" s="561"/>
      <c r="JOE476" s="561"/>
      <c r="JOF476" s="561"/>
      <c r="JOG476" s="561"/>
      <c r="JOH476" s="561"/>
      <c r="JOI476" s="561"/>
      <c r="JOJ476" s="561"/>
      <c r="JOK476" s="561"/>
      <c r="JOL476" s="561"/>
      <c r="JOM476" s="561"/>
      <c r="JON476" s="561"/>
      <c r="JOO476" s="561"/>
      <c r="JOP476" s="561"/>
      <c r="JOQ476" s="561"/>
      <c r="JOR476" s="561"/>
      <c r="JOS476" s="561"/>
      <c r="JOT476" s="561"/>
      <c r="JOU476" s="561"/>
      <c r="JOV476" s="561"/>
      <c r="JOW476" s="561"/>
      <c r="JOX476" s="561"/>
      <c r="JOY476" s="561"/>
      <c r="JOZ476" s="561"/>
      <c r="JPA476" s="561"/>
      <c r="JPB476" s="561"/>
      <c r="JPC476" s="561"/>
      <c r="JPD476" s="561"/>
      <c r="JPE476" s="561"/>
      <c r="JPF476" s="561"/>
      <c r="JPG476" s="561"/>
      <c r="JPH476" s="561"/>
      <c r="JPI476" s="561"/>
      <c r="JPJ476" s="561"/>
      <c r="JPK476" s="561"/>
      <c r="JPL476" s="561"/>
      <c r="JPM476" s="561"/>
      <c r="JPN476" s="561"/>
      <c r="JPO476" s="561"/>
      <c r="JPP476" s="561"/>
      <c r="JPQ476" s="561"/>
      <c r="JPR476" s="561"/>
      <c r="JPS476" s="561"/>
      <c r="JPT476" s="561"/>
      <c r="JPU476" s="561"/>
      <c r="JPV476" s="561"/>
      <c r="JPW476" s="561"/>
      <c r="JPX476" s="561"/>
      <c r="JPY476" s="561"/>
      <c r="JPZ476" s="561"/>
      <c r="JQA476" s="561"/>
      <c r="JQB476" s="561"/>
      <c r="JQC476" s="561"/>
      <c r="JQD476" s="561"/>
      <c r="JQE476" s="561"/>
      <c r="JQF476" s="561"/>
      <c r="JQG476" s="561"/>
      <c r="JQH476" s="561"/>
      <c r="JQI476" s="561"/>
      <c r="JQJ476" s="561"/>
      <c r="JQK476" s="561"/>
      <c r="JQL476" s="561"/>
      <c r="JQM476" s="561"/>
      <c r="JQN476" s="561"/>
      <c r="JQO476" s="561"/>
      <c r="JQP476" s="561"/>
      <c r="JQQ476" s="561"/>
      <c r="JQR476" s="561"/>
      <c r="JQS476" s="561"/>
      <c r="JQT476" s="561"/>
      <c r="JQU476" s="561"/>
      <c r="JQV476" s="561"/>
      <c r="JQW476" s="561"/>
      <c r="JQX476" s="561"/>
      <c r="JQY476" s="561"/>
      <c r="JQZ476" s="561"/>
      <c r="JRA476" s="561"/>
      <c r="JRB476" s="561"/>
      <c r="JRC476" s="561"/>
      <c r="JRD476" s="561"/>
      <c r="JRE476" s="561"/>
      <c r="JRF476" s="561"/>
      <c r="JRG476" s="561"/>
      <c r="JRH476" s="561"/>
      <c r="JRI476" s="561"/>
      <c r="JRJ476" s="561"/>
      <c r="JRK476" s="561"/>
      <c r="JRL476" s="561"/>
      <c r="JRM476" s="561"/>
      <c r="JRN476" s="561"/>
      <c r="JRO476" s="561"/>
      <c r="JRP476" s="561"/>
      <c r="JRQ476" s="561"/>
      <c r="JRR476" s="561"/>
      <c r="JRS476" s="561"/>
      <c r="JRT476" s="561"/>
      <c r="JRU476" s="561"/>
      <c r="JRV476" s="561"/>
      <c r="JRW476" s="561"/>
      <c r="JRX476" s="561"/>
      <c r="JRY476" s="561"/>
      <c r="JRZ476" s="561"/>
      <c r="JSA476" s="561"/>
      <c r="JSB476" s="561"/>
      <c r="JSC476" s="561"/>
      <c r="JSD476" s="561"/>
      <c r="JSE476" s="561"/>
      <c r="JSF476" s="561"/>
      <c r="JSG476" s="561"/>
      <c r="JSH476" s="561"/>
      <c r="JSI476" s="561"/>
      <c r="JSJ476" s="561"/>
      <c r="JSK476" s="561"/>
      <c r="JSL476" s="561"/>
      <c r="JSM476" s="561"/>
      <c r="JSN476" s="561"/>
      <c r="JSO476" s="561"/>
      <c r="JSP476" s="561"/>
      <c r="JSQ476" s="561"/>
      <c r="JSR476" s="561"/>
      <c r="JSS476" s="561"/>
      <c r="JST476" s="561"/>
      <c r="JSU476" s="561"/>
      <c r="JSV476" s="561"/>
      <c r="JSW476" s="561"/>
      <c r="JSX476" s="561"/>
      <c r="JSY476" s="561"/>
      <c r="JSZ476" s="561"/>
      <c r="JTA476" s="561"/>
      <c r="JTB476" s="561"/>
      <c r="JTC476" s="561"/>
      <c r="JTD476" s="561"/>
      <c r="JTE476" s="561"/>
      <c r="JTF476" s="561"/>
      <c r="JTG476" s="561"/>
      <c r="JTH476" s="561"/>
      <c r="JTI476" s="561"/>
      <c r="JTJ476" s="561"/>
      <c r="JTK476" s="561"/>
      <c r="JTL476" s="561"/>
      <c r="JTM476" s="561"/>
      <c r="JTN476" s="561"/>
      <c r="JTO476" s="561"/>
      <c r="JTP476" s="561"/>
      <c r="JTQ476" s="561"/>
      <c r="JTR476" s="561"/>
      <c r="JTS476" s="561"/>
      <c r="JTT476" s="561"/>
      <c r="JTU476" s="561"/>
      <c r="JTV476" s="561"/>
      <c r="JTW476" s="561"/>
      <c r="JTX476" s="561"/>
      <c r="JTY476" s="561"/>
      <c r="JTZ476" s="561"/>
      <c r="JUA476" s="561"/>
      <c r="JUB476" s="561"/>
      <c r="JUC476" s="561"/>
      <c r="JUD476" s="561"/>
      <c r="JUE476" s="561"/>
      <c r="JUF476" s="561"/>
      <c r="JUG476" s="561"/>
      <c r="JUH476" s="561"/>
      <c r="JUI476" s="561"/>
      <c r="JUJ476" s="561"/>
      <c r="JUK476" s="561"/>
      <c r="JUL476" s="561"/>
      <c r="JUM476" s="561"/>
      <c r="JUN476" s="561"/>
      <c r="JUO476" s="561"/>
      <c r="JUP476" s="561"/>
      <c r="JUQ476" s="561"/>
      <c r="JUR476" s="561"/>
      <c r="JUS476" s="561"/>
      <c r="JUT476" s="561"/>
      <c r="JUU476" s="561"/>
      <c r="JUV476" s="561"/>
      <c r="JUW476" s="561"/>
      <c r="JUX476" s="561"/>
      <c r="JUY476" s="561"/>
      <c r="JUZ476" s="561"/>
      <c r="JVA476" s="561"/>
      <c r="JVB476" s="561"/>
      <c r="JVC476" s="561"/>
      <c r="JVD476" s="561"/>
      <c r="JVE476" s="561"/>
      <c r="JVF476" s="561"/>
      <c r="JVG476" s="561"/>
      <c r="JVH476" s="561"/>
      <c r="JVI476" s="561"/>
      <c r="JVJ476" s="561"/>
      <c r="JVK476" s="561"/>
      <c r="JVL476" s="561"/>
      <c r="JVM476" s="561"/>
      <c r="JVN476" s="561"/>
      <c r="JVO476" s="561"/>
      <c r="JVP476" s="561"/>
      <c r="JVQ476" s="561"/>
      <c r="JVR476" s="561"/>
      <c r="JVS476" s="561"/>
      <c r="JVT476" s="561"/>
      <c r="JVU476" s="561"/>
      <c r="JVV476" s="561"/>
      <c r="JVW476" s="561"/>
      <c r="JVX476" s="561"/>
      <c r="JVY476" s="561"/>
      <c r="JVZ476" s="561"/>
      <c r="JWA476" s="561"/>
      <c r="JWB476" s="561"/>
      <c r="JWC476" s="561"/>
      <c r="JWD476" s="561"/>
      <c r="JWE476" s="561"/>
      <c r="JWF476" s="561"/>
      <c r="JWG476" s="561"/>
      <c r="JWH476" s="561"/>
      <c r="JWI476" s="561"/>
      <c r="JWJ476" s="561"/>
      <c r="JWK476" s="561"/>
      <c r="JWL476" s="561"/>
      <c r="JWM476" s="561"/>
      <c r="JWN476" s="561"/>
      <c r="JWO476" s="561"/>
      <c r="JWP476" s="561"/>
      <c r="JWQ476" s="561"/>
      <c r="JWR476" s="561"/>
      <c r="JWS476" s="561"/>
      <c r="JWT476" s="561"/>
      <c r="JWU476" s="561"/>
      <c r="JWV476" s="561"/>
      <c r="JWW476" s="561"/>
      <c r="JWX476" s="561"/>
      <c r="JWY476" s="561"/>
      <c r="JWZ476" s="561"/>
      <c r="JXA476" s="561"/>
      <c r="JXB476" s="561"/>
      <c r="JXC476" s="561"/>
      <c r="JXD476" s="561"/>
      <c r="JXE476" s="561"/>
      <c r="JXF476" s="561"/>
      <c r="JXG476" s="561"/>
      <c r="JXH476" s="561"/>
      <c r="JXI476" s="561"/>
      <c r="JXJ476" s="561"/>
      <c r="JXK476" s="561"/>
      <c r="JXL476" s="561"/>
      <c r="JXM476" s="561"/>
      <c r="JXN476" s="561"/>
      <c r="JXO476" s="561"/>
      <c r="JXP476" s="561"/>
      <c r="JXQ476" s="561"/>
      <c r="JXR476" s="561"/>
      <c r="JXS476" s="561"/>
      <c r="JXT476" s="561"/>
      <c r="JXU476" s="561"/>
      <c r="JXV476" s="561"/>
      <c r="JXW476" s="561"/>
      <c r="JXX476" s="561"/>
      <c r="JXY476" s="561"/>
      <c r="JXZ476" s="561"/>
      <c r="JYA476" s="561"/>
      <c r="JYB476" s="561"/>
      <c r="JYC476" s="561"/>
      <c r="JYD476" s="561"/>
      <c r="JYE476" s="561"/>
      <c r="JYF476" s="561"/>
      <c r="JYG476" s="561"/>
      <c r="JYH476" s="561"/>
      <c r="JYI476" s="561"/>
      <c r="JYJ476" s="561"/>
      <c r="JYK476" s="561"/>
      <c r="JYL476" s="561"/>
      <c r="JYM476" s="561"/>
      <c r="JYN476" s="561"/>
      <c r="JYO476" s="561"/>
      <c r="JYP476" s="561"/>
      <c r="JYQ476" s="561"/>
      <c r="JYR476" s="561"/>
      <c r="JYS476" s="561"/>
      <c r="JYT476" s="561"/>
      <c r="JYU476" s="561"/>
      <c r="JYV476" s="561"/>
      <c r="JYW476" s="561"/>
      <c r="JYX476" s="561"/>
      <c r="JYY476" s="561"/>
      <c r="JYZ476" s="561"/>
      <c r="JZA476" s="561"/>
      <c r="JZB476" s="561"/>
      <c r="JZC476" s="561"/>
      <c r="JZD476" s="561"/>
      <c r="JZE476" s="561"/>
      <c r="JZF476" s="561"/>
      <c r="JZG476" s="561"/>
      <c r="JZH476" s="561"/>
      <c r="JZI476" s="561"/>
      <c r="JZJ476" s="561"/>
      <c r="JZK476" s="561"/>
      <c r="JZL476" s="561"/>
      <c r="JZM476" s="561"/>
      <c r="JZN476" s="561"/>
      <c r="JZO476" s="561"/>
      <c r="JZP476" s="561"/>
      <c r="JZQ476" s="561"/>
      <c r="JZR476" s="561"/>
      <c r="JZS476" s="561"/>
      <c r="JZT476" s="561"/>
      <c r="JZU476" s="561"/>
      <c r="JZV476" s="561"/>
      <c r="JZW476" s="561"/>
      <c r="JZX476" s="561"/>
      <c r="JZY476" s="561"/>
      <c r="JZZ476" s="561"/>
      <c r="KAA476" s="561"/>
      <c r="KAB476" s="561"/>
      <c r="KAC476" s="561"/>
      <c r="KAD476" s="561"/>
      <c r="KAE476" s="561"/>
      <c r="KAF476" s="561"/>
      <c r="KAG476" s="561"/>
      <c r="KAH476" s="561"/>
      <c r="KAI476" s="561"/>
      <c r="KAJ476" s="561"/>
      <c r="KAK476" s="561"/>
      <c r="KAL476" s="561"/>
      <c r="KAM476" s="561"/>
      <c r="KAN476" s="561"/>
      <c r="KAO476" s="561"/>
      <c r="KAP476" s="561"/>
      <c r="KAQ476" s="561"/>
      <c r="KAR476" s="561"/>
      <c r="KAS476" s="561"/>
      <c r="KAT476" s="561"/>
      <c r="KAU476" s="561"/>
      <c r="KAV476" s="561"/>
      <c r="KAW476" s="561"/>
      <c r="KAX476" s="561"/>
      <c r="KAY476" s="561"/>
      <c r="KAZ476" s="561"/>
      <c r="KBA476" s="561"/>
      <c r="KBB476" s="561"/>
      <c r="KBC476" s="561"/>
      <c r="KBD476" s="561"/>
      <c r="KBE476" s="561"/>
      <c r="KBF476" s="561"/>
      <c r="KBG476" s="561"/>
      <c r="KBH476" s="561"/>
      <c r="KBI476" s="561"/>
      <c r="KBJ476" s="561"/>
      <c r="KBK476" s="561"/>
      <c r="KBL476" s="561"/>
      <c r="KBM476" s="561"/>
      <c r="KBN476" s="561"/>
      <c r="KBO476" s="561"/>
      <c r="KBP476" s="561"/>
      <c r="KBQ476" s="561"/>
      <c r="KBR476" s="561"/>
      <c r="KBS476" s="561"/>
      <c r="KBT476" s="561"/>
      <c r="KBU476" s="561"/>
      <c r="KBV476" s="561"/>
      <c r="KBW476" s="561"/>
      <c r="KBX476" s="561"/>
      <c r="KBY476" s="561"/>
      <c r="KBZ476" s="561"/>
      <c r="KCA476" s="561"/>
      <c r="KCB476" s="561"/>
      <c r="KCC476" s="561"/>
      <c r="KCD476" s="561"/>
      <c r="KCE476" s="561"/>
      <c r="KCF476" s="561"/>
      <c r="KCG476" s="561"/>
      <c r="KCH476" s="561"/>
      <c r="KCI476" s="561"/>
      <c r="KCJ476" s="561"/>
      <c r="KCK476" s="561"/>
      <c r="KCL476" s="561"/>
      <c r="KCM476" s="561"/>
      <c r="KCN476" s="561"/>
      <c r="KCO476" s="561"/>
      <c r="KCP476" s="561"/>
      <c r="KCQ476" s="561"/>
      <c r="KCR476" s="561"/>
      <c r="KCS476" s="561"/>
      <c r="KCT476" s="561"/>
      <c r="KCU476" s="561"/>
      <c r="KCV476" s="561"/>
      <c r="KCW476" s="561"/>
      <c r="KCX476" s="561"/>
      <c r="KCY476" s="561"/>
      <c r="KCZ476" s="561"/>
      <c r="KDA476" s="561"/>
      <c r="KDB476" s="561"/>
      <c r="KDC476" s="561"/>
      <c r="KDD476" s="561"/>
      <c r="KDE476" s="561"/>
      <c r="KDF476" s="561"/>
      <c r="KDG476" s="561"/>
      <c r="KDH476" s="561"/>
      <c r="KDI476" s="561"/>
      <c r="KDJ476" s="561"/>
      <c r="KDK476" s="561"/>
      <c r="KDL476" s="561"/>
      <c r="KDM476" s="561"/>
      <c r="KDN476" s="561"/>
      <c r="KDO476" s="561"/>
      <c r="KDP476" s="561"/>
      <c r="KDQ476" s="561"/>
      <c r="KDR476" s="561"/>
      <c r="KDS476" s="561"/>
      <c r="KDT476" s="561"/>
      <c r="KDU476" s="561"/>
      <c r="KDV476" s="561"/>
      <c r="KDW476" s="561"/>
      <c r="KDX476" s="561"/>
      <c r="KDY476" s="561"/>
      <c r="KDZ476" s="561"/>
      <c r="KEA476" s="561"/>
      <c r="KEB476" s="561"/>
      <c r="KEC476" s="561"/>
      <c r="KED476" s="561"/>
      <c r="KEE476" s="561"/>
      <c r="KEF476" s="561"/>
      <c r="KEG476" s="561"/>
      <c r="KEH476" s="561"/>
      <c r="KEI476" s="561"/>
      <c r="KEJ476" s="561"/>
      <c r="KEK476" s="561"/>
      <c r="KEL476" s="561"/>
      <c r="KEM476" s="561"/>
      <c r="KEN476" s="561"/>
      <c r="KEO476" s="561"/>
      <c r="KEP476" s="561"/>
      <c r="KEQ476" s="561"/>
      <c r="KER476" s="561"/>
      <c r="KES476" s="561"/>
      <c r="KET476" s="561"/>
      <c r="KEU476" s="561"/>
      <c r="KEV476" s="561"/>
      <c r="KEW476" s="561"/>
      <c r="KEX476" s="561"/>
      <c r="KEY476" s="561"/>
      <c r="KEZ476" s="561"/>
      <c r="KFA476" s="561"/>
      <c r="KFB476" s="561"/>
      <c r="KFC476" s="561"/>
      <c r="KFD476" s="561"/>
      <c r="KFE476" s="561"/>
      <c r="KFF476" s="561"/>
      <c r="KFG476" s="561"/>
      <c r="KFH476" s="561"/>
      <c r="KFI476" s="561"/>
      <c r="KFJ476" s="561"/>
      <c r="KFK476" s="561"/>
      <c r="KFL476" s="561"/>
      <c r="KFM476" s="561"/>
      <c r="KFN476" s="561"/>
      <c r="KFO476" s="561"/>
      <c r="KFP476" s="561"/>
      <c r="KFQ476" s="561"/>
      <c r="KFR476" s="561"/>
      <c r="KFS476" s="561"/>
      <c r="KFT476" s="561"/>
      <c r="KFU476" s="561"/>
      <c r="KFV476" s="561"/>
      <c r="KFW476" s="561"/>
      <c r="KFX476" s="561"/>
      <c r="KFY476" s="561"/>
      <c r="KFZ476" s="561"/>
      <c r="KGA476" s="561"/>
      <c r="KGB476" s="561"/>
      <c r="KGC476" s="561"/>
      <c r="KGD476" s="561"/>
      <c r="KGE476" s="561"/>
      <c r="KGF476" s="561"/>
      <c r="KGG476" s="561"/>
      <c r="KGH476" s="561"/>
      <c r="KGI476" s="561"/>
      <c r="KGJ476" s="561"/>
      <c r="KGK476" s="561"/>
      <c r="KGL476" s="561"/>
      <c r="KGM476" s="561"/>
      <c r="KGN476" s="561"/>
      <c r="KGO476" s="561"/>
      <c r="KGP476" s="561"/>
      <c r="KGQ476" s="561"/>
      <c r="KGR476" s="561"/>
      <c r="KGS476" s="561"/>
      <c r="KGT476" s="561"/>
      <c r="KGU476" s="561"/>
      <c r="KGV476" s="561"/>
      <c r="KGW476" s="561"/>
      <c r="KGX476" s="561"/>
      <c r="KGY476" s="561"/>
      <c r="KGZ476" s="561"/>
      <c r="KHA476" s="561"/>
      <c r="KHB476" s="561"/>
      <c r="KHC476" s="561"/>
      <c r="KHD476" s="561"/>
      <c r="KHE476" s="561"/>
      <c r="KHF476" s="561"/>
      <c r="KHG476" s="561"/>
      <c r="KHH476" s="561"/>
      <c r="KHI476" s="561"/>
      <c r="KHJ476" s="561"/>
      <c r="KHK476" s="561"/>
      <c r="KHL476" s="561"/>
      <c r="KHM476" s="561"/>
      <c r="KHN476" s="561"/>
      <c r="KHO476" s="561"/>
      <c r="KHP476" s="561"/>
      <c r="KHQ476" s="561"/>
      <c r="KHR476" s="561"/>
      <c r="KHS476" s="561"/>
      <c r="KHT476" s="561"/>
      <c r="KHU476" s="561"/>
      <c r="KHV476" s="561"/>
      <c r="KHW476" s="561"/>
      <c r="KHX476" s="561"/>
      <c r="KHY476" s="561"/>
      <c r="KHZ476" s="561"/>
      <c r="KIA476" s="561"/>
      <c r="KIB476" s="561"/>
      <c r="KIC476" s="561"/>
      <c r="KID476" s="561"/>
      <c r="KIE476" s="561"/>
      <c r="KIF476" s="561"/>
      <c r="KIG476" s="561"/>
      <c r="KIH476" s="561"/>
      <c r="KII476" s="561"/>
      <c r="KIJ476" s="561"/>
      <c r="KIK476" s="561"/>
      <c r="KIL476" s="561"/>
      <c r="KIM476" s="561"/>
      <c r="KIN476" s="561"/>
      <c r="KIO476" s="561"/>
      <c r="KIP476" s="561"/>
      <c r="KIQ476" s="561"/>
      <c r="KIR476" s="561"/>
      <c r="KIS476" s="561"/>
      <c r="KIT476" s="561"/>
      <c r="KIU476" s="561"/>
      <c r="KIV476" s="561"/>
      <c r="KIW476" s="561"/>
      <c r="KIX476" s="561"/>
      <c r="KIY476" s="561"/>
      <c r="KIZ476" s="561"/>
      <c r="KJA476" s="561"/>
      <c r="KJB476" s="561"/>
      <c r="KJC476" s="561"/>
      <c r="KJD476" s="561"/>
      <c r="KJE476" s="561"/>
      <c r="KJF476" s="561"/>
      <c r="KJG476" s="561"/>
      <c r="KJH476" s="561"/>
      <c r="KJI476" s="561"/>
      <c r="KJJ476" s="561"/>
      <c r="KJK476" s="561"/>
      <c r="KJL476" s="561"/>
      <c r="KJM476" s="561"/>
      <c r="KJN476" s="561"/>
      <c r="KJO476" s="561"/>
      <c r="KJP476" s="561"/>
      <c r="KJQ476" s="561"/>
      <c r="KJR476" s="561"/>
      <c r="KJS476" s="561"/>
      <c r="KJT476" s="561"/>
      <c r="KJU476" s="561"/>
      <c r="KJV476" s="561"/>
      <c r="KJW476" s="561"/>
      <c r="KJX476" s="561"/>
      <c r="KJY476" s="561"/>
      <c r="KJZ476" s="561"/>
      <c r="KKA476" s="561"/>
      <c r="KKB476" s="561"/>
      <c r="KKC476" s="561"/>
      <c r="KKD476" s="561"/>
      <c r="KKE476" s="561"/>
      <c r="KKF476" s="561"/>
      <c r="KKG476" s="561"/>
      <c r="KKH476" s="561"/>
      <c r="KKI476" s="561"/>
      <c r="KKJ476" s="561"/>
      <c r="KKK476" s="561"/>
      <c r="KKL476" s="561"/>
      <c r="KKM476" s="561"/>
      <c r="KKN476" s="561"/>
      <c r="KKO476" s="561"/>
      <c r="KKP476" s="561"/>
      <c r="KKQ476" s="561"/>
      <c r="KKR476" s="561"/>
      <c r="KKS476" s="561"/>
      <c r="KKT476" s="561"/>
      <c r="KKU476" s="561"/>
      <c r="KKV476" s="561"/>
      <c r="KKW476" s="561"/>
      <c r="KKX476" s="561"/>
      <c r="KKY476" s="561"/>
      <c r="KKZ476" s="561"/>
      <c r="KLA476" s="561"/>
      <c r="KLB476" s="561"/>
      <c r="KLC476" s="561"/>
      <c r="KLD476" s="561"/>
      <c r="KLE476" s="561"/>
      <c r="KLF476" s="561"/>
      <c r="KLG476" s="561"/>
      <c r="KLH476" s="561"/>
      <c r="KLI476" s="561"/>
      <c r="KLJ476" s="561"/>
      <c r="KLK476" s="561"/>
      <c r="KLL476" s="561"/>
      <c r="KLM476" s="561"/>
      <c r="KLN476" s="561"/>
      <c r="KLO476" s="561"/>
      <c r="KLP476" s="561"/>
      <c r="KLQ476" s="561"/>
      <c r="KLR476" s="561"/>
      <c r="KLS476" s="561"/>
      <c r="KLT476" s="561"/>
      <c r="KLU476" s="561"/>
      <c r="KLV476" s="561"/>
      <c r="KLW476" s="561"/>
      <c r="KLX476" s="561"/>
      <c r="KLY476" s="561"/>
      <c r="KLZ476" s="561"/>
      <c r="KMA476" s="561"/>
      <c r="KMB476" s="561"/>
      <c r="KMC476" s="561"/>
      <c r="KMD476" s="561"/>
      <c r="KME476" s="561"/>
      <c r="KMF476" s="561"/>
      <c r="KMG476" s="561"/>
      <c r="KMH476" s="561"/>
      <c r="KMI476" s="561"/>
      <c r="KMJ476" s="561"/>
      <c r="KMK476" s="561"/>
      <c r="KML476" s="561"/>
      <c r="KMM476" s="561"/>
      <c r="KMN476" s="561"/>
      <c r="KMO476" s="561"/>
      <c r="KMP476" s="561"/>
      <c r="KMQ476" s="561"/>
      <c r="KMR476" s="561"/>
      <c r="KMS476" s="561"/>
      <c r="KMT476" s="561"/>
      <c r="KMU476" s="561"/>
      <c r="KMV476" s="561"/>
      <c r="KMW476" s="561"/>
      <c r="KMX476" s="561"/>
      <c r="KMY476" s="561"/>
      <c r="KMZ476" s="561"/>
      <c r="KNA476" s="561"/>
      <c r="KNB476" s="561"/>
      <c r="KNC476" s="561"/>
      <c r="KND476" s="561"/>
      <c r="KNE476" s="561"/>
      <c r="KNF476" s="561"/>
      <c r="KNG476" s="561"/>
      <c r="KNH476" s="561"/>
      <c r="KNI476" s="561"/>
      <c r="KNJ476" s="561"/>
      <c r="KNK476" s="561"/>
      <c r="KNL476" s="561"/>
      <c r="KNM476" s="561"/>
      <c r="KNN476" s="561"/>
      <c r="KNO476" s="561"/>
      <c r="KNP476" s="561"/>
      <c r="KNQ476" s="561"/>
      <c r="KNR476" s="561"/>
      <c r="KNS476" s="561"/>
      <c r="KNT476" s="561"/>
      <c r="KNU476" s="561"/>
      <c r="KNV476" s="561"/>
      <c r="KNW476" s="561"/>
      <c r="KNX476" s="561"/>
      <c r="KNY476" s="561"/>
      <c r="KNZ476" s="561"/>
      <c r="KOA476" s="561"/>
      <c r="KOB476" s="561"/>
      <c r="KOC476" s="561"/>
      <c r="KOD476" s="561"/>
      <c r="KOE476" s="561"/>
      <c r="KOF476" s="561"/>
      <c r="KOG476" s="561"/>
      <c r="KOH476" s="561"/>
      <c r="KOI476" s="561"/>
      <c r="KOJ476" s="561"/>
      <c r="KOK476" s="561"/>
      <c r="KOL476" s="561"/>
      <c r="KOM476" s="561"/>
      <c r="KON476" s="561"/>
      <c r="KOO476" s="561"/>
      <c r="KOP476" s="561"/>
      <c r="KOQ476" s="561"/>
      <c r="KOR476" s="561"/>
      <c r="KOS476" s="561"/>
      <c r="KOT476" s="561"/>
      <c r="KOU476" s="561"/>
      <c r="KOV476" s="561"/>
      <c r="KOW476" s="561"/>
      <c r="KOX476" s="561"/>
      <c r="KOY476" s="561"/>
      <c r="KOZ476" s="561"/>
      <c r="KPA476" s="561"/>
      <c r="KPB476" s="561"/>
      <c r="KPC476" s="561"/>
      <c r="KPD476" s="561"/>
      <c r="KPE476" s="561"/>
      <c r="KPF476" s="561"/>
      <c r="KPG476" s="561"/>
      <c r="KPH476" s="561"/>
      <c r="KPI476" s="561"/>
      <c r="KPJ476" s="561"/>
      <c r="KPK476" s="561"/>
      <c r="KPL476" s="561"/>
      <c r="KPM476" s="561"/>
      <c r="KPN476" s="561"/>
      <c r="KPO476" s="561"/>
      <c r="KPP476" s="561"/>
      <c r="KPQ476" s="561"/>
      <c r="KPR476" s="561"/>
      <c r="KPS476" s="561"/>
      <c r="KPT476" s="561"/>
      <c r="KPU476" s="561"/>
      <c r="KPV476" s="561"/>
      <c r="KPW476" s="561"/>
      <c r="KPX476" s="561"/>
      <c r="KPY476" s="561"/>
      <c r="KPZ476" s="561"/>
      <c r="KQA476" s="561"/>
      <c r="KQB476" s="561"/>
      <c r="KQC476" s="561"/>
      <c r="KQD476" s="561"/>
      <c r="KQE476" s="561"/>
      <c r="KQF476" s="561"/>
      <c r="KQG476" s="561"/>
      <c r="KQH476" s="561"/>
      <c r="KQI476" s="561"/>
      <c r="KQJ476" s="561"/>
      <c r="KQK476" s="561"/>
      <c r="KQL476" s="561"/>
      <c r="KQM476" s="561"/>
      <c r="KQN476" s="561"/>
      <c r="KQO476" s="561"/>
      <c r="KQP476" s="561"/>
      <c r="KQQ476" s="561"/>
      <c r="KQR476" s="561"/>
      <c r="KQS476" s="561"/>
      <c r="KQT476" s="561"/>
      <c r="KQU476" s="561"/>
      <c r="KQV476" s="561"/>
      <c r="KQW476" s="561"/>
      <c r="KQX476" s="561"/>
      <c r="KQY476" s="561"/>
      <c r="KQZ476" s="561"/>
      <c r="KRA476" s="561"/>
      <c r="KRB476" s="561"/>
      <c r="KRC476" s="561"/>
      <c r="KRD476" s="561"/>
      <c r="KRE476" s="561"/>
      <c r="KRF476" s="561"/>
      <c r="KRG476" s="561"/>
      <c r="KRH476" s="561"/>
      <c r="KRI476" s="561"/>
      <c r="KRJ476" s="561"/>
      <c r="KRK476" s="561"/>
      <c r="KRL476" s="561"/>
      <c r="KRM476" s="561"/>
      <c r="KRN476" s="561"/>
      <c r="KRO476" s="561"/>
      <c r="KRP476" s="561"/>
      <c r="KRQ476" s="561"/>
      <c r="KRR476" s="561"/>
      <c r="KRS476" s="561"/>
      <c r="KRT476" s="561"/>
      <c r="KRU476" s="561"/>
      <c r="KRV476" s="561"/>
      <c r="KRW476" s="561"/>
      <c r="KRX476" s="561"/>
      <c r="KRY476" s="561"/>
      <c r="KRZ476" s="561"/>
      <c r="KSA476" s="561"/>
      <c r="KSB476" s="561"/>
      <c r="KSC476" s="561"/>
      <c r="KSD476" s="561"/>
      <c r="KSE476" s="561"/>
      <c r="KSF476" s="561"/>
      <c r="KSG476" s="561"/>
      <c r="KSH476" s="561"/>
      <c r="KSI476" s="561"/>
      <c r="KSJ476" s="561"/>
      <c r="KSK476" s="561"/>
      <c r="KSL476" s="561"/>
      <c r="KSM476" s="561"/>
      <c r="KSN476" s="561"/>
      <c r="KSO476" s="561"/>
      <c r="KSP476" s="561"/>
      <c r="KSQ476" s="561"/>
      <c r="KSR476" s="561"/>
      <c r="KSS476" s="561"/>
      <c r="KST476" s="561"/>
      <c r="KSU476" s="561"/>
      <c r="KSV476" s="561"/>
      <c r="KSW476" s="561"/>
      <c r="KSX476" s="561"/>
      <c r="KSY476" s="561"/>
      <c r="KSZ476" s="561"/>
      <c r="KTA476" s="561"/>
      <c r="KTB476" s="561"/>
      <c r="KTC476" s="561"/>
      <c r="KTD476" s="561"/>
      <c r="KTE476" s="561"/>
      <c r="KTF476" s="561"/>
      <c r="KTG476" s="561"/>
      <c r="KTH476" s="561"/>
      <c r="KTI476" s="561"/>
      <c r="KTJ476" s="561"/>
      <c r="KTK476" s="561"/>
      <c r="KTL476" s="561"/>
      <c r="KTM476" s="561"/>
      <c r="KTN476" s="561"/>
      <c r="KTO476" s="561"/>
      <c r="KTP476" s="561"/>
      <c r="KTQ476" s="561"/>
      <c r="KTR476" s="561"/>
      <c r="KTS476" s="561"/>
      <c r="KTT476" s="561"/>
      <c r="KTU476" s="561"/>
      <c r="KTV476" s="561"/>
      <c r="KTW476" s="561"/>
      <c r="KTX476" s="561"/>
      <c r="KTY476" s="561"/>
      <c r="KTZ476" s="561"/>
      <c r="KUA476" s="561"/>
      <c r="KUB476" s="561"/>
      <c r="KUC476" s="561"/>
      <c r="KUD476" s="561"/>
      <c r="KUE476" s="561"/>
      <c r="KUF476" s="561"/>
      <c r="KUG476" s="561"/>
      <c r="KUH476" s="561"/>
      <c r="KUI476" s="561"/>
      <c r="KUJ476" s="561"/>
      <c r="KUK476" s="561"/>
      <c r="KUL476" s="561"/>
      <c r="KUM476" s="561"/>
      <c r="KUN476" s="561"/>
      <c r="KUO476" s="561"/>
      <c r="KUP476" s="561"/>
      <c r="KUQ476" s="561"/>
      <c r="KUR476" s="561"/>
      <c r="KUS476" s="561"/>
      <c r="KUT476" s="561"/>
      <c r="KUU476" s="561"/>
      <c r="KUV476" s="561"/>
      <c r="KUW476" s="561"/>
      <c r="KUX476" s="561"/>
      <c r="KUY476" s="561"/>
      <c r="KUZ476" s="561"/>
      <c r="KVA476" s="561"/>
      <c r="KVB476" s="561"/>
      <c r="KVC476" s="561"/>
      <c r="KVD476" s="561"/>
      <c r="KVE476" s="561"/>
      <c r="KVF476" s="561"/>
      <c r="KVG476" s="561"/>
      <c r="KVH476" s="561"/>
      <c r="KVI476" s="561"/>
      <c r="KVJ476" s="561"/>
      <c r="KVK476" s="561"/>
      <c r="KVL476" s="561"/>
      <c r="KVM476" s="561"/>
      <c r="KVN476" s="561"/>
      <c r="KVO476" s="561"/>
      <c r="KVP476" s="561"/>
      <c r="KVQ476" s="561"/>
      <c r="KVR476" s="561"/>
      <c r="KVS476" s="561"/>
      <c r="KVT476" s="561"/>
      <c r="KVU476" s="561"/>
      <c r="KVV476" s="561"/>
      <c r="KVW476" s="561"/>
      <c r="KVX476" s="561"/>
      <c r="KVY476" s="561"/>
      <c r="KVZ476" s="561"/>
      <c r="KWA476" s="561"/>
      <c r="KWB476" s="561"/>
      <c r="KWC476" s="561"/>
      <c r="KWD476" s="561"/>
      <c r="KWE476" s="561"/>
      <c r="KWF476" s="561"/>
      <c r="KWG476" s="561"/>
      <c r="KWH476" s="561"/>
      <c r="KWI476" s="561"/>
      <c r="KWJ476" s="561"/>
      <c r="KWK476" s="561"/>
      <c r="KWL476" s="561"/>
      <c r="KWM476" s="561"/>
      <c r="KWN476" s="561"/>
      <c r="KWO476" s="561"/>
      <c r="KWP476" s="561"/>
      <c r="KWQ476" s="561"/>
      <c r="KWR476" s="561"/>
      <c r="KWS476" s="561"/>
      <c r="KWT476" s="561"/>
      <c r="KWU476" s="561"/>
      <c r="KWV476" s="561"/>
      <c r="KWW476" s="561"/>
      <c r="KWX476" s="561"/>
      <c r="KWY476" s="561"/>
      <c r="KWZ476" s="561"/>
      <c r="KXA476" s="561"/>
      <c r="KXB476" s="561"/>
      <c r="KXC476" s="561"/>
      <c r="KXD476" s="561"/>
      <c r="KXE476" s="561"/>
      <c r="KXF476" s="561"/>
      <c r="KXG476" s="561"/>
      <c r="KXH476" s="561"/>
      <c r="KXI476" s="561"/>
      <c r="KXJ476" s="561"/>
      <c r="KXK476" s="561"/>
      <c r="KXL476" s="561"/>
      <c r="KXM476" s="561"/>
      <c r="KXN476" s="561"/>
      <c r="KXO476" s="561"/>
      <c r="KXP476" s="561"/>
      <c r="KXQ476" s="561"/>
      <c r="KXR476" s="561"/>
      <c r="KXS476" s="561"/>
      <c r="KXT476" s="561"/>
      <c r="KXU476" s="561"/>
      <c r="KXV476" s="561"/>
      <c r="KXW476" s="561"/>
      <c r="KXX476" s="561"/>
      <c r="KXY476" s="561"/>
      <c r="KXZ476" s="561"/>
      <c r="KYA476" s="561"/>
      <c r="KYB476" s="561"/>
      <c r="KYC476" s="561"/>
      <c r="KYD476" s="561"/>
      <c r="KYE476" s="561"/>
      <c r="KYF476" s="561"/>
      <c r="KYG476" s="561"/>
      <c r="KYH476" s="561"/>
      <c r="KYI476" s="561"/>
      <c r="KYJ476" s="561"/>
      <c r="KYK476" s="561"/>
      <c r="KYL476" s="561"/>
      <c r="KYM476" s="561"/>
      <c r="KYN476" s="561"/>
      <c r="KYO476" s="561"/>
      <c r="KYP476" s="561"/>
      <c r="KYQ476" s="561"/>
      <c r="KYR476" s="561"/>
      <c r="KYS476" s="561"/>
      <c r="KYT476" s="561"/>
      <c r="KYU476" s="561"/>
      <c r="KYV476" s="561"/>
      <c r="KYW476" s="561"/>
      <c r="KYX476" s="561"/>
      <c r="KYY476" s="561"/>
      <c r="KYZ476" s="561"/>
      <c r="KZA476" s="561"/>
      <c r="KZB476" s="561"/>
      <c r="KZC476" s="561"/>
      <c r="KZD476" s="561"/>
      <c r="KZE476" s="561"/>
      <c r="KZF476" s="561"/>
      <c r="KZG476" s="561"/>
      <c r="KZH476" s="561"/>
      <c r="KZI476" s="561"/>
      <c r="KZJ476" s="561"/>
      <c r="KZK476" s="561"/>
      <c r="KZL476" s="561"/>
      <c r="KZM476" s="561"/>
      <c r="KZN476" s="561"/>
      <c r="KZO476" s="561"/>
      <c r="KZP476" s="561"/>
      <c r="KZQ476" s="561"/>
      <c r="KZR476" s="561"/>
      <c r="KZS476" s="561"/>
      <c r="KZT476" s="561"/>
      <c r="KZU476" s="561"/>
      <c r="KZV476" s="561"/>
      <c r="KZW476" s="561"/>
      <c r="KZX476" s="561"/>
      <c r="KZY476" s="561"/>
      <c r="KZZ476" s="561"/>
      <c r="LAA476" s="561"/>
      <c r="LAB476" s="561"/>
      <c r="LAC476" s="561"/>
      <c r="LAD476" s="561"/>
      <c r="LAE476" s="561"/>
      <c r="LAF476" s="561"/>
      <c r="LAG476" s="561"/>
      <c r="LAH476" s="561"/>
      <c r="LAI476" s="561"/>
      <c r="LAJ476" s="561"/>
      <c r="LAK476" s="561"/>
      <c r="LAL476" s="561"/>
      <c r="LAM476" s="561"/>
      <c r="LAN476" s="561"/>
      <c r="LAO476" s="561"/>
      <c r="LAP476" s="561"/>
      <c r="LAQ476" s="561"/>
      <c r="LAR476" s="561"/>
      <c r="LAS476" s="561"/>
      <c r="LAT476" s="561"/>
      <c r="LAU476" s="561"/>
      <c r="LAV476" s="561"/>
      <c r="LAW476" s="561"/>
      <c r="LAX476" s="561"/>
      <c r="LAY476" s="561"/>
      <c r="LAZ476" s="561"/>
      <c r="LBA476" s="561"/>
      <c r="LBB476" s="561"/>
      <c r="LBC476" s="561"/>
      <c r="LBD476" s="561"/>
      <c r="LBE476" s="561"/>
      <c r="LBF476" s="561"/>
      <c r="LBG476" s="561"/>
      <c r="LBH476" s="561"/>
      <c r="LBI476" s="561"/>
      <c r="LBJ476" s="561"/>
      <c r="LBK476" s="561"/>
      <c r="LBL476" s="561"/>
      <c r="LBM476" s="561"/>
      <c r="LBN476" s="561"/>
      <c r="LBO476" s="561"/>
      <c r="LBP476" s="561"/>
      <c r="LBQ476" s="561"/>
      <c r="LBR476" s="561"/>
      <c r="LBS476" s="561"/>
      <c r="LBT476" s="561"/>
      <c r="LBU476" s="561"/>
      <c r="LBV476" s="561"/>
      <c r="LBW476" s="561"/>
      <c r="LBX476" s="561"/>
      <c r="LBY476" s="561"/>
      <c r="LBZ476" s="561"/>
      <c r="LCA476" s="561"/>
      <c r="LCB476" s="561"/>
      <c r="LCC476" s="561"/>
      <c r="LCD476" s="561"/>
      <c r="LCE476" s="561"/>
      <c r="LCF476" s="561"/>
      <c r="LCG476" s="561"/>
      <c r="LCH476" s="561"/>
      <c r="LCI476" s="561"/>
      <c r="LCJ476" s="561"/>
      <c r="LCK476" s="561"/>
      <c r="LCL476" s="561"/>
      <c r="LCM476" s="561"/>
      <c r="LCN476" s="561"/>
      <c r="LCO476" s="561"/>
      <c r="LCP476" s="561"/>
      <c r="LCQ476" s="561"/>
      <c r="LCR476" s="561"/>
      <c r="LCS476" s="561"/>
      <c r="LCT476" s="561"/>
      <c r="LCU476" s="561"/>
      <c r="LCV476" s="561"/>
      <c r="LCW476" s="561"/>
      <c r="LCX476" s="561"/>
      <c r="LCY476" s="561"/>
      <c r="LCZ476" s="561"/>
      <c r="LDA476" s="561"/>
      <c r="LDB476" s="561"/>
      <c r="LDC476" s="561"/>
      <c r="LDD476" s="561"/>
      <c r="LDE476" s="561"/>
      <c r="LDF476" s="561"/>
      <c r="LDG476" s="561"/>
      <c r="LDH476" s="561"/>
      <c r="LDI476" s="561"/>
      <c r="LDJ476" s="561"/>
      <c r="LDK476" s="561"/>
      <c r="LDL476" s="561"/>
      <c r="LDM476" s="561"/>
      <c r="LDN476" s="561"/>
      <c r="LDO476" s="561"/>
      <c r="LDP476" s="561"/>
      <c r="LDQ476" s="561"/>
      <c r="LDR476" s="561"/>
      <c r="LDS476" s="561"/>
      <c r="LDT476" s="561"/>
      <c r="LDU476" s="561"/>
      <c r="LDV476" s="561"/>
      <c r="LDW476" s="561"/>
      <c r="LDX476" s="561"/>
      <c r="LDY476" s="561"/>
      <c r="LDZ476" s="561"/>
      <c r="LEA476" s="561"/>
      <c r="LEB476" s="561"/>
      <c r="LEC476" s="561"/>
      <c r="LED476" s="561"/>
      <c r="LEE476" s="561"/>
      <c r="LEF476" s="561"/>
      <c r="LEG476" s="561"/>
      <c r="LEH476" s="561"/>
      <c r="LEI476" s="561"/>
      <c r="LEJ476" s="561"/>
      <c r="LEK476" s="561"/>
      <c r="LEL476" s="561"/>
      <c r="LEM476" s="561"/>
      <c r="LEN476" s="561"/>
      <c r="LEO476" s="561"/>
      <c r="LEP476" s="561"/>
      <c r="LEQ476" s="561"/>
      <c r="LER476" s="561"/>
      <c r="LES476" s="561"/>
      <c r="LET476" s="561"/>
      <c r="LEU476" s="561"/>
      <c r="LEV476" s="561"/>
      <c r="LEW476" s="561"/>
      <c r="LEX476" s="561"/>
      <c r="LEY476" s="561"/>
      <c r="LEZ476" s="561"/>
      <c r="LFA476" s="561"/>
      <c r="LFB476" s="561"/>
      <c r="LFC476" s="561"/>
      <c r="LFD476" s="561"/>
      <c r="LFE476" s="561"/>
      <c r="LFF476" s="561"/>
      <c r="LFG476" s="561"/>
      <c r="LFH476" s="561"/>
      <c r="LFI476" s="561"/>
      <c r="LFJ476" s="561"/>
      <c r="LFK476" s="561"/>
      <c r="LFL476" s="561"/>
      <c r="LFM476" s="561"/>
      <c r="LFN476" s="561"/>
      <c r="LFO476" s="561"/>
      <c r="LFP476" s="561"/>
      <c r="LFQ476" s="561"/>
      <c r="LFR476" s="561"/>
      <c r="LFS476" s="561"/>
      <c r="LFT476" s="561"/>
      <c r="LFU476" s="561"/>
      <c r="LFV476" s="561"/>
      <c r="LFW476" s="561"/>
      <c r="LFX476" s="561"/>
      <c r="LFY476" s="561"/>
      <c r="LFZ476" s="561"/>
      <c r="LGA476" s="561"/>
      <c r="LGB476" s="561"/>
      <c r="LGC476" s="561"/>
      <c r="LGD476" s="561"/>
      <c r="LGE476" s="561"/>
      <c r="LGF476" s="561"/>
      <c r="LGG476" s="561"/>
      <c r="LGH476" s="561"/>
      <c r="LGI476" s="561"/>
      <c r="LGJ476" s="561"/>
      <c r="LGK476" s="561"/>
      <c r="LGL476" s="561"/>
      <c r="LGM476" s="561"/>
      <c r="LGN476" s="561"/>
      <c r="LGO476" s="561"/>
      <c r="LGP476" s="561"/>
      <c r="LGQ476" s="561"/>
      <c r="LGR476" s="561"/>
      <c r="LGS476" s="561"/>
      <c r="LGT476" s="561"/>
      <c r="LGU476" s="561"/>
      <c r="LGV476" s="561"/>
      <c r="LGW476" s="561"/>
      <c r="LGX476" s="561"/>
      <c r="LGY476" s="561"/>
      <c r="LGZ476" s="561"/>
      <c r="LHA476" s="561"/>
      <c r="LHB476" s="561"/>
      <c r="LHC476" s="561"/>
      <c r="LHD476" s="561"/>
      <c r="LHE476" s="561"/>
      <c r="LHF476" s="561"/>
      <c r="LHG476" s="561"/>
      <c r="LHH476" s="561"/>
      <c r="LHI476" s="561"/>
      <c r="LHJ476" s="561"/>
      <c r="LHK476" s="561"/>
      <c r="LHL476" s="561"/>
      <c r="LHM476" s="561"/>
      <c r="LHN476" s="561"/>
      <c r="LHO476" s="561"/>
      <c r="LHP476" s="561"/>
      <c r="LHQ476" s="561"/>
      <c r="LHR476" s="561"/>
      <c r="LHS476" s="561"/>
      <c r="LHT476" s="561"/>
      <c r="LHU476" s="561"/>
      <c r="LHV476" s="561"/>
      <c r="LHW476" s="561"/>
      <c r="LHX476" s="561"/>
      <c r="LHY476" s="561"/>
      <c r="LHZ476" s="561"/>
      <c r="LIA476" s="561"/>
      <c r="LIB476" s="561"/>
      <c r="LIC476" s="561"/>
      <c r="LID476" s="561"/>
      <c r="LIE476" s="561"/>
      <c r="LIF476" s="561"/>
      <c r="LIG476" s="561"/>
      <c r="LIH476" s="561"/>
      <c r="LII476" s="561"/>
      <c r="LIJ476" s="561"/>
      <c r="LIK476" s="561"/>
      <c r="LIL476" s="561"/>
      <c r="LIM476" s="561"/>
      <c r="LIN476" s="561"/>
      <c r="LIO476" s="561"/>
      <c r="LIP476" s="561"/>
      <c r="LIQ476" s="561"/>
      <c r="LIR476" s="561"/>
      <c r="LIS476" s="561"/>
      <c r="LIT476" s="561"/>
      <c r="LIU476" s="561"/>
      <c r="LIV476" s="561"/>
      <c r="LIW476" s="561"/>
      <c r="LIX476" s="561"/>
      <c r="LIY476" s="561"/>
      <c r="LIZ476" s="561"/>
      <c r="LJA476" s="561"/>
      <c r="LJB476" s="561"/>
      <c r="LJC476" s="561"/>
      <c r="LJD476" s="561"/>
      <c r="LJE476" s="561"/>
      <c r="LJF476" s="561"/>
      <c r="LJG476" s="561"/>
      <c r="LJH476" s="561"/>
      <c r="LJI476" s="561"/>
      <c r="LJJ476" s="561"/>
      <c r="LJK476" s="561"/>
      <c r="LJL476" s="561"/>
      <c r="LJM476" s="561"/>
      <c r="LJN476" s="561"/>
      <c r="LJO476" s="561"/>
      <c r="LJP476" s="561"/>
      <c r="LJQ476" s="561"/>
      <c r="LJR476" s="561"/>
      <c r="LJS476" s="561"/>
      <c r="LJT476" s="561"/>
      <c r="LJU476" s="561"/>
      <c r="LJV476" s="561"/>
      <c r="LJW476" s="561"/>
      <c r="LJX476" s="561"/>
      <c r="LJY476" s="561"/>
      <c r="LJZ476" s="561"/>
      <c r="LKA476" s="561"/>
      <c r="LKB476" s="561"/>
      <c r="LKC476" s="561"/>
      <c r="LKD476" s="561"/>
      <c r="LKE476" s="561"/>
      <c r="LKF476" s="561"/>
      <c r="LKG476" s="561"/>
      <c r="LKH476" s="561"/>
      <c r="LKI476" s="561"/>
      <c r="LKJ476" s="561"/>
      <c r="LKK476" s="561"/>
      <c r="LKL476" s="561"/>
      <c r="LKM476" s="561"/>
      <c r="LKN476" s="561"/>
      <c r="LKO476" s="561"/>
      <c r="LKP476" s="561"/>
      <c r="LKQ476" s="561"/>
      <c r="LKR476" s="561"/>
      <c r="LKS476" s="561"/>
      <c r="LKT476" s="561"/>
      <c r="LKU476" s="561"/>
      <c r="LKV476" s="561"/>
      <c r="LKW476" s="561"/>
      <c r="LKX476" s="561"/>
      <c r="LKY476" s="561"/>
      <c r="LKZ476" s="561"/>
      <c r="LLA476" s="561"/>
      <c r="LLB476" s="561"/>
      <c r="LLC476" s="561"/>
      <c r="LLD476" s="561"/>
      <c r="LLE476" s="561"/>
      <c r="LLF476" s="561"/>
      <c r="LLG476" s="561"/>
      <c r="LLH476" s="561"/>
      <c r="LLI476" s="561"/>
      <c r="LLJ476" s="561"/>
      <c r="LLK476" s="561"/>
      <c r="LLL476" s="561"/>
      <c r="LLM476" s="561"/>
      <c r="LLN476" s="561"/>
      <c r="LLO476" s="561"/>
      <c r="LLP476" s="561"/>
      <c r="LLQ476" s="561"/>
      <c r="LLR476" s="561"/>
      <c r="LLS476" s="561"/>
      <c r="LLT476" s="561"/>
      <c r="LLU476" s="561"/>
      <c r="LLV476" s="561"/>
      <c r="LLW476" s="561"/>
      <c r="LLX476" s="561"/>
      <c r="LLY476" s="561"/>
      <c r="LLZ476" s="561"/>
      <c r="LMA476" s="561"/>
      <c r="LMB476" s="561"/>
      <c r="LMC476" s="561"/>
      <c r="LMD476" s="561"/>
      <c r="LME476" s="561"/>
      <c r="LMF476" s="561"/>
      <c r="LMG476" s="561"/>
      <c r="LMH476" s="561"/>
      <c r="LMI476" s="561"/>
      <c r="LMJ476" s="561"/>
      <c r="LMK476" s="561"/>
      <c r="LML476" s="561"/>
      <c r="LMM476" s="561"/>
      <c r="LMN476" s="561"/>
      <c r="LMO476" s="561"/>
      <c r="LMP476" s="561"/>
      <c r="LMQ476" s="561"/>
      <c r="LMR476" s="561"/>
      <c r="LMS476" s="561"/>
      <c r="LMT476" s="561"/>
      <c r="LMU476" s="561"/>
      <c r="LMV476" s="561"/>
      <c r="LMW476" s="561"/>
      <c r="LMX476" s="561"/>
      <c r="LMY476" s="561"/>
      <c r="LMZ476" s="561"/>
      <c r="LNA476" s="561"/>
      <c r="LNB476" s="561"/>
      <c r="LNC476" s="561"/>
      <c r="LND476" s="561"/>
      <c r="LNE476" s="561"/>
      <c r="LNF476" s="561"/>
      <c r="LNG476" s="561"/>
      <c r="LNH476" s="561"/>
      <c r="LNI476" s="561"/>
      <c r="LNJ476" s="561"/>
      <c r="LNK476" s="561"/>
      <c r="LNL476" s="561"/>
      <c r="LNM476" s="561"/>
      <c r="LNN476" s="561"/>
      <c r="LNO476" s="561"/>
      <c r="LNP476" s="561"/>
      <c r="LNQ476" s="561"/>
      <c r="LNR476" s="561"/>
      <c r="LNS476" s="561"/>
      <c r="LNT476" s="561"/>
      <c r="LNU476" s="561"/>
      <c r="LNV476" s="561"/>
      <c r="LNW476" s="561"/>
      <c r="LNX476" s="561"/>
      <c r="LNY476" s="561"/>
      <c r="LNZ476" s="561"/>
      <c r="LOA476" s="561"/>
      <c r="LOB476" s="561"/>
      <c r="LOC476" s="561"/>
      <c r="LOD476" s="561"/>
      <c r="LOE476" s="561"/>
      <c r="LOF476" s="561"/>
      <c r="LOG476" s="561"/>
      <c r="LOH476" s="561"/>
      <c r="LOI476" s="561"/>
      <c r="LOJ476" s="561"/>
      <c r="LOK476" s="561"/>
      <c r="LOL476" s="561"/>
      <c r="LOM476" s="561"/>
      <c r="LON476" s="561"/>
      <c r="LOO476" s="561"/>
      <c r="LOP476" s="561"/>
      <c r="LOQ476" s="561"/>
      <c r="LOR476" s="561"/>
      <c r="LOS476" s="561"/>
      <c r="LOT476" s="561"/>
      <c r="LOU476" s="561"/>
      <c r="LOV476" s="561"/>
      <c r="LOW476" s="561"/>
      <c r="LOX476" s="561"/>
      <c r="LOY476" s="561"/>
      <c r="LOZ476" s="561"/>
      <c r="LPA476" s="561"/>
      <c r="LPB476" s="561"/>
      <c r="LPC476" s="561"/>
      <c r="LPD476" s="561"/>
      <c r="LPE476" s="561"/>
      <c r="LPF476" s="561"/>
      <c r="LPG476" s="561"/>
      <c r="LPH476" s="561"/>
      <c r="LPI476" s="561"/>
      <c r="LPJ476" s="561"/>
      <c r="LPK476" s="561"/>
      <c r="LPL476" s="561"/>
      <c r="LPM476" s="561"/>
      <c r="LPN476" s="561"/>
      <c r="LPO476" s="561"/>
      <c r="LPP476" s="561"/>
      <c r="LPQ476" s="561"/>
      <c r="LPR476" s="561"/>
      <c r="LPS476" s="561"/>
      <c r="LPT476" s="561"/>
      <c r="LPU476" s="561"/>
      <c r="LPV476" s="561"/>
      <c r="LPW476" s="561"/>
      <c r="LPX476" s="561"/>
      <c r="LPY476" s="561"/>
      <c r="LPZ476" s="561"/>
      <c r="LQA476" s="561"/>
      <c r="LQB476" s="561"/>
      <c r="LQC476" s="561"/>
      <c r="LQD476" s="561"/>
      <c r="LQE476" s="561"/>
      <c r="LQF476" s="561"/>
      <c r="LQG476" s="561"/>
      <c r="LQH476" s="561"/>
      <c r="LQI476" s="561"/>
      <c r="LQJ476" s="561"/>
      <c r="LQK476" s="561"/>
      <c r="LQL476" s="561"/>
      <c r="LQM476" s="561"/>
      <c r="LQN476" s="561"/>
      <c r="LQO476" s="561"/>
      <c r="LQP476" s="561"/>
      <c r="LQQ476" s="561"/>
      <c r="LQR476" s="561"/>
      <c r="LQS476" s="561"/>
      <c r="LQT476" s="561"/>
      <c r="LQU476" s="561"/>
      <c r="LQV476" s="561"/>
      <c r="LQW476" s="561"/>
      <c r="LQX476" s="561"/>
      <c r="LQY476" s="561"/>
      <c r="LQZ476" s="561"/>
      <c r="LRA476" s="561"/>
      <c r="LRB476" s="561"/>
      <c r="LRC476" s="561"/>
      <c r="LRD476" s="561"/>
      <c r="LRE476" s="561"/>
      <c r="LRF476" s="561"/>
      <c r="LRG476" s="561"/>
      <c r="LRH476" s="561"/>
      <c r="LRI476" s="561"/>
      <c r="LRJ476" s="561"/>
      <c r="LRK476" s="561"/>
      <c r="LRL476" s="561"/>
      <c r="LRM476" s="561"/>
      <c r="LRN476" s="561"/>
      <c r="LRO476" s="561"/>
      <c r="LRP476" s="561"/>
      <c r="LRQ476" s="561"/>
      <c r="LRR476" s="561"/>
      <c r="LRS476" s="561"/>
      <c r="LRT476" s="561"/>
      <c r="LRU476" s="561"/>
      <c r="LRV476" s="561"/>
      <c r="LRW476" s="561"/>
      <c r="LRX476" s="561"/>
      <c r="LRY476" s="561"/>
      <c r="LRZ476" s="561"/>
      <c r="LSA476" s="561"/>
      <c r="LSB476" s="561"/>
      <c r="LSC476" s="561"/>
      <c r="LSD476" s="561"/>
      <c r="LSE476" s="561"/>
      <c r="LSF476" s="561"/>
      <c r="LSG476" s="561"/>
      <c r="LSH476" s="561"/>
      <c r="LSI476" s="561"/>
      <c r="LSJ476" s="561"/>
      <c r="LSK476" s="561"/>
      <c r="LSL476" s="561"/>
      <c r="LSM476" s="561"/>
      <c r="LSN476" s="561"/>
      <c r="LSO476" s="561"/>
      <c r="LSP476" s="561"/>
      <c r="LSQ476" s="561"/>
      <c r="LSR476" s="561"/>
      <c r="LSS476" s="561"/>
      <c r="LST476" s="561"/>
      <c r="LSU476" s="561"/>
      <c r="LSV476" s="561"/>
      <c r="LSW476" s="561"/>
      <c r="LSX476" s="561"/>
      <c r="LSY476" s="561"/>
      <c r="LSZ476" s="561"/>
      <c r="LTA476" s="561"/>
      <c r="LTB476" s="561"/>
      <c r="LTC476" s="561"/>
      <c r="LTD476" s="561"/>
      <c r="LTE476" s="561"/>
      <c r="LTF476" s="561"/>
      <c r="LTG476" s="561"/>
      <c r="LTH476" s="561"/>
      <c r="LTI476" s="561"/>
      <c r="LTJ476" s="561"/>
      <c r="LTK476" s="561"/>
      <c r="LTL476" s="561"/>
      <c r="LTM476" s="561"/>
      <c r="LTN476" s="561"/>
      <c r="LTO476" s="561"/>
      <c r="LTP476" s="561"/>
      <c r="LTQ476" s="561"/>
      <c r="LTR476" s="561"/>
      <c r="LTS476" s="561"/>
      <c r="LTT476" s="561"/>
      <c r="LTU476" s="561"/>
      <c r="LTV476" s="561"/>
      <c r="LTW476" s="561"/>
      <c r="LTX476" s="561"/>
      <c r="LTY476" s="561"/>
      <c r="LTZ476" s="561"/>
      <c r="LUA476" s="561"/>
      <c r="LUB476" s="561"/>
      <c r="LUC476" s="561"/>
      <c r="LUD476" s="561"/>
      <c r="LUE476" s="561"/>
      <c r="LUF476" s="561"/>
      <c r="LUG476" s="561"/>
      <c r="LUH476" s="561"/>
      <c r="LUI476" s="561"/>
      <c r="LUJ476" s="561"/>
      <c r="LUK476" s="561"/>
      <c r="LUL476" s="561"/>
      <c r="LUM476" s="561"/>
      <c r="LUN476" s="561"/>
      <c r="LUO476" s="561"/>
      <c r="LUP476" s="561"/>
      <c r="LUQ476" s="561"/>
      <c r="LUR476" s="561"/>
      <c r="LUS476" s="561"/>
      <c r="LUT476" s="561"/>
      <c r="LUU476" s="561"/>
      <c r="LUV476" s="561"/>
      <c r="LUW476" s="561"/>
      <c r="LUX476" s="561"/>
      <c r="LUY476" s="561"/>
      <c r="LUZ476" s="561"/>
      <c r="LVA476" s="561"/>
      <c r="LVB476" s="561"/>
      <c r="LVC476" s="561"/>
      <c r="LVD476" s="561"/>
      <c r="LVE476" s="561"/>
      <c r="LVF476" s="561"/>
      <c r="LVG476" s="561"/>
      <c r="LVH476" s="561"/>
      <c r="LVI476" s="561"/>
      <c r="LVJ476" s="561"/>
      <c r="LVK476" s="561"/>
      <c r="LVL476" s="561"/>
      <c r="LVM476" s="561"/>
      <c r="LVN476" s="561"/>
      <c r="LVO476" s="561"/>
      <c r="LVP476" s="561"/>
      <c r="LVQ476" s="561"/>
      <c r="LVR476" s="561"/>
      <c r="LVS476" s="561"/>
      <c r="LVT476" s="561"/>
      <c r="LVU476" s="561"/>
      <c r="LVV476" s="561"/>
      <c r="LVW476" s="561"/>
      <c r="LVX476" s="561"/>
      <c r="LVY476" s="561"/>
      <c r="LVZ476" s="561"/>
      <c r="LWA476" s="561"/>
      <c r="LWB476" s="561"/>
      <c r="LWC476" s="561"/>
      <c r="LWD476" s="561"/>
      <c r="LWE476" s="561"/>
      <c r="LWF476" s="561"/>
      <c r="LWG476" s="561"/>
      <c r="LWH476" s="561"/>
      <c r="LWI476" s="561"/>
      <c r="LWJ476" s="561"/>
      <c r="LWK476" s="561"/>
      <c r="LWL476" s="561"/>
      <c r="LWM476" s="561"/>
      <c r="LWN476" s="561"/>
      <c r="LWO476" s="561"/>
      <c r="LWP476" s="561"/>
      <c r="LWQ476" s="561"/>
      <c r="LWR476" s="561"/>
      <c r="LWS476" s="561"/>
      <c r="LWT476" s="561"/>
      <c r="LWU476" s="561"/>
      <c r="LWV476" s="561"/>
      <c r="LWW476" s="561"/>
      <c r="LWX476" s="561"/>
      <c r="LWY476" s="561"/>
      <c r="LWZ476" s="561"/>
      <c r="LXA476" s="561"/>
      <c r="LXB476" s="561"/>
      <c r="LXC476" s="561"/>
      <c r="LXD476" s="561"/>
      <c r="LXE476" s="561"/>
      <c r="LXF476" s="561"/>
      <c r="LXG476" s="561"/>
      <c r="LXH476" s="561"/>
      <c r="LXI476" s="561"/>
      <c r="LXJ476" s="561"/>
      <c r="LXK476" s="561"/>
      <c r="LXL476" s="561"/>
      <c r="LXM476" s="561"/>
      <c r="LXN476" s="561"/>
      <c r="LXO476" s="561"/>
      <c r="LXP476" s="561"/>
      <c r="LXQ476" s="561"/>
      <c r="LXR476" s="561"/>
      <c r="LXS476" s="561"/>
      <c r="LXT476" s="561"/>
      <c r="LXU476" s="561"/>
      <c r="LXV476" s="561"/>
      <c r="LXW476" s="561"/>
      <c r="LXX476" s="561"/>
      <c r="LXY476" s="561"/>
      <c r="LXZ476" s="561"/>
      <c r="LYA476" s="561"/>
      <c r="LYB476" s="561"/>
      <c r="LYC476" s="561"/>
      <c r="LYD476" s="561"/>
      <c r="LYE476" s="561"/>
      <c r="LYF476" s="561"/>
      <c r="LYG476" s="561"/>
      <c r="LYH476" s="561"/>
      <c r="LYI476" s="561"/>
      <c r="LYJ476" s="561"/>
      <c r="LYK476" s="561"/>
      <c r="LYL476" s="561"/>
      <c r="LYM476" s="561"/>
      <c r="LYN476" s="561"/>
      <c r="LYO476" s="561"/>
      <c r="LYP476" s="561"/>
      <c r="LYQ476" s="561"/>
      <c r="LYR476" s="561"/>
      <c r="LYS476" s="561"/>
      <c r="LYT476" s="561"/>
      <c r="LYU476" s="561"/>
      <c r="LYV476" s="561"/>
      <c r="LYW476" s="561"/>
      <c r="LYX476" s="561"/>
      <c r="LYY476" s="561"/>
      <c r="LYZ476" s="561"/>
      <c r="LZA476" s="561"/>
      <c r="LZB476" s="561"/>
      <c r="LZC476" s="561"/>
      <c r="LZD476" s="561"/>
      <c r="LZE476" s="561"/>
      <c r="LZF476" s="561"/>
      <c r="LZG476" s="561"/>
      <c r="LZH476" s="561"/>
      <c r="LZI476" s="561"/>
      <c r="LZJ476" s="561"/>
      <c r="LZK476" s="561"/>
      <c r="LZL476" s="561"/>
      <c r="LZM476" s="561"/>
      <c r="LZN476" s="561"/>
      <c r="LZO476" s="561"/>
      <c r="LZP476" s="561"/>
      <c r="LZQ476" s="561"/>
      <c r="LZR476" s="561"/>
      <c r="LZS476" s="561"/>
      <c r="LZT476" s="561"/>
      <c r="LZU476" s="561"/>
      <c r="LZV476" s="561"/>
      <c r="LZW476" s="561"/>
      <c r="LZX476" s="561"/>
      <c r="LZY476" s="561"/>
      <c r="LZZ476" s="561"/>
      <c r="MAA476" s="561"/>
      <c r="MAB476" s="561"/>
      <c r="MAC476" s="561"/>
      <c r="MAD476" s="561"/>
      <c r="MAE476" s="561"/>
      <c r="MAF476" s="561"/>
      <c r="MAG476" s="561"/>
      <c r="MAH476" s="561"/>
      <c r="MAI476" s="561"/>
      <c r="MAJ476" s="561"/>
      <c r="MAK476" s="561"/>
      <c r="MAL476" s="561"/>
      <c r="MAM476" s="561"/>
      <c r="MAN476" s="561"/>
      <c r="MAO476" s="561"/>
      <c r="MAP476" s="561"/>
      <c r="MAQ476" s="561"/>
      <c r="MAR476" s="561"/>
      <c r="MAS476" s="561"/>
      <c r="MAT476" s="561"/>
      <c r="MAU476" s="561"/>
      <c r="MAV476" s="561"/>
      <c r="MAW476" s="561"/>
      <c r="MAX476" s="561"/>
      <c r="MAY476" s="561"/>
      <c r="MAZ476" s="561"/>
      <c r="MBA476" s="561"/>
      <c r="MBB476" s="561"/>
      <c r="MBC476" s="561"/>
      <c r="MBD476" s="561"/>
      <c r="MBE476" s="561"/>
      <c r="MBF476" s="561"/>
      <c r="MBG476" s="561"/>
      <c r="MBH476" s="561"/>
      <c r="MBI476" s="561"/>
      <c r="MBJ476" s="561"/>
      <c r="MBK476" s="561"/>
      <c r="MBL476" s="561"/>
      <c r="MBM476" s="561"/>
      <c r="MBN476" s="561"/>
      <c r="MBO476" s="561"/>
      <c r="MBP476" s="561"/>
      <c r="MBQ476" s="561"/>
      <c r="MBR476" s="561"/>
      <c r="MBS476" s="561"/>
      <c r="MBT476" s="561"/>
      <c r="MBU476" s="561"/>
      <c r="MBV476" s="561"/>
      <c r="MBW476" s="561"/>
      <c r="MBX476" s="561"/>
      <c r="MBY476" s="561"/>
      <c r="MBZ476" s="561"/>
      <c r="MCA476" s="561"/>
      <c r="MCB476" s="561"/>
      <c r="MCC476" s="561"/>
      <c r="MCD476" s="561"/>
      <c r="MCE476" s="561"/>
      <c r="MCF476" s="561"/>
      <c r="MCG476" s="561"/>
      <c r="MCH476" s="561"/>
      <c r="MCI476" s="561"/>
      <c r="MCJ476" s="561"/>
      <c r="MCK476" s="561"/>
      <c r="MCL476" s="561"/>
      <c r="MCM476" s="561"/>
      <c r="MCN476" s="561"/>
      <c r="MCO476" s="561"/>
      <c r="MCP476" s="561"/>
      <c r="MCQ476" s="561"/>
      <c r="MCR476" s="561"/>
      <c r="MCS476" s="561"/>
      <c r="MCT476" s="561"/>
      <c r="MCU476" s="561"/>
      <c r="MCV476" s="561"/>
      <c r="MCW476" s="561"/>
      <c r="MCX476" s="561"/>
      <c r="MCY476" s="561"/>
      <c r="MCZ476" s="561"/>
      <c r="MDA476" s="561"/>
      <c r="MDB476" s="561"/>
      <c r="MDC476" s="561"/>
      <c r="MDD476" s="561"/>
      <c r="MDE476" s="561"/>
      <c r="MDF476" s="561"/>
      <c r="MDG476" s="561"/>
      <c r="MDH476" s="561"/>
      <c r="MDI476" s="561"/>
      <c r="MDJ476" s="561"/>
      <c r="MDK476" s="561"/>
      <c r="MDL476" s="561"/>
      <c r="MDM476" s="561"/>
      <c r="MDN476" s="561"/>
      <c r="MDO476" s="561"/>
      <c r="MDP476" s="561"/>
      <c r="MDQ476" s="561"/>
      <c r="MDR476" s="561"/>
      <c r="MDS476" s="561"/>
      <c r="MDT476" s="561"/>
      <c r="MDU476" s="561"/>
      <c r="MDV476" s="561"/>
      <c r="MDW476" s="561"/>
      <c r="MDX476" s="561"/>
      <c r="MDY476" s="561"/>
      <c r="MDZ476" s="561"/>
      <c r="MEA476" s="561"/>
      <c r="MEB476" s="561"/>
      <c r="MEC476" s="561"/>
      <c r="MED476" s="561"/>
      <c r="MEE476" s="561"/>
      <c r="MEF476" s="561"/>
      <c r="MEG476" s="561"/>
      <c r="MEH476" s="561"/>
      <c r="MEI476" s="561"/>
      <c r="MEJ476" s="561"/>
      <c r="MEK476" s="561"/>
      <c r="MEL476" s="561"/>
      <c r="MEM476" s="561"/>
      <c r="MEN476" s="561"/>
      <c r="MEO476" s="561"/>
      <c r="MEP476" s="561"/>
      <c r="MEQ476" s="561"/>
      <c r="MER476" s="561"/>
      <c r="MES476" s="561"/>
      <c r="MET476" s="561"/>
      <c r="MEU476" s="561"/>
      <c r="MEV476" s="561"/>
      <c r="MEW476" s="561"/>
      <c r="MEX476" s="561"/>
      <c r="MEY476" s="561"/>
      <c r="MEZ476" s="561"/>
      <c r="MFA476" s="561"/>
      <c r="MFB476" s="561"/>
      <c r="MFC476" s="561"/>
      <c r="MFD476" s="561"/>
      <c r="MFE476" s="561"/>
      <c r="MFF476" s="561"/>
      <c r="MFG476" s="561"/>
      <c r="MFH476" s="561"/>
      <c r="MFI476" s="561"/>
      <c r="MFJ476" s="561"/>
      <c r="MFK476" s="561"/>
      <c r="MFL476" s="561"/>
      <c r="MFM476" s="561"/>
      <c r="MFN476" s="561"/>
      <c r="MFO476" s="561"/>
      <c r="MFP476" s="561"/>
      <c r="MFQ476" s="561"/>
      <c r="MFR476" s="561"/>
      <c r="MFS476" s="561"/>
      <c r="MFT476" s="561"/>
      <c r="MFU476" s="561"/>
      <c r="MFV476" s="561"/>
      <c r="MFW476" s="561"/>
      <c r="MFX476" s="561"/>
      <c r="MFY476" s="561"/>
      <c r="MFZ476" s="561"/>
      <c r="MGA476" s="561"/>
      <c r="MGB476" s="561"/>
      <c r="MGC476" s="561"/>
      <c r="MGD476" s="561"/>
      <c r="MGE476" s="561"/>
      <c r="MGF476" s="561"/>
      <c r="MGG476" s="561"/>
      <c r="MGH476" s="561"/>
      <c r="MGI476" s="561"/>
      <c r="MGJ476" s="561"/>
      <c r="MGK476" s="561"/>
      <c r="MGL476" s="561"/>
      <c r="MGM476" s="561"/>
      <c r="MGN476" s="561"/>
      <c r="MGO476" s="561"/>
      <c r="MGP476" s="561"/>
      <c r="MGQ476" s="561"/>
      <c r="MGR476" s="561"/>
      <c r="MGS476" s="561"/>
      <c r="MGT476" s="561"/>
      <c r="MGU476" s="561"/>
      <c r="MGV476" s="561"/>
      <c r="MGW476" s="561"/>
      <c r="MGX476" s="561"/>
      <c r="MGY476" s="561"/>
      <c r="MGZ476" s="561"/>
      <c r="MHA476" s="561"/>
      <c r="MHB476" s="561"/>
      <c r="MHC476" s="561"/>
      <c r="MHD476" s="561"/>
      <c r="MHE476" s="561"/>
      <c r="MHF476" s="561"/>
      <c r="MHG476" s="561"/>
      <c r="MHH476" s="561"/>
      <c r="MHI476" s="561"/>
      <c r="MHJ476" s="561"/>
      <c r="MHK476" s="561"/>
      <c r="MHL476" s="561"/>
      <c r="MHM476" s="561"/>
      <c r="MHN476" s="561"/>
      <c r="MHO476" s="561"/>
      <c r="MHP476" s="561"/>
      <c r="MHQ476" s="561"/>
      <c r="MHR476" s="561"/>
      <c r="MHS476" s="561"/>
      <c r="MHT476" s="561"/>
      <c r="MHU476" s="561"/>
      <c r="MHV476" s="561"/>
      <c r="MHW476" s="561"/>
      <c r="MHX476" s="561"/>
      <c r="MHY476" s="561"/>
      <c r="MHZ476" s="561"/>
      <c r="MIA476" s="561"/>
      <c r="MIB476" s="561"/>
      <c r="MIC476" s="561"/>
      <c r="MID476" s="561"/>
      <c r="MIE476" s="561"/>
      <c r="MIF476" s="561"/>
      <c r="MIG476" s="561"/>
      <c r="MIH476" s="561"/>
      <c r="MII476" s="561"/>
      <c r="MIJ476" s="561"/>
      <c r="MIK476" s="561"/>
      <c r="MIL476" s="561"/>
      <c r="MIM476" s="561"/>
      <c r="MIN476" s="561"/>
      <c r="MIO476" s="561"/>
      <c r="MIP476" s="561"/>
      <c r="MIQ476" s="561"/>
      <c r="MIR476" s="561"/>
      <c r="MIS476" s="561"/>
      <c r="MIT476" s="561"/>
      <c r="MIU476" s="561"/>
      <c r="MIV476" s="561"/>
      <c r="MIW476" s="561"/>
      <c r="MIX476" s="561"/>
      <c r="MIY476" s="561"/>
      <c r="MIZ476" s="561"/>
      <c r="MJA476" s="561"/>
      <c r="MJB476" s="561"/>
      <c r="MJC476" s="561"/>
      <c r="MJD476" s="561"/>
      <c r="MJE476" s="561"/>
      <c r="MJF476" s="561"/>
      <c r="MJG476" s="561"/>
      <c r="MJH476" s="561"/>
      <c r="MJI476" s="561"/>
      <c r="MJJ476" s="561"/>
      <c r="MJK476" s="561"/>
      <c r="MJL476" s="561"/>
      <c r="MJM476" s="561"/>
      <c r="MJN476" s="561"/>
      <c r="MJO476" s="561"/>
      <c r="MJP476" s="561"/>
      <c r="MJQ476" s="561"/>
      <c r="MJR476" s="561"/>
      <c r="MJS476" s="561"/>
      <c r="MJT476" s="561"/>
      <c r="MJU476" s="561"/>
      <c r="MJV476" s="561"/>
      <c r="MJW476" s="561"/>
      <c r="MJX476" s="561"/>
      <c r="MJY476" s="561"/>
      <c r="MJZ476" s="561"/>
      <c r="MKA476" s="561"/>
      <c r="MKB476" s="561"/>
      <c r="MKC476" s="561"/>
      <c r="MKD476" s="561"/>
      <c r="MKE476" s="561"/>
      <c r="MKF476" s="561"/>
      <c r="MKG476" s="561"/>
      <c r="MKH476" s="561"/>
      <c r="MKI476" s="561"/>
      <c r="MKJ476" s="561"/>
      <c r="MKK476" s="561"/>
      <c r="MKL476" s="561"/>
      <c r="MKM476" s="561"/>
      <c r="MKN476" s="561"/>
      <c r="MKO476" s="561"/>
      <c r="MKP476" s="561"/>
      <c r="MKQ476" s="561"/>
      <c r="MKR476" s="561"/>
      <c r="MKS476" s="561"/>
      <c r="MKT476" s="561"/>
      <c r="MKU476" s="561"/>
      <c r="MKV476" s="561"/>
      <c r="MKW476" s="561"/>
      <c r="MKX476" s="561"/>
      <c r="MKY476" s="561"/>
      <c r="MKZ476" s="561"/>
      <c r="MLA476" s="561"/>
      <c r="MLB476" s="561"/>
      <c r="MLC476" s="561"/>
      <c r="MLD476" s="561"/>
      <c r="MLE476" s="561"/>
      <c r="MLF476" s="561"/>
      <c r="MLG476" s="561"/>
      <c r="MLH476" s="561"/>
      <c r="MLI476" s="561"/>
      <c r="MLJ476" s="561"/>
      <c r="MLK476" s="561"/>
      <c r="MLL476" s="561"/>
      <c r="MLM476" s="561"/>
      <c r="MLN476" s="561"/>
      <c r="MLO476" s="561"/>
      <c r="MLP476" s="561"/>
      <c r="MLQ476" s="561"/>
      <c r="MLR476" s="561"/>
      <c r="MLS476" s="561"/>
      <c r="MLT476" s="561"/>
      <c r="MLU476" s="561"/>
      <c r="MLV476" s="561"/>
      <c r="MLW476" s="561"/>
      <c r="MLX476" s="561"/>
      <c r="MLY476" s="561"/>
      <c r="MLZ476" s="561"/>
      <c r="MMA476" s="561"/>
      <c r="MMB476" s="561"/>
      <c r="MMC476" s="561"/>
      <c r="MMD476" s="561"/>
      <c r="MME476" s="561"/>
      <c r="MMF476" s="561"/>
      <c r="MMG476" s="561"/>
      <c r="MMH476" s="561"/>
      <c r="MMI476" s="561"/>
      <c r="MMJ476" s="561"/>
      <c r="MMK476" s="561"/>
      <c r="MML476" s="561"/>
      <c r="MMM476" s="561"/>
      <c r="MMN476" s="561"/>
      <c r="MMO476" s="561"/>
      <c r="MMP476" s="561"/>
      <c r="MMQ476" s="561"/>
      <c r="MMR476" s="561"/>
      <c r="MMS476" s="561"/>
      <c r="MMT476" s="561"/>
      <c r="MMU476" s="561"/>
      <c r="MMV476" s="561"/>
      <c r="MMW476" s="561"/>
      <c r="MMX476" s="561"/>
      <c r="MMY476" s="561"/>
      <c r="MMZ476" s="561"/>
      <c r="MNA476" s="561"/>
      <c r="MNB476" s="561"/>
      <c r="MNC476" s="561"/>
      <c r="MND476" s="561"/>
      <c r="MNE476" s="561"/>
      <c r="MNF476" s="561"/>
      <c r="MNG476" s="561"/>
      <c r="MNH476" s="561"/>
      <c r="MNI476" s="561"/>
      <c r="MNJ476" s="561"/>
      <c r="MNK476" s="561"/>
      <c r="MNL476" s="561"/>
      <c r="MNM476" s="561"/>
      <c r="MNN476" s="561"/>
      <c r="MNO476" s="561"/>
      <c r="MNP476" s="561"/>
      <c r="MNQ476" s="561"/>
      <c r="MNR476" s="561"/>
      <c r="MNS476" s="561"/>
      <c r="MNT476" s="561"/>
      <c r="MNU476" s="561"/>
      <c r="MNV476" s="561"/>
      <c r="MNW476" s="561"/>
      <c r="MNX476" s="561"/>
      <c r="MNY476" s="561"/>
      <c r="MNZ476" s="561"/>
      <c r="MOA476" s="561"/>
      <c r="MOB476" s="561"/>
      <c r="MOC476" s="561"/>
      <c r="MOD476" s="561"/>
      <c r="MOE476" s="561"/>
      <c r="MOF476" s="561"/>
      <c r="MOG476" s="561"/>
      <c r="MOH476" s="561"/>
      <c r="MOI476" s="561"/>
      <c r="MOJ476" s="561"/>
      <c r="MOK476" s="561"/>
      <c r="MOL476" s="561"/>
      <c r="MOM476" s="561"/>
      <c r="MON476" s="561"/>
      <c r="MOO476" s="561"/>
      <c r="MOP476" s="561"/>
      <c r="MOQ476" s="561"/>
      <c r="MOR476" s="561"/>
      <c r="MOS476" s="561"/>
      <c r="MOT476" s="561"/>
      <c r="MOU476" s="561"/>
      <c r="MOV476" s="561"/>
      <c r="MOW476" s="561"/>
      <c r="MOX476" s="561"/>
      <c r="MOY476" s="561"/>
      <c r="MOZ476" s="561"/>
      <c r="MPA476" s="561"/>
      <c r="MPB476" s="561"/>
      <c r="MPC476" s="561"/>
      <c r="MPD476" s="561"/>
      <c r="MPE476" s="561"/>
      <c r="MPF476" s="561"/>
      <c r="MPG476" s="561"/>
      <c r="MPH476" s="561"/>
      <c r="MPI476" s="561"/>
      <c r="MPJ476" s="561"/>
      <c r="MPK476" s="561"/>
      <c r="MPL476" s="561"/>
      <c r="MPM476" s="561"/>
      <c r="MPN476" s="561"/>
      <c r="MPO476" s="561"/>
      <c r="MPP476" s="561"/>
      <c r="MPQ476" s="561"/>
      <c r="MPR476" s="561"/>
      <c r="MPS476" s="561"/>
      <c r="MPT476" s="561"/>
      <c r="MPU476" s="561"/>
      <c r="MPV476" s="561"/>
      <c r="MPW476" s="561"/>
      <c r="MPX476" s="561"/>
      <c r="MPY476" s="561"/>
      <c r="MPZ476" s="561"/>
      <c r="MQA476" s="561"/>
      <c r="MQB476" s="561"/>
      <c r="MQC476" s="561"/>
      <c r="MQD476" s="561"/>
      <c r="MQE476" s="561"/>
      <c r="MQF476" s="561"/>
      <c r="MQG476" s="561"/>
      <c r="MQH476" s="561"/>
      <c r="MQI476" s="561"/>
      <c r="MQJ476" s="561"/>
      <c r="MQK476" s="561"/>
      <c r="MQL476" s="561"/>
      <c r="MQM476" s="561"/>
      <c r="MQN476" s="561"/>
      <c r="MQO476" s="561"/>
      <c r="MQP476" s="561"/>
      <c r="MQQ476" s="561"/>
      <c r="MQR476" s="561"/>
      <c r="MQS476" s="561"/>
      <c r="MQT476" s="561"/>
      <c r="MQU476" s="561"/>
      <c r="MQV476" s="561"/>
      <c r="MQW476" s="561"/>
      <c r="MQX476" s="561"/>
      <c r="MQY476" s="561"/>
      <c r="MQZ476" s="561"/>
      <c r="MRA476" s="561"/>
      <c r="MRB476" s="561"/>
      <c r="MRC476" s="561"/>
      <c r="MRD476" s="561"/>
      <c r="MRE476" s="561"/>
      <c r="MRF476" s="561"/>
      <c r="MRG476" s="561"/>
      <c r="MRH476" s="561"/>
      <c r="MRI476" s="561"/>
      <c r="MRJ476" s="561"/>
      <c r="MRK476" s="561"/>
      <c r="MRL476" s="561"/>
      <c r="MRM476" s="561"/>
      <c r="MRN476" s="561"/>
      <c r="MRO476" s="561"/>
      <c r="MRP476" s="561"/>
      <c r="MRQ476" s="561"/>
      <c r="MRR476" s="561"/>
      <c r="MRS476" s="561"/>
      <c r="MRT476" s="561"/>
      <c r="MRU476" s="561"/>
      <c r="MRV476" s="561"/>
      <c r="MRW476" s="561"/>
      <c r="MRX476" s="561"/>
      <c r="MRY476" s="561"/>
      <c r="MRZ476" s="561"/>
      <c r="MSA476" s="561"/>
      <c r="MSB476" s="561"/>
      <c r="MSC476" s="561"/>
      <c r="MSD476" s="561"/>
      <c r="MSE476" s="561"/>
      <c r="MSF476" s="561"/>
      <c r="MSG476" s="561"/>
      <c r="MSH476" s="561"/>
      <c r="MSI476" s="561"/>
      <c r="MSJ476" s="561"/>
      <c r="MSK476" s="561"/>
      <c r="MSL476" s="561"/>
      <c r="MSM476" s="561"/>
      <c r="MSN476" s="561"/>
      <c r="MSO476" s="561"/>
      <c r="MSP476" s="561"/>
      <c r="MSQ476" s="561"/>
      <c r="MSR476" s="561"/>
      <c r="MSS476" s="561"/>
      <c r="MST476" s="561"/>
      <c r="MSU476" s="561"/>
      <c r="MSV476" s="561"/>
      <c r="MSW476" s="561"/>
      <c r="MSX476" s="561"/>
      <c r="MSY476" s="561"/>
      <c r="MSZ476" s="561"/>
      <c r="MTA476" s="561"/>
      <c r="MTB476" s="561"/>
      <c r="MTC476" s="561"/>
      <c r="MTD476" s="561"/>
      <c r="MTE476" s="561"/>
      <c r="MTF476" s="561"/>
      <c r="MTG476" s="561"/>
      <c r="MTH476" s="561"/>
      <c r="MTI476" s="561"/>
      <c r="MTJ476" s="561"/>
      <c r="MTK476" s="561"/>
      <c r="MTL476" s="561"/>
      <c r="MTM476" s="561"/>
      <c r="MTN476" s="561"/>
      <c r="MTO476" s="561"/>
      <c r="MTP476" s="561"/>
      <c r="MTQ476" s="561"/>
      <c r="MTR476" s="561"/>
      <c r="MTS476" s="561"/>
      <c r="MTT476" s="561"/>
      <c r="MTU476" s="561"/>
      <c r="MTV476" s="561"/>
      <c r="MTW476" s="561"/>
      <c r="MTX476" s="561"/>
      <c r="MTY476" s="561"/>
      <c r="MTZ476" s="561"/>
      <c r="MUA476" s="561"/>
      <c r="MUB476" s="561"/>
      <c r="MUC476" s="561"/>
      <c r="MUD476" s="561"/>
      <c r="MUE476" s="561"/>
      <c r="MUF476" s="561"/>
      <c r="MUG476" s="561"/>
      <c r="MUH476" s="561"/>
      <c r="MUI476" s="561"/>
      <c r="MUJ476" s="561"/>
      <c r="MUK476" s="561"/>
      <c r="MUL476" s="561"/>
      <c r="MUM476" s="561"/>
      <c r="MUN476" s="561"/>
      <c r="MUO476" s="561"/>
      <c r="MUP476" s="561"/>
      <c r="MUQ476" s="561"/>
      <c r="MUR476" s="561"/>
      <c r="MUS476" s="561"/>
      <c r="MUT476" s="561"/>
      <c r="MUU476" s="561"/>
      <c r="MUV476" s="561"/>
      <c r="MUW476" s="561"/>
      <c r="MUX476" s="561"/>
      <c r="MUY476" s="561"/>
      <c r="MUZ476" s="561"/>
      <c r="MVA476" s="561"/>
      <c r="MVB476" s="561"/>
      <c r="MVC476" s="561"/>
      <c r="MVD476" s="561"/>
      <c r="MVE476" s="561"/>
      <c r="MVF476" s="561"/>
      <c r="MVG476" s="561"/>
      <c r="MVH476" s="561"/>
      <c r="MVI476" s="561"/>
      <c r="MVJ476" s="561"/>
      <c r="MVK476" s="561"/>
      <c r="MVL476" s="561"/>
      <c r="MVM476" s="561"/>
      <c r="MVN476" s="561"/>
      <c r="MVO476" s="561"/>
      <c r="MVP476" s="561"/>
      <c r="MVQ476" s="561"/>
      <c r="MVR476" s="561"/>
      <c r="MVS476" s="561"/>
      <c r="MVT476" s="561"/>
      <c r="MVU476" s="561"/>
      <c r="MVV476" s="561"/>
      <c r="MVW476" s="561"/>
      <c r="MVX476" s="561"/>
      <c r="MVY476" s="561"/>
      <c r="MVZ476" s="561"/>
      <c r="MWA476" s="561"/>
      <c r="MWB476" s="561"/>
      <c r="MWC476" s="561"/>
      <c r="MWD476" s="561"/>
      <c r="MWE476" s="561"/>
      <c r="MWF476" s="561"/>
      <c r="MWG476" s="561"/>
      <c r="MWH476" s="561"/>
      <c r="MWI476" s="561"/>
      <c r="MWJ476" s="561"/>
      <c r="MWK476" s="561"/>
      <c r="MWL476" s="561"/>
      <c r="MWM476" s="561"/>
      <c r="MWN476" s="561"/>
      <c r="MWO476" s="561"/>
      <c r="MWP476" s="561"/>
      <c r="MWQ476" s="561"/>
      <c r="MWR476" s="561"/>
      <c r="MWS476" s="561"/>
      <c r="MWT476" s="561"/>
      <c r="MWU476" s="561"/>
      <c r="MWV476" s="561"/>
      <c r="MWW476" s="561"/>
      <c r="MWX476" s="561"/>
      <c r="MWY476" s="561"/>
      <c r="MWZ476" s="561"/>
      <c r="MXA476" s="561"/>
      <c r="MXB476" s="561"/>
      <c r="MXC476" s="561"/>
      <c r="MXD476" s="561"/>
      <c r="MXE476" s="561"/>
      <c r="MXF476" s="561"/>
      <c r="MXG476" s="561"/>
      <c r="MXH476" s="561"/>
      <c r="MXI476" s="561"/>
      <c r="MXJ476" s="561"/>
      <c r="MXK476" s="561"/>
      <c r="MXL476" s="561"/>
      <c r="MXM476" s="561"/>
      <c r="MXN476" s="561"/>
      <c r="MXO476" s="561"/>
      <c r="MXP476" s="561"/>
      <c r="MXQ476" s="561"/>
      <c r="MXR476" s="561"/>
      <c r="MXS476" s="561"/>
      <c r="MXT476" s="561"/>
      <c r="MXU476" s="561"/>
      <c r="MXV476" s="561"/>
      <c r="MXW476" s="561"/>
      <c r="MXX476" s="561"/>
      <c r="MXY476" s="561"/>
      <c r="MXZ476" s="561"/>
      <c r="MYA476" s="561"/>
      <c r="MYB476" s="561"/>
      <c r="MYC476" s="561"/>
      <c r="MYD476" s="561"/>
      <c r="MYE476" s="561"/>
      <c r="MYF476" s="561"/>
      <c r="MYG476" s="561"/>
      <c r="MYH476" s="561"/>
      <c r="MYI476" s="561"/>
      <c r="MYJ476" s="561"/>
      <c r="MYK476" s="561"/>
      <c r="MYL476" s="561"/>
      <c r="MYM476" s="561"/>
      <c r="MYN476" s="561"/>
      <c r="MYO476" s="561"/>
      <c r="MYP476" s="561"/>
      <c r="MYQ476" s="561"/>
      <c r="MYR476" s="561"/>
      <c r="MYS476" s="561"/>
      <c r="MYT476" s="561"/>
      <c r="MYU476" s="561"/>
      <c r="MYV476" s="561"/>
      <c r="MYW476" s="561"/>
      <c r="MYX476" s="561"/>
      <c r="MYY476" s="561"/>
      <c r="MYZ476" s="561"/>
      <c r="MZA476" s="561"/>
      <c r="MZB476" s="561"/>
      <c r="MZC476" s="561"/>
      <c r="MZD476" s="561"/>
      <c r="MZE476" s="561"/>
      <c r="MZF476" s="561"/>
      <c r="MZG476" s="561"/>
      <c r="MZH476" s="561"/>
      <c r="MZI476" s="561"/>
      <c r="MZJ476" s="561"/>
      <c r="MZK476" s="561"/>
      <c r="MZL476" s="561"/>
      <c r="MZM476" s="561"/>
      <c r="MZN476" s="561"/>
      <c r="MZO476" s="561"/>
      <c r="MZP476" s="561"/>
      <c r="MZQ476" s="561"/>
      <c r="MZR476" s="561"/>
      <c r="MZS476" s="561"/>
      <c r="MZT476" s="561"/>
      <c r="MZU476" s="561"/>
      <c r="MZV476" s="561"/>
      <c r="MZW476" s="561"/>
      <c r="MZX476" s="561"/>
      <c r="MZY476" s="561"/>
      <c r="MZZ476" s="561"/>
      <c r="NAA476" s="561"/>
      <c r="NAB476" s="561"/>
      <c r="NAC476" s="561"/>
      <c r="NAD476" s="561"/>
      <c r="NAE476" s="561"/>
      <c r="NAF476" s="561"/>
      <c r="NAG476" s="561"/>
      <c r="NAH476" s="561"/>
      <c r="NAI476" s="561"/>
      <c r="NAJ476" s="561"/>
      <c r="NAK476" s="561"/>
      <c r="NAL476" s="561"/>
      <c r="NAM476" s="561"/>
      <c r="NAN476" s="561"/>
      <c r="NAO476" s="561"/>
      <c r="NAP476" s="561"/>
      <c r="NAQ476" s="561"/>
      <c r="NAR476" s="561"/>
      <c r="NAS476" s="561"/>
      <c r="NAT476" s="561"/>
      <c r="NAU476" s="561"/>
      <c r="NAV476" s="561"/>
      <c r="NAW476" s="561"/>
      <c r="NAX476" s="561"/>
      <c r="NAY476" s="561"/>
      <c r="NAZ476" s="561"/>
      <c r="NBA476" s="561"/>
      <c r="NBB476" s="561"/>
      <c r="NBC476" s="561"/>
      <c r="NBD476" s="561"/>
      <c r="NBE476" s="561"/>
      <c r="NBF476" s="561"/>
      <c r="NBG476" s="561"/>
      <c r="NBH476" s="561"/>
      <c r="NBI476" s="561"/>
      <c r="NBJ476" s="561"/>
      <c r="NBK476" s="561"/>
      <c r="NBL476" s="561"/>
      <c r="NBM476" s="561"/>
      <c r="NBN476" s="561"/>
      <c r="NBO476" s="561"/>
      <c r="NBP476" s="561"/>
      <c r="NBQ476" s="561"/>
      <c r="NBR476" s="561"/>
      <c r="NBS476" s="561"/>
      <c r="NBT476" s="561"/>
      <c r="NBU476" s="561"/>
      <c r="NBV476" s="561"/>
      <c r="NBW476" s="561"/>
      <c r="NBX476" s="561"/>
      <c r="NBY476" s="561"/>
      <c r="NBZ476" s="561"/>
      <c r="NCA476" s="561"/>
      <c r="NCB476" s="561"/>
      <c r="NCC476" s="561"/>
      <c r="NCD476" s="561"/>
      <c r="NCE476" s="561"/>
      <c r="NCF476" s="561"/>
      <c r="NCG476" s="561"/>
      <c r="NCH476" s="561"/>
      <c r="NCI476" s="561"/>
      <c r="NCJ476" s="561"/>
      <c r="NCK476" s="561"/>
      <c r="NCL476" s="561"/>
      <c r="NCM476" s="561"/>
      <c r="NCN476" s="561"/>
      <c r="NCO476" s="561"/>
      <c r="NCP476" s="561"/>
      <c r="NCQ476" s="561"/>
      <c r="NCR476" s="561"/>
      <c r="NCS476" s="561"/>
      <c r="NCT476" s="561"/>
      <c r="NCU476" s="561"/>
      <c r="NCV476" s="561"/>
      <c r="NCW476" s="561"/>
      <c r="NCX476" s="561"/>
      <c r="NCY476" s="561"/>
      <c r="NCZ476" s="561"/>
      <c r="NDA476" s="561"/>
      <c r="NDB476" s="561"/>
      <c r="NDC476" s="561"/>
      <c r="NDD476" s="561"/>
      <c r="NDE476" s="561"/>
      <c r="NDF476" s="561"/>
      <c r="NDG476" s="561"/>
      <c r="NDH476" s="561"/>
      <c r="NDI476" s="561"/>
      <c r="NDJ476" s="561"/>
      <c r="NDK476" s="561"/>
      <c r="NDL476" s="561"/>
      <c r="NDM476" s="561"/>
      <c r="NDN476" s="561"/>
      <c r="NDO476" s="561"/>
      <c r="NDP476" s="561"/>
      <c r="NDQ476" s="561"/>
      <c r="NDR476" s="561"/>
      <c r="NDS476" s="561"/>
      <c r="NDT476" s="561"/>
      <c r="NDU476" s="561"/>
      <c r="NDV476" s="561"/>
      <c r="NDW476" s="561"/>
      <c r="NDX476" s="561"/>
      <c r="NDY476" s="561"/>
      <c r="NDZ476" s="561"/>
      <c r="NEA476" s="561"/>
      <c r="NEB476" s="561"/>
      <c r="NEC476" s="561"/>
      <c r="NED476" s="561"/>
      <c r="NEE476" s="561"/>
      <c r="NEF476" s="561"/>
      <c r="NEG476" s="561"/>
      <c r="NEH476" s="561"/>
      <c r="NEI476" s="561"/>
      <c r="NEJ476" s="561"/>
      <c r="NEK476" s="561"/>
      <c r="NEL476" s="561"/>
      <c r="NEM476" s="561"/>
      <c r="NEN476" s="561"/>
      <c r="NEO476" s="561"/>
      <c r="NEP476" s="561"/>
      <c r="NEQ476" s="561"/>
      <c r="NER476" s="561"/>
      <c r="NES476" s="561"/>
      <c r="NET476" s="561"/>
      <c r="NEU476" s="561"/>
      <c r="NEV476" s="561"/>
      <c r="NEW476" s="561"/>
      <c r="NEX476" s="561"/>
      <c r="NEY476" s="561"/>
      <c r="NEZ476" s="561"/>
      <c r="NFA476" s="561"/>
      <c r="NFB476" s="561"/>
      <c r="NFC476" s="561"/>
      <c r="NFD476" s="561"/>
      <c r="NFE476" s="561"/>
      <c r="NFF476" s="561"/>
      <c r="NFG476" s="561"/>
      <c r="NFH476" s="561"/>
      <c r="NFI476" s="561"/>
      <c r="NFJ476" s="561"/>
      <c r="NFK476" s="561"/>
      <c r="NFL476" s="561"/>
      <c r="NFM476" s="561"/>
      <c r="NFN476" s="561"/>
      <c r="NFO476" s="561"/>
      <c r="NFP476" s="561"/>
      <c r="NFQ476" s="561"/>
      <c r="NFR476" s="561"/>
      <c r="NFS476" s="561"/>
      <c r="NFT476" s="561"/>
      <c r="NFU476" s="561"/>
      <c r="NFV476" s="561"/>
      <c r="NFW476" s="561"/>
      <c r="NFX476" s="561"/>
      <c r="NFY476" s="561"/>
      <c r="NFZ476" s="561"/>
      <c r="NGA476" s="561"/>
      <c r="NGB476" s="561"/>
      <c r="NGC476" s="561"/>
      <c r="NGD476" s="561"/>
      <c r="NGE476" s="561"/>
      <c r="NGF476" s="561"/>
      <c r="NGG476" s="561"/>
      <c r="NGH476" s="561"/>
      <c r="NGI476" s="561"/>
      <c r="NGJ476" s="561"/>
      <c r="NGK476" s="561"/>
      <c r="NGL476" s="561"/>
      <c r="NGM476" s="561"/>
      <c r="NGN476" s="561"/>
      <c r="NGO476" s="561"/>
      <c r="NGP476" s="561"/>
      <c r="NGQ476" s="561"/>
      <c r="NGR476" s="561"/>
      <c r="NGS476" s="561"/>
      <c r="NGT476" s="561"/>
      <c r="NGU476" s="561"/>
      <c r="NGV476" s="561"/>
      <c r="NGW476" s="561"/>
      <c r="NGX476" s="561"/>
      <c r="NGY476" s="561"/>
      <c r="NGZ476" s="561"/>
      <c r="NHA476" s="561"/>
      <c r="NHB476" s="561"/>
      <c r="NHC476" s="561"/>
      <c r="NHD476" s="561"/>
      <c r="NHE476" s="561"/>
      <c r="NHF476" s="561"/>
      <c r="NHG476" s="561"/>
      <c r="NHH476" s="561"/>
      <c r="NHI476" s="561"/>
      <c r="NHJ476" s="561"/>
      <c r="NHK476" s="561"/>
      <c r="NHL476" s="561"/>
      <c r="NHM476" s="561"/>
      <c r="NHN476" s="561"/>
      <c r="NHO476" s="561"/>
      <c r="NHP476" s="561"/>
      <c r="NHQ476" s="561"/>
      <c r="NHR476" s="561"/>
      <c r="NHS476" s="561"/>
      <c r="NHT476" s="561"/>
      <c r="NHU476" s="561"/>
      <c r="NHV476" s="561"/>
      <c r="NHW476" s="561"/>
      <c r="NHX476" s="561"/>
      <c r="NHY476" s="561"/>
      <c r="NHZ476" s="561"/>
      <c r="NIA476" s="561"/>
      <c r="NIB476" s="561"/>
      <c r="NIC476" s="561"/>
      <c r="NID476" s="561"/>
      <c r="NIE476" s="561"/>
      <c r="NIF476" s="561"/>
      <c r="NIG476" s="561"/>
      <c r="NIH476" s="561"/>
      <c r="NII476" s="561"/>
      <c r="NIJ476" s="561"/>
      <c r="NIK476" s="561"/>
      <c r="NIL476" s="561"/>
      <c r="NIM476" s="561"/>
      <c r="NIN476" s="561"/>
      <c r="NIO476" s="561"/>
      <c r="NIP476" s="561"/>
      <c r="NIQ476" s="561"/>
      <c r="NIR476" s="561"/>
      <c r="NIS476" s="561"/>
      <c r="NIT476" s="561"/>
      <c r="NIU476" s="561"/>
      <c r="NIV476" s="561"/>
      <c r="NIW476" s="561"/>
      <c r="NIX476" s="561"/>
      <c r="NIY476" s="561"/>
      <c r="NIZ476" s="561"/>
      <c r="NJA476" s="561"/>
      <c r="NJB476" s="561"/>
      <c r="NJC476" s="561"/>
      <c r="NJD476" s="561"/>
      <c r="NJE476" s="561"/>
      <c r="NJF476" s="561"/>
      <c r="NJG476" s="561"/>
      <c r="NJH476" s="561"/>
      <c r="NJI476" s="561"/>
      <c r="NJJ476" s="561"/>
      <c r="NJK476" s="561"/>
      <c r="NJL476" s="561"/>
      <c r="NJM476" s="561"/>
      <c r="NJN476" s="561"/>
      <c r="NJO476" s="561"/>
      <c r="NJP476" s="561"/>
      <c r="NJQ476" s="561"/>
      <c r="NJR476" s="561"/>
      <c r="NJS476" s="561"/>
      <c r="NJT476" s="561"/>
      <c r="NJU476" s="561"/>
      <c r="NJV476" s="561"/>
      <c r="NJW476" s="561"/>
      <c r="NJX476" s="561"/>
      <c r="NJY476" s="561"/>
      <c r="NJZ476" s="561"/>
      <c r="NKA476" s="561"/>
      <c r="NKB476" s="561"/>
      <c r="NKC476" s="561"/>
      <c r="NKD476" s="561"/>
      <c r="NKE476" s="561"/>
      <c r="NKF476" s="561"/>
      <c r="NKG476" s="561"/>
      <c r="NKH476" s="561"/>
      <c r="NKI476" s="561"/>
      <c r="NKJ476" s="561"/>
      <c r="NKK476" s="561"/>
      <c r="NKL476" s="561"/>
      <c r="NKM476" s="561"/>
      <c r="NKN476" s="561"/>
      <c r="NKO476" s="561"/>
      <c r="NKP476" s="561"/>
      <c r="NKQ476" s="561"/>
      <c r="NKR476" s="561"/>
      <c r="NKS476" s="561"/>
      <c r="NKT476" s="561"/>
      <c r="NKU476" s="561"/>
      <c r="NKV476" s="561"/>
      <c r="NKW476" s="561"/>
      <c r="NKX476" s="561"/>
      <c r="NKY476" s="561"/>
      <c r="NKZ476" s="561"/>
      <c r="NLA476" s="561"/>
      <c r="NLB476" s="561"/>
      <c r="NLC476" s="561"/>
      <c r="NLD476" s="561"/>
      <c r="NLE476" s="561"/>
      <c r="NLF476" s="561"/>
      <c r="NLG476" s="561"/>
      <c r="NLH476" s="561"/>
      <c r="NLI476" s="561"/>
      <c r="NLJ476" s="561"/>
      <c r="NLK476" s="561"/>
      <c r="NLL476" s="561"/>
      <c r="NLM476" s="561"/>
      <c r="NLN476" s="561"/>
      <c r="NLO476" s="561"/>
      <c r="NLP476" s="561"/>
      <c r="NLQ476" s="561"/>
      <c r="NLR476" s="561"/>
      <c r="NLS476" s="561"/>
      <c r="NLT476" s="561"/>
      <c r="NLU476" s="561"/>
      <c r="NLV476" s="561"/>
      <c r="NLW476" s="561"/>
      <c r="NLX476" s="561"/>
      <c r="NLY476" s="561"/>
      <c r="NLZ476" s="561"/>
      <c r="NMA476" s="561"/>
      <c r="NMB476" s="561"/>
      <c r="NMC476" s="561"/>
      <c r="NMD476" s="561"/>
      <c r="NME476" s="561"/>
      <c r="NMF476" s="561"/>
      <c r="NMG476" s="561"/>
      <c r="NMH476" s="561"/>
      <c r="NMI476" s="561"/>
      <c r="NMJ476" s="561"/>
      <c r="NMK476" s="561"/>
      <c r="NML476" s="561"/>
      <c r="NMM476" s="561"/>
      <c r="NMN476" s="561"/>
      <c r="NMO476" s="561"/>
      <c r="NMP476" s="561"/>
      <c r="NMQ476" s="561"/>
      <c r="NMR476" s="561"/>
      <c r="NMS476" s="561"/>
      <c r="NMT476" s="561"/>
      <c r="NMU476" s="561"/>
      <c r="NMV476" s="561"/>
      <c r="NMW476" s="561"/>
      <c r="NMX476" s="561"/>
      <c r="NMY476" s="561"/>
      <c r="NMZ476" s="561"/>
      <c r="NNA476" s="561"/>
      <c r="NNB476" s="561"/>
      <c r="NNC476" s="561"/>
      <c r="NND476" s="561"/>
      <c r="NNE476" s="561"/>
      <c r="NNF476" s="561"/>
      <c r="NNG476" s="561"/>
      <c r="NNH476" s="561"/>
      <c r="NNI476" s="561"/>
      <c r="NNJ476" s="561"/>
      <c r="NNK476" s="561"/>
      <c r="NNL476" s="561"/>
      <c r="NNM476" s="561"/>
      <c r="NNN476" s="561"/>
      <c r="NNO476" s="561"/>
      <c r="NNP476" s="561"/>
      <c r="NNQ476" s="561"/>
      <c r="NNR476" s="561"/>
      <c r="NNS476" s="561"/>
      <c r="NNT476" s="561"/>
      <c r="NNU476" s="561"/>
      <c r="NNV476" s="561"/>
      <c r="NNW476" s="561"/>
      <c r="NNX476" s="561"/>
      <c r="NNY476" s="561"/>
      <c r="NNZ476" s="561"/>
      <c r="NOA476" s="561"/>
      <c r="NOB476" s="561"/>
      <c r="NOC476" s="561"/>
      <c r="NOD476" s="561"/>
      <c r="NOE476" s="561"/>
      <c r="NOF476" s="561"/>
      <c r="NOG476" s="561"/>
      <c r="NOH476" s="561"/>
      <c r="NOI476" s="561"/>
      <c r="NOJ476" s="561"/>
      <c r="NOK476" s="561"/>
      <c r="NOL476" s="561"/>
      <c r="NOM476" s="561"/>
      <c r="NON476" s="561"/>
      <c r="NOO476" s="561"/>
      <c r="NOP476" s="561"/>
      <c r="NOQ476" s="561"/>
      <c r="NOR476" s="561"/>
      <c r="NOS476" s="561"/>
      <c r="NOT476" s="561"/>
      <c r="NOU476" s="561"/>
      <c r="NOV476" s="561"/>
      <c r="NOW476" s="561"/>
      <c r="NOX476" s="561"/>
      <c r="NOY476" s="561"/>
      <c r="NOZ476" s="561"/>
      <c r="NPA476" s="561"/>
      <c r="NPB476" s="561"/>
      <c r="NPC476" s="561"/>
      <c r="NPD476" s="561"/>
      <c r="NPE476" s="561"/>
      <c r="NPF476" s="561"/>
      <c r="NPG476" s="561"/>
      <c r="NPH476" s="561"/>
      <c r="NPI476" s="561"/>
      <c r="NPJ476" s="561"/>
      <c r="NPK476" s="561"/>
      <c r="NPL476" s="561"/>
      <c r="NPM476" s="561"/>
      <c r="NPN476" s="561"/>
      <c r="NPO476" s="561"/>
      <c r="NPP476" s="561"/>
      <c r="NPQ476" s="561"/>
      <c r="NPR476" s="561"/>
      <c r="NPS476" s="561"/>
      <c r="NPT476" s="561"/>
      <c r="NPU476" s="561"/>
      <c r="NPV476" s="561"/>
      <c r="NPW476" s="561"/>
      <c r="NPX476" s="561"/>
      <c r="NPY476" s="561"/>
      <c r="NPZ476" s="561"/>
      <c r="NQA476" s="561"/>
      <c r="NQB476" s="561"/>
      <c r="NQC476" s="561"/>
      <c r="NQD476" s="561"/>
      <c r="NQE476" s="561"/>
      <c r="NQF476" s="561"/>
      <c r="NQG476" s="561"/>
      <c r="NQH476" s="561"/>
      <c r="NQI476" s="561"/>
      <c r="NQJ476" s="561"/>
      <c r="NQK476" s="561"/>
      <c r="NQL476" s="561"/>
      <c r="NQM476" s="561"/>
      <c r="NQN476" s="561"/>
      <c r="NQO476" s="561"/>
      <c r="NQP476" s="561"/>
      <c r="NQQ476" s="561"/>
      <c r="NQR476" s="561"/>
      <c r="NQS476" s="561"/>
      <c r="NQT476" s="561"/>
      <c r="NQU476" s="561"/>
      <c r="NQV476" s="561"/>
      <c r="NQW476" s="561"/>
      <c r="NQX476" s="561"/>
      <c r="NQY476" s="561"/>
      <c r="NQZ476" s="561"/>
      <c r="NRA476" s="561"/>
      <c r="NRB476" s="561"/>
      <c r="NRC476" s="561"/>
      <c r="NRD476" s="561"/>
      <c r="NRE476" s="561"/>
      <c r="NRF476" s="561"/>
      <c r="NRG476" s="561"/>
      <c r="NRH476" s="561"/>
      <c r="NRI476" s="561"/>
      <c r="NRJ476" s="561"/>
      <c r="NRK476" s="561"/>
      <c r="NRL476" s="561"/>
      <c r="NRM476" s="561"/>
      <c r="NRN476" s="561"/>
      <c r="NRO476" s="561"/>
      <c r="NRP476" s="561"/>
      <c r="NRQ476" s="561"/>
      <c r="NRR476" s="561"/>
      <c r="NRS476" s="561"/>
      <c r="NRT476" s="561"/>
      <c r="NRU476" s="561"/>
      <c r="NRV476" s="561"/>
      <c r="NRW476" s="561"/>
      <c r="NRX476" s="561"/>
      <c r="NRY476" s="561"/>
      <c r="NRZ476" s="561"/>
      <c r="NSA476" s="561"/>
      <c r="NSB476" s="561"/>
      <c r="NSC476" s="561"/>
      <c r="NSD476" s="561"/>
      <c r="NSE476" s="561"/>
      <c r="NSF476" s="561"/>
      <c r="NSG476" s="561"/>
      <c r="NSH476" s="561"/>
      <c r="NSI476" s="561"/>
      <c r="NSJ476" s="561"/>
      <c r="NSK476" s="561"/>
      <c r="NSL476" s="561"/>
      <c r="NSM476" s="561"/>
      <c r="NSN476" s="561"/>
      <c r="NSO476" s="561"/>
      <c r="NSP476" s="561"/>
      <c r="NSQ476" s="561"/>
      <c r="NSR476" s="561"/>
      <c r="NSS476" s="561"/>
      <c r="NST476" s="561"/>
      <c r="NSU476" s="561"/>
      <c r="NSV476" s="561"/>
      <c r="NSW476" s="561"/>
      <c r="NSX476" s="561"/>
      <c r="NSY476" s="561"/>
      <c r="NSZ476" s="561"/>
      <c r="NTA476" s="561"/>
      <c r="NTB476" s="561"/>
      <c r="NTC476" s="561"/>
      <c r="NTD476" s="561"/>
      <c r="NTE476" s="561"/>
      <c r="NTF476" s="561"/>
      <c r="NTG476" s="561"/>
      <c r="NTH476" s="561"/>
      <c r="NTI476" s="561"/>
      <c r="NTJ476" s="561"/>
      <c r="NTK476" s="561"/>
      <c r="NTL476" s="561"/>
      <c r="NTM476" s="561"/>
      <c r="NTN476" s="561"/>
      <c r="NTO476" s="561"/>
      <c r="NTP476" s="561"/>
      <c r="NTQ476" s="561"/>
      <c r="NTR476" s="561"/>
      <c r="NTS476" s="561"/>
      <c r="NTT476" s="561"/>
      <c r="NTU476" s="561"/>
      <c r="NTV476" s="561"/>
      <c r="NTW476" s="561"/>
      <c r="NTX476" s="561"/>
      <c r="NTY476" s="561"/>
      <c r="NTZ476" s="561"/>
      <c r="NUA476" s="561"/>
      <c r="NUB476" s="561"/>
      <c r="NUC476" s="561"/>
      <c r="NUD476" s="561"/>
      <c r="NUE476" s="561"/>
      <c r="NUF476" s="561"/>
      <c r="NUG476" s="561"/>
      <c r="NUH476" s="561"/>
      <c r="NUI476" s="561"/>
      <c r="NUJ476" s="561"/>
      <c r="NUK476" s="561"/>
      <c r="NUL476" s="561"/>
      <c r="NUM476" s="561"/>
      <c r="NUN476" s="561"/>
      <c r="NUO476" s="561"/>
      <c r="NUP476" s="561"/>
      <c r="NUQ476" s="561"/>
      <c r="NUR476" s="561"/>
      <c r="NUS476" s="561"/>
      <c r="NUT476" s="561"/>
      <c r="NUU476" s="561"/>
      <c r="NUV476" s="561"/>
      <c r="NUW476" s="561"/>
      <c r="NUX476" s="561"/>
      <c r="NUY476" s="561"/>
      <c r="NUZ476" s="561"/>
      <c r="NVA476" s="561"/>
      <c r="NVB476" s="561"/>
      <c r="NVC476" s="561"/>
      <c r="NVD476" s="561"/>
      <c r="NVE476" s="561"/>
      <c r="NVF476" s="561"/>
      <c r="NVG476" s="561"/>
      <c r="NVH476" s="561"/>
      <c r="NVI476" s="561"/>
      <c r="NVJ476" s="561"/>
      <c r="NVK476" s="561"/>
      <c r="NVL476" s="561"/>
      <c r="NVM476" s="561"/>
      <c r="NVN476" s="561"/>
      <c r="NVO476" s="561"/>
      <c r="NVP476" s="561"/>
      <c r="NVQ476" s="561"/>
      <c r="NVR476" s="561"/>
      <c r="NVS476" s="561"/>
      <c r="NVT476" s="561"/>
      <c r="NVU476" s="561"/>
      <c r="NVV476" s="561"/>
      <c r="NVW476" s="561"/>
      <c r="NVX476" s="561"/>
      <c r="NVY476" s="561"/>
      <c r="NVZ476" s="561"/>
      <c r="NWA476" s="561"/>
      <c r="NWB476" s="561"/>
      <c r="NWC476" s="561"/>
      <c r="NWD476" s="561"/>
      <c r="NWE476" s="561"/>
      <c r="NWF476" s="561"/>
      <c r="NWG476" s="561"/>
      <c r="NWH476" s="561"/>
      <c r="NWI476" s="561"/>
      <c r="NWJ476" s="561"/>
      <c r="NWK476" s="561"/>
      <c r="NWL476" s="561"/>
      <c r="NWM476" s="561"/>
      <c r="NWN476" s="561"/>
      <c r="NWO476" s="561"/>
      <c r="NWP476" s="561"/>
      <c r="NWQ476" s="561"/>
      <c r="NWR476" s="561"/>
      <c r="NWS476" s="561"/>
      <c r="NWT476" s="561"/>
      <c r="NWU476" s="561"/>
      <c r="NWV476" s="561"/>
      <c r="NWW476" s="561"/>
      <c r="NWX476" s="561"/>
      <c r="NWY476" s="561"/>
      <c r="NWZ476" s="561"/>
      <c r="NXA476" s="561"/>
      <c r="NXB476" s="561"/>
      <c r="NXC476" s="561"/>
      <c r="NXD476" s="561"/>
      <c r="NXE476" s="561"/>
      <c r="NXF476" s="561"/>
      <c r="NXG476" s="561"/>
      <c r="NXH476" s="561"/>
      <c r="NXI476" s="561"/>
      <c r="NXJ476" s="561"/>
      <c r="NXK476" s="561"/>
      <c r="NXL476" s="561"/>
      <c r="NXM476" s="561"/>
      <c r="NXN476" s="561"/>
      <c r="NXO476" s="561"/>
      <c r="NXP476" s="561"/>
      <c r="NXQ476" s="561"/>
      <c r="NXR476" s="561"/>
      <c r="NXS476" s="561"/>
      <c r="NXT476" s="561"/>
      <c r="NXU476" s="561"/>
      <c r="NXV476" s="561"/>
      <c r="NXW476" s="561"/>
      <c r="NXX476" s="561"/>
      <c r="NXY476" s="561"/>
      <c r="NXZ476" s="561"/>
      <c r="NYA476" s="561"/>
      <c r="NYB476" s="561"/>
      <c r="NYC476" s="561"/>
      <c r="NYD476" s="561"/>
      <c r="NYE476" s="561"/>
      <c r="NYF476" s="561"/>
      <c r="NYG476" s="561"/>
      <c r="NYH476" s="561"/>
      <c r="NYI476" s="561"/>
      <c r="NYJ476" s="561"/>
      <c r="NYK476" s="561"/>
      <c r="NYL476" s="561"/>
      <c r="NYM476" s="561"/>
      <c r="NYN476" s="561"/>
      <c r="NYO476" s="561"/>
      <c r="NYP476" s="561"/>
      <c r="NYQ476" s="561"/>
      <c r="NYR476" s="561"/>
      <c r="NYS476" s="561"/>
      <c r="NYT476" s="561"/>
      <c r="NYU476" s="561"/>
      <c r="NYV476" s="561"/>
      <c r="NYW476" s="561"/>
      <c r="NYX476" s="561"/>
      <c r="NYY476" s="561"/>
      <c r="NYZ476" s="561"/>
      <c r="NZA476" s="561"/>
      <c r="NZB476" s="561"/>
      <c r="NZC476" s="561"/>
      <c r="NZD476" s="561"/>
      <c r="NZE476" s="561"/>
      <c r="NZF476" s="561"/>
      <c r="NZG476" s="561"/>
      <c r="NZH476" s="561"/>
      <c r="NZI476" s="561"/>
      <c r="NZJ476" s="561"/>
      <c r="NZK476" s="561"/>
      <c r="NZL476" s="561"/>
      <c r="NZM476" s="561"/>
      <c r="NZN476" s="561"/>
      <c r="NZO476" s="561"/>
      <c r="NZP476" s="561"/>
      <c r="NZQ476" s="561"/>
      <c r="NZR476" s="561"/>
      <c r="NZS476" s="561"/>
      <c r="NZT476" s="561"/>
      <c r="NZU476" s="561"/>
      <c r="NZV476" s="561"/>
      <c r="NZW476" s="561"/>
      <c r="NZX476" s="561"/>
      <c r="NZY476" s="561"/>
      <c r="NZZ476" s="561"/>
      <c r="OAA476" s="561"/>
      <c r="OAB476" s="561"/>
      <c r="OAC476" s="561"/>
      <c r="OAD476" s="561"/>
      <c r="OAE476" s="561"/>
      <c r="OAF476" s="561"/>
      <c r="OAG476" s="561"/>
      <c r="OAH476" s="561"/>
      <c r="OAI476" s="561"/>
      <c r="OAJ476" s="561"/>
      <c r="OAK476" s="561"/>
      <c r="OAL476" s="561"/>
      <c r="OAM476" s="561"/>
      <c r="OAN476" s="561"/>
      <c r="OAO476" s="561"/>
      <c r="OAP476" s="561"/>
      <c r="OAQ476" s="561"/>
      <c r="OAR476" s="561"/>
      <c r="OAS476" s="561"/>
      <c r="OAT476" s="561"/>
      <c r="OAU476" s="561"/>
      <c r="OAV476" s="561"/>
      <c r="OAW476" s="561"/>
      <c r="OAX476" s="561"/>
      <c r="OAY476" s="561"/>
      <c r="OAZ476" s="561"/>
      <c r="OBA476" s="561"/>
      <c r="OBB476" s="561"/>
      <c r="OBC476" s="561"/>
      <c r="OBD476" s="561"/>
      <c r="OBE476" s="561"/>
      <c r="OBF476" s="561"/>
      <c r="OBG476" s="561"/>
      <c r="OBH476" s="561"/>
      <c r="OBI476" s="561"/>
      <c r="OBJ476" s="561"/>
      <c r="OBK476" s="561"/>
      <c r="OBL476" s="561"/>
      <c r="OBM476" s="561"/>
      <c r="OBN476" s="561"/>
      <c r="OBO476" s="561"/>
      <c r="OBP476" s="561"/>
      <c r="OBQ476" s="561"/>
      <c r="OBR476" s="561"/>
      <c r="OBS476" s="561"/>
      <c r="OBT476" s="561"/>
      <c r="OBU476" s="561"/>
      <c r="OBV476" s="561"/>
      <c r="OBW476" s="561"/>
      <c r="OBX476" s="561"/>
      <c r="OBY476" s="561"/>
      <c r="OBZ476" s="561"/>
      <c r="OCA476" s="561"/>
      <c r="OCB476" s="561"/>
      <c r="OCC476" s="561"/>
      <c r="OCD476" s="561"/>
      <c r="OCE476" s="561"/>
      <c r="OCF476" s="561"/>
      <c r="OCG476" s="561"/>
      <c r="OCH476" s="561"/>
      <c r="OCI476" s="561"/>
      <c r="OCJ476" s="561"/>
      <c r="OCK476" s="561"/>
      <c r="OCL476" s="561"/>
      <c r="OCM476" s="561"/>
      <c r="OCN476" s="561"/>
      <c r="OCO476" s="561"/>
      <c r="OCP476" s="561"/>
      <c r="OCQ476" s="561"/>
      <c r="OCR476" s="561"/>
      <c r="OCS476" s="561"/>
      <c r="OCT476" s="561"/>
      <c r="OCU476" s="561"/>
      <c r="OCV476" s="561"/>
      <c r="OCW476" s="561"/>
      <c r="OCX476" s="561"/>
      <c r="OCY476" s="561"/>
      <c r="OCZ476" s="561"/>
      <c r="ODA476" s="561"/>
      <c r="ODB476" s="561"/>
      <c r="ODC476" s="561"/>
      <c r="ODD476" s="561"/>
      <c r="ODE476" s="561"/>
      <c r="ODF476" s="561"/>
      <c r="ODG476" s="561"/>
      <c r="ODH476" s="561"/>
      <c r="ODI476" s="561"/>
      <c r="ODJ476" s="561"/>
      <c r="ODK476" s="561"/>
      <c r="ODL476" s="561"/>
      <c r="ODM476" s="561"/>
      <c r="ODN476" s="561"/>
      <c r="ODO476" s="561"/>
      <c r="ODP476" s="561"/>
      <c r="ODQ476" s="561"/>
      <c r="ODR476" s="561"/>
      <c r="ODS476" s="561"/>
      <c r="ODT476" s="561"/>
      <c r="ODU476" s="561"/>
      <c r="ODV476" s="561"/>
      <c r="ODW476" s="561"/>
      <c r="ODX476" s="561"/>
      <c r="ODY476" s="561"/>
      <c r="ODZ476" s="561"/>
      <c r="OEA476" s="561"/>
      <c r="OEB476" s="561"/>
      <c r="OEC476" s="561"/>
      <c r="OED476" s="561"/>
      <c r="OEE476" s="561"/>
      <c r="OEF476" s="561"/>
      <c r="OEG476" s="561"/>
      <c r="OEH476" s="561"/>
      <c r="OEI476" s="561"/>
      <c r="OEJ476" s="561"/>
      <c r="OEK476" s="561"/>
      <c r="OEL476" s="561"/>
      <c r="OEM476" s="561"/>
      <c r="OEN476" s="561"/>
      <c r="OEO476" s="561"/>
      <c r="OEP476" s="561"/>
      <c r="OEQ476" s="561"/>
      <c r="OER476" s="561"/>
      <c r="OES476" s="561"/>
      <c r="OET476" s="561"/>
      <c r="OEU476" s="561"/>
      <c r="OEV476" s="561"/>
      <c r="OEW476" s="561"/>
      <c r="OEX476" s="561"/>
      <c r="OEY476" s="561"/>
      <c r="OEZ476" s="561"/>
      <c r="OFA476" s="561"/>
      <c r="OFB476" s="561"/>
      <c r="OFC476" s="561"/>
      <c r="OFD476" s="561"/>
      <c r="OFE476" s="561"/>
      <c r="OFF476" s="561"/>
      <c r="OFG476" s="561"/>
      <c r="OFH476" s="561"/>
      <c r="OFI476" s="561"/>
      <c r="OFJ476" s="561"/>
      <c r="OFK476" s="561"/>
      <c r="OFL476" s="561"/>
      <c r="OFM476" s="561"/>
      <c r="OFN476" s="561"/>
      <c r="OFO476" s="561"/>
      <c r="OFP476" s="561"/>
      <c r="OFQ476" s="561"/>
      <c r="OFR476" s="561"/>
      <c r="OFS476" s="561"/>
      <c r="OFT476" s="561"/>
      <c r="OFU476" s="561"/>
      <c r="OFV476" s="561"/>
      <c r="OFW476" s="561"/>
      <c r="OFX476" s="561"/>
      <c r="OFY476" s="561"/>
      <c r="OFZ476" s="561"/>
      <c r="OGA476" s="561"/>
      <c r="OGB476" s="561"/>
      <c r="OGC476" s="561"/>
      <c r="OGD476" s="561"/>
      <c r="OGE476" s="561"/>
      <c r="OGF476" s="561"/>
      <c r="OGG476" s="561"/>
      <c r="OGH476" s="561"/>
      <c r="OGI476" s="561"/>
      <c r="OGJ476" s="561"/>
      <c r="OGK476" s="561"/>
      <c r="OGL476" s="561"/>
      <c r="OGM476" s="561"/>
      <c r="OGN476" s="561"/>
      <c r="OGO476" s="561"/>
      <c r="OGP476" s="561"/>
      <c r="OGQ476" s="561"/>
      <c r="OGR476" s="561"/>
      <c r="OGS476" s="561"/>
      <c r="OGT476" s="561"/>
      <c r="OGU476" s="561"/>
      <c r="OGV476" s="561"/>
      <c r="OGW476" s="561"/>
      <c r="OGX476" s="561"/>
      <c r="OGY476" s="561"/>
      <c r="OGZ476" s="561"/>
      <c r="OHA476" s="561"/>
      <c r="OHB476" s="561"/>
      <c r="OHC476" s="561"/>
      <c r="OHD476" s="561"/>
      <c r="OHE476" s="561"/>
      <c r="OHF476" s="561"/>
      <c r="OHG476" s="561"/>
      <c r="OHH476" s="561"/>
      <c r="OHI476" s="561"/>
      <c r="OHJ476" s="561"/>
      <c r="OHK476" s="561"/>
      <c r="OHL476" s="561"/>
      <c r="OHM476" s="561"/>
      <c r="OHN476" s="561"/>
      <c r="OHO476" s="561"/>
      <c r="OHP476" s="561"/>
      <c r="OHQ476" s="561"/>
      <c r="OHR476" s="561"/>
      <c r="OHS476" s="561"/>
      <c r="OHT476" s="561"/>
      <c r="OHU476" s="561"/>
      <c r="OHV476" s="561"/>
      <c r="OHW476" s="561"/>
      <c r="OHX476" s="561"/>
      <c r="OHY476" s="561"/>
      <c r="OHZ476" s="561"/>
      <c r="OIA476" s="561"/>
      <c r="OIB476" s="561"/>
      <c r="OIC476" s="561"/>
      <c r="OID476" s="561"/>
      <c r="OIE476" s="561"/>
      <c r="OIF476" s="561"/>
      <c r="OIG476" s="561"/>
      <c r="OIH476" s="561"/>
      <c r="OII476" s="561"/>
      <c r="OIJ476" s="561"/>
      <c r="OIK476" s="561"/>
      <c r="OIL476" s="561"/>
      <c r="OIM476" s="561"/>
      <c r="OIN476" s="561"/>
      <c r="OIO476" s="561"/>
      <c r="OIP476" s="561"/>
      <c r="OIQ476" s="561"/>
      <c r="OIR476" s="561"/>
      <c r="OIS476" s="561"/>
      <c r="OIT476" s="561"/>
      <c r="OIU476" s="561"/>
      <c r="OIV476" s="561"/>
      <c r="OIW476" s="561"/>
      <c r="OIX476" s="561"/>
      <c r="OIY476" s="561"/>
      <c r="OIZ476" s="561"/>
      <c r="OJA476" s="561"/>
      <c r="OJB476" s="561"/>
      <c r="OJC476" s="561"/>
      <c r="OJD476" s="561"/>
      <c r="OJE476" s="561"/>
      <c r="OJF476" s="561"/>
      <c r="OJG476" s="561"/>
      <c r="OJH476" s="561"/>
      <c r="OJI476" s="561"/>
      <c r="OJJ476" s="561"/>
      <c r="OJK476" s="561"/>
      <c r="OJL476" s="561"/>
      <c r="OJM476" s="561"/>
      <c r="OJN476" s="561"/>
      <c r="OJO476" s="561"/>
      <c r="OJP476" s="561"/>
      <c r="OJQ476" s="561"/>
      <c r="OJR476" s="561"/>
      <c r="OJS476" s="561"/>
      <c r="OJT476" s="561"/>
      <c r="OJU476" s="561"/>
      <c r="OJV476" s="561"/>
      <c r="OJW476" s="561"/>
      <c r="OJX476" s="561"/>
      <c r="OJY476" s="561"/>
      <c r="OJZ476" s="561"/>
      <c r="OKA476" s="561"/>
      <c r="OKB476" s="561"/>
      <c r="OKC476" s="561"/>
      <c r="OKD476" s="561"/>
      <c r="OKE476" s="561"/>
      <c r="OKF476" s="561"/>
      <c r="OKG476" s="561"/>
      <c r="OKH476" s="561"/>
      <c r="OKI476" s="561"/>
      <c r="OKJ476" s="561"/>
      <c r="OKK476" s="561"/>
      <c r="OKL476" s="561"/>
      <c r="OKM476" s="561"/>
      <c r="OKN476" s="561"/>
      <c r="OKO476" s="561"/>
      <c r="OKP476" s="561"/>
      <c r="OKQ476" s="561"/>
      <c r="OKR476" s="561"/>
      <c r="OKS476" s="561"/>
      <c r="OKT476" s="561"/>
      <c r="OKU476" s="561"/>
      <c r="OKV476" s="561"/>
      <c r="OKW476" s="561"/>
      <c r="OKX476" s="561"/>
      <c r="OKY476" s="561"/>
      <c r="OKZ476" s="561"/>
      <c r="OLA476" s="561"/>
      <c r="OLB476" s="561"/>
      <c r="OLC476" s="561"/>
      <c r="OLD476" s="561"/>
      <c r="OLE476" s="561"/>
      <c r="OLF476" s="561"/>
      <c r="OLG476" s="561"/>
      <c r="OLH476" s="561"/>
      <c r="OLI476" s="561"/>
      <c r="OLJ476" s="561"/>
      <c r="OLK476" s="561"/>
      <c r="OLL476" s="561"/>
      <c r="OLM476" s="561"/>
      <c r="OLN476" s="561"/>
      <c r="OLO476" s="561"/>
      <c r="OLP476" s="561"/>
      <c r="OLQ476" s="561"/>
      <c r="OLR476" s="561"/>
      <c r="OLS476" s="561"/>
      <c r="OLT476" s="561"/>
      <c r="OLU476" s="561"/>
      <c r="OLV476" s="561"/>
      <c r="OLW476" s="561"/>
      <c r="OLX476" s="561"/>
      <c r="OLY476" s="561"/>
      <c r="OLZ476" s="561"/>
      <c r="OMA476" s="561"/>
      <c r="OMB476" s="561"/>
      <c r="OMC476" s="561"/>
      <c r="OMD476" s="561"/>
      <c r="OME476" s="561"/>
      <c r="OMF476" s="561"/>
      <c r="OMG476" s="561"/>
      <c r="OMH476" s="561"/>
      <c r="OMI476" s="561"/>
      <c r="OMJ476" s="561"/>
      <c r="OMK476" s="561"/>
      <c r="OML476" s="561"/>
      <c r="OMM476" s="561"/>
      <c r="OMN476" s="561"/>
      <c r="OMO476" s="561"/>
      <c r="OMP476" s="561"/>
      <c r="OMQ476" s="561"/>
      <c r="OMR476" s="561"/>
      <c r="OMS476" s="561"/>
      <c r="OMT476" s="561"/>
      <c r="OMU476" s="561"/>
      <c r="OMV476" s="561"/>
      <c r="OMW476" s="561"/>
      <c r="OMX476" s="561"/>
      <c r="OMY476" s="561"/>
      <c r="OMZ476" s="561"/>
      <c r="ONA476" s="561"/>
      <c r="ONB476" s="561"/>
      <c r="ONC476" s="561"/>
      <c r="OND476" s="561"/>
      <c r="ONE476" s="561"/>
      <c r="ONF476" s="561"/>
      <c r="ONG476" s="561"/>
      <c r="ONH476" s="561"/>
      <c r="ONI476" s="561"/>
      <c r="ONJ476" s="561"/>
      <c r="ONK476" s="561"/>
      <c r="ONL476" s="561"/>
      <c r="ONM476" s="561"/>
      <c r="ONN476" s="561"/>
      <c r="ONO476" s="561"/>
      <c r="ONP476" s="561"/>
      <c r="ONQ476" s="561"/>
      <c r="ONR476" s="561"/>
      <c r="ONS476" s="561"/>
      <c r="ONT476" s="561"/>
      <c r="ONU476" s="561"/>
      <c r="ONV476" s="561"/>
      <c r="ONW476" s="561"/>
      <c r="ONX476" s="561"/>
      <c r="ONY476" s="561"/>
      <c r="ONZ476" s="561"/>
      <c r="OOA476" s="561"/>
      <c r="OOB476" s="561"/>
      <c r="OOC476" s="561"/>
      <c r="OOD476" s="561"/>
      <c r="OOE476" s="561"/>
      <c r="OOF476" s="561"/>
      <c r="OOG476" s="561"/>
      <c r="OOH476" s="561"/>
      <c r="OOI476" s="561"/>
      <c r="OOJ476" s="561"/>
      <c r="OOK476" s="561"/>
      <c r="OOL476" s="561"/>
      <c r="OOM476" s="561"/>
      <c r="OON476" s="561"/>
      <c r="OOO476" s="561"/>
      <c r="OOP476" s="561"/>
      <c r="OOQ476" s="561"/>
      <c r="OOR476" s="561"/>
      <c r="OOS476" s="561"/>
      <c r="OOT476" s="561"/>
      <c r="OOU476" s="561"/>
      <c r="OOV476" s="561"/>
      <c r="OOW476" s="561"/>
      <c r="OOX476" s="561"/>
      <c r="OOY476" s="561"/>
      <c r="OOZ476" s="561"/>
      <c r="OPA476" s="561"/>
      <c r="OPB476" s="561"/>
      <c r="OPC476" s="561"/>
      <c r="OPD476" s="561"/>
      <c r="OPE476" s="561"/>
      <c r="OPF476" s="561"/>
      <c r="OPG476" s="561"/>
      <c r="OPH476" s="561"/>
      <c r="OPI476" s="561"/>
      <c r="OPJ476" s="561"/>
      <c r="OPK476" s="561"/>
      <c r="OPL476" s="561"/>
      <c r="OPM476" s="561"/>
      <c r="OPN476" s="561"/>
      <c r="OPO476" s="561"/>
      <c r="OPP476" s="561"/>
      <c r="OPQ476" s="561"/>
      <c r="OPR476" s="561"/>
      <c r="OPS476" s="561"/>
      <c r="OPT476" s="561"/>
      <c r="OPU476" s="561"/>
      <c r="OPV476" s="561"/>
      <c r="OPW476" s="561"/>
      <c r="OPX476" s="561"/>
      <c r="OPY476" s="561"/>
      <c r="OPZ476" s="561"/>
      <c r="OQA476" s="561"/>
      <c r="OQB476" s="561"/>
      <c r="OQC476" s="561"/>
      <c r="OQD476" s="561"/>
      <c r="OQE476" s="561"/>
      <c r="OQF476" s="561"/>
      <c r="OQG476" s="561"/>
      <c r="OQH476" s="561"/>
      <c r="OQI476" s="561"/>
      <c r="OQJ476" s="561"/>
      <c r="OQK476" s="561"/>
      <c r="OQL476" s="561"/>
      <c r="OQM476" s="561"/>
      <c r="OQN476" s="561"/>
      <c r="OQO476" s="561"/>
      <c r="OQP476" s="561"/>
      <c r="OQQ476" s="561"/>
      <c r="OQR476" s="561"/>
      <c r="OQS476" s="561"/>
      <c r="OQT476" s="561"/>
      <c r="OQU476" s="561"/>
      <c r="OQV476" s="561"/>
      <c r="OQW476" s="561"/>
      <c r="OQX476" s="561"/>
      <c r="OQY476" s="561"/>
      <c r="OQZ476" s="561"/>
      <c r="ORA476" s="561"/>
      <c r="ORB476" s="561"/>
      <c r="ORC476" s="561"/>
      <c r="ORD476" s="561"/>
      <c r="ORE476" s="561"/>
      <c r="ORF476" s="561"/>
      <c r="ORG476" s="561"/>
      <c r="ORH476" s="561"/>
      <c r="ORI476" s="561"/>
      <c r="ORJ476" s="561"/>
      <c r="ORK476" s="561"/>
      <c r="ORL476" s="561"/>
      <c r="ORM476" s="561"/>
      <c r="ORN476" s="561"/>
      <c r="ORO476" s="561"/>
      <c r="ORP476" s="561"/>
      <c r="ORQ476" s="561"/>
      <c r="ORR476" s="561"/>
      <c r="ORS476" s="561"/>
      <c r="ORT476" s="561"/>
      <c r="ORU476" s="561"/>
      <c r="ORV476" s="561"/>
      <c r="ORW476" s="561"/>
      <c r="ORX476" s="561"/>
      <c r="ORY476" s="561"/>
      <c r="ORZ476" s="561"/>
      <c r="OSA476" s="561"/>
      <c r="OSB476" s="561"/>
      <c r="OSC476" s="561"/>
      <c r="OSD476" s="561"/>
      <c r="OSE476" s="561"/>
      <c r="OSF476" s="561"/>
      <c r="OSG476" s="561"/>
      <c r="OSH476" s="561"/>
      <c r="OSI476" s="561"/>
      <c r="OSJ476" s="561"/>
      <c r="OSK476" s="561"/>
      <c r="OSL476" s="561"/>
      <c r="OSM476" s="561"/>
      <c r="OSN476" s="561"/>
      <c r="OSO476" s="561"/>
      <c r="OSP476" s="561"/>
      <c r="OSQ476" s="561"/>
      <c r="OSR476" s="561"/>
      <c r="OSS476" s="561"/>
      <c r="OST476" s="561"/>
      <c r="OSU476" s="561"/>
      <c r="OSV476" s="561"/>
      <c r="OSW476" s="561"/>
      <c r="OSX476" s="561"/>
      <c r="OSY476" s="561"/>
      <c r="OSZ476" s="561"/>
      <c r="OTA476" s="561"/>
      <c r="OTB476" s="561"/>
      <c r="OTC476" s="561"/>
      <c r="OTD476" s="561"/>
      <c r="OTE476" s="561"/>
      <c r="OTF476" s="561"/>
      <c r="OTG476" s="561"/>
      <c r="OTH476" s="561"/>
      <c r="OTI476" s="561"/>
      <c r="OTJ476" s="561"/>
      <c r="OTK476" s="561"/>
      <c r="OTL476" s="561"/>
      <c r="OTM476" s="561"/>
      <c r="OTN476" s="561"/>
      <c r="OTO476" s="561"/>
      <c r="OTP476" s="561"/>
      <c r="OTQ476" s="561"/>
      <c r="OTR476" s="561"/>
      <c r="OTS476" s="561"/>
      <c r="OTT476" s="561"/>
      <c r="OTU476" s="561"/>
      <c r="OTV476" s="561"/>
      <c r="OTW476" s="561"/>
      <c r="OTX476" s="561"/>
      <c r="OTY476" s="561"/>
      <c r="OTZ476" s="561"/>
      <c r="OUA476" s="561"/>
      <c r="OUB476" s="561"/>
      <c r="OUC476" s="561"/>
      <c r="OUD476" s="561"/>
      <c r="OUE476" s="561"/>
      <c r="OUF476" s="561"/>
      <c r="OUG476" s="561"/>
      <c r="OUH476" s="561"/>
      <c r="OUI476" s="561"/>
      <c r="OUJ476" s="561"/>
      <c r="OUK476" s="561"/>
      <c r="OUL476" s="561"/>
      <c r="OUM476" s="561"/>
      <c r="OUN476" s="561"/>
      <c r="OUO476" s="561"/>
      <c r="OUP476" s="561"/>
      <c r="OUQ476" s="561"/>
      <c r="OUR476" s="561"/>
      <c r="OUS476" s="561"/>
      <c r="OUT476" s="561"/>
      <c r="OUU476" s="561"/>
      <c r="OUV476" s="561"/>
      <c r="OUW476" s="561"/>
      <c r="OUX476" s="561"/>
      <c r="OUY476" s="561"/>
      <c r="OUZ476" s="561"/>
      <c r="OVA476" s="561"/>
      <c r="OVB476" s="561"/>
      <c r="OVC476" s="561"/>
      <c r="OVD476" s="561"/>
      <c r="OVE476" s="561"/>
      <c r="OVF476" s="561"/>
      <c r="OVG476" s="561"/>
      <c r="OVH476" s="561"/>
      <c r="OVI476" s="561"/>
      <c r="OVJ476" s="561"/>
      <c r="OVK476" s="561"/>
      <c r="OVL476" s="561"/>
      <c r="OVM476" s="561"/>
      <c r="OVN476" s="561"/>
      <c r="OVO476" s="561"/>
      <c r="OVP476" s="561"/>
      <c r="OVQ476" s="561"/>
      <c r="OVR476" s="561"/>
      <c r="OVS476" s="561"/>
      <c r="OVT476" s="561"/>
      <c r="OVU476" s="561"/>
      <c r="OVV476" s="561"/>
      <c r="OVW476" s="561"/>
      <c r="OVX476" s="561"/>
      <c r="OVY476" s="561"/>
      <c r="OVZ476" s="561"/>
      <c r="OWA476" s="561"/>
      <c r="OWB476" s="561"/>
      <c r="OWC476" s="561"/>
      <c r="OWD476" s="561"/>
      <c r="OWE476" s="561"/>
      <c r="OWF476" s="561"/>
      <c r="OWG476" s="561"/>
      <c r="OWH476" s="561"/>
      <c r="OWI476" s="561"/>
      <c r="OWJ476" s="561"/>
      <c r="OWK476" s="561"/>
      <c r="OWL476" s="561"/>
      <c r="OWM476" s="561"/>
      <c r="OWN476" s="561"/>
      <c r="OWO476" s="561"/>
      <c r="OWP476" s="561"/>
      <c r="OWQ476" s="561"/>
      <c r="OWR476" s="561"/>
      <c r="OWS476" s="561"/>
      <c r="OWT476" s="561"/>
      <c r="OWU476" s="561"/>
      <c r="OWV476" s="561"/>
      <c r="OWW476" s="561"/>
      <c r="OWX476" s="561"/>
      <c r="OWY476" s="561"/>
      <c r="OWZ476" s="561"/>
      <c r="OXA476" s="561"/>
      <c r="OXB476" s="561"/>
      <c r="OXC476" s="561"/>
      <c r="OXD476" s="561"/>
      <c r="OXE476" s="561"/>
      <c r="OXF476" s="561"/>
      <c r="OXG476" s="561"/>
      <c r="OXH476" s="561"/>
      <c r="OXI476" s="561"/>
      <c r="OXJ476" s="561"/>
      <c r="OXK476" s="561"/>
      <c r="OXL476" s="561"/>
      <c r="OXM476" s="561"/>
      <c r="OXN476" s="561"/>
      <c r="OXO476" s="561"/>
      <c r="OXP476" s="561"/>
      <c r="OXQ476" s="561"/>
      <c r="OXR476" s="561"/>
      <c r="OXS476" s="561"/>
      <c r="OXT476" s="561"/>
      <c r="OXU476" s="561"/>
      <c r="OXV476" s="561"/>
      <c r="OXW476" s="561"/>
      <c r="OXX476" s="561"/>
      <c r="OXY476" s="561"/>
      <c r="OXZ476" s="561"/>
      <c r="OYA476" s="561"/>
      <c r="OYB476" s="561"/>
      <c r="OYC476" s="561"/>
      <c r="OYD476" s="561"/>
      <c r="OYE476" s="561"/>
      <c r="OYF476" s="561"/>
      <c r="OYG476" s="561"/>
      <c r="OYH476" s="561"/>
      <c r="OYI476" s="561"/>
      <c r="OYJ476" s="561"/>
      <c r="OYK476" s="561"/>
      <c r="OYL476" s="561"/>
      <c r="OYM476" s="561"/>
      <c r="OYN476" s="561"/>
      <c r="OYO476" s="561"/>
      <c r="OYP476" s="561"/>
      <c r="OYQ476" s="561"/>
      <c r="OYR476" s="561"/>
      <c r="OYS476" s="561"/>
      <c r="OYT476" s="561"/>
      <c r="OYU476" s="561"/>
      <c r="OYV476" s="561"/>
      <c r="OYW476" s="561"/>
      <c r="OYX476" s="561"/>
      <c r="OYY476" s="561"/>
      <c r="OYZ476" s="561"/>
      <c r="OZA476" s="561"/>
      <c r="OZB476" s="561"/>
      <c r="OZC476" s="561"/>
      <c r="OZD476" s="561"/>
      <c r="OZE476" s="561"/>
      <c r="OZF476" s="561"/>
      <c r="OZG476" s="561"/>
      <c r="OZH476" s="561"/>
      <c r="OZI476" s="561"/>
      <c r="OZJ476" s="561"/>
      <c r="OZK476" s="561"/>
      <c r="OZL476" s="561"/>
      <c r="OZM476" s="561"/>
      <c r="OZN476" s="561"/>
      <c r="OZO476" s="561"/>
      <c r="OZP476" s="561"/>
      <c r="OZQ476" s="561"/>
      <c r="OZR476" s="561"/>
      <c r="OZS476" s="561"/>
      <c r="OZT476" s="561"/>
      <c r="OZU476" s="561"/>
      <c r="OZV476" s="561"/>
      <c r="OZW476" s="561"/>
      <c r="OZX476" s="561"/>
      <c r="OZY476" s="561"/>
      <c r="OZZ476" s="561"/>
      <c r="PAA476" s="561"/>
      <c r="PAB476" s="561"/>
      <c r="PAC476" s="561"/>
      <c r="PAD476" s="561"/>
      <c r="PAE476" s="561"/>
      <c r="PAF476" s="561"/>
      <c r="PAG476" s="561"/>
      <c r="PAH476" s="561"/>
      <c r="PAI476" s="561"/>
      <c r="PAJ476" s="561"/>
      <c r="PAK476" s="561"/>
      <c r="PAL476" s="561"/>
      <c r="PAM476" s="561"/>
      <c r="PAN476" s="561"/>
      <c r="PAO476" s="561"/>
      <c r="PAP476" s="561"/>
      <c r="PAQ476" s="561"/>
      <c r="PAR476" s="561"/>
      <c r="PAS476" s="561"/>
      <c r="PAT476" s="561"/>
      <c r="PAU476" s="561"/>
      <c r="PAV476" s="561"/>
      <c r="PAW476" s="561"/>
      <c r="PAX476" s="561"/>
      <c r="PAY476" s="561"/>
      <c r="PAZ476" s="561"/>
      <c r="PBA476" s="561"/>
      <c r="PBB476" s="561"/>
      <c r="PBC476" s="561"/>
      <c r="PBD476" s="561"/>
      <c r="PBE476" s="561"/>
      <c r="PBF476" s="561"/>
      <c r="PBG476" s="561"/>
      <c r="PBH476" s="561"/>
      <c r="PBI476" s="561"/>
      <c r="PBJ476" s="561"/>
      <c r="PBK476" s="561"/>
      <c r="PBL476" s="561"/>
      <c r="PBM476" s="561"/>
      <c r="PBN476" s="561"/>
      <c r="PBO476" s="561"/>
      <c r="PBP476" s="561"/>
      <c r="PBQ476" s="561"/>
      <c r="PBR476" s="561"/>
      <c r="PBS476" s="561"/>
      <c r="PBT476" s="561"/>
      <c r="PBU476" s="561"/>
      <c r="PBV476" s="561"/>
      <c r="PBW476" s="561"/>
      <c r="PBX476" s="561"/>
      <c r="PBY476" s="561"/>
      <c r="PBZ476" s="561"/>
      <c r="PCA476" s="561"/>
      <c r="PCB476" s="561"/>
      <c r="PCC476" s="561"/>
      <c r="PCD476" s="561"/>
      <c r="PCE476" s="561"/>
      <c r="PCF476" s="561"/>
      <c r="PCG476" s="561"/>
      <c r="PCH476" s="561"/>
      <c r="PCI476" s="561"/>
      <c r="PCJ476" s="561"/>
      <c r="PCK476" s="561"/>
      <c r="PCL476" s="561"/>
      <c r="PCM476" s="561"/>
      <c r="PCN476" s="561"/>
      <c r="PCO476" s="561"/>
      <c r="PCP476" s="561"/>
      <c r="PCQ476" s="561"/>
      <c r="PCR476" s="561"/>
      <c r="PCS476" s="561"/>
      <c r="PCT476" s="561"/>
      <c r="PCU476" s="561"/>
      <c r="PCV476" s="561"/>
      <c r="PCW476" s="561"/>
      <c r="PCX476" s="561"/>
      <c r="PCY476" s="561"/>
      <c r="PCZ476" s="561"/>
      <c r="PDA476" s="561"/>
      <c r="PDB476" s="561"/>
      <c r="PDC476" s="561"/>
      <c r="PDD476" s="561"/>
      <c r="PDE476" s="561"/>
      <c r="PDF476" s="561"/>
      <c r="PDG476" s="561"/>
      <c r="PDH476" s="561"/>
      <c r="PDI476" s="561"/>
      <c r="PDJ476" s="561"/>
      <c r="PDK476" s="561"/>
      <c r="PDL476" s="561"/>
      <c r="PDM476" s="561"/>
      <c r="PDN476" s="561"/>
      <c r="PDO476" s="561"/>
      <c r="PDP476" s="561"/>
      <c r="PDQ476" s="561"/>
      <c r="PDR476" s="561"/>
      <c r="PDS476" s="561"/>
      <c r="PDT476" s="561"/>
      <c r="PDU476" s="561"/>
      <c r="PDV476" s="561"/>
      <c r="PDW476" s="561"/>
      <c r="PDX476" s="561"/>
      <c r="PDY476" s="561"/>
      <c r="PDZ476" s="561"/>
      <c r="PEA476" s="561"/>
      <c r="PEB476" s="561"/>
      <c r="PEC476" s="561"/>
      <c r="PED476" s="561"/>
      <c r="PEE476" s="561"/>
      <c r="PEF476" s="561"/>
      <c r="PEG476" s="561"/>
      <c r="PEH476" s="561"/>
      <c r="PEI476" s="561"/>
      <c r="PEJ476" s="561"/>
      <c r="PEK476" s="561"/>
      <c r="PEL476" s="561"/>
      <c r="PEM476" s="561"/>
      <c r="PEN476" s="561"/>
      <c r="PEO476" s="561"/>
      <c r="PEP476" s="561"/>
      <c r="PEQ476" s="561"/>
      <c r="PER476" s="561"/>
      <c r="PES476" s="561"/>
      <c r="PET476" s="561"/>
      <c r="PEU476" s="561"/>
      <c r="PEV476" s="561"/>
      <c r="PEW476" s="561"/>
      <c r="PEX476" s="561"/>
      <c r="PEY476" s="561"/>
      <c r="PEZ476" s="561"/>
      <c r="PFA476" s="561"/>
      <c r="PFB476" s="561"/>
      <c r="PFC476" s="561"/>
      <c r="PFD476" s="561"/>
      <c r="PFE476" s="561"/>
      <c r="PFF476" s="561"/>
      <c r="PFG476" s="561"/>
      <c r="PFH476" s="561"/>
      <c r="PFI476" s="561"/>
      <c r="PFJ476" s="561"/>
      <c r="PFK476" s="561"/>
      <c r="PFL476" s="561"/>
      <c r="PFM476" s="561"/>
      <c r="PFN476" s="561"/>
      <c r="PFO476" s="561"/>
      <c r="PFP476" s="561"/>
      <c r="PFQ476" s="561"/>
      <c r="PFR476" s="561"/>
      <c r="PFS476" s="561"/>
      <c r="PFT476" s="561"/>
      <c r="PFU476" s="561"/>
      <c r="PFV476" s="561"/>
      <c r="PFW476" s="561"/>
      <c r="PFX476" s="561"/>
      <c r="PFY476" s="561"/>
      <c r="PFZ476" s="561"/>
      <c r="PGA476" s="561"/>
      <c r="PGB476" s="561"/>
      <c r="PGC476" s="561"/>
      <c r="PGD476" s="561"/>
      <c r="PGE476" s="561"/>
      <c r="PGF476" s="561"/>
      <c r="PGG476" s="561"/>
      <c r="PGH476" s="561"/>
      <c r="PGI476" s="561"/>
      <c r="PGJ476" s="561"/>
      <c r="PGK476" s="561"/>
      <c r="PGL476" s="561"/>
      <c r="PGM476" s="561"/>
      <c r="PGN476" s="561"/>
      <c r="PGO476" s="561"/>
      <c r="PGP476" s="561"/>
      <c r="PGQ476" s="561"/>
      <c r="PGR476" s="561"/>
      <c r="PGS476" s="561"/>
      <c r="PGT476" s="561"/>
      <c r="PGU476" s="561"/>
      <c r="PGV476" s="561"/>
      <c r="PGW476" s="561"/>
      <c r="PGX476" s="561"/>
      <c r="PGY476" s="561"/>
      <c r="PGZ476" s="561"/>
      <c r="PHA476" s="561"/>
      <c r="PHB476" s="561"/>
      <c r="PHC476" s="561"/>
      <c r="PHD476" s="561"/>
      <c r="PHE476" s="561"/>
      <c r="PHF476" s="561"/>
      <c r="PHG476" s="561"/>
      <c r="PHH476" s="561"/>
      <c r="PHI476" s="561"/>
      <c r="PHJ476" s="561"/>
      <c r="PHK476" s="561"/>
      <c r="PHL476" s="561"/>
      <c r="PHM476" s="561"/>
      <c r="PHN476" s="561"/>
      <c r="PHO476" s="561"/>
      <c r="PHP476" s="561"/>
      <c r="PHQ476" s="561"/>
      <c r="PHR476" s="561"/>
      <c r="PHS476" s="561"/>
      <c r="PHT476" s="561"/>
      <c r="PHU476" s="561"/>
      <c r="PHV476" s="561"/>
      <c r="PHW476" s="561"/>
      <c r="PHX476" s="561"/>
      <c r="PHY476" s="561"/>
      <c r="PHZ476" s="561"/>
      <c r="PIA476" s="561"/>
      <c r="PIB476" s="561"/>
      <c r="PIC476" s="561"/>
      <c r="PID476" s="561"/>
      <c r="PIE476" s="561"/>
      <c r="PIF476" s="561"/>
      <c r="PIG476" s="561"/>
      <c r="PIH476" s="561"/>
      <c r="PII476" s="561"/>
      <c r="PIJ476" s="561"/>
      <c r="PIK476" s="561"/>
      <c r="PIL476" s="561"/>
      <c r="PIM476" s="561"/>
      <c r="PIN476" s="561"/>
      <c r="PIO476" s="561"/>
      <c r="PIP476" s="561"/>
      <c r="PIQ476" s="561"/>
      <c r="PIR476" s="561"/>
      <c r="PIS476" s="561"/>
      <c r="PIT476" s="561"/>
      <c r="PIU476" s="561"/>
      <c r="PIV476" s="561"/>
      <c r="PIW476" s="561"/>
      <c r="PIX476" s="561"/>
      <c r="PIY476" s="561"/>
      <c r="PIZ476" s="561"/>
      <c r="PJA476" s="561"/>
      <c r="PJB476" s="561"/>
      <c r="PJC476" s="561"/>
      <c r="PJD476" s="561"/>
      <c r="PJE476" s="561"/>
      <c r="PJF476" s="561"/>
      <c r="PJG476" s="561"/>
      <c r="PJH476" s="561"/>
      <c r="PJI476" s="561"/>
      <c r="PJJ476" s="561"/>
      <c r="PJK476" s="561"/>
      <c r="PJL476" s="561"/>
      <c r="PJM476" s="561"/>
      <c r="PJN476" s="561"/>
      <c r="PJO476" s="561"/>
      <c r="PJP476" s="561"/>
      <c r="PJQ476" s="561"/>
      <c r="PJR476" s="561"/>
      <c r="PJS476" s="561"/>
      <c r="PJT476" s="561"/>
      <c r="PJU476" s="561"/>
      <c r="PJV476" s="561"/>
      <c r="PJW476" s="561"/>
      <c r="PJX476" s="561"/>
      <c r="PJY476" s="561"/>
      <c r="PJZ476" s="561"/>
      <c r="PKA476" s="561"/>
      <c r="PKB476" s="561"/>
      <c r="PKC476" s="561"/>
      <c r="PKD476" s="561"/>
      <c r="PKE476" s="561"/>
      <c r="PKF476" s="561"/>
      <c r="PKG476" s="561"/>
      <c r="PKH476" s="561"/>
      <c r="PKI476" s="561"/>
      <c r="PKJ476" s="561"/>
      <c r="PKK476" s="561"/>
      <c r="PKL476" s="561"/>
      <c r="PKM476" s="561"/>
      <c r="PKN476" s="561"/>
      <c r="PKO476" s="561"/>
      <c r="PKP476" s="561"/>
      <c r="PKQ476" s="561"/>
      <c r="PKR476" s="561"/>
      <c r="PKS476" s="561"/>
      <c r="PKT476" s="561"/>
      <c r="PKU476" s="561"/>
      <c r="PKV476" s="561"/>
      <c r="PKW476" s="561"/>
      <c r="PKX476" s="561"/>
      <c r="PKY476" s="561"/>
      <c r="PKZ476" s="561"/>
      <c r="PLA476" s="561"/>
      <c r="PLB476" s="561"/>
      <c r="PLC476" s="561"/>
      <c r="PLD476" s="561"/>
      <c r="PLE476" s="561"/>
      <c r="PLF476" s="561"/>
      <c r="PLG476" s="561"/>
      <c r="PLH476" s="561"/>
      <c r="PLI476" s="561"/>
      <c r="PLJ476" s="561"/>
      <c r="PLK476" s="561"/>
      <c r="PLL476" s="561"/>
      <c r="PLM476" s="561"/>
      <c r="PLN476" s="561"/>
      <c r="PLO476" s="561"/>
      <c r="PLP476" s="561"/>
      <c r="PLQ476" s="561"/>
      <c r="PLR476" s="561"/>
      <c r="PLS476" s="561"/>
      <c r="PLT476" s="561"/>
      <c r="PLU476" s="561"/>
      <c r="PLV476" s="561"/>
      <c r="PLW476" s="561"/>
      <c r="PLX476" s="561"/>
      <c r="PLY476" s="561"/>
      <c r="PLZ476" s="561"/>
      <c r="PMA476" s="561"/>
      <c r="PMB476" s="561"/>
      <c r="PMC476" s="561"/>
      <c r="PMD476" s="561"/>
      <c r="PME476" s="561"/>
      <c r="PMF476" s="561"/>
      <c r="PMG476" s="561"/>
      <c r="PMH476" s="561"/>
      <c r="PMI476" s="561"/>
      <c r="PMJ476" s="561"/>
      <c r="PMK476" s="561"/>
      <c r="PML476" s="561"/>
      <c r="PMM476" s="561"/>
      <c r="PMN476" s="561"/>
      <c r="PMO476" s="561"/>
      <c r="PMP476" s="561"/>
      <c r="PMQ476" s="561"/>
      <c r="PMR476" s="561"/>
      <c r="PMS476" s="561"/>
      <c r="PMT476" s="561"/>
      <c r="PMU476" s="561"/>
      <c r="PMV476" s="561"/>
      <c r="PMW476" s="561"/>
      <c r="PMX476" s="561"/>
      <c r="PMY476" s="561"/>
      <c r="PMZ476" s="561"/>
      <c r="PNA476" s="561"/>
      <c r="PNB476" s="561"/>
      <c r="PNC476" s="561"/>
      <c r="PND476" s="561"/>
      <c r="PNE476" s="561"/>
      <c r="PNF476" s="561"/>
      <c r="PNG476" s="561"/>
      <c r="PNH476" s="561"/>
      <c r="PNI476" s="561"/>
      <c r="PNJ476" s="561"/>
      <c r="PNK476" s="561"/>
      <c r="PNL476" s="561"/>
      <c r="PNM476" s="561"/>
      <c r="PNN476" s="561"/>
      <c r="PNO476" s="561"/>
      <c r="PNP476" s="561"/>
      <c r="PNQ476" s="561"/>
      <c r="PNR476" s="561"/>
      <c r="PNS476" s="561"/>
      <c r="PNT476" s="561"/>
      <c r="PNU476" s="561"/>
      <c r="PNV476" s="561"/>
      <c r="PNW476" s="561"/>
      <c r="PNX476" s="561"/>
      <c r="PNY476" s="561"/>
      <c r="PNZ476" s="561"/>
      <c r="POA476" s="561"/>
      <c r="POB476" s="561"/>
      <c r="POC476" s="561"/>
      <c r="POD476" s="561"/>
      <c r="POE476" s="561"/>
      <c r="POF476" s="561"/>
      <c r="POG476" s="561"/>
      <c r="POH476" s="561"/>
      <c r="POI476" s="561"/>
      <c r="POJ476" s="561"/>
      <c r="POK476" s="561"/>
      <c r="POL476" s="561"/>
      <c r="POM476" s="561"/>
      <c r="PON476" s="561"/>
      <c r="POO476" s="561"/>
      <c r="POP476" s="561"/>
      <c r="POQ476" s="561"/>
      <c r="POR476" s="561"/>
      <c r="POS476" s="561"/>
      <c r="POT476" s="561"/>
      <c r="POU476" s="561"/>
      <c r="POV476" s="561"/>
      <c r="POW476" s="561"/>
      <c r="POX476" s="561"/>
      <c r="POY476" s="561"/>
      <c r="POZ476" s="561"/>
      <c r="PPA476" s="561"/>
      <c r="PPB476" s="561"/>
      <c r="PPC476" s="561"/>
      <c r="PPD476" s="561"/>
      <c r="PPE476" s="561"/>
      <c r="PPF476" s="561"/>
      <c r="PPG476" s="561"/>
      <c r="PPH476" s="561"/>
      <c r="PPI476" s="561"/>
      <c r="PPJ476" s="561"/>
      <c r="PPK476" s="561"/>
      <c r="PPL476" s="561"/>
      <c r="PPM476" s="561"/>
      <c r="PPN476" s="561"/>
      <c r="PPO476" s="561"/>
      <c r="PPP476" s="561"/>
      <c r="PPQ476" s="561"/>
      <c r="PPR476" s="561"/>
      <c r="PPS476" s="561"/>
      <c r="PPT476" s="561"/>
      <c r="PPU476" s="561"/>
      <c r="PPV476" s="561"/>
      <c r="PPW476" s="561"/>
      <c r="PPX476" s="561"/>
      <c r="PPY476" s="561"/>
      <c r="PPZ476" s="561"/>
      <c r="PQA476" s="561"/>
      <c r="PQB476" s="561"/>
      <c r="PQC476" s="561"/>
      <c r="PQD476" s="561"/>
      <c r="PQE476" s="561"/>
      <c r="PQF476" s="561"/>
      <c r="PQG476" s="561"/>
      <c r="PQH476" s="561"/>
      <c r="PQI476" s="561"/>
      <c r="PQJ476" s="561"/>
      <c r="PQK476" s="561"/>
      <c r="PQL476" s="561"/>
      <c r="PQM476" s="561"/>
      <c r="PQN476" s="561"/>
      <c r="PQO476" s="561"/>
      <c r="PQP476" s="561"/>
      <c r="PQQ476" s="561"/>
      <c r="PQR476" s="561"/>
      <c r="PQS476" s="561"/>
      <c r="PQT476" s="561"/>
      <c r="PQU476" s="561"/>
      <c r="PQV476" s="561"/>
      <c r="PQW476" s="561"/>
      <c r="PQX476" s="561"/>
      <c r="PQY476" s="561"/>
      <c r="PQZ476" s="561"/>
      <c r="PRA476" s="561"/>
      <c r="PRB476" s="561"/>
      <c r="PRC476" s="561"/>
      <c r="PRD476" s="561"/>
      <c r="PRE476" s="561"/>
      <c r="PRF476" s="561"/>
      <c r="PRG476" s="561"/>
      <c r="PRH476" s="561"/>
      <c r="PRI476" s="561"/>
      <c r="PRJ476" s="561"/>
      <c r="PRK476" s="561"/>
      <c r="PRL476" s="561"/>
      <c r="PRM476" s="561"/>
      <c r="PRN476" s="561"/>
      <c r="PRO476" s="561"/>
      <c r="PRP476" s="561"/>
      <c r="PRQ476" s="561"/>
      <c r="PRR476" s="561"/>
      <c r="PRS476" s="561"/>
      <c r="PRT476" s="561"/>
      <c r="PRU476" s="561"/>
      <c r="PRV476" s="561"/>
      <c r="PRW476" s="561"/>
      <c r="PRX476" s="561"/>
      <c r="PRY476" s="561"/>
      <c r="PRZ476" s="561"/>
      <c r="PSA476" s="561"/>
      <c r="PSB476" s="561"/>
      <c r="PSC476" s="561"/>
      <c r="PSD476" s="561"/>
      <c r="PSE476" s="561"/>
      <c r="PSF476" s="561"/>
      <c r="PSG476" s="561"/>
      <c r="PSH476" s="561"/>
      <c r="PSI476" s="561"/>
      <c r="PSJ476" s="561"/>
      <c r="PSK476" s="561"/>
      <c r="PSL476" s="561"/>
      <c r="PSM476" s="561"/>
      <c r="PSN476" s="561"/>
      <c r="PSO476" s="561"/>
      <c r="PSP476" s="561"/>
      <c r="PSQ476" s="561"/>
      <c r="PSR476" s="561"/>
      <c r="PSS476" s="561"/>
      <c r="PST476" s="561"/>
      <c r="PSU476" s="561"/>
      <c r="PSV476" s="561"/>
      <c r="PSW476" s="561"/>
      <c r="PSX476" s="561"/>
      <c r="PSY476" s="561"/>
      <c r="PSZ476" s="561"/>
      <c r="PTA476" s="561"/>
      <c r="PTB476" s="561"/>
      <c r="PTC476" s="561"/>
      <c r="PTD476" s="561"/>
      <c r="PTE476" s="561"/>
      <c r="PTF476" s="561"/>
      <c r="PTG476" s="561"/>
      <c r="PTH476" s="561"/>
      <c r="PTI476" s="561"/>
      <c r="PTJ476" s="561"/>
      <c r="PTK476" s="561"/>
      <c r="PTL476" s="561"/>
      <c r="PTM476" s="561"/>
      <c r="PTN476" s="561"/>
      <c r="PTO476" s="561"/>
      <c r="PTP476" s="561"/>
      <c r="PTQ476" s="561"/>
      <c r="PTR476" s="561"/>
      <c r="PTS476" s="561"/>
      <c r="PTT476" s="561"/>
      <c r="PTU476" s="561"/>
      <c r="PTV476" s="561"/>
      <c r="PTW476" s="561"/>
      <c r="PTX476" s="561"/>
      <c r="PTY476" s="561"/>
      <c r="PTZ476" s="561"/>
      <c r="PUA476" s="561"/>
      <c r="PUB476" s="561"/>
      <c r="PUC476" s="561"/>
      <c r="PUD476" s="561"/>
      <c r="PUE476" s="561"/>
      <c r="PUF476" s="561"/>
      <c r="PUG476" s="561"/>
      <c r="PUH476" s="561"/>
      <c r="PUI476" s="561"/>
      <c r="PUJ476" s="561"/>
      <c r="PUK476" s="561"/>
      <c r="PUL476" s="561"/>
      <c r="PUM476" s="561"/>
      <c r="PUN476" s="561"/>
      <c r="PUO476" s="561"/>
      <c r="PUP476" s="561"/>
      <c r="PUQ476" s="561"/>
      <c r="PUR476" s="561"/>
      <c r="PUS476" s="561"/>
      <c r="PUT476" s="561"/>
      <c r="PUU476" s="561"/>
      <c r="PUV476" s="561"/>
      <c r="PUW476" s="561"/>
      <c r="PUX476" s="561"/>
      <c r="PUY476" s="561"/>
      <c r="PUZ476" s="561"/>
      <c r="PVA476" s="561"/>
      <c r="PVB476" s="561"/>
      <c r="PVC476" s="561"/>
      <c r="PVD476" s="561"/>
      <c r="PVE476" s="561"/>
      <c r="PVF476" s="561"/>
      <c r="PVG476" s="561"/>
      <c r="PVH476" s="561"/>
      <c r="PVI476" s="561"/>
      <c r="PVJ476" s="561"/>
      <c r="PVK476" s="561"/>
      <c r="PVL476" s="561"/>
      <c r="PVM476" s="561"/>
      <c r="PVN476" s="561"/>
      <c r="PVO476" s="561"/>
      <c r="PVP476" s="561"/>
      <c r="PVQ476" s="561"/>
      <c r="PVR476" s="561"/>
      <c r="PVS476" s="561"/>
      <c r="PVT476" s="561"/>
      <c r="PVU476" s="561"/>
      <c r="PVV476" s="561"/>
      <c r="PVW476" s="561"/>
      <c r="PVX476" s="561"/>
      <c r="PVY476" s="561"/>
      <c r="PVZ476" s="561"/>
      <c r="PWA476" s="561"/>
      <c r="PWB476" s="561"/>
      <c r="PWC476" s="561"/>
      <c r="PWD476" s="561"/>
      <c r="PWE476" s="561"/>
      <c r="PWF476" s="561"/>
      <c r="PWG476" s="561"/>
      <c r="PWH476" s="561"/>
      <c r="PWI476" s="561"/>
      <c r="PWJ476" s="561"/>
      <c r="PWK476" s="561"/>
      <c r="PWL476" s="561"/>
      <c r="PWM476" s="561"/>
      <c r="PWN476" s="561"/>
      <c r="PWO476" s="561"/>
      <c r="PWP476" s="561"/>
      <c r="PWQ476" s="561"/>
      <c r="PWR476" s="561"/>
      <c r="PWS476" s="561"/>
      <c r="PWT476" s="561"/>
      <c r="PWU476" s="561"/>
      <c r="PWV476" s="561"/>
      <c r="PWW476" s="561"/>
      <c r="PWX476" s="561"/>
      <c r="PWY476" s="561"/>
      <c r="PWZ476" s="561"/>
      <c r="PXA476" s="561"/>
      <c r="PXB476" s="561"/>
      <c r="PXC476" s="561"/>
      <c r="PXD476" s="561"/>
      <c r="PXE476" s="561"/>
      <c r="PXF476" s="561"/>
      <c r="PXG476" s="561"/>
      <c r="PXH476" s="561"/>
      <c r="PXI476" s="561"/>
      <c r="PXJ476" s="561"/>
      <c r="PXK476" s="561"/>
      <c r="PXL476" s="561"/>
      <c r="PXM476" s="561"/>
      <c r="PXN476" s="561"/>
      <c r="PXO476" s="561"/>
      <c r="PXP476" s="561"/>
      <c r="PXQ476" s="561"/>
      <c r="PXR476" s="561"/>
      <c r="PXS476" s="561"/>
      <c r="PXT476" s="561"/>
      <c r="PXU476" s="561"/>
      <c r="PXV476" s="561"/>
      <c r="PXW476" s="561"/>
      <c r="PXX476" s="561"/>
      <c r="PXY476" s="561"/>
      <c r="PXZ476" s="561"/>
      <c r="PYA476" s="561"/>
      <c r="PYB476" s="561"/>
      <c r="PYC476" s="561"/>
      <c r="PYD476" s="561"/>
      <c r="PYE476" s="561"/>
      <c r="PYF476" s="561"/>
      <c r="PYG476" s="561"/>
      <c r="PYH476" s="561"/>
      <c r="PYI476" s="561"/>
      <c r="PYJ476" s="561"/>
      <c r="PYK476" s="561"/>
      <c r="PYL476" s="561"/>
      <c r="PYM476" s="561"/>
      <c r="PYN476" s="561"/>
      <c r="PYO476" s="561"/>
      <c r="PYP476" s="561"/>
      <c r="PYQ476" s="561"/>
      <c r="PYR476" s="561"/>
      <c r="PYS476" s="561"/>
      <c r="PYT476" s="561"/>
      <c r="PYU476" s="561"/>
      <c r="PYV476" s="561"/>
      <c r="PYW476" s="561"/>
      <c r="PYX476" s="561"/>
      <c r="PYY476" s="561"/>
      <c r="PYZ476" s="561"/>
      <c r="PZA476" s="561"/>
      <c r="PZB476" s="561"/>
      <c r="PZC476" s="561"/>
      <c r="PZD476" s="561"/>
      <c r="PZE476" s="561"/>
      <c r="PZF476" s="561"/>
      <c r="PZG476" s="561"/>
      <c r="PZH476" s="561"/>
      <c r="PZI476" s="561"/>
      <c r="PZJ476" s="561"/>
      <c r="PZK476" s="561"/>
      <c r="PZL476" s="561"/>
      <c r="PZM476" s="561"/>
      <c r="PZN476" s="561"/>
      <c r="PZO476" s="561"/>
      <c r="PZP476" s="561"/>
      <c r="PZQ476" s="561"/>
      <c r="PZR476" s="561"/>
      <c r="PZS476" s="561"/>
      <c r="PZT476" s="561"/>
      <c r="PZU476" s="561"/>
      <c r="PZV476" s="561"/>
      <c r="PZW476" s="561"/>
      <c r="PZX476" s="561"/>
      <c r="PZY476" s="561"/>
      <c r="PZZ476" s="561"/>
      <c r="QAA476" s="561"/>
      <c r="QAB476" s="561"/>
      <c r="QAC476" s="561"/>
      <c r="QAD476" s="561"/>
      <c r="QAE476" s="561"/>
      <c r="QAF476" s="561"/>
      <c r="QAG476" s="561"/>
      <c r="QAH476" s="561"/>
      <c r="QAI476" s="561"/>
      <c r="QAJ476" s="561"/>
      <c r="QAK476" s="561"/>
      <c r="QAL476" s="561"/>
      <c r="QAM476" s="561"/>
      <c r="QAN476" s="561"/>
      <c r="QAO476" s="561"/>
      <c r="QAP476" s="561"/>
      <c r="QAQ476" s="561"/>
      <c r="QAR476" s="561"/>
      <c r="QAS476" s="561"/>
      <c r="QAT476" s="561"/>
      <c r="QAU476" s="561"/>
      <c r="QAV476" s="561"/>
      <c r="QAW476" s="561"/>
      <c r="QAX476" s="561"/>
      <c r="QAY476" s="561"/>
      <c r="QAZ476" s="561"/>
      <c r="QBA476" s="561"/>
      <c r="QBB476" s="561"/>
      <c r="QBC476" s="561"/>
      <c r="QBD476" s="561"/>
      <c r="QBE476" s="561"/>
      <c r="QBF476" s="561"/>
      <c r="QBG476" s="561"/>
      <c r="QBH476" s="561"/>
      <c r="QBI476" s="561"/>
      <c r="QBJ476" s="561"/>
      <c r="QBK476" s="561"/>
      <c r="QBL476" s="561"/>
      <c r="QBM476" s="561"/>
      <c r="QBN476" s="561"/>
      <c r="QBO476" s="561"/>
      <c r="QBP476" s="561"/>
      <c r="QBQ476" s="561"/>
      <c r="QBR476" s="561"/>
      <c r="QBS476" s="561"/>
      <c r="QBT476" s="561"/>
      <c r="QBU476" s="561"/>
      <c r="QBV476" s="561"/>
      <c r="QBW476" s="561"/>
      <c r="QBX476" s="561"/>
      <c r="QBY476" s="561"/>
      <c r="QBZ476" s="561"/>
      <c r="QCA476" s="561"/>
      <c r="QCB476" s="561"/>
      <c r="QCC476" s="561"/>
      <c r="QCD476" s="561"/>
      <c r="QCE476" s="561"/>
      <c r="QCF476" s="561"/>
      <c r="QCG476" s="561"/>
      <c r="QCH476" s="561"/>
      <c r="QCI476" s="561"/>
      <c r="QCJ476" s="561"/>
      <c r="QCK476" s="561"/>
      <c r="QCL476" s="561"/>
      <c r="QCM476" s="561"/>
      <c r="QCN476" s="561"/>
      <c r="QCO476" s="561"/>
      <c r="QCP476" s="561"/>
      <c r="QCQ476" s="561"/>
      <c r="QCR476" s="561"/>
      <c r="QCS476" s="561"/>
      <c r="QCT476" s="561"/>
      <c r="QCU476" s="561"/>
      <c r="QCV476" s="561"/>
      <c r="QCW476" s="561"/>
      <c r="QCX476" s="561"/>
      <c r="QCY476" s="561"/>
      <c r="QCZ476" s="561"/>
      <c r="QDA476" s="561"/>
      <c r="QDB476" s="561"/>
      <c r="QDC476" s="561"/>
      <c r="QDD476" s="561"/>
      <c r="QDE476" s="561"/>
      <c r="QDF476" s="561"/>
      <c r="QDG476" s="561"/>
      <c r="QDH476" s="561"/>
      <c r="QDI476" s="561"/>
      <c r="QDJ476" s="561"/>
      <c r="QDK476" s="561"/>
      <c r="QDL476" s="561"/>
      <c r="QDM476" s="561"/>
      <c r="QDN476" s="561"/>
      <c r="QDO476" s="561"/>
      <c r="QDP476" s="561"/>
      <c r="QDQ476" s="561"/>
      <c r="QDR476" s="561"/>
      <c r="QDS476" s="561"/>
      <c r="QDT476" s="561"/>
      <c r="QDU476" s="561"/>
      <c r="QDV476" s="561"/>
      <c r="QDW476" s="561"/>
      <c r="QDX476" s="561"/>
      <c r="QDY476" s="561"/>
      <c r="QDZ476" s="561"/>
      <c r="QEA476" s="561"/>
      <c r="QEB476" s="561"/>
      <c r="QEC476" s="561"/>
      <c r="QED476" s="561"/>
      <c r="QEE476" s="561"/>
      <c r="QEF476" s="561"/>
      <c r="QEG476" s="561"/>
      <c r="QEH476" s="561"/>
      <c r="QEI476" s="561"/>
      <c r="QEJ476" s="561"/>
      <c r="QEK476" s="561"/>
      <c r="QEL476" s="561"/>
      <c r="QEM476" s="561"/>
      <c r="QEN476" s="561"/>
      <c r="QEO476" s="561"/>
      <c r="QEP476" s="561"/>
      <c r="QEQ476" s="561"/>
      <c r="QER476" s="561"/>
      <c r="QES476" s="561"/>
      <c r="QET476" s="561"/>
      <c r="QEU476" s="561"/>
      <c r="QEV476" s="561"/>
      <c r="QEW476" s="561"/>
      <c r="QEX476" s="561"/>
      <c r="QEY476" s="561"/>
      <c r="QEZ476" s="561"/>
      <c r="QFA476" s="561"/>
      <c r="QFB476" s="561"/>
      <c r="QFC476" s="561"/>
      <c r="QFD476" s="561"/>
      <c r="QFE476" s="561"/>
      <c r="QFF476" s="561"/>
      <c r="QFG476" s="561"/>
      <c r="QFH476" s="561"/>
      <c r="QFI476" s="561"/>
      <c r="QFJ476" s="561"/>
      <c r="QFK476" s="561"/>
      <c r="QFL476" s="561"/>
      <c r="QFM476" s="561"/>
      <c r="QFN476" s="561"/>
      <c r="QFO476" s="561"/>
      <c r="QFP476" s="561"/>
      <c r="QFQ476" s="561"/>
      <c r="QFR476" s="561"/>
      <c r="QFS476" s="561"/>
      <c r="QFT476" s="561"/>
      <c r="QFU476" s="561"/>
      <c r="QFV476" s="561"/>
      <c r="QFW476" s="561"/>
      <c r="QFX476" s="561"/>
      <c r="QFY476" s="561"/>
      <c r="QFZ476" s="561"/>
      <c r="QGA476" s="561"/>
      <c r="QGB476" s="561"/>
      <c r="QGC476" s="561"/>
      <c r="QGD476" s="561"/>
      <c r="QGE476" s="561"/>
      <c r="QGF476" s="561"/>
      <c r="QGG476" s="561"/>
      <c r="QGH476" s="561"/>
      <c r="QGI476" s="561"/>
      <c r="QGJ476" s="561"/>
      <c r="QGK476" s="561"/>
      <c r="QGL476" s="561"/>
      <c r="QGM476" s="561"/>
      <c r="QGN476" s="561"/>
      <c r="QGO476" s="561"/>
      <c r="QGP476" s="561"/>
      <c r="QGQ476" s="561"/>
      <c r="QGR476" s="561"/>
      <c r="QGS476" s="561"/>
      <c r="QGT476" s="561"/>
      <c r="QGU476" s="561"/>
      <c r="QGV476" s="561"/>
      <c r="QGW476" s="561"/>
      <c r="QGX476" s="561"/>
      <c r="QGY476" s="561"/>
      <c r="QGZ476" s="561"/>
      <c r="QHA476" s="561"/>
      <c r="QHB476" s="561"/>
      <c r="QHC476" s="561"/>
      <c r="QHD476" s="561"/>
      <c r="QHE476" s="561"/>
      <c r="QHF476" s="561"/>
      <c r="QHG476" s="561"/>
      <c r="QHH476" s="561"/>
      <c r="QHI476" s="561"/>
      <c r="QHJ476" s="561"/>
      <c r="QHK476" s="561"/>
      <c r="QHL476" s="561"/>
      <c r="QHM476" s="561"/>
      <c r="QHN476" s="561"/>
      <c r="QHO476" s="561"/>
      <c r="QHP476" s="561"/>
      <c r="QHQ476" s="561"/>
      <c r="QHR476" s="561"/>
      <c r="QHS476" s="561"/>
      <c r="QHT476" s="561"/>
      <c r="QHU476" s="561"/>
      <c r="QHV476" s="561"/>
      <c r="QHW476" s="561"/>
      <c r="QHX476" s="561"/>
      <c r="QHY476" s="561"/>
      <c r="QHZ476" s="561"/>
      <c r="QIA476" s="561"/>
      <c r="QIB476" s="561"/>
      <c r="QIC476" s="561"/>
      <c r="QID476" s="561"/>
      <c r="QIE476" s="561"/>
      <c r="QIF476" s="561"/>
      <c r="QIG476" s="561"/>
      <c r="QIH476" s="561"/>
      <c r="QII476" s="561"/>
      <c r="QIJ476" s="561"/>
      <c r="QIK476" s="561"/>
      <c r="QIL476" s="561"/>
      <c r="QIM476" s="561"/>
      <c r="QIN476" s="561"/>
      <c r="QIO476" s="561"/>
      <c r="QIP476" s="561"/>
      <c r="QIQ476" s="561"/>
      <c r="QIR476" s="561"/>
      <c r="QIS476" s="561"/>
      <c r="QIT476" s="561"/>
      <c r="QIU476" s="561"/>
      <c r="QIV476" s="561"/>
      <c r="QIW476" s="561"/>
      <c r="QIX476" s="561"/>
      <c r="QIY476" s="561"/>
      <c r="QIZ476" s="561"/>
      <c r="QJA476" s="561"/>
      <c r="QJB476" s="561"/>
      <c r="QJC476" s="561"/>
      <c r="QJD476" s="561"/>
      <c r="QJE476" s="561"/>
      <c r="QJF476" s="561"/>
      <c r="QJG476" s="561"/>
      <c r="QJH476" s="561"/>
      <c r="QJI476" s="561"/>
      <c r="QJJ476" s="561"/>
      <c r="QJK476" s="561"/>
      <c r="QJL476" s="561"/>
      <c r="QJM476" s="561"/>
      <c r="QJN476" s="561"/>
      <c r="QJO476" s="561"/>
      <c r="QJP476" s="561"/>
      <c r="QJQ476" s="561"/>
      <c r="QJR476" s="561"/>
      <c r="QJS476" s="561"/>
      <c r="QJT476" s="561"/>
      <c r="QJU476" s="561"/>
      <c r="QJV476" s="561"/>
      <c r="QJW476" s="561"/>
      <c r="QJX476" s="561"/>
      <c r="QJY476" s="561"/>
      <c r="QJZ476" s="561"/>
      <c r="QKA476" s="561"/>
      <c r="QKB476" s="561"/>
      <c r="QKC476" s="561"/>
      <c r="QKD476" s="561"/>
      <c r="QKE476" s="561"/>
      <c r="QKF476" s="561"/>
      <c r="QKG476" s="561"/>
      <c r="QKH476" s="561"/>
      <c r="QKI476" s="561"/>
      <c r="QKJ476" s="561"/>
      <c r="QKK476" s="561"/>
      <c r="QKL476" s="561"/>
      <c r="QKM476" s="561"/>
      <c r="QKN476" s="561"/>
      <c r="QKO476" s="561"/>
      <c r="QKP476" s="561"/>
      <c r="QKQ476" s="561"/>
      <c r="QKR476" s="561"/>
      <c r="QKS476" s="561"/>
      <c r="QKT476" s="561"/>
      <c r="QKU476" s="561"/>
      <c r="QKV476" s="561"/>
      <c r="QKW476" s="561"/>
      <c r="QKX476" s="561"/>
      <c r="QKY476" s="561"/>
      <c r="QKZ476" s="561"/>
      <c r="QLA476" s="561"/>
      <c r="QLB476" s="561"/>
      <c r="QLC476" s="561"/>
      <c r="QLD476" s="561"/>
      <c r="QLE476" s="561"/>
      <c r="QLF476" s="561"/>
      <c r="QLG476" s="561"/>
      <c r="QLH476" s="561"/>
      <c r="QLI476" s="561"/>
      <c r="QLJ476" s="561"/>
      <c r="QLK476" s="561"/>
      <c r="QLL476" s="561"/>
      <c r="QLM476" s="561"/>
      <c r="QLN476" s="561"/>
      <c r="QLO476" s="561"/>
      <c r="QLP476" s="561"/>
      <c r="QLQ476" s="561"/>
      <c r="QLR476" s="561"/>
      <c r="QLS476" s="561"/>
      <c r="QLT476" s="561"/>
      <c r="QLU476" s="561"/>
      <c r="QLV476" s="561"/>
      <c r="QLW476" s="561"/>
      <c r="QLX476" s="561"/>
      <c r="QLY476" s="561"/>
      <c r="QLZ476" s="561"/>
      <c r="QMA476" s="561"/>
      <c r="QMB476" s="561"/>
      <c r="QMC476" s="561"/>
      <c r="QMD476" s="561"/>
      <c r="QME476" s="561"/>
      <c r="QMF476" s="561"/>
      <c r="QMG476" s="561"/>
      <c r="QMH476" s="561"/>
      <c r="QMI476" s="561"/>
      <c r="QMJ476" s="561"/>
      <c r="QMK476" s="561"/>
      <c r="QML476" s="561"/>
      <c r="QMM476" s="561"/>
      <c r="QMN476" s="561"/>
      <c r="QMO476" s="561"/>
      <c r="QMP476" s="561"/>
      <c r="QMQ476" s="561"/>
      <c r="QMR476" s="561"/>
      <c r="QMS476" s="561"/>
      <c r="QMT476" s="561"/>
      <c r="QMU476" s="561"/>
      <c r="QMV476" s="561"/>
      <c r="QMW476" s="561"/>
      <c r="QMX476" s="561"/>
      <c r="QMY476" s="561"/>
      <c r="QMZ476" s="561"/>
      <c r="QNA476" s="561"/>
      <c r="QNB476" s="561"/>
      <c r="QNC476" s="561"/>
      <c r="QND476" s="561"/>
      <c r="QNE476" s="561"/>
      <c r="QNF476" s="561"/>
      <c r="QNG476" s="561"/>
      <c r="QNH476" s="561"/>
      <c r="QNI476" s="561"/>
      <c r="QNJ476" s="561"/>
      <c r="QNK476" s="561"/>
      <c r="QNL476" s="561"/>
      <c r="QNM476" s="561"/>
      <c r="QNN476" s="561"/>
      <c r="QNO476" s="561"/>
      <c r="QNP476" s="561"/>
      <c r="QNQ476" s="561"/>
      <c r="QNR476" s="561"/>
      <c r="QNS476" s="561"/>
      <c r="QNT476" s="561"/>
      <c r="QNU476" s="561"/>
      <c r="QNV476" s="561"/>
      <c r="QNW476" s="561"/>
      <c r="QNX476" s="561"/>
      <c r="QNY476" s="561"/>
      <c r="QNZ476" s="561"/>
      <c r="QOA476" s="561"/>
      <c r="QOB476" s="561"/>
      <c r="QOC476" s="561"/>
      <c r="QOD476" s="561"/>
      <c r="QOE476" s="561"/>
      <c r="QOF476" s="561"/>
      <c r="QOG476" s="561"/>
      <c r="QOH476" s="561"/>
      <c r="QOI476" s="561"/>
      <c r="QOJ476" s="561"/>
      <c r="QOK476" s="561"/>
      <c r="QOL476" s="561"/>
      <c r="QOM476" s="561"/>
      <c r="QON476" s="561"/>
      <c r="QOO476" s="561"/>
      <c r="QOP476" s="561"/>
      <c r="QOQ476" s="561"/>
      <c r="QOR476" s="561"/>
      <c r="QOS476" s="561"/>
      <c r="QOT476" s="561"/>
      <c r="QOU476" s="561"/>
      <c r="QOV476" s="561"/>
      <c r="QOW476" s="561"/>
      <c r="QOX476" s="561"/>
      <c r="QOY476" s="561"/>
      <c r="QOZ476" s="561"/>
      <c r="QPA476" s="561"/>
      <c r="QPB476" s="561"/>
      <c r="QPC476" s="561"/>
      <c r="QPD476" s="561"/>
      <c r="QPE476" s="561"/>
      <c r="QPF476" s="561"/>
      <c r="QPG476" s="561"/>
      <c r="QPH476" s="561"/>
      <c r="QPI476" s="561"/>
      <c r="QPJ476" s="561"/>
      <c r="QPK476" s="561"/>
      <c r="QPL476" s="561"/>
      <c r="QPM476" s="561"/>
      <c r="QPN476" s="561"/>
      <c r="QPO476" s="561"/>
      <c r="QPP476" s="561"/>
      <c r="QPQ476" s="561"/>
      <c r="QPR476" s="561"/>
      <c r="QPS476" s="561"/>
      <c r="QPT476" s="561"/>
      <c r="QPU476" s="561"/>
      <c r="QPV476" s="561"/>
      <c r="QPW476" s="561"/>
      <c r="QPX476" s="561"/>
      <c r="QPY476" s="561"/>
      <c r="QPZ476" s="561"/>
      <c r="QQA476" s="561"/>
      <c r="QQB476" s="561"/>
      <c r="QQC476" s="561"/>
      <c r="QQD476" s="561"/>
      <c r="QQE476" s="561"/>
      <c r="QQF476" s="561"/>
      <c r="QQG476" s="561"/>
      <c r="QQH476" s="561"/>
      <c r="QQI476" s="561"/>
      <c r="QQJ476" s="561"/>
      <c r="QQK476" s="561"/>
      <c r="QQL476" s="561"/>
      <c r="QQM476" s="561"/>
      <c r="QQN476" s="561"/>
      <c r="QQO476" s="561"/>
      <c r="QQP476" s="561"/>
      <c r="QQQ476" s="561"/>
      <c r="QQR476" s="561"/>
      <c r="QQS476" s="561"/>
      <c r="QQT476" s="561"/>
      <c r="QQU476" s="561"/>
      <c r="QQV476" s="561"/>
      <c r="QQW476" s="561"/>
      <c r="QQX476" s="561"/>
      <c r="QQY476" s="561"/>
      <c r="QQZ476" s="561"/>
      <c r="QRA476" s="561"/>
      <c r="QRB476" s="561"/>
      <c r="QRC476" s="561"/>
      <c r="QRD476" s="561"/>
      <c r="QRE476" s="561"/>
      <c r="QRF476" s="561"/>
      <c r="QRG476" s="561"/>
      <c r="QRH476" s="561"/>
      <c r="QRI476" s="561"/>
      <c r="QRJ476" s="561"/>
      <c r="QRK476" s="561"/>
      <c r="QRL476" s="561"/>
      <c r="QRM476" s="561"/>
      <c r="QRN476" s="561"/>
      <c r="QRO476" s="561"/>
      <c r="QRP476" s="561"/>
      <c r="QRQ476" s="561"/>
      <c r="QRR476" s="561"/>
      <c r="QRS476" s="561"/>
      <c r="QRT476" s="561"/>
      <c r="QRU476" s="561"/>
      <c r="QRV476" s="561"/>
      <c r="QRW476" s="561"/>
      <c r="QRX476" s="561"/>
      <c r="QRY476" s="561"/>
      <c r="QRZ476" s="561"/>
      <c r="QSA476" s="561"/>
      <c r="QSB476" s="561"/>
      <c r="QSC476" s="561"/>
      <c r="QSD476" s="561"/>
      <c r="QSE476" s="561"/>
      <c r="QSF476" s="561"/>
      <c r="QSG476" s="561"/>
      <c r="QSH476" s="561"/>
      <c r="QSI476" s="561"/>
      <c r="QSJ476" s="561"/>
      <c r="QSK476" s="561"/>
      <c r="QSL476" s="561"/>
      <c r="QSM476" s="561"/>
      <c r="QSN476" s="561"/>
      <c r="QSO476" s="561"/>
      <c r="QSP476" s="561"/>
      <c r="QSQ476" s="561"/>
      <c r="QSR476" s="561"/>
      <c r="QSS476" s="561"/>
      <c r="QST476" s="561"/>
      <c r="QSU476" s="561"/>
      <c r="QSV476" s="561"/>
      <c r="QSW476" s="561"/>
      <c r="QSX476" s="561"/>
      <c r="QSY476" s="561"/>
      <c r="QSZ476" s="561"/>
      <c r="QTA476" s="561"/>
      <c r="QTB476" s="561"/>
      <c r="QTC476" s="561"/>
      <c r="QTD476" s="561"/>
      <c r="QTE476" s="561"/>
      <c r="QTF476" s="561"/>
      <c r="QTG476" s="561"/>
      <c r="QTH476" s="561"/>
      <c r="QTI476" s="561"/>
      <c r="QTJ476" s="561"/>
      <c r="QTK476" s="561"/>
      <c r="QTL476" s="561"/>
      <c r="QTM476" s="561"/>
      <c r="QTN476" s="561"/>
      <c r="QTO476" s="561"/>
      <c r="QTP476" s="561"/>
      <c r="QTQ476" s="561"/>
      <c r="QTR476" s="561"/>
      <c r="QTS476" s="561"/>
      <c r="QTT476" s="561"/>
      <c r="QTU476" s="561"/>
      <c r="QTV476" s="561"/>
      <c r="QTW476" s="561"/>
      <c r="QTX476" s="561"/>
      <c r="QTY476" s="561"/>
      <c r="QTZ476" s="561"/>
      <c r="QUA476" s="561"/>
      <c r="QUB476" s="561"/>
      <c r="QUC476" s="561"/>
      <c r="QUD476" s="561"/>
      <c r="QUE476" s="561"/>
      <c r="QUF476" s="561"/>
      <c r="QUG476" s="561"/>
      <c r="QUH476" s="561"/>
      <c r="QUI476" s="561"/>
      <c r="QUJ476" s="561"/>
      <c r="QUK476" s="561"/>
      <c r="QUL476" s="561"/>
      <c r="QUM476" s="561"/>
      <c r="QUN476" s="561"/>
      <c r="QUO476" s="561"/>
      <c r="QUP476" s="561"/>
      <c r="QUQ476" s="561"/>
      <c r="QUR476" s="561"/>
      <c r="QUS476" s="561"/>
      <c r="QUT476" s="561"/>
      <c r="QUU476" s="561"/>
      <c r="QUV476" s="561"/>
      <c r="QUW476" s="561"/>
      <c r="QUX476" s="561"/>
      <c r="QUY476" s="561"/>
      <c r="QUZ476" s="561"/>
      <c r="QVA476" s="561"/>
      <c r="QVB476" s="561"/>
      <c r="QVC476" s="561"/>
      <c r="QVD476" s="561"/>
      <c r="QVE476" s="561"/>
      <c r="QVF476" s="561"/>
      <c r="QVG476" s="561"/>
      <c r="QVH476" s="561"/>
      <c r="QVI476" s="561"/>
      <c r="QVJ476" s="561"/>
      <c r="QVK476" s="561"/>
      <c r="QVL476" s="561"/>
      <c r="QVM476" s="561"/>
      <c r="QVN476" s="561"/>
      <c r="QVO476" s="561"/>
      <c r="QVP476" s="561"/>
      <c r="QVQ476" s="561"/>
      <c r="QVR476" s="561"/>
      <c r="QVS476" s="561"/>
      <c r="QVT476" s="561"/>
      <c r="QVU476" s="561"/>
      <c r="QVV476" s="561"/>
      <c r="QVW476" s="561"/>
      <c r="QVX476" s="561"/>
      <c r="QVY476" s="561"/>
      <c r="QVZ476" s="561"/>
      <c r="QWA476" s="561"/>
      <c r="QWB476" s="561"/>
      <c r="QWC476" s="561"/>
      <c r="QWD476" s="561"/>
      <c r="QWE476" s="561"/>
      <c r="QWF476" s="561"/>
      <c r="QWG476" s="561"/>
      <c r="QWH476" s="561"/>
      <c r="QWI476" s="561"/>
      <c r="QWJ476" s="561"/>
      <c r="QWK476" s="561"/>
      <c r="QWL476" s="561"/>
      <c r="QWM476" s="561"/>
      <c r="QWN476" s="561"/>
      <c r="QWO476" s="561"/>
      <c r="QWP476" s="561"/>
      <c r="QWQ476" s="561"/>
      <c r="QWR476" s="561"/>
      <c r="QWS476" s="561"/>
      <c r="QWT476" s="561"/>
      <c r="QWU476" s="561"/>
      <c r="QWV476" s="561"/>
      <c r="QWW476" s="561"/>
      <c r="QWX476" s="561"/>
      <c r="QWY476" s="561"/>
      <c r="QWZ476" s="561"/>
      <c r="QXA476" s="561"/>
      <c r="QXB476" s="561"/>
      <c r="QXC476" s="561"/>
      <c r="QXD476" s="561"/>
      <c r="QXE476" s="561"/>
      <c r="QXF476" s="561"/>
      <c r="QXG476" s="561"/>
      <c r="QXH476" s="561"/>
      <c r="QXI476" s="561"/>
      <c r="QXJ476" s="561"/>
      <c r="QXK476" s="561"/>
      <c r="QXL476" s="561"/>
      <c r="QXM476" s="561"/>
      <c r="QXN476" s="561"/>
      <c r="QXO476" s="561"/>
      <c r="QXP476" s="561"/>
      <c r="QXQ476" s="561"/>
      <c r="QXR476" s="561"/>
      <c r="QXS476" s="561"/>
      <c r="QXT476" s="561"/>
      <c r="QXU476" s="561"/>
      <c r="QXV476" s="561"/>
      <c r="QXW476" s="561"/>
      <c r="QXX476" s="561"/>
      <c r="QXY476" s="561"/>
      <c r="QXZ476" s="561"/>
      <c r="QYA476" s="561"/>
      <c r="QYB476" s="561"/>
      <c r="QYC476" s="561"/>
      <c r="QYD476" s="561"/>
      <c r="QYE476" s="561"/>
      <c r="QYF476" s="561"/>
      <c r="QYG476" s="561"/>
      <c r="QYH476" s="561"/>
      <c r="QYI476" s="561"/>
      <c r="QYJ476" s="561"/>
      <c r="QYK476" s="561"/>
      <c r="QYL476" s="561"/>
      <c r="QYM476" s="561"/>
      <c r="QYN476" s="561"/>
      <c r="QYO476" s="561"/>
      <c r="QYP476" s="561"/>
      <c r="QYQ476" s="561"/>
      <c r="QYR476" s="561"/>
      <c r="QYS476" s="561"/>
      <c r="QYT476" s="561"/>
      <c r="QYU476" s="561"/>
      <c r="QYV476" s="561"/>
      <c r="QYW476" s="561"/>
      <c r="QYX476" s="561"/>
      <c r="QYY476" s="561"/>
      <c r="QYZ476" s="561"/>
      <c r="QZA476" s="561"/>
      <c r="QZB476" s="561"/>
      <c r="QZC476" s="561"/>
      <c r="QZD476" s="561"/>
      <c r="QZE476" s="561"/>
      <c r="QZF476" s="561"/>
      <c r="QZG476" s="561"/>
      <c r="QZH476" s="561"/>
      <c r="QZI476" s="561"/>
      <c r="QZJ476" s="561"/>
      <c r="QZK476" s="561"/>
      <c r="QZL476" s="561"/>
      <c r="QZM476" s="561"/>
      <c r="QZN476" s="561"/>
      <c r="QZO476" s="561"/>
      <c r="QZP476" s="561"/>
      <c r="QZQ476" s="561"/>
      <c r="QZR476" s="561"/>
      <c r="QZS476" s="561"/>
      <c r="QZT476" s="561"/>
      <c r="QZU476" s="561"/>
      <c r="QZV476" s="561"/>
      <c r="QZW476" s="561"/>
      <c r="QZX476" s="561"/>
      <c r="QZY476" s="561"/>
      <c r="QZZ476" s="561"/>
      <c r="RAA476" s="561"/>
      <c r="RAB476" s="561"/>
      <c r="RAC476" s="561"/>
      <c r="RAD476" s="561"/>
      <c r="RAE476" s="561"/>
      <c r="RAF476" s="561"/>
      <c r="RAG476" s="561"/>
      <c r="RAH476" s="561"/>
      <c r="RAI476" s="561"/>
      <c r="RAJ476" s="561"/>
      <c r="RAK476" s="561"/>
      <c r="RAL476" s="561"/>
      <c r="RAM476" s="561"/>
      <c r="RAN476" s="561"/>
      <c r="RAO476" s="561"/>
      <c r="RAP476" s="561"/>
      <c r="RAQ476" s="561"/>
      <c r="RAR476" s="561"/>
      <c r="RAS476" s="561"/>
      <c r="RAT476" s="561"/>
      <c r="RAU476" s="561"/>
      <c r="RAV476" s="561"/>
      <c r="RAW476" s="561"/>
      <c r="RAX476" s="561"/>
      <c r="RAY476" s="561"/>
      <c r="RAZ476" s="561"/>
      <c r="RBA476" s="561"/>
      <c r="RBB476" s="561"/>
      <c r="RBC476" s="561"/>
      <c r="RBD476" s="561"/>
      <c r="RBE476" s="561"/>
      <c r="RBF476" s="561"/>
      <c r="RBG476" s="561"/>
      <c r="RBH476" s="561"/>
      <c r="RBI476" s="561"/>
      <c r="RBJ476" s="561"/>
      <c r="RBK476" s="561"/>
      <c r="RBL476" s="561"/>
      <c r="RBM476" s="561"/>
      <c r="RBN476" s="561"/>
      <c r="RBO476" s="561"/>
      <c r="RBP476" s="561"/>
      <c r="RBQ476" s="561"/>
      <c r="RBR476" s="561"/>
      <c r="RBS476" s="561"/>
      <c r="RBT476" s="561"/>
      <c r="RBU476" s="561"/>
      <c r="RBV476" s="561"/>
      <c r="RBW476" s="561"/>
      <c r="RBX476" s="561"/>
      <c r="RBY476" s="561"/>
      <c r="RBZ476" s="561"/>
      <c r="RCA476" s="561"/>
      <c r="RCB476" s="561"/>
      <c r="RCC476" s="561"/>
      <c r="RCD476" s="561"/>
      <c r="RCE476" s="561"/>
      <c r="RCF476" s="561"/>
      <c r="RCG476" s="561"/>
      <c r="RCH476" s="561"/>
      <c r="RCI476" s="561"/>
      <c r="RCJ476" s="561"/>
      <c r="RCK476" s="561"/>
      <c r="RCL476" s="561"/>
      <c r="RCM476" s="561"/>
      <c r="RCN476" s="561"/>
      <c r="RCO476" s="561"/>
      <c r="RCP476" s="561"/>
      <c r="RCQ476" s="561"/>
      <c r="RCR476" s="561"/>
      <c r="RCS476" s="561"/>
      <c r="RCT476" s="561"/>
      <c r="RCU476" s="561"/>
      <c r="RCV476" s="561"/>
      <c r="RCW476" s="561"/>
      <c r="RCX476" s="561"/>
      <c r="RCY476" s="561"/>
      <c r="RCZ476" s="561"/>
      <c r="RDA476" s="561"/>
      <c r="RDB476" s="561"/>
      <c r="RDC476" s="561"/>
      <c r="RDD476" s="561"/>
      <c r="RDE476" s="561"/>
      <c r="RDF476" s="561"/>
      <c r="RDG476" s="561"/>
      <c r="RDH476" s="561"/>
      <c r="RDI476" s="561"/>
      <c r="RDJ476" s="561"/>
      <c r="RDK476" s="561"/>
      <c r="RDL476" s="561"/>
      <c r="RDM476" s="561"/>
      <c r="RDN476" s="561"/>
      <c r="RDO476" s="561"/>
      <c r="RDP476" s="561"/>
      <c r="RDQ476" s="561"/>
      <c r="RDR476" s="561"/>
      <c r="RDS476" s="561"/>
      <c r="RDT476" s="561"/>
      <c r="RDU476" s="561"/>
      <c r="RDV476" s="561"/>
      <c r="RDW476" s="561"/>
      <c r="RDX476" s="561"/>
      <c r="RDY476" s="561"/>
      <c r="RDZ476" s="561"/>
      <c r="REA476" s="561"/>
      <c r="REB476" s="561"/>
      <c r="REC476" s="561"/>
      <c r="RED476" s="561"/>
      <c r="REE476" s="561"/>
      <c r="REF476" s="561"/>
      <c r="REG476" s="561"/>
      <c r="REH476" s="561"/>
      <c r="REI476" s="561"/>
      <c r="REJ476" s="561"/>
      <c r="REK476" s="561"/>
      <c r="REL476" s="561"/>
      <c r="REM476" s="561"/>
      <c r="REN476" s="561"/>
      <c r="REO476" s="561"/>
      <c r="REP476" s="561"/>
      <c r="REQ476" s="561"/>
      <c r="RER476" s="561"/>
      <c r="RES476" s="561"/>
      <c r="RET476" s="561"/>
      <c r="REU476" s="561"/>
      <c r="REV476" s="561"/>
      <c r="REW476" s="561"/>
      <c r="REX476" s="561"/>
      <c r="REY476" s="561"/>
      <c r="REZ476" s="561"/>
      <c r="RFA476" s="561"/>
      <c r="RFB476" s="561"/>
      <c r="RFC476" s="561"/>
      <c r="RFD476" s="561"/>
      <c r="RFE476" s="561"/>
      <c r="RFF476" s="561"/>
      <c r="RFG476" s="561"/>
      <c r="RFH476" s="561"/>
      <c r="RFI476" s="561"/>
      <c r="RFJ476" s="561"/>
      <c r="RFK476" s="561"/>
      <c r="RFL476" s="561"/>
      <c r="RFM476" s="561"/>
      <c r="RFN476" s="561"/>
      <c r="RFO476" s="561"/>
      <c r="RFP476" s="561"/>
      <c r="RFQ476" s="561"/>
      <c r="RFR476" s="561"/>
      <c r="RFS476" s="561"/>
      <c r="RFT476" s="561"/>
      <c r="RFU476" s="561"/>
      <c r="RFV476" s="561"/>
      <c r="RFW476" s="561"/>
      <c r="RFX476" s="561"/>
      <c r="RFY476" s="561"/>
      <c r="RFZ476" s="561"/>
      <c r="RGA476" s="561"/>
      <c r="RGB476" s="561"/>
      <c r="RGC476" s="561"/>
      <c r="RGD476" s="561"/>
      <c r="RGE476" s="561"/>
      <c r="RGF476" s="561"/>
      <c r="RGG476" s="561"/>
      <c r="RGH476" s="561"/>
      <c r="RGI476" s="561"/>
      <c r="RGJ476" s="561"/>
      <c r="RGK476" s="561"/>
      <c r="RGL476" s="561"/>
      <c r="RGM476" s="561"/>
      <c r="RGN476" s="561"/>
      <c r="RGO476" s="561"/>
      <c r="RGP476" s="561"/>
      <c r="RGQ476" s="561"/>
      <c r="RGR476" s="561"/>
      <c r="RGS476" s="561"/>
      <c r="RGT476" s="561"/>
      <c r="RGU476" s="561"/>
      <c r="RGV476" s="561"/>
      <c r="RGW476" s="561"/>
      <c r="RGX476" s="561"/>
      <c r="RGY476" s="561"/>
      <c r="RGZ476" s="561"/>
      <c r="RHA476" s="561"/>
      <c r="RHB476" s="561"/>
      <c r="RHC476" s="561"/>
      <c r="RHD476" s="561"/>
      <c r="RHE476" s="561"/>
      <c r="RHF476" s="561"/>
      <c r="RHG476" s="561"/>
      <c r="RHH476" s="561"/>
      <c r="RHI476" s="561"/>
      <c r="RHJ476" s="561"/>
      <c r="RHK476" s="561"/>
      <c r="RHL476" s="561"/>
      <c r="RHM476" s="561"/>
      <c r="RHN476" s="561"/>
      <c r="RHO476" s="561"/>
      <c r="RHP476" s="561"/>
      <c r="RHQ476" s="561"/>
      <c r="RHR476" s="561"/>
      <c r="RHS476" s="561"/>
      <c r="RHT476" s="561"/>
      <c r="RHU476" s="561"/>
      <c r="RHV476" s="561"/>
      <c r="RHW476" s="561"/>
      <c r="RHX476" s="561"/>
      <c r="RHY476" s="561"/>
      <c r="RHZ476" s="561"/>
      <c r="RIA476" s="561"/>
      <c r="RIB476" s="561"/>
      <c r="RIC476" s="561"/>
      <c r="RID476" s="561"/>
      <c r="RIE476" s="561"/>
      <c r="RIF476" s="561"/>
      <c r="RIG476" s="561"/>
      <c r="RIH476" s="561"/>
      <c r="RII476" s="561"/>
      <c r="RIJ476" s="561"/>
      <c r="RIK476" s="561"/>
      <c r="RIL476" s="561"/>
      <c r="RIM476" s="561"/>
      <c r="RIN476" s="561"/>
      <c r="RIO476" s="561"/>
      <c r="RIP476" s="561"/>
      <c r="RIQ476" s="561"/>
      <c r="RIR476" s="561"/>
      <c r="RIS476" s="561"/>
      <c r="RIT476" s="561"/>
      <c r="RIU476" s="561"/>
      <c r="RIV476" s="561"/>
      <c r="RIW476" s="561"/>
      <c r="RIX476" s="561"/>
      <c r="RIY476" s="561"/>
      <c r="RIZ476" s="561"/>
      <c r="RJA476" s="561"/>
      <c r="RJB476" s="561"/>
      <c r="RJC476" s="561"/>
      <c r="RJD476" s="561"/>
      <c r="RJE476" s="561"/>
      <c r="RJF476" s="561"/>
      <c r="RJG476" s="561"/>
      <c r="RJH476" s="561"/>
      <c r="RJI476" s="561"/>
      <c r="RJJ476" s="561"/>
      <c r="RJK476" s="561"/>
      <c r="RJL476" s="561"/>
      <c r="RJM476" s="561"/>
      <c r="RJN476" s="561"/>
      <c r="RJO476" s="561"/>
      <c r="RJP476" s="561"/>
      <c r="RJQ476" s="561"/>
      <c r="RJR476" s="561"/>
      <c r="RJS476" s="561"/>
      <c r="RJT476" s="561"/>
      <c r="RJU476" s="561"/>
      <c r="RJV476" s="561"/>
      <c r="RJW476" s="561"/>
      <c r="RJX476" s="561"/>
      <c r="RJY476" s="561"/>
      <c r="RJZ476" s="561"/>
      <c r="RKA476" s="561"/>
      <c r="RKB476" s="561"/>
      <c r="RKC476" s="561"/>
      <c r="RKD476" s="561"/>
      <c r="RKE476" s="561"/>
      <c r="RKF476" s="561"/>
      <c r="RKG476" s="561"/>
      <c r="RKH476" s="561"/>
      <c r="RKI476" s="561"/>
      <c r="RKJ476" s="561"/>
      <c r="RKK476" s="561"/>
      <c r="RKL476" s="561"/>
      <c r="RKM476" s="561"/>
      <c r="RKN476" s="561"/>
      <c r="RKO476" s="561"/>
      <c r="RKP476" s="561"/>
      <c r="RKQ476" s="561"/>
      <c r="RKR476" s="561"/>
      <c r="RKS476" s="561"/>
      <c r="RKT476" s="561"/>
      <c r="RKU476" s="561"/>
      <c r="RKV476" s="561"/>
      <c r="RKW476" s="561"/>
      <c r="RKX476" s="561"/>
      <c r="RKY476" s="561"/>
      <c r="RKZ476" s="561"/>
      <c r="RLA476" s="561"/>
      <c r="RLB476" s="561"/>
      <c r="RLC476" s="561"/>
      <c r="RLD476" s="561"/>
      <c r="RLE476" s="561"/>
      <c r="RLF476" s="561"/>
      <c r="RLG476" s="561"/>
      <c r="RLH476" s="561"/>
      <c r="RLI476" s="561"/>
      <c r="RLJ476" s="561"/>
      <c r="RLK476" s="561"/>
      <c r="RLL476" s="561"/>
      <c r="RLM476" s="561"/>
      <c r="RLN476" s="561"/>
      <c r="RLO476" s="561"/>
      <c r="RLP476" s="561"/>
      <c r="RLQ476" s="561"/>
      <c r="RLR476" s="561"/>
      <c r="RLS476" s="561"/>
      <c r="RLT476" s="561"/>
      <c r="RLU476" s="561"/>
      <c r="RLV476" s="561"/>
      <c r="RLW476" s="561"/>
      <c r="RLX476" s="561"/>
      <c r="RLY476" s="561"/>
      <c r="RLZ476" s="561"/>
      <c r="RMA476" s="561"/>
      <c r="RMB476" s="561"/>
      <c r="RMC476" s="561"/>
      <c r="RMD476" s="561"/>
      <c r="RME476" s="561"/>
      <c r="RMF476" s="561"/>
      <c r="RMG476" s="561"/>
      <c r="RMH476" s="561"/>
      <c r="RMI476" s="561"/>
      <c r="RMJ476" s="561"/>
      <c r="RMK476" s="561"/>
      <c r="RML476" s="561"/>
      <c r="RMM476" s="561"/>
      <c r="RMN476" s="561"/>
      <c r="RMO476" s="561"/>
      <c r="RMP476" s="561"/>
      <c r="RMQ476" s="561"/>
      <c r="RMR476" s="561"/>
      <c r="RMS476" s="561"/>
      <c r="RMT476" s="561"/>
      <c r="RMU476" s="561"/>
      <c r="RMV476" s="561"/>
      <c r="RMW476" s="561"/>
      <c r="RMX476" s="561"/>
      <c r="RMY476" s="561"/>
      <c r="RMZ476" s="561"/>
      <c r="RNA476" s="561"/>
      <c r="RNB476" s="561"/>
      <c r="RNC476" s="561"/>
      <c r="RND476" s="561"/>
      <c r="RNE476" s="561"/>
      <c r="RNF476" s="561"/>
      <c r="RNG476" s="561"/>
      <c r="RNH476" s="561"/>
      <c r="RNI476" s="561"/>
      <c r="RNJ476" s="561"/>
      <c r="RNK476" s="561"/>
      <c r="RNL476" s="561"/>
      <c r="RNM476" s="561"/>
      <c r="RNN476" s="561"/>
      <c r="RNO476" s="561"/>
      <c r="RNP476" s="561"/>
      <c r="RNQ476" s="561"/>
      <c r="RNR476" s="561"/>
      <c r="RNS476" s="561"/>
      <c r="RNT476" s="561"/>
      <c r="RNU476" s="561"/>
      <c r="RNV476" s="561"/>
      <c r="RNW476" s="561"/>
      <c r="RNX476" s="561"/>
      <c r="RNY476" s="561"/>
      <c r="RNZ476" s="561"/>
      <c r="ROA476" s="561"/>
      <c r="ROB476" s="561"/>
      <c r="ROC476" s="561"/>
      <c r="ROD476" s="561"/>
      <c r="ROE476" s="561"/>
      <c r="ROF476" s="561"/>
      <c r="ROG476" s="561"/>
      <c r="ROH476" s="561"/>
      <c r="ROI476" s="561"/>
      <c r="ROJ476" s="561"/>
      <c r="ROK476" s="561"/>
      <c r="ROL476" s="561"/>
      <c r="ROM476" s="561"/>
      <c r="RON476" s="561"/>
      <c r="ROO476" s="561"/>
      <c r="ROP476" s="561"/>
      <c r="ROQ476" s="561"/>
      <c r="ROR476" s="561"/>
      <c r="ROS476" s="561"/>
      <c r="ROT476" s="561"/>
      <c r="ROU476" s="561"/>
      <c r="ROV476" s="561"/>
      <c r="ROW476" s="561"/>
      <c r="ROX476" s="561"/>
      <c r="ROY476" s="561"/>
      <c r="ROZ476" s="561"/>
      <c r="RPA476" s="561"/>
      <c r="RPB476" s="561"/>
      <c r="RPC476" s="561"/>
      <c r="RPD476" s="561"/>
      <c r="RPE476" s="561"/>
      <c r="RPF476" s="561"/>
      <c r="RPG476" s="561"/>
      <c r="RPH476" s="561"/>
      <c r="RPI476" s="561"/>
      <c r="RPJ476" s="561"/>
      <c r="RPK476" s="561"/>
      <c r="RPL476" s="561"/>
      <c r="RPM476" s="561"/>
      <c r="RPN476" s="561"/>
      <c r="RPO476" s="561"/>
      <c r="RPP476" s="561"/>
      <c r="RPQ476" s="561"/>
      <c r="RPR476" s="561"/>
      <c r="RPS476" s="561"/>
      <c r="RPT476" s="561"/>
      <c r="RPU476" s="561"/>
      <c r="RPV476" s="561"/>
      <c r="RPW476" s="561"/>
      <c r="RPX476" s="561"/>
      <c r="RPY476" s="561"/>
      <c r="RPZ476" s="561"/>
      <c r="RQA476" s="561"/>
      <c r="RQB476" s="561"/>
      <c r="RQC476" s="561"/>
      <c r="RQD476" s="561"/>
      <c r="RQE476" s="561"/>
      <c r="RQF476" s="561"/>
      <c r="RQG476" s="561"/>
      <c r="RQH476" s="561"/>
      <c r="RQI476" s="561"/>
      <c r="RQJ476" s="561"/>
      <c r="RQK476" s="561"/>
      <c r="RQL476" s="561"/>
      <c r="RQM476" s="561"/>
      <c r="RQN476" s="561"/>
      <c r="RQO476" s="561"/>
      <c r="RQP476" s="561"/>
      <c r="RQQ476" s="561"/>
      <c r="RQR476" s="561"/>
      <c r="RQS476" s="561"/>
      <c r="RQT476" s="561"/>
      <c r="RQU476" s="561"/>
      <c r="RQV476" s="561"/>
      <c r="RQW476" s="561"/>
      <c r="RQX476" s="561"/>
      <c r="RQY476" s="561"/>
      <c r="RQZ476" s="561"/>
      <c r="RRA476" s="561"/>
      <c r="RRB476" s="561"/>
      <c r="RRC476" s="561"/>
      <c r="RRD476" s="561"/>
      <c r="RRE476" s="561"/>
      <c r="RRF476" s="561"/>
      <c r="RRG476" s="561"/>
      <c r="RRH476" s="561"/>
      <c r="RRI476" s="561"/>
      <c r="RRJ476" s="561"/>
      <c r="RRK476" s="561"/>
      <c r="RRL476" s="561"/>
      <c r="RRM476" s="561"/>
      <c r="RRN476" s="561"/>
      <c r="RRO476" s="561"/>
      <c r="RRP476" s="561"/>
      <c r="RRQ476" s="561"/>
      <c r="RRR476" s="561"/>
      <c r="RRS476" s="561"/>
      <c r="RRT476" s="561"/>
      <c r="RRU476" s="561"/>
      <c r="RRV476" s="561"/>
      <c r="RRW476" s="561"/>
      <c r="RRX476" s="561"/>
      <c r="RRY476" s="561"/>
      <c r="RRZ476" s="561"/>
      <c r="RSA476" s="561"/>
      <c r="RSB476" s="561"/>
      <c r="RSC476" s="561"/>
      <c r="RSD476" s="561"/>
      <c r="RSE476" s="561"/>
      <c r="RSF476" s="561"/>
      <c r="RSG476" s="561"/>
      <c r="RSH476" s="561"/>
      <c r="RSI476" s="561"/>
      <c r="RSJ476" s="561"/>
      <c r="RSK476" s="561"/>
      <c r="RSL476" s="561"/>
      <c r="RSM476" s="561"/>
      <c r="RSN476" s="561"/>
      <c r="RSO476" s="561"/>
      <c r="RSP476" s="561"/>
      <c r="RSQ476" s="561"/>
      <c r="RSR476" s="561"/>
      <c r="RSS476" s="561"/>
      <c r="RST476" s="561"/>
      <c r="RSU476" s="561"/>
      <c r="RSV476" s="561"/>
      <c r="RSW476" s="561"/>
      <c r="RSX476" s="561"/>
      <c r="RSY476" s="561"/>
      <c r="RSZ476" s="561"/>
      <c r="RTA476" s="561"/>
      <c r="RTB476" s="561"/>
      <c r="RTC476" s="561"/>
      <c r="RTD476" s="561"/>
      <c r="RTE476" s="561"/>
      <c r="RTF476" s="561"/>
      <c r="RTG476" s="561"/>
      <c r="RTH476" s="561"/>
      <c r="RTI476" s="561"/>
      <c r="RTJ476" s="561"/>
      <c r="RTK476" s="561"/>
      <c r="RTL476" s="561"/>
      <c r="RTM476" s="561"/>
      <c r="RTN476" s="561"/>
      <c r="RTO476" s="561"/>
      <c r="RTP476" s="561"/>
      <c r="RTQ476" s="561"/>
      <c r="RTR476" s="561"/>
      <c r="RTS476" s="561"/>
      <c r="RTT476" s="561"/>
      <c r="RTU476" s="561"/>
      <c r="RTV476" s="561"/>
      <c r="RTW476" s="561"/>
      <c r="RTX476" s="561"/>
      <c r="RTY476" s="561"/>
      <c r="RTZ476" s="561"/>
      <c r="RUA476" s="561"/>
      <c r="RUB476" s="561"/>
      <c r="RUC476" s="561"/>
      <c r="RUD476" s="561"/>
      <c r="RUE476" s="561"/>
      <c r="RUF476" s="561"/>
      <c r="RUG476" s="561"/>
      <c r="RUH476" s="561"/>
      <c r="RUI476" s="561"/>
      <c r="RUJ476" s="561"/>
      <c r="RUK476" s="561"/>
      <c r="RUL476" s="561"/>
      <c r="RUM476" s="561"/>
      <c r="RUN476" s="561"/>
      <c r="RUO476" s="561"/>
      <c r="RUP476" s="561"/>
      <c r="RUQ476" s="561"/>
      <c r="RUR476" s="561"/>
      <c r="RUS476" s="561"/>
      <c r="RUT476" s="561"/>
      <c r="RUU476" s="561"/>
      <c r="RUV476" s="561"/>
      <c r="RUW476" s="561"/>
      <c r="RUX476" s="561"/>
      <c r="RUY476" s="561"/>
      <c r="RUZ476" s="561"/>
      <c r="RVA476" s="561"/>
      <c r="RVB476" s="561"/>
      <c r="RVC476" s="561"/>
      <c r="RVD476" s="561"/>
      <c r="RVE476" s="561"/>
      <c r="RVF476" s="561"/>
      <c r="RVG476" s="561"/>
      <c r="RVH476" s="561"/>
      <c r="RVI476" s="561"/>
      <c r="RVJ476" s="561"/>
      <c r="RVK476" s="561"/>
      <c r="RVL476" s="561"/>
      <c r="RVM476" s="561"/>
      <c r="RVN476" s="561"/>
      <c r="RVO476" s="561"/>
      <c r="RVP476" s="561"/>
      <c r="RVQ476" s="561"/>
      <c r="RVR476" s="561"/>
      <c r="RVS476" s="561"/>
      <c r="RVT476" s="561"/>
      <c r="RVU476" s="561"/>
      <c r="RVV476" s="561"/>
      <c r="RVW476" s="561"/>
      <c r="RVX476" s="561"/>
      <c r="RVY476" s="561"/>
      <c r="RVZ476" s="561"/>
      <c r="RWA476" s="561"/>
      <c r="RWB476" s="561"/>
      <c r="RWC476" s="561"/>
      <c r="RWD476" s="561"/>
      <c r="RWE476" s="561"/>
      <c r="RWF476" s="561"/>
      <c r="RWG476" s="561"/>
      <c r="RWH476" s="561"/>
      <c r="RWI476" s="561"/>
      <c r="RWJ476" s="561"/>
      <c r="RWK476" s="561"/>
      <c r="RWL476" s="561"/>
      <c r="RWM476" s="561"/>
      <c r="RWN476" s="561"/>
      <c r="RWO476" s="561"/>
      <c r="RWP476" s="561"/>
      <c r="RWQ476" s="561"/>
      <c r="RWR476" s="561"/>
      <c r="RWS476" s="561"/>
      <c r="RWT476" s="561"/>
      <c r="RWU476" s="561"/>
      <c r="RWV476" s="561"/>
      <c r="RWW476" s="561"/>
      <c r="RWX476" s="561"/>
      <c r="RWY476" s="561"/>
      <c r="RWZ476" s="561"/>
      <c r="RXA476" s="561"/>
      <c r="RXB476" s="561"/>
      <c r="RXC476" s="561"/>
      <c r="RXD476" s="561"/>
      <c r="RXE476" s="561"/>
      <c r="RXF476" s="561"/>
      <c r="RXG476" s="561"/>
      <c r="RXH476" s="561"/>
      <c r="RXI476" s="561"/>
      <c r="RXJ476" s="561"/>
      <c r="RXK476" s="561"/>
      <c r="RXL476" s="561"/>
      <c r="RXM476" s="561"/>
      <c r="RXN476" s="561"/>
      <c r="RXO476" s="561"/>
      <c r="RXP476" s="561"/>
      <c r="RXQ476" s="561"/>
      <c r="RXR476" s="561"/>
      <c r="RXS476" s="561"/>
      <c r="RXT476" s="561"/>
      <c r="RXU476" s="561"/>
      <c r="RXV476" s="561"/>
      <c r="RXW476" s="561"/>
      <c r="RXX476" s="561"/>
      <c r="RXY476" s="561"/>
      <c r="RXZ476" s="561"/>
      <c r="RYA476" s="561"/>
      <c r="RYB476" s="561"/>
      <c r="RYC476" s="561"/>
      <c r="RYD476" s="561"/>
      <c r="RYE476" s="561"/>
      <c r="RYF476" s="561"/>
      <c r="RYG476" s="561"/>
      <c r="RYH476" s="561"/>
      <c r="RYI476" s="561"/>
      <c r="RYJ476" s="561"/>
      <c r="RYK476" s="561"/>
      <c r="RYL476" s="561"/>
      <c r="RYM476" s="561"/>
      <c r="RYN476" s="561"/>
      <c r="RYO476" s="561"/>
      <c r="RYP476" s="561"/>
      <c r="RYQ476" s="561"/>
      <c r="RYR476" s="561"/>
      <c r="RYS476" s="561"/>
      <c r="RYT476" s="561"/>
      <c r="RYU476" s="561"/>
      <c r="RYV476" s="561"/>
      <c r="RYW476" s="561"/>
      <c r="RYX476" s="561"/>
      <c r="RYY476" s="561"/>
      <c r="RYZ476" s="561"/>
      <c r="RZA476" s="561"/>
      <c r="RZB476" s="561"/>
      <c r="RZC476" s="561"/>
      <c r="RZD476" s="561"/>
      <c r="RZE476" s="561"/>
      <c r="RZF476" s="561"/>
      <c r="RZG476" s="561"/>
      <c r="RZH476" s="561"/>
      <c r="RZI476" s="561"/>
      <c r="RZJ476" s="561"/>
      <c r="RZK476" s="561"/>
      <c r="RZL476" s="561"/>
      <c r="RZM476" s="561"/>
      <c r="RZN476" s="561"/>
      <c r="RZO476" s="561"/>
      <c r="RZP476" s="561"/>
      <c r="RZQ476" s="561"/>
      <c r="RZR476" s="561"/>
      <c r="RZS476" s="561"/>
      <c r="RZT476" s="561"/>
      <c r="RZU476" s="561"/>
      <c r="RZV476" s="561"/>
      <c r="RZW476" s="561"/>
      <c r="RZX476" s="561"/>
      <c r="RZY476" s="561"/>
      <c r="RZZ476" s="561"/>
      <c r="SAA476" s="561"/>
      <c r="SAB476" s="561"/>
      <c r="SAC476" s="561"/>
      <c r="SAD476" s="561"/>
      <c r="SAE476" s="561"/>
      <c r="SAF476" s="561"/>
      <c r="SAG476" s="561"/>
      <c r="SAH476" s="561"/>
      <c r="SAI476" s="561"/>
      <c r="SAJ476" s="561"/>
      <c r="SAK476" s="561"/>
      <c r="SAL476" s="561"/>
      <c r="SAM476" s="561"/>
      <c r="SAN476" s="561"/>
      <c r="SAO476" s="561"/>
      <c r="SAP476" s="561"/>
      <c r="SAQ476" s="561"/>
      <c r="SAR476" s="561"/>
      <c r="SAS476" s="561"/>
      <c r="SAT476" s="561"/>
      <c r="SAU476" s="561"/>
      <c r="SAV476" s="561"/>
      <c r="SAW476" s="561"/>
      <c r="SAX476" s="561"/>
      <c r="SAY476" s="561"/>
      <c r="SAZ476" s="561"/>
      <c r="SBA476" s="561"/>
      <c r="SBB476" s="561"/>
      <c r="SBC476" s="561"/>
      <c r="SBD476" s="561"/>
      <c r="SBE476" s="561"/>
      <c r="SBF476" s="561"/>
      <c r="SBG476" s="561"/>
      <c r="SBH476" s="561"/>
      <c r="SBI476" s="561"/>
      <c r="SBJ476" s="561"/>
      <c r="SBK476" s="561"/>
      <c r="SBL476" s="561"/>
      <c r="SBM476" s="561"/>
      <c r="SBN476" s="561"/>
      <c r="SBO476" s="561"/>
      <c r="SBP476" s="561"/>
      <c r="SBQ476" s="561"/>
      <c r="SBR476" s="561"/>
      <c r="SBS476" s="561"/>
      <c r="SBT476" s="561"/>
      <c r="SBU476" s="561"/>
      <c r="SBV476" s="561"/>
      <c r="SBW476" s="561"/>
      <c r="SBX476" s="561"/>
      <c r="SBY476" s="561"/>
      <c r="SBZ476" s="561"/>
      <c r="SCA476" s="561"/>
      <c r="SCB476" s="561"/>
      <c r="SCC476" s="561"/>
      <c r="SCD476" s="561"/>
      <c r="SCE476" s="561"/>
      <c r="SCF476" s="561"/>
      <c r="SCG476" s="561"/>
      <c r="SCH476" s="561"/>
      <c r="SCI476" s="561"/>
      <c r="SCJ476" s="561"/>
      <c r="SCK476" s="561"/>
      <c r="SCL476" s="561"/>
      <c r="SCM476" s="561"/>
      <c r="SCN476" s="561"/>
      <c r="SCO476" s="561"/>
      <c r="SCP476" s="561"/>
      <c r="SCQ476" s="561"/>
      <c r="SCR476" s="561"/>
      <c r="SCS476" s="561"/>
      <c r="SCT476" s="561"/>
      <c r="SCU476" s="561"/>
      <c r="SCV476" s="561"/>
      <c r="SCW476" s="561"/>
      <c r="SCX476" s="561"/>
      <c r="SCY476" s="561"/>
      <c r="SCZ476" s="561"/>
      <c r="SDA476" s="561"/>
      <c r="SDB476" s="561"/>
      <c r="SDC476" s="561"/>
      <c r="SDD476" s="561"/>
      <c r="SDE476" s="561"/>
      <c r="SDF476" s="561"/>
      <c r="SDG476" s="561"/>
      <c r="SDH476" s="561"/>
      <c r="SDI476" s="561"/>
      <c r="SDJ476" s="561"/>
      <c r="SDK476" s="561"/>
      <c r="SDL476" s="561"/>
      <c r="SDM476" s="561"/>
      <c r="SDN476" s="561"/>
      <c r="SDO476" s="561"/>
      <c r="SDP476" s="561"/>
      <c r="SDQ476" s="561"/>
      <c r="SDR476" s="561"/>
      <c r="SDS476" s="561"/>
      <c r="SDT476" s="561"/>
      <c r="SDU476" s="561"/>
      <c r="SDV476" s="561"/>
      <c r="SDW476" s="561"/>
      <c r="SDX476" s="561"/>
      <c r="SDY476" s="561"/>
      <c r="SDZ476" s="561"/>
      <c r="SEA476" s="561"/>
      <c r="SEB476" s="561"/>
      <c r="SEC476" s="561"/>
      <c r="SED476" s="561"/>
      <c r="SEE476" s="561"/>
      <c r="SEF476" s="561"/>
      <c r="SEG476" s="561"/>
      <c r="SEH476" s="561"/>
      <c r="SEI476" s="561"/>
      <c r="SEJ476" s="561"/>
      <c r="SEK476" s="561"/>
      <c r="SEL476" s="561"/>
      <c r="SEM476" s="561"/>
      <c r="SEN476" s="561"/>
      <c r="SEO476" s="561"/>
      <c r="SEP476" s="561"/>
      <c r="SEQ476" s="561"/>
      <c r="SER476" s="561"/>
      <c r="SES476" s="561"/>
      <c r="SET476" s="561"/>
      <c r="SEU476" s="561"/>
      <c r="SEV476" s="561"/>
      <c r="SEW476" s="561"/>
      <c r="SEX476" s="561"/>
      <c r="SEY476" s="561"/>
      <c r="SEZ476" s="561"/>
      <c r="SFA476" s="561"/>
      <c r="SFB476" s="561"/>
      <c r="SFC476" s="561"/>
      <c r="SFD476" s="561"/>
      <c r="SFE476" s="561"/>
      <c r="SFF476" s="561"/>
      <c r="SFG476" s="561"/>
      <c r="SFH476" s="561"/>
      <c r="SFI476" s="561"/>
      <c r="SFJ476" s="561"/>
      <c r="SFK476" s="561"/>
      <c r="SFL476" s="561"/>
      <c r="SFM476" s="561"/>
      <c r="SFN476" s="561"/>
      <c r="SFO476" s="561"/>
      <c r="SFP476" s="561"/>
      <c r="SFQ476" s="561"/>
      <c r="SFR476" s="561"/>
      <c r="SFS476" s="561"/>
      <c r="SFT476" s="561"/>
      <c r="SFU476" s="561"/>
      <c r="SFV476" s="561"/>
      <c r="SFW476" s="561"/>
      <c r="SFX476" s="561"/>
      <c r="SFY476" s="561"/>
      <c r="SFZ476" s="561"/>
      <c r="SGA476" s="561"/>
      <c r="SGB476" s="561"/>
      <c r="SGC476" s="561"/>
      <c r="SGD476" s="561"/>
      <c r="SGE476" s="561"/>
      <c r="SGF476" s="561"/>
      <c r="SGG476" s="561"/>
      <c r="SGH476" s="561"/>
      <c r="SGI476" s="561"/>
      <c r="SGJ476" s="561"/>
      <c r="SGK476" s="561"/>
      <c r="SGL476" s="561"/>
      <c r="SGM476" s="561"/>
      <c r="SGN476" s="561"/>
      <c r="SGO476" s="561"/>
      <c r="SGP476" s="561"/>
      <c r="SGQ476" s="561"/>
      <c r="SGR476" s="561"/>
      <c r="SGS476" s="561"/>
      <c r="SGT476" s="561"/>
      <c r="SGU476" s="561"/>
      <c r="SGV476" s="561"/>
      <c r="SGW476" s="561"/>
      <c r="SGX476" s="561"/>
      <c r="SGY476" s="561"/>
      <c r="SGZ476" s="561"/>
      <c r="SHA476" s="561"/>
      <c r="SHB476" s="561"/>
      <c r="SHC476" s="561"/>
      <c r="SHD476" s="561"/>
      <c r="SHE476" s="561"/>
      <c r="SHF476" s="561"/>
      <c r="SHG476" s="561"/>
      <c r="SHH476" s="561"/>
      <c r="SHI476" s="561"/>
      <c r="SHJ476" s="561"/>
      <c r="SHK476" s="561"/>
      <c r="SHL476" s="561"/>
      <c r="SHM476" s="561"/>
      <c r="SHN476" s="561"/>
      <c r="SHO476" s="561"/>
      <c r="SHP476" s="561"/>
      <c r="SHQ476" s="561"/>
      <c r="SHR476" s="561"/>
      <c r="SHS476" s="561"/>
      <c r="SHT476" s="561"/>
      <c r="SHU476" s="561"/>
      <c r="SHV476" s="561"/>
      <c r="SHW476" s="561"/>
      <c r="SHX476" s="561"/>
      <c r="SHY476" s="561"/>
      <c r="SHZ476" s="561"/>
      <c r="SIA476" s="561"/>
      <c r="SIB476" s="561"/>
      <c r="SIC476" s="561"/>
      <c r="SID476" s="561"/>
      <c r="SIE476" s="561"/>
      <c r="SIF476" s="561"/>
      <c r="SIG476" s="561"/>
      <c r="SIH476" s="561"/>
      <c r="SII476" s="561"/>
      <c r="SIJ476" s="561"/>
      <c r="SIK476" s="561"/>
      <c r="SIL476" s="561"/>
      <c r="SIM476" s="561"/>
      <c r="SIN476" s="561"/>
      <c r="SIO476" s="561"/>
      <c r="SIP476" s="561"/>
      <c r="SIQ476" s="561"/>
      <c r="SIR476" s="561"/>
      <c r="SIS476" s="561"/>
      <c r="SIT476" s="561"/>
      <c r="SIU476" s="561"/>
      <c r="SIV476" s="561"/>
      <c r="SIW476" s="561"/>
      <c r="SIX476" s="561"/>
      <c r="SIY476" s="561"/>
      <c r="SIZ476" s="561"/>
      <c r="SJA476" s="561"/>
      <c r="SJB476" s="561"/>
      <c r="SJC476" s="561"/>
      <c r="SJD476" s="561"/>
      <c r="SJE476" s="561"/>
      <c r="SJF476" s="561"/>
      <c r="SJG476" s="561"/>
      <c r="SJH476" s="561"/>
      <c r="SJI476" s="561"/>
      <c r="SJJ476" s="561"/>
      <c r="SJK476" s="561"/>
      <c r="SJL476" s="561"/>
      <c r="SJM476" s="561"/>
      <c r="SJN476" s="561"/>
      <c r="SJO476" s="561"/>
      <c r="SJP476" s="561"/>
      <c r="SJQ476" s="561"/>
      <c r="SJR476" s="561"/>
      <c r="SJS476" s="561"/>
      <c r="SJT476" s="561"/>
      <c r="SJU476" s="561"/>
      <c r="SJV476" s="561"/>
      <c r="SJW476" s="561"/>
      <c r="SJX476" s="561"/>
      <c r="SJY476" s="561"/>
      <c r="SJZ476" s="561"/>
      <c r="SKA476" s="561"/>
      <c r="SKB476" s="561"/>
      <c r="SKC476" s="561"/>
      <c r="SKD476" s="561"/>
      <c r="SKE476" s="561"/>
      <c r="SKF476" s="561"/>
      <c r="SKG476" s="561"/>
      <c r="SKH476" s="561"/>
      <c r="SKI476" s="561"/>
      <c r="SKJ476" s="561"/>
      <c r="SKK476" s="561"/>
      <c r="SKL476" s="561"/>
      <c r="SKM476" s="561"/>
      <c r="SKN476" s="561"/>
      <c r="SKO476" s="561"/>
      <c r="SKP476" s="561"/>
      <c r="SKQ476" s="561"/>
      <c r="SKR476" s="561"/>
      <c r="SKS476" s="561"/>
      <c r="SKT476" s="561"/>
      <c r="SKU476" s="561"/>
      <c r="SKV476" s="561"/>
      <c r="SKW476" s="561"/>
      <c r="SKX476" s="561"/>
      <c r="SKY476" s="561"/>
      <c r="SKZ476" s="561"/>
      <c r="SLA476" s="561"/>
      <c r="SLB476" s="561"/>
      <c r="SLC476" s="561"/>
      <c r="SLD476" s="561"/>
      <c r="SLE476" s="561"/>
      <c r="SLF476" s="561"/>
      <c r="SLG476" s="561"/>
      <c r="SLH476" s="561"/>
      <c r="SLI476" s="561"/>
      <c r="SLJ476" s="561"/>
      <c r="SLK476" s="561"/>
      <c r="SLL476" s="561"/>
      <c r="SLM476" s="561"/>
      <c r="SLN476" s="561"/>
      <c r="SLO476" s="561"/>
      <c r="SLP476" s="561"/>
      <c r="SLQ476" s="561"/>
      <c r="SLR476" s="561"/>
      <c r="SLS476" s="561"/>
      <c r="SLT476" s="561"/>
      <c r="SLU476" s="561"/>
      <c r="SLV476" s="561"/>
      <c r="SLW476" s="561"/>
      <c r="SLX476" s="561"/>
      <c r="SLY476" s="561"/>
      <c r="SLZ476" s="561"/>
      <c r="SMA476" s="561"/>
      <c r="SMB476" s="561"/>
      <c r="SMC476" s="561"/>
      <c r="SMD476" s="561"/>
      <c r="SME476" s="561"/>
      <c r="SMF476" s="561"/>
      <c r="SMG476" s="561"/>
      <c r="SMH476" s="561"/>
      <c r="SMI476" s="561"/>
      <c r="SMJ476" s="561"/>
      <c r="SMK476" s="561"/>
      <c r="SML476" s="561"/>
      <c r="SMM476" s="561"/>
      <c r="SMN476" s="561"/>
      <c r="SMO476" s="561"/>
      <c r="SMP476" s="561"/>
      <c r="SMQ476" s="561"/>
      <c r="SMR476" s="561"/>
      <c r="SMS476" s="561"/>
      <c r="SMT476" s="561"/>
      <c r="SMU476" s="561"/>
      <c r="SMV476" s="561"/>
      <c r="SMW476" s="561"/>
      <c r="SMX476" s="561"/>
      <c r="SMY476" s="561"/>
      <c r="SMZ476" s="561"/>
      <c r="SNA476" s="561"/>
      <c r="SNB476" s="561"/>
      <c r="SNC476" s="561"/>
      <c r="SND476" s="561"/>
      <c r="SNE476" s="561"/>
      <c r="SNF476" s="561"/>
      <c r="SNG476" s="561"/>
      <c r="SNH476" s="561"/>
      <c r="SNI476" s="561"/>
      <c r="SNJ476" s="561"/>
      <c r="SNK476" s="561"/>
      <c r="SNL476" s="561"/>
      <c r="SNM476" s="561"/>
      <c r="SNN476" s="561"/>
      <c r="SNO476" s="561"/>
      <c r="SNP476" s="561"/>
      <c r="SNQ476" s="561"/>
      <c r="SNR476" s="561"/>
      <c r="SNS476" s="561"/>
      <c r="SNT476" s="561"/>
      <c r="SNU476" s="561"/>
      <c r="SNV476" s="561"/>
      <c r="SNW476" s="561"/>
      <c r="SNX476" s="561"/>
      <c r="SNY476" s="561"/>
      <c r="SNZ476" s="561"/>
      <c r="SOA476" s="561"/>
      <c r="SOB476" s="561"/>
      <c r="SOC476" s="561"/>
      <c r="SOD476" s="561"/>
      <c r="SOE476" s="561"/>
      <c r="SOF476" s="561"/>
      <c r="SOG476" s="561"/>
      <c r="SOH476" s="561"/>
      <c r="SOI476" s="561"/>
      <c r="SOJ476" s="561"/>
      <c r="SOK476" s="561"/>
      <c r="SOL476" s="561"/>
      <c r="SOM476" s="561"/>
      <c r="SON476" s="561"/>
      <c r="SOO476" s="561"/>
      <c r="SOP476" s="561"/>
      <c r="SOQ476" s="561"/>
      <c r="SOR476" s="561"/>
      <c r="SOS476" s="561"/>
      <c r="SOT476" s="561"/>
      <c r="SOU476" s="561"/>
      <c r="SOV476" s="561"/>
      <c r="SOW476" s="561"/>
      <c r="SOX476" s="561"/>
      <c r="SOY476" s="561"/>
      <c r="SOZ476" s="561"/>
      <c r="SPA476" s="561"/>
      <c r="SPB476" s="561"/>
      <c r="SPC476" s="561"/>
      <c r="SPD476" s="561"/>
      <c r="SPE476" s="561"/>
      <c r="SPF476" s="561"/>
      <c r="SPG476" s="561"/>
      <c r="SPH476" s="561"/>
      <c r="SPI476" s="561"/>
      <c r="SPJ476" s="561"/>
      <c r="SPK476" s="561"/>
      <c r="SPL476" s="561"/>
      <c r="SPM476" s="561"/>
      <c r="SPN476" s="561"/>
      <c r="SPO476" s="561"/>
      <c r="SPP476" s="561"/>
      <c r="SPQ476" s="561"/>
      <c r="SPR476" s="561"/>
      <c r="SPS476" s="561"/>
      <c r="SPT476" s="561"/>
      <c r="SPU476" s="561"/>
      <c r="SPV476" s="561"/>
      <c r="SPW476" s="561"/>
      <c r="SPX476" s="561"/>
      <c r="SPY476" s="561"/>
      <c r="SPZ476" s="561"/>
      <c r="SQA476" s="561"/>
      <c r="SQB476" s="561"/>
      <c r="SQC476" s="561"/>
      <c r="SQD476" s="561"/>
      <c r="SQE476" s="561"/>
      <c r="SQF476" s="561"/>
      <c r="SQG476" s="561"/>
      <c r="SQH476" s="561"/>
      <c r="SQI476" s="561"/>
      <c r="SQJ476" s="561"/>
      <c r="SQK476" s="561"/>
      <c r="SQL476" s="561"/>
      <c r="SQM476" s="561"/>
      <c r="SQN476" s="561"/>
      <c r="SQO476" s="561"/>
      <c r="SQP476" s="561"/>
      <c r="SQQ476" s="561"/>
      <c r="SQR476" s="561"/>
      <c r="SQS476" s="561"/>
      <c r="SQT476" s="561"/>
      <c r="SQU476" s="561"/>
      <c r="SQV476" s="561"/>
      <c r="SQW476" s="561"/>
      <c r="SQX476" s="561"/>
      <c r="SQY476" s="561"/>
      <c r="SQZ476" s="561"/>
      <c r="SRA476" s="561"/>
      <c r="SRB476" s="561"/>
      <c r="SRC476" s="561"/>
      <c r="SRD476" s="561"/>
      <c r="SRE476" s="561"/>
      <c r="SRF476" s="561"/>
      <c r="SRG476" s="561"/>
      <c r="SRH476" s="561"/>
      <c r="SRI476" s="561"/>
      <c r="SRJ476" s="561"/>
      <c r="SRK476" s="561"/>
      <c r="SRL476" s="561"/>
      <c r="SRM476" s="561"/>
      <c r="SRN476" s="561"/>
      <c r="SRO476" s="561"/>
      <c r="SRP476" s="561"/>
      <c r="SRQ476" s="561"/>
      <c r="SRR476" s="561"/>
      <c r="SRS476" s="561"/>
      <c r="SRT476" s="561"/>
      <c r="SRU476" s="561"/>
      <c r="SRV476" s="561"/>
      <c r="SRW476" s="561"/>
      <c r="SRX476" s="561"/>
      <c r="SRY476" s="561"/>
      <c r="SRZ476" s="561"/>
      <c r="SSA476" s="561"/>
      <c r="SSB476" s="561"/>
      <c r="SSC476" s="561"/>
      <c r="SSD476" s="561"/>
      <c r="SSE476" s="561"/>
      <c r="SSF476" s="561"/>
      <c r="SSG476" s="561"/>
      <c r="SSH476" s="561"/>
      <c r="SSI476" s="561"/>
      <c r="SSJ476" s="561"/>
      <c r="SSK476" s="561"/>
      <c r="SSL476" s="561"/>
      <c r="SSM476" s="561"/>
      <c r="SSN476" s="561"/>
      <c r="SSO476" s="561"/>
      <c r="SSP476" s="561"/>
      <c r="SSQ476" s="561"/>
      <c r="SSR476" s="561"/>
      <c r="SSS476" s="561"/>
      <c r="SST476" s="561"/>
      <c r="SSU476" s="561"/>
      <c r="SSV476" s="561"/>
      <c r="SSW476" s="561"/>
      <c r="SSX476" s="561"/>
      <c r="SSY476" s="561"/>
      <c r="SSZ476" s="561"/>
      <c r="STA476" s="561"/>
      <c r="STB476" s="561"/>
      <c r="STC476" s="561"/>
      <c r="STD476" s="561"/>
      <c r="STE476" s="561"/>
      <c r="STF476" s="561"/>
      <c r="STG476" s="561"/>
      <c r="STH476" s="561"/>
      <c r="STI476" s="561"/>
      <c r="STJ476" s="561"/>
      <c r="STK476" s="561"/>
      <c r="STL476" s="561"/>
      <c r="STM476" s="561"/>
      <c r="STN476" s="561"/>
      <c r="STO476" s="561"/>
      <c r="STP476" s="561"/>
      <c r="STQ476" s="561"/>
      <c r="STR476" s="561"/>
      <c r="STS476" s="561"/>
      <c r="STT476" s="561"/>
      <c r="STU476" s="561"/>
      <c r="STV476" s="561"/>
      <c r="STW476" s="561"/>
      <c r="STX476" s="561"/>
      <c r="STY476" s="561"/>
      <c r="STZ476" s="561"/>
      <c r="SUA476" s="561"/>
      <c r="SUB476" s="561"/>
      <c r="SUC476" s="561"/>
      <c r="SUD476" s="561"/>
      <c r="SUE476" s="561"/>
      <c r="SUF476" s="561"/>
      <c r="SUG476" s="561"/>
      <c r="SUH476" s="561"/>
      <c r="SUI476" s="561"/>
      <c r="SUJ476" s="561"/>
      <c r="SUK476" s="561"/>
      <c r="SUL476" s="561"/>
      <c r="SUM476" s="561"/>
      <c r="SUN476" s="561"/>
      <c r="SUO476" s="561"/>
      <c r="SUP476" s="561"/>
      <c r="SUQ476" s="561"/>
      <c r="SUR476" s="561"/>
      <c r="SUS476" s="561"/>
      <c r="SUT476" s="561"/>
      <c r="SUU476" s="561"/>
      <c r="SUV476" s="561"/>
      <c r="SUW476" s="561"/>
      <c r="SUX476" s="561"/>
      <c r="SUY476" s="561"/>
      <c r="SUZ476" s="561"/>
      <c r="SVA476" s="561"/>
      <c r="SVB476" s="561"/>
      <c r="SVC476" s="561"/>
      <c r="SVD476" s="561"/>
      <c r="SVE476" s="561"/>
      <c r="SVF476" s="561"/>
      <c r="SVG476" s="561"/>
      <c r="SVH476" s="561"/>
      <c r="SVI476" s="561"/>
      <c r="SVJ476" s="561"/>
      <c r="SVK476" s="561"/>
      <c r="SVL476" s="561"/>
      <c r="SVM476" s="561"/>
      <c r="SVN476" s="561"/>
      <c r="SVO476" s="561"/>
      <c r="SVP476" s="561"/>
      <c r="SVQ476" s="561"/>
      <c r="SVR476" s="561"/>
      <c r="SVS476" s="561"/>
      <c r="SVT476" s="561"/>
      <c r="SVU476" s="561"/>
      <c r="SVV476" s="561"/>
      <c r="SVW476" s="561"/>
      <c r="SVX476" s="561"/>
      <c r="SVY476" s="561"/>
      <c r="SVZ476" s="561"/>
      <c r="SWA476" s="561"/>
      <c r="SWB476" s="561"/>
      <c r="SWC476" s="561"/>
      <c r="SWD476" s="561"/>
      <c r="SWE476" s="561"/>
      <c r="SWF476" s="561"/>
      <c r="SWG476" s="561"/>
      <c r="SWH476" s="561"/>
      <c r="SWI476" s="561"/>
      <c r="SWJ476" s="561"/>
      <c r="SWK476" s="561"/>
      <c r="SWL476" s="561"/>
      <c r="SWM476" s="561"/>
      <c r="SWN476" s="561"/>
      <c r="SWO476" s="561"/>
      <c r="SWP476" s="561"/>
      <c r="SWQ476" s="561"/>
      <c r="SWR476" s="561"/>
      <c r="SWS476" s="561"/>
      <c r="SWT476" s="561"/>
      <c r="SWU476" s="561"/>
      <c r="SWV476" s="561"/>
      <c r="SWW476" s="561"/>
      <c r="SWX476" s="561"/>
      <c r="SWY476" s="561"/>
      <c r="SWZ476" s="561"/>
      <c r="SXA476" s="561"/>
      <c r="SXB476" s="561"/>
      <c r="SXC476" s="561"/>
      <c r="SXD476" s="561"/>
      <c r="SXE476" s="561"/>
      <c r="SXF476" s="561"/>
      <c r="SXG476" s="561"/>
      <c r="SXH476" s="561"/>
      <c r="SXI476" s="561"/>
      <c r="SXJ476" s="561"/>
      <c r="SXK476" s="561"/>
      <c r="SXL476" s="561"/>
      <c r="SXM476" s="561"/>
      <c r="SXN476" s="561"/>
      <c r="SXO476" s="561"/>
      <c r="SXP476" s="561"/>
      <c r="SXQ476" s="561"/>
      <c r="SXR476" s="561"/>
      <c r="SXS476" s="561"/>
      <c r="SXT476" s="561"/>
      <c r="SXU476" s="561"/>
      <c r="SXV476" s="561"/>
      <c r="SXW476" s="561"/>
      <c r="SXX476" s="561"/>
      <c r="SXY476" s="561"/>
      <c r="SXZ476" s="561"/>
      <c r="SYA476" s="561"/>
      <c r="SYB476" s="561"/>
      <c r="SYC476" s="561"/>
      <c r="SYD476" s="561"/>
      <c r="SYE476" s="561"/>
      <c r="SYF476" s="561"/>
      <c r="SYG476" s="561"/>
      <c r="SYH476" s="561"/>
      <c r="SYI476" s="561"/>
      <c r="SYJ476" s="561"/>
      <c r="SYK476" s="561"/>
      <c r="SYL476" s="561"/>
      <c r="SYM476" s="561"/>
      <c r="SYN476" s="561"/>
      <c r="SYO476" s="561"/>
      <c r="SYP476" s="561"/>
      <c r="SYQ476" s="561"/>
      <c r="SYR476" s="561"/>
      <c r="SYS476" s="561"/>
      <c r="SYT476" s="561"/>
      <c r="SYU476" s="561"/>
      <c r="SYV476" s="561"/>
      <c r="SYW476" s="561"/>
      <c r="SYX476" s="561"/>
      <c r="SYY476" s="561"/>
      <c r="SYZ476" s="561"/>
      <c r="SZA476" s="561"/>
      <c r="SZB476" s="561"/>
      <c r="SZC476" s="561"/>
      <c r="SZD476" s="561"/>
      <c r="SZE476" s="561"/>
      <c r="SZF476" s="561"/>
      <c r="SZG476" s="561"/>
      <c r="SZH476" s="561"/>
      <c r="SZI476" s="561"/>
      <c r="SZJ476" s="561"/>
      <c r="SZK476" s="561"/>
      <c r="SZL476" s="561"/>
      <c r="SZM476" s="561"/>
      <c r="SZN476" s="561"/>
      <c r="SZO476" s="561"/>
      <c r="SZP476" s="561"/>
      <c r="SZQ476" s="561"/>
      <c r="SZR476" s="561"/>
      <c r="SZS476" s="561"/>
      <c r="SZT476" s="561"/>
      <c r="SZU476" s="561"/>
      <c r="SZV476" s="561"/>
      <c r="SZW476" s="561"/>
      <c r="SZX476" s="561"/>
      <c r="SZY476" s="561"/>
      <c r="SZZ476" s="561"/>
      <c r="TAA476" s="561"/>
      <c r="TAB476" s="561"/>
      <c r="TAC476" s="561"/>
      <c r="TAD476" s="561"/>
      <c r="TAE476" s="561"/>
      <c r="TAF476" s="561"/>
      <c r="TAG476" s="561"/>
      <c r="TAH476" s="561"/>
      <c r="TAI476" s="561"/>
      <c r="TAJ476" s="561"/>
      <c r="TAK476" s="561"/>
      <c r="TAL476" s="561"/>
      <c r="TAM476" s="561"/>
      <c r="TAN476" s="561"/>
      <c r="TAO476" s="561"/>
      <c r="TAP476" s="561"/>
      <c r="TAQ476" s="561"/>
      <c r="TAR476" s="561"/>
      <c r="TAS476" s="561"/>
      <c r="TAT476" s="561"/>
      <c r="TAU476" s="561"/>
      <c r="TAV476" s="561"/>
      <c r="TAW476" s="561"/>
      <c r="TAX476" s="561"/>
      <c r="TAY476" s="561"/>
      <c r="TAZ476" s="561"/>
      <c r="TBA476" s="561"/>
      <c r="TBB476" s="561"/>
      <c r="TBC476" s="561"/>
      <c r="TBD476" s="561"/>
      <c r="TBE476" s="561"/>
      <c r="TBF476" s="561"/>
      <c r="TBG476" s="561"/>
      <c r="TBH476" s="561"/>
      <c r="TBI476" s="561"/>
      <c r="TBJ476" s="561"/>
      <c r="TBK476" s="561"/>
      <c r="TBL476" s="561"/>
      <c r="TBM476" s="561"/>
      <c r="TBN476" s="561"/>
      <c r="TBO476" s="561"/>
      <c r="TBP476" s="561"/>
      <c r="TBQ476" s="561"/>
      <c r="TBR476" s="561"/>
      <c r="TBS476" s="561"/>
      <c r="TBT476" s="561"/>
      <c r="TBU476" s="561"/>
      <c r="TBV476" s="561"/>
      <c r="TBW476" s="561"/>
      <c r="TBX476" s="561"/>
      <c r="TBY476" s="561"/>
      <c r="TBZ476" s="561"/>
      <c r="TCA476" s="561"/>
      <c r="TCB476" s="561"/>
      <c r="TCC476" s="561"/>
      <c r="TCD476" s="561"/>
      <c r="TCE476" s="561"/>
      <c r="TCF476" s="561"/>
      <c r="TCG476" s="561"/>
      <c r="TCH476" s="561"/>
      <c r="TCI476" s="561"/>
      <c r="TCJ476" s="561"/>
      <c r="TCK476" s="561"/>
      <c r="TCL476" s="561"/>
      <c r="TCM476" s="561"/>
      <c r="TCN476" s="561"/>
      <c r="TCO476" s="561"/>
      <c r="TCP476" s="561"/>
      <c r="TCQ476" s="561"/>
      <c r="TCR476" s="561"/>
      <c r="TCS476" s="561"/>
      <c r="TCT476" s="561"/>
      <c r="TCU476" s="561"/>
      <c r="TCV476" s="561"/>
      <c r="TCW476" s="561"/>
      <c r="TCX476" s="561"/>
      <c r="TCY476" s="561"/>
      <c r="TCZ476" s="561"/>
      <c r="TDA476" s="561"/>
      <c r="TDB476" s="561"/>
      <c r="TDC476" s="561"/>
      <c r="TDD476" s="561"/>
      <c r="TDE476" s="561"/>
      <c r="TDF476" s="561"/>
      <c r="TDG476" s="561"/>
      <c r="TDH476" s="561"/>
      <c r="TDI476" s="561"/>
      <c r="TDJ476" s="561"/>
      <c r="TDK476" s="561"/>
      <c r="TDL476" s="561"/>
      <c r="TDM476" s="561"/>
      <c r="TDN476" s="561"/>
      <c r="TDO476" s="561"/>
      <c r="TDP476" s="561"/>
      <c r="TDQ476" s="561"/>
      <c r="TDR476" s="561"/>
      <c r="TDS476" s="561"/>
      <c r="TDT476" s="561"/>
      <c r="TDU476" s="561"/>
      <c r="TDV476" s="561"/>
      <c r="TDW476" s="561"/>
      <c r="TDX476" s="561"/>
      <c r="TDY476" s="561"/>
      <c r="TDZ476" s="561"/>
      <c r="TEA476" s="561"/>
      <c r="TEB476" s="561"/>
      <c r="TEC476" s="561"/>
      <c r="TED476" s="561"/>
      <c r="TEE476" s="561"/>
      <c r="TEF476" s="561"/>
      <c r="TEG476" s="561"/>
      <c r="TEH476" s="561"/>
      <c r="TEI476" s="561"/>
      <c r="TEJ476" s="561"/>
      <c r="TEK476" s="561"/>
      <c r="TEL476" s="561"/>
      <c r="TEM476" s="561"/>
      <c r="TEN476" s="561"/>
      <c r="TEO476" s="561"/>
      <c r="TEP476" s="561"/>
      <c r="TEQ476" s="561"/>
      <c r="TER476" s="561"/>
      <c r="TES476" s="561"/>
      <c r="TET476" s="561"/>
      <c r="TEU476" s="561"/>
      <c r="TEV476" s="561"/>
      <c r="TEW476" s="561"/>
      <c r="TEX476" s="561"/>
      <c r="TEY476" s="561"/>
      <c r="TEZ476" s="561"/>
      <c r="TFA476" s="561"/>
      <c r="TFB476" s="561"/>
      <c r="TFC476" s="561"/>
      <c r="TFD476" s="561"/>
      <c r="TFE476" s="561"/>
      <c r="TFF476" s="561"/>
      <c r="TFG476" s="561"/>
      <c r="TFH476" s="561"/>
      <c r="TFI476" s="561"/>
      <c r="TFJ476" s="561"/>
      <c r="TFK476" s="561"/>
      <c r="TFL476" s="561"/>
      <c r="TFM476" s="561"/>
      <c r="TFN476" s="561"/>
      <c r="TFO476" s="561"/>
      <c r="TFP476" s="561"/>
      <c r="TFQ476" s="561"/>
      <c r="TFR476" s="561"/>
      <c r="TFS476" s="561"/>
      <c r="TFT476" s="561"/>
      <c r="TFU476" s="561"/>
      <c r="TFV476" s="561"/>
      <c r="TFW476" s="561"/>
      <c r="TFX476" s="561"/>
      <c r="TFY476" s="561"/>
      <c r="TFZ476" s="561"/>
      <c r="TGA476" s="561"/>
      <c r="TGB476" s="561"/>
      <c r="TGC476" s="561"/>
      <c r="TGD476" s="561"/>
      <c r="TGE476" s="561"/>
      <c r="TGF476" s="561"/>
      <c r="TGG476" s="561"/>
      <c r="TGH476" s="561"/>
      <c r="TGI476" s="561"/>
      <c r="TGJ476" s="561"/>
      <c r="TGK476" s="561"/>
      <c r="TGL476" s="561"/>
      <c r="TGM476" s="561"/>
      <c r="TGN476" s="561"/>
      <c r="TGO476" s="561"/>
      <c r="TGP476" s="561"/>
      <c r="TGQ476" s="561"/>
      <c r="TGR476" s="561"/>
      <c r="TGS476" s="561"/>
      <c r="TGT476" s="561"/>
      <c r="TGU476" s="561"/>
      <c r="TGV476" s="561"/>
      <c r="TGW476" s="561"/>
      <c r="TGX476" s="561"/>
      <c r="TGY476" s="561"/>
      <c r="TGZ476" s="561"/>
      <c r="THA476" s="561"/>
      <c r="THB476" s="561"/>
      <c r="THC476" s="561"/>
      <c r="THD476" s="561"/>
      <c r="THE476" s="561"/>
      <c r="THF476" s="561"/>
      <c r="THG476" s="561"/>
      <c r="THH476" s="561"/>
      <c r="THI476" s="561"/>
      <c r="THJ476" s="561"/>
      <c r="THK476" s="561"/>
      <c r="THL476" s="561"/>
      <c r="THM476" s="561"/>
      <c r="THN476" s="561"/>
      <c r="THO476" s="561"/>
      <c r="THP476" s="561"/>
      <c r="THQ476" s="561"/>
      <c r="THR476" s="561"/>
      <c r="THS476" s="561"/>
      <c r="THT476" s="561"/>
      <c r="THU476" s="561"/>
      <c r="THV476" s="561"/>
      <c r="THW476" s="561"/>
      <c r="THX476" s="561"/>
      <c r="THY476" s="561"/>
      <c r="THZ476" s="561"/>
      <c r="TIA476" s="561"/>
      <c r="TIB476" s="561"/>
      <c r="TIC476" s="561"/>
      <c r="TID476" s="561"/>
      <c r="TIE476" s="561"/>
      <c r="TIF476" s="561"/>
      <c r="TIG476" s="561"/>
      <c r="TIH476" s="561"/>
      <c r="TII476" s="561"/>
      <c r="TIJ476" s="561"/>
      <c r="TIK476" s="561"/>
      <c r="TIL476" s="561"/>
      <c r="TIM476" s="561"/>
      <c r="TIN476" s="561"/>
      <c r="TIO476" s="561"/>
      <c r="TIP476" s="561"/>
      <c r="TIQ476" s="561"/>
      <c r="TIR476" s="561"/>
      <c r="TIS476" s="561"/>
      <c r="TIT476" s="561"/>
      <c r="TIU476" s="561"/>
      <c r="TIV476" s="561"/>
      <c r="TIW476" s="561"/>
      <c r="TIX476" s="561"/>
      <c r="TIY476" s="561"/>
      <c r="TIZ476" s="561"/>
      <c r="TJA476" s="561"/>
      <c r="TJB476" s="561"/>
      <c r="TJC476" s="561"/>
      <c r="TJD476" s="561"/>
      <c r="TJE476" s="561"/>
      <c r="TJF476" s="561"/>
      <c r="TJG476" s="561"/>
      <c r="TJH476" s="561"/>
      <c r="TJI476" s="561"/>
      <c r="TJJ476" s="561"/>
      <c r="TJK476" s="561"/>
      <c r="TJL476" s="561"/>
      <c r="TJM476" s="561"/>
      <c r="TJN476" s="561"/>
      <c r="TJO476" s="561"/>
      <c r="TJP476" s="561"/>
      <c r="TJQ476" s="561"/>
      <c r="TJR476" s="561"/>
      <c r="TJS476" s="561"/>
      <c r="TJT476" s="561"/>
      <c r="TJU476" s="561"/>
      <c r="TJV476" s="561"/>
      <c r="TJW476" s="561"/>
      <c r="TJX476" s="561"/>
      <c r="TJY476" s="561"/>
      <c r="TJZ476" s="561"/>
      <c r="TKA476" s="561"/>
      <c r="TKB476" s="561"/>
      <c r="TKC476" s="561"/>
      <c r="TKD476" s="561"/>
      <c r="TKE476" s="561"/>
      <c r="TKF476" s="561"/>
      <c r="TKG476" s="561"/>
      <c r="TKH476" s="561"/>
      <c r="TKI476" s="561"/>
      <c r="TKJ476" s="561"/>
      <c r="TKK476" s="561"/>
      <c r="TKL476" s="561"/>
      <c r="TKM476" s="561"/>
      <c r="TKN476" s="561"/>
      <c r="TKO476" s="561"/>
      <c r="TKP476" s="561"/>
      <c r="TKQ476" s="561"/>
      <c r="TKR476" s="561"/>
      <c r="TKS476" s="561"/>
      <c r="TKT476" s="561"/>
      <c r="TKU476" s="561"/>
      <c r="TKV476" s="561"/>
      <c r="TKW476" s="561"/>
      <c r="TKX476" s="561"/>
      <c r="TKY476" s="561"/>
      <c r="TKZ476" s="561"/>
      <c r="TLA476" s="561"/>
      <c r="TLB476" s="561"/>
      <c r="TLC476" s="561"/>
      <c r="TLD476" s="561"/>
      <c r="TLE476" s="561"/>
      <c r="TLF476" s="561"/>
      <c r="TLG476" s="561"/>
      <c r="TLH476" s="561"/>
      <c r="TLI476" s="561"/>
      <c r="TLJ476" s="561"/>
      <c r="TLK476" s="561"/>
      <c r="TLL476" s="561"/>
      <c r="TLM476" s="561"/>
      <c r="TLN476" s="561"/>
      <c r="TLO476" s="561"/>
      <c r="TLP476" s="561"/>
      <c r="TLQ476" s="561"/>
      <c r="TLR476" s="561"/>
      <c r="TLS476" s="561"/>
      <c r="TLT476" s="561"/>
      <c r="TLU476" s="561"/>
      <c r="TLV476" s="561"/>
      <c r="TLW476" s="561"/>
      <c r="TLX476" s="561"/>
      <c r="TLY476" s="561"/>
      <c r="TLZ476" s="561"/>
      <c r="TMA476" s="561"/>
      <c r="TMB476" s="561"/>
      <c r="TMC476" s="561"/>
      <c r="TMD476" s="561"/>
      <c r="TME476" s="561"/>
      <c r="TMF476" s="561"/>
      <c r="TMG476" s="561"/>
      <c r="TMH476" s="561"/>
      <c r="TMI476" s="561"/>
      <c r="TMJ476" s="561"/>
      <c r="TMK476" s="561"/>
      <c r="TML476" s="561"/>
      <c r="TMM476" s="561"/>
      <c r="TMN476" s="561"/>
      <c r="TMO476" s="561"/>
      <c r="TMP476" s="561"/>
      <c r="TMQ476" s="561"/>
      <c r="TMR476" s="561"/>
      <c r="TMS476" s="561"/>
      <c r="TMT476" s="561"/>
      <c r="TMU476" s="561"/>
      <c r="TMV476" s="561"/>
      <c r="TMW476" s="561"/>
      <c r="TMX476" s="561"/>
      <c r="TMY476" s="561"/>
      <c r="TMZ476" s="561"/>
      <c r="TNA476" s="561"/>
      <c r="TNB476" s="561"/>
      <c r="TNC476" s="561"/>
      <c r="TND476" s="561"/>
      <c r="TNE476" s="561"/>
      <c r="TNF476" s="561"/>
      <c r="TNG476" s="561"/>
      <c r="TNH476" s="561"/>
      <c r="TNI476" s="561"/>
      <c r="TNJ476" s="561"/>
      <c r="TNK476" s="561"/>
      <c r="TNL476" s="561"/>
      <c r="TNM476" s="561"/>
      <c r="TNN476" s="561"/>
      <c r="TNO476" s="561"/>
      <c r="TNP476" s="561"/>
      <c r="TNQ476" s="561"/>
      <c r="TNR476" s="561"/>
      <c r="TNS476" s="561"/>
      <c r="TNT476" s="561"/>
      <c r="TNU476" s="561"/>
      <c r="TNV476" s="561"/>
      <c r="TNW476" s="561"/>
      <c r="TNX476" s="561"/>
      <c r="TNY476" s="561"/>
      <c r="TNZ476" s="561"/>
      <c r="TOA476" s="561"/>
      <c r="TOB476" s="561"/>
      <c r="TOC476" s="561"/>
      <c r="TOD476" s="561"/>
      <c r="TOE476" s="561"/>
      <c r="TOF476" s="561"/>
      <c r="TOG476" s="561"/>
      <c r="TOH476" s="561"/>
      <c r="TOI476" s="561"/>
      <c r="TOJ476" s="561"/>
      <c r="TOK476" s="561"/>
      <c r="TOL476" s="561"/>
      <c r="TOM476" s="561"/>
      <c r="TON476" s="561"/>
      <c r="TOO476" s="561"/>
      <c r="TOP476" s="561"/>
      <c r="TOQ476" s="561"/>
      <c r="TOR476" s="561"/>
      <c r="TOS476" s="561"/>
      <c r="TOT476" s="561"/>
      <c r="TOU476" s="561"/>
      <c r="TOV476" s="561"/>
      <c r="TOW476" s="561"/>
      <c r="TOX476" s="561"/>
      <c r="TOY476" s="561"/>
      <c r="TOZ476" s="561"/>
      <c r="TPA476" s="561"/>
      <c r="TPB476" s="561"/>
      <c r="TPC476" s="561"/>
      <c r="TPD476" s="561"/>
      <c r="TPE476" s="561"/>
      <c r="TPF476" s="561"/>
      <c r="TPG476" s="561"/>
      <c r="TPH476" s="561"/>
      <c r="TPI476" s="561"/>
      <c r="TPJ476" s="561"/>
      <c r="TPK476" s="561"/>
      <c r="TPL476" s="561"/>
      <c r="TPM476" s="561"/>
      <c r="TPN476" s="561"/>
      <c r="TPO476" s="561"/>
      <c r="TPP476" s="561"/>
      <c r="TPQ476" s="561"/>
      <c r="TPR476" s="561"/>
      <c r="TPS476" s="561"/>
      <c r="TPT476" s="561"/>
      <c r="TPU476" s="561"/>
      <c r="TPV476" s="561"/>
      <c r="TPW476" s="561"/>
      <c r="TPX476" s="561"/>
      <c r="TPY476" s="561"/>
      <c r="TPZ476" s="561"/>
      <c r="TQA476" s="561"/>
      <c r="TQB476" s="561"/>
      <c r="TQC476" s="561"/>
      <c r="TQD476" s="561"/>
      <c r="TQE476" s="561"/>
      <c r="TQF476" s="561"/>
      <c r="TQG476" s="561"/>
      <c r="TQH476" s="561"/>
      <c r="TQI476" s="561"/>
      <c r="TQJ476" s="561"/>
      <c r="TQK476" s="561"/>
      <c r="TQL476" s="561"/>
      <c r="TQM476" s="561"/>
      <c r="TQN476" s="561"/>
      <c r="TQO476" s="561"/>
      <c r="TQP476" s="561"/>
      <c r="TQQ476" s="561"/>
      <c r="TQR476" s="561"/>
      <c r="TQS476" s="561"/>
      <c r="TQT476" s="561"/>
      <c r="TQU476" s="561"/>
      <c r="TQV476" s="561"/>
      <c r="TQW476" s="561"/>
      <c r="TQX476" s="561"/>
      <c r="TQY476" s="561"/>
      <c r="TQZ476" s="561"/>
      <c r="TRA476" s="561"/>
      <c r="TRB476" s="561"/>
      <c r="TRC476" s="561"/>
      <c r="TRD476" s="561"/>
      <c r="TRE476" s="561"/>
      <c r="TRF476" s="561"/>
      <c r="TRG476" s="561"/>
      <c r="TRH476" s="561"/>
      <c r="TRI476" s="561"/>
      <c r="TRJ476" s="561"/>
      <c r="TRK476" s="561"/>
      <c r="TRL476" s="561"/>
      <c r="TRM476" s="561"/>
      <c r="TRN476" s="561"/>
      <c r="TRO476" s="561"/>
      <c r="TRP476" s="561"/>
      <c r="TRQ476" s="561"/>
      <c r="TRR476" s="561"/>
      <c r="TRS476" s="561"/>
      <c r="TRT476" s="561"/>
      <c r="TRU476" s="561"/>
      <c r="TRV476" s="561"/>
      <c r="TRW476" s="561"/>
      <c r="TRX476" s="561"/>
      <c r="TRY476" s="561"/>
      <c r="TRZ476" s="561"/>
      <c r="TSA476" s="561"/>
      <c r="TSB476" s="561"/>
      <c r="TSC476" s="561"/>
      <c r="TSD476" s="561"/>
      <c r="TSE476" s="561"/>
      <c r="TSF476" s="561"/>
      <c r="TSG476" s="561"/>
      <c r="TSH476" s="561"/>
      <c r="TSI476" s="561"/>
      <c r="TSJ476" s="561"/>
      <c r="TSK476" s="561"/>
      <c r="TSL476" s="561"/>
      <c r="TSM476" s="561"/>
      <c r="TSN476" s="561"/>
      <c r="TSO476" s="561"/>
      <c r="TSP476" s="561"/>
      <c r="TSQ476" s="561"/>
      <c r="TSR476" s="561"/>
      <c r="TSS476" s="561"/>
      <c r="TST476" s="561"/>
      <c r="TSU476" s="561"/>
      <c r="TSV476" s="561"/>
      <c r="TSW476" s="561"/>
      <c r="TSX476" s="561"/>
      <c r="TSY476" s="561"/>
      <c r="TSZ476" s="561"/>
      <c r="TTA476" s="561"/>
      <c r="TTB476" s="561"/>
      <c r="TTC476" s="561"/>
      <c r="TTD476" s="561"/>
      <c r="TTE476" s="561"/>
      <c r="TTF476" s="561"/>
      <c r="TTG476" s="561"/>
      <c r="TTH476" s="561"/>
      <c r="TTI476" s="561"/>
      <c r="TTJ476" s="561"/>
      <c r="TTK476" s="561"/>
      <c r="TTL476" s="561"/>
      <c r="TTM476" s="561"/>
      <c r="TTN476" s="561"/>
      <c r="TTO476" s="561"/>
      <c r="TTP476" s="561"/>
      <c r="TTQ476" s="561"/>
      <c r="TTR476" s="561"/>
      <c r="TTS476" s="561"/>
      <c r="TTT476" s="561"/>
      <c r="TTU476" s="561"/>
      <c r="TTV476" s="561"/>
      <c r="TTW476" s="561"/>
      <c r="TTX476" s="561"/>
      <c r="TTY476" s="561"/>
      <c r="TTZ476" s="561"/>
      <c r="TUA476" s="561"/>
      <c r="TUB476" s="561"/>
      <c r="TUC476" s="561"/>
      <c r="TUD476" s="561"/>
      <c r="TUE476" s="561"/>
      <c r="TUF476" s="561"/>
      <c r="TUG476" s="561"/>
      <c r="TUH476" s="561"/>
      <c r="TUI476" s="561"/>
      <c r="TUJ476" s="561"/>
      <c r="TUK476" s="561"/>
      <c r="TUL476" s="561"/>
      <c r="TUM476" s="561"/>
      <c r="TUN476" s="561"/>
      <c r="TUO476" s="561"/>
      <c r="TUP476" s="561"/>
      <c r="TUQ476" s="561"/>
      <c r="TUR476" s="561"/>
      <c r="TUS476" s="561"/>
      <c r="TUT476" s="561"/>
      <c r="TUU476" s="561"/>
      <c r="TUV476" s="561"/>
      <c r="TUW476" s="561"/>
      <c r="TUX476" s="561"/>
      <c r="TUY476" s="561"/>
      <c r="TUZ476" s="561"/>
      <c r="TVA476" s="561"/>
      <c r="TVB476" s="561"/>
      <c r="TVC476" s="561"/>
      <c r="TVD476" s="561"/>
      <c r="TVE476" s="561"/>
      <c r="TVF476" s="561"/>
      <c r="TVG476" s="561"/>
      <c r="TVH476" s="561"/>
      <c r="TVI476" s="561"/>
      <c r="TVJ476" s="561"/>
      <c r="TVK476" s="561"/>
      <c r="TVL476" s="561"/>
      <c r="TVM476" s="561"/>
      <c r="TVN476" s="561"/>
      <c r="TVO476" s="561"/>
      <c r="TVP476" s="561"/>
      <c r="TVQ476" s="561"/>
      <c r="TVR476" s="561"/>
      <c r="TVS476" s="561"/>
      <c r="TVT476" s="561"/>
      <c r="TVU476" s="561"/>
      <c r="TVV476" s="561"/>
      <c r="TVW476" s="561"/>
      <c r="TVX476" s="561"/>
      <c r="TVY476" s="561"/>
      <c r="TVZ476" s="561"/>
      <c r="TWA476" s="561"/>
      <c r="TWB476" s="561"/>
      <c r="TWC476" s="561"/>
      <c r="TWD476" s="561"/>
      <c r="TWE476" s="561"/>
      <c r="TWF476" s="561"/>
      <c r="TWG476" s="561"/>
      <c r="TWH476" s="561"/>
      <c r="TWI476" s="561"/>
      <c r="TWJ476" s="561"/>
      <c r="TWK476" s="561"/>
      <c r="TWL476" s="561"/>
      <c r="TWM476" s="561"/>
      <c r="TWN476" s="561"/>
      <c r="TWO476" s="561"/>
      <c r="TWP476" s="561"/>
      <c r="TWQ476" s="561"/>
      <c r="TWR476" s="561"/>
      <c r="TWS476" s="561"/>
      <c r="TWT476" s="561"/>
      <c r="TWU476" s="561"/>
      <c r="TWV476" s="561"/>
      <c r="TWW476" s="561"/>
      <c r="TWX476" s="561"/>
      <c r="TWY476" s="561"/>
      <c r="TWZ476" s="561"/>
      <c r="TXA476" s="561"/>
      <c r="TXB476" s="561"/>
      <c r="TXC476" s="561"/>
      <c r="TXD476" s="561"/>
      <c r="TXE476" s="561"/>
      <c r="TXF476" s="561"/>
      <c r="TXG476" s="561"/>
      <c r="TXH476" s="561"/>
      <c r="TXI476" s="561"/>
      <c r="TXJ476" s="561"/>
      <c r="TXK476" s="561"/>
      <c r="TXL476" s="561"/>
      <c r="TXM476" s="561"/>
      <c r="TXN476" s="561"/>
      <c r="TXO476" s="561"/>
      <c r="TXP476" s="561"/>
      <c r="TXQ476" s="561"/>
      <c r="TXR476" s="561"/>
      <c r="TXS476" s="561"/>
      <c r="TXT476" s="561"/>
      <c r="TXU476" s="561"/>
      <c r="TXV476" s="561"/>
      <c r="TXW476" s="561"/>
      <c r="TXX476" s="561"/>
      <c r="TXY476" s="561"/>
      <c r="TXZ476" s="561"/>
      <c r="TYA476" s="561"/>
      <c r="TYB476" s="561"/>
      <c r="TYC476" s="561"/>
      <c r="TYD476" s="561"/>
      <c r="TYE476" s="561"/>
      <c r="TYF476" s="561"/>
      <c r="TYG476" s="561"/>
      <c r="TYH476" s="561"/>
      <c r="TYI476" s="561"/>
      <c r="TYJ476" s="561"/>
      <c r="TYK476" s="561"/>
      <c r="TYL476" s="561"/>
      <c r="TYM476" s="561"/>
      <c r="TYN476" s="561"/>
      <c r="TYO476" s="561"/>
      <c r="TYP476" s="561"/>
      <c r="TYQ476" s="561"/>
      <c r="TYR476" s="561"/>
      <c r="TYS476" s="561"/>
      <c r="TYT476" s="561"/>
      <c r="TYU476" s="561"/>
      <c r="TYV476" s="561"/>
      <c r="TYW476" s="561"/>
      <c r="TYX476" s="561"/>
      <c r="TYY476" s="561"/>
      <c r="TYZ476" s="561"/>
      <c r="TZA476" s="561"/>
      <c r="TZB476" s="561"/>
      <c r="TZC476" s="561"/>
      <c r="TZD476" s="561"/>
      <c r="TZE476" s="561"/>
      <c r="TZF476" s="561"/>
      <c r="TZG476" s="561"/>
      <c r="TZH476" s="561"/>
      <c r="TZI476" s="561"/>
      <c r="TZJ476" s="561"/>
      <c r="TZK476" s="561"/>
      <c r="TZL476" s="561"/>
      <c r="TZM476" s="561"/>
      <c r="TZN476" s="561"/>
      <c r="TZO476" s="561"/>
      <c r="TZP476" s="561"/>
      <c r="TZQ476" s="561"/>
      <c r="TZR476" s="561"/>
      <c r="TZS476" s="561"/>
      <c r="TZT476" s="561"/>
      <c r="TZU476" s="561"/>
      <c r="TZV476" s="561"/>
      <c r="TZW476" s="561"/>
      <c r="TZX476" s="561"/>
      <c r="TZY476" s="561"/>
      <c r="TZZ476" s="561"/>
      <c r="UAA476" s="561"/>
      <c r="UAB476" s="561"/>
      <c r="UAC476" s="561"/>
      <c r="UAD476" s="561"/>
      <c r="UAE476" s="561"/>
      <c r="UAF476" s="561"/>
      <c r="UAG476" s="561"/>
      <c r="UAH476" s="561"/>
      <c r="UAI476" s="561"/>
      <c r="UAJ476" s="561"/>
      <c r="UAK476" s="561"/>
      <c r="UAL476" s="561"/>
      <c r="UAM476" s="561"/>
      <c r="UAN476" s="561"/>
      <c r="UAO476" s="561"/>
      <c r="UAP476" s="561"/>
      <c r="UAQ476" s="561"/>
      <c r="UAR476" s="561"/>
      <c r="UAS476" s="561"/>
      <c r="UAT476" s="561"/>
      <c r="UAU476" s="561"/>
      <c r="UAV476" s="561"/>
      <c r="UAW476" s="561"/>
      <c r="UAX476" s="561"/>
      <c r="UAY476" s="561"/>
      <c r="UAZ476" s="561"/>
      <c r="UBA476" s="561"/>
      <c r="UBB476" s="561"/>
      <c r="UBC476" s="561"/>
      <c r="UBD476" s="561"/>
      <c r="UBE476" s="561"/>
      <c r="UBF476" s="561"/>
      <c r="UBG476" s="561"/>
      <c r="UBH476" s="561"/>
      <c r="UBI476" s="561"/>
      <c r="UBJ476" s="561"/>
      <c r="UBK476" s="561"/>
      <c r="UBL476" s="561"/>
      <c r="UBM476" s="561"/>
      <c r="UBN476" s="561"/>
      <c r="UBO476" s="561"/>
      <c r="UBP476" s="561"/>
      <c r="UBQ476" s="561"/>
      <c r="UBR476" s="561"/>
      <c r="UBS476" s="561"/>
      <c r="UBT476" s="561"/>
      <c r="UBU476" s="561"/>
      <c r="UBV476" s="561"/>
      <c r="UBW476" s="561"/>
      <c r="UBX476" s="561"/>
      <c r="UBY476" s="561"/>
      <c r="UBZ476" s="561"/>
      <c r="UCA476" s="561"/>
      <c r="UCB476" s="561"/>
      <c r="UCC476" s="561"/>
      <c r="UCD476" s="561"/>
      <c r="UCE476" s="561"/>
      <c r="UCF476" s="561"/>
      <c r="UCG476" s="561"/>
      <c r="UCH476" s="561"/>
      <c r="UCI476" s="561"/>
      <c r="UCJ476" s="561"/>
      <c r="UCK476" s="561"/>
      <c r="UCL476" s="561"/>
      <c r="UCM476" s="561"/>
      <c r="UCN476" s="561"/>
      <c r="UCO476" s="561"/>
      <c r="UCP476" s="561"/>
      <c r="UCQ476" s="561"/>
      <c r="UCR476" s="561"/>
      <c r="UCS476" s="561"/>
      <c r="UCT476" s="561"/>
      <c r="UCU476" s="561"/>
      <c r="UCV476" s="561"/>
      <c r="UCW476" s="561"/>
      <c r="UCX476" s="561"/>
      <c r="UCY476" s="561"/>
      <c r="UCZ476" s="561"/>
      <c r="UDA476" s="561"/>
      <c r="UDB476" s="561"/>
      <c r="UDC476" s="561"/>
      <c r="UDD476" s="561"/>
      <c r="UDE476" s="561"/>
      <c r="UDF476" s="561"/>
      <c r="UDG476" s="561"/>
      <c r="UDH476" s="561"/>
      <c r="UDI476" s="561"/>
      <c r="UDJ476" s="561"/>
      <c r="UDK476" s="561"/>
      <c r="UDL476" s="561"/>
      <c r="UDM476" s="561"/>
      <c r="UDN476" s="561"/>
      <c r="UDO476" s="561"/>
      <c r="UDP476" s="561"/>
      <c r="UDQ476" s="561"/>
      <c r="UDR476" s="561"/>
      <c r="UDS476" s="561"/>
      <c r="UDT476" s="561"/>
      <c r="UDU476" s="561"/>
      <c r="UDV476" s="561"/>
      <c r="UDW476" s="561"/>
      <c r="UDX476" s="561"/>
      <c r="UDY476" s="561"/>
      <c r="UDZ476" s="561"/>
      <c r="UEA476" s="561"/>
      <c r="UEB476" s="561"/>
      <c r="UEC476" s="561"/>
      <c r="UED476" s="561"/>
      <c r="UEE476" s="561"/>
      <c r="UEF476" s="561"/>
      <c r="UEG476" s="561"/>
      <c r="UEH476" s="561"/>
      <c r="UEI476" s="561"/>
      <c r="UEJ476" s="561"/>
      <c r="UEK476" s="561"/>
      <c r="UEL476" s="561"/>
      <c r="UEM476" s="561"/>
      <c r="UEN476" s="561"/>
      <c r="UEO476" s="561"/>
      <c r="UEP476" s="561"/>
      <c r="UEQ476" s="561"/>
      <c r="UER476" s="561"/>
      <c r="UES476" s="561"/>
      <c r="UET476" s="561"/>
      <c r="UEU476" s="561"/>
      <c r="UEV476" s="561"/>
      <c r="UEW476" s="561"/>
      <c r="UEX476" s="561"/>
      <c r="UEY476" s="561"/>
      <c r="UEZ476" s="561"/>
      <c r="UFA476" s="561"/>
      <c r="UFB476" s="561"/>
      <c r="UFC476" s="561"/>
      <c r="UFD476" s="561"/>
      <c r="UFE476" s="561"/>
      <c r="UFF476" s="561"/>
      <c r="UFG476" s="561"/>
      <c r="UFH476" s="561"/>
      <c r="UFI476" s="561"/>
      <c r="UFJ476" s="561"/>
      <c r="UFK476" s="561"/>
      <c r="UFL476" s="561"/>
      <c r="UFM476" s="561"/>
      <c r="UFN476" s="561"/>
      <c r="UFO476" s="561"/>
      <c r="UFP476" s="561"/>
      <c r="UFQ476" s="561"/>
      <c r="UFR476" s="561"/>
      <c r="UFS476" s="561"/>
      <c r="UFT476" s="561"/>
      <c r="UFU476" s="561"/>
      <c r="UFV476" s="561"/>
      <c r="UFW476" s="561"/>
      <c r="UFX476" s="561"/>
      <c r="UFY476" s="561"/>
      <c r="UFZ476" s="561"/>
      <c r="UGA476" s="561"/>
      <c r="UGB476" s="561"/>
      <c r="UGC476" s="561"/>
      <c r="UGD476" s="561"/>
      <c r="UGE476" s="561"/>
      <c r="UGF476" s="561"/>
      <c r="UGG476" s="561"/>
      <c r="UGH476" s="561"/>
      <c r="UGI476" s="561"/>
      <c r="UGJ476" s="561"/>
      <c r="UGK476" s="561"/>
      <c r="UGL476" s="561"/>
      <c r="UGM476" s="561"/>
      <c r="UGN476" s="561"/>
      <c r="UGO476" s="561"/>
      <c r="UGP476" s="561"/>
      <c r="UGQ476" s="561"/>
      <c r="UGR476" s="561"/>
      <c r="UGS476" s="561"/>
      <c r="UGT476" s="561"/>
      <c r="UGU476" s="561"/>
      <c r="UGV476" s="561"/>
      <c r="UGW476" s="561"/>
      <c r="UGX476" s="561"/>
      <c r="UGY476" s="561"/>
      <c r="UGZ476" s="561"/>
      <c r="UHA476" s="561"/>
      <c r="UHB476" s="561"/>
      <c r="UHC476" s="561"/>
      <c r="UHD476" s="561"/>
      <c r="UHE476" s="561"/>
      <c r="UHF476" s="561"/>
      <c r="UHG476" s="561"/>
      <c r="UHH476" s="561"/>
      <c r="UHI476" s="561"/>
      <c r="UHJ476" s="561"/>
      <c r="UHK476" s="561"/>
      <c r="UHL476" s="561"/>
      <c r="UHM476" s="561"/>
      <c r="UHN476" s="561"/>
      <c r="UHO476" s="561"/>
      <c r="UHP476" s="561"/>
      <c r="UHQ476" s="561"/>
      <c r="UHR476" s="561"/>
      <c r="UHS476" s="561"/>
      <c r="UHT476" s="561"/>
      <c r="UHU476" s="561"/>
      <c r="UHV476" s="561"/>
      <c r="UHW476" s="561"/>
      <c r="UHX476" s="561"/>
      <c r="UHY476" s="561"/>
      <c r="UHZ476" s="561"/>
      <c r="UIA476" s="561"/>
      <c r="UIB476" s="561"/>
      <c r="UIC476" s="561"/>
      <c r="UID476" s="561"/>
      <c r="UIE476" s="561"/>
      <c r="UIF476" s="561"/>
      <c r="UIG476" s="561"/>
      <c r="UIH476" s="561"/>
      <c r="UII476" s="561"/>
      <c r="UIJ476" s="561"/>
      <c r="UIK476" s="561"/>
      <c r="UIL476" s="561"/>
      <c r="UIM476" s="561"/>
      <c r="UIN476" s="561"/>
      <c r="UIO476" s="561"/>
      <c r="UIP476" s="561"/>
      <c r="UIQ476" s="561"/>
      <c r="UIR476" s="561"/>
      <c r="UIS476" s="561"/>
      <c r="UIT476" s="561"/>
      <c r="UIU476" s="561"/>
      <c r="UIV476" s="561"/>
      <c r="UIW476" s="561"/>
      <c r="UIX476" s="561"/>
      <c r="UIY476" s="561"/>
      <c r="UIZ476" s="561"/>
      <c r="UJA476" s="561"/>
      <c r="UJB476" s="561"/>
      <c r="UJC476" s="561"/>
      <c r="UJD476" s="561"/>
      <c r="UJE476" s="561"/>
      <c r="UJF476" s="561"/>
      <c r="UJG476" s="561"/>
      <c r="UJH476" s="561"/>
      <c r="UJI476" s="561"/>
      <c r="UJJ476" s="561"/>
      <c r="UJK476" s="561"/>
      <c r="UJL476" s="561"/>
      <c r="UJM476" s="561"/>
      <c r="UJN476" s="561"/>
      <c r="UJO476" s="561"/>
      <c r="UJP476" s="561"/>
      <c r="UJQ476" s="561"/>
      <c r="UJR476" s="561"/>
      <c r="UJS476" s="561"/>
      <c r="UJT476" s="561"/>
      <c r="UJU476" s="561"/>
      <c r="UJV476" s="561"/>
      <c r="UJW476" s="561"/>
      <c r="UJX476" s="561"/>
      <c r="UJY476" s="561"/>
      <c r="UJZ476" s="561"/>
      <c r="UKA476" s="561"/>
      <c r="UKB476" s="561"/>
      <c r="UKC476" s="561"/>
      <c r="UKD476" s="561"/>
      <c r="UKE476" s="561"/>
      <c r="UKF476" s="561"/>
      <c r="UKG476" s="561"/>
      <c r="UKH476" s="561"/>
      <c r="UKI476" s="561"/>
      <c r="UKJ476" s="561"/>
      <c r="UKK476" s="561"/>
      <c r="UKL476" s="561"/>
      <c r="UKM476" s="561"/>
      <c r="UKN476" s="561"/>
      <c r="UKO476" s="561"/>
      <c r="UKP476" s="561"/>
      <c r="UKQ476" s="561"/>
      <c r="UKR476" s="561"/>
      <c r="UKS476" s="561"/>
      <c r="UKT476" s="561"/>
      <c r="UKU476" s="561"/>
      <c r="UKV476" s="561"/>
      <c r="UKW476" s="561"/>
      <c r="UKX476" s="561"/>
      <c r="UKY476" s="561"/>
      <c r="UKZ476" s="561"/>
      <c r="ULA476" s="561"/>
      <c r="ULB476" s="561"/>
      <c r="ULC476" s="561"/>
      <c r="ULD476" s="561"/>
      <c r="ULE476" s="561"/>
      <c r="ULF476" s="561"/>
      <c r="ULG476" s="561"/>
      <c r="ULH476" s="561"/>
      <c r="ULI476" s="561"/>
      <c r="ULJ476" s="561"/>
      <c r="ULK476" s="561"/>
      <c r="ULL476" s="561"/>
      <c r="ULM476" s="561"/>
      <c r="ULN476" s="561"/>
      <c r="ULO476" s="561"/>
      <c r="ULP476" s="561"/>
      <c r="ULQ476" s="561"/>
      <c r="ULR476" s="561"/>
      <c r="ULS476" s="561"/>
      <c r="ULT476" s="561"/>
      <c r="ULU476" s="561"/>
      <c r="ULV476" s="561"/>
      <c r="ULW476" s="561"/>
      <c r="ULX476" s="561"/>
      <c r="ULY476" s="561"/>
      <c r="ULZ476" s="561"/>
      <c r="UMA476" s="561"/>
      <c r="UMB476" s="561"/>
      <c r="UMC476" s="561"/>
      <c r="UMD476" s="561"/>
      <c r="UME476" s="561"/>
      <c r="UMF476" s="561"/>
      <c r="UMG476" s="561"/>
      <c r="UMH476" s="561"/>
      <c r="UMI476" s="561"/>
      <c r="UMJ476" s="561"/>
      <c r="UMK476" s="561"/>
      <c r="UML476" s="561"/>
      <c r="UMM476" s="561"/>
      <c r="UMN476" s="561"/>
      <c r="UMO476" s="561"/>
      <c r="UMP476" s="561"/>
      <c r="UMQ476" s="561"/>
      <c r="UMR476" s="561"/>
      <c r="UMS476" s="561"/>
      <c r="UMT476" s="561"/>
      <c r="UMU476" s="561"/>
      <c r="UMV476" s="561"/>
      <c r="UMW476" s="561"/>
      <c r="UMX476" s="561"/>
      <c r="UMY476" s="561"/>
      <c r="UMZ476" s="561"/>
      <c r="UNA476" s="561"/>
      <c r="UNB476" s="561"/>
      <c r="UNC476" s="561"/>
      <c r="UND476" s="561"/>
      <c r="UNE476" s="561"/>
      <c r="UNF476" s="561"/>
      <c r="UNG476" s="561"/>
      <c r="UNH476" s="561"/>
      <c r="UNI476" s="561"/>
      <c r="UNJ476" s="561"/>
      <c r="UNK476" s="561"/>
      <c r="UNL476" s="561"/>
      <c r="UNM476" s="561"/>
      <c r="UNN476" s="561"/>
      <c r="UNO476" s="561"/>
      <c r="UNP476" s="561"/>
      <c r="UNQ476" s="561"/>
      <c r="UNR476" s="561"/>
      <c r="UNS476" s="561"/>
      <c r="UNT476" s="561"/>
      <c r="UNU476" s="561"/>
      <c r="UNV476" s="561"/>
      <c r="UNW476" s="561"/>
      <c r="UNX476" s="561"/>
      <c r="UNY476" s="561"/>
      <c r="UNZ476" s="561"/>
      <c r="UOA476" s="561"/>
      <c r="UOB476" s="561"/>
      <c r="UOC476" s="561"/>
      <c r="UOD476" s="561"/>
      <c r="UOE476" s="561"/>
      <c r="UOF476" s="561"/>
      <c r="UOG476" s="561"/>
      <c r="UOH476" s="561"/>
      <c r="UOI476" s="561"/>
      <c r="UOJ476" s="561"/>
      <c r="UOK476" s="561"/>
      <c r="UOL476" s="561"/>
      <c r="UOM476" s="561"/>
      <c r="UON476" s="561"/>
      <c r="UOO476" s="561"/>
      <c r="UOP476" s="561"/>
      <c r="UOQ476" s="561"/>
      <c r="UOR476" s="561"/>
      <c r="UOS476" s="561"/>
      <c r="UOT476" s="561"/>
      <c r="UOU476" s="561"/>
      <c r="UOV476" s="561"/>
      <c r="UOW476" s="561"/>
      <c r="UOX476" s="561"/>
      <c r="UOY476" s="561"/>
      <c r="UOZ476" s="561"/>
      <c r="UPA476" s="561"/>
      <c r="UPB476" s="561"/>
      <c r="UPC476" s="561"/>
      <c r="UPD476" s="561"/>
      <c r="UPE476" s="561"/>
      <c r="UPF476" s="561"/>
      <c r="UPG476" s="561"/>
      <c r="UPH476" s="561"/>
      <c r="UPI476" s="561"/>
      <c r="UPJ476" s="561"/>
      <c r="UPK476" s="561"/>
      <c r="UPL476" s="561"/>
      <c r="UPM476" s="561"/>
      <c r="UPN476" s="561"/>
      <c r="UPO476" s="561"/>
      <c r="UPP476" s="561"/>
      <c r="UPQ476" s="561"/>
      <c r="UPR476" s="561"/>
      <c r="UPS476" s="561"/>
      <c r="UPT476" s="561"/>
      <c r="UPU476" s="561"/>
      <c r="UPV476" s="561"/>
      <c r="UPW476" s="561"/>
      <c r="UPX476" s="561"/>
      <c r="UPY476" s="561"/>
      <c r="UPZ476" s="561"/>
      <c r="UQA476" s="561"/>
      <c r="UQB476" s="561"/>
      <c r="UQC476" s="561"/>
      <c r="UQD476" s="561"/>
      <c r="UQE476" s="561"/>
      <c r="UQF476" s="561"/>
      <c r="UQG476" s="561"/>
      <c r="UQH476" s="561"/>
      <c r="UQI476" s="561"/>
      <c r="UQJ476" s="561"/>
      <c r="UQK476" s="561"/>
      <c r="UQL476" s="561"/>
      <c r="UQM476" s="561"/>
      <c r="UQN476" s="561"/>
      <c r="UQO476" s="561"/>
      <c r="UQP476" s="561"/>
      <c r="UQQ476" s="561"/>
      <c r="UQR476" s="561"/>
      <c r="UQS476" s="561"/>
      <c r="UQT476" s="561"/>
      <c r="UQU476" s="561"/>
      <c r="UQV476" s="561"/>
      <c r="UQW476" s="561"/>
      <c r="UQX476" s="561"/>
      <c r="UQY476" s="561"/>
      <c r="UQZ476" s="561"/>
      <c r="URA476" s="561"/>
      <c r="URB476" s="561"/>
      <c r="URC476" s="561"/>
      <c r="URD476" s="561"/>
      <c r="URE476" s="561"/>
      <c r="URF476" s="561"/>
      <c r="URG476" s="561"/>
      <c r="URH476" s="561"/>
      <c r="URI476" s="561"/>
      <c r="URJ476" s="561"/>
      <c r="URK476" s="561"/>
      <c r="URL476" s="561"/>
      <c r="URM476" s="561"/>
      <c r="URN476" s="561"/>
      <c r="URO476" s="561"/>
      <c r="URP476" s="561"/>
      <c r="URQ476" s="561"/>
      <c r="URR476" s="561"/>
      <c r="URS476" s="561"/>
      <c r="URT476" s="561"/>
      <c r="URU476" s="561"/>
      <c r="URV476" s="561"/>
      <c r="URW476" s="561"/>
      <c r="URX476" s="561"/>
      <c r="URY476" s="561"/>
      <c r="URZ476" s="561"/>
      <c r="USA476" s="561"/>
      <c r="USB476" s="561"/>
      <c r="USC476" s="561"/>
      <c r="USD476" s="561"/>
      <c r="USE476" s="561"/>
      <c r="USF476" s="561"/>
      <c r="USG476" s="561"/>
      <c r="USH476" s="561"/>
      <c r="USI476" s="561"/>
      <c r="USJ476" s="561"/>
      <c r="USK476" s="561"/>
      <c r="USL476" s="561"/>
      <c r="USM476" s="561"/>
      <c r="USN476" s="561"/>
      <c r="USO476" s="561"/>
      <c r="USP476" s="561"/>
      <c r="USQ476" s="561"/>
      <c r="USR476" s="561"/>
      <c r="USS476" s="561"/>
      <c r="UST476" s="561"/>
      <c r="USU476" s="561"/>
      <c r="USV476" s="561"/>
      <c r="USW476" s="561"/>
      <c r="USX476" s="561"/>
      <c r="USY476" s="561"/>
      <c r="USZ476" s="561"/>
      <c r="UTA476" s="561"/>
      <c r="UTB476" s="561"/>
      <c r="UTC476" s="561"/>
      <c r="UTD476" s="561"/>
      <c r="UTE476" s="561"/>
      <c r="UTF476" s="561"/>
      <c r="UTG476" s="561"/>
      <c r="UTH476" s="561"/>
      <c r="UTI476" s="561"/>
      <c r="UTJ476" s="561"/>
      <c r="UTK476" s="561"/>
      <c r="UTL476" s="561"/>
      <c r="UTM476" s="561"/>
      <c r="UTN476" s="561"/>
      <c r="UTO476" s="561"/>
      <c r="UTP476" s="561"/>
      <c r="UTQ476" s="561"/>
      <c r="UTR476" s="561"/>
      <c r="UTS476" s="561"/>
      <c r="UTT476" s="561"/>
      <c r="UTU476" s="561"/>
      <c r="UTV476" s="561"/>
      <c r="UTW476" s="561"/>
      <c r="UTX476" s="561"/>
      <c r="UTY476" s="561"/>
      <c r="UTZ476" s="561"/>
      <c r="UUA476" s="561"/>
      <c r="UUB476" s="561"/>
      <c r="UUC476" s="561"/>
      <c r="UUD476" s="561"/>
      <c r="UUE476" s="561"/>
      <c r="UUF476" s="561"/>
      <c r="UUG476" s="561"/>
      <c r="UUH476" s="561"/>
      <c r="UUI476" s="561"/>
      <c r="UUJ476" s="561"/>
      <c r="UUK476" s="561"/>
      <c r="UUL476" s="561"/>
      <c r="UUM476" s="561"/>
      <c r="UUN476" s="561"/>
      <c r="UUO476" s="561"/>
      <c r="UUP476" s="561"/>
      <c r="UUQ476" s="561"/>
      <c r="UUR476" s="561"/>
      <c r="UUS476" s="561"/>
      <c r="UUT476" s="561"/>
      <c r="UUU476" s="561"/>
      <c r="UUV476" s="561"/>
      <c r="UUW476" s="561"/>
      <c r="UUX476" s="561"/>
      <c r="UUY476" s="561"/>
      <c r="UUZ476" s="561"/>
      <c r="UVA476" s="561"/>
      <c r="UVB476" s="561"/>
      <c r="UVC476" s="561"/>
      <c r="UVD476" s="561"/>
      <c r="UVE476" s="561"/>
      <c r="UVF476" s="561"/>
      <c r="UVG476" s="561"/>
      <c r="UVH476" s="561"/>
      <c r="UVI476" s="561"/>
      <c r="UVJ476" s="561"/>
      <c r="UVK476" s="561"/>
      <c r="UVL476" s="561"/>
      <c r="UVM476" s="561"/>
      <c r="UVN476" s="561"/>
      <c r="UVO476" s="561"/>
      <c r="UVP476" s="561"/>
      <c r="UVQ476" s="561"/>
      <c r="UVR476" s="561"/>
      <c r="UVS476" s="561"/>
      <c r="UVT476" s="561"/>
      <c r="UVU476" s="561"/>
      <c r="UVV476" s="561"/>
      <c r="UVW476" s="561"/>
      <c r="UVX476" s="561"/>
      <c r="UVY476" s="561"/>
      <c r="UVZ476" s="561"/>
      <c r="UWA476" s="561"/>
      <c r="UWB476" s="561"/>
      <c r="UWC476" s="561"/>
      <c r="UWD476" s="561"/>
      <c r="UWE476" s="561"/>
      <c r="UWF476" s="561"/>
      <c r="UWG476" s="561"/>
      <c r="UWH476" s="561"/>
      <c r="UWI476" s="561"/>
      <c r="UWJ476" s="561"/>
      <c r="UWK476" s="561"/>
      <c r="UWL476" s="561"/>
      <c r="UWM476" s="561"/>
      <c r="UWN476" s="561"/>
      <c r="UWO476" s="561"/>
      <c r="UWP476" s="561"/>
      <c r="UWQ476" s="561"/>
      <c r="UWR476" s="561"/>
      <c r="UWS476" s="561"/>
      <c r="UWT476" s="561"/>
      <c r="UWU476" s="561"/>
      <c r="UWV476" s="561"/>
      <c r="UWW476" s="561"/>
      <c r="UWX476" s="561"/>
      <c r="UWY476" s="561"/>
      <c r="UWZ476" s="561"/>
      <c r="UXA476" s="561"/>
      <c r="UXB476" s="561"/>
      <c r="UXC476" s="561"/>
      <c r="UXD476" s="561"/>
      <c r="UXE476" s="561"/>
      <c r="UXF476" s="561"/>
      <c r="UXG476" s="561"/>
      <c r="UXH476" s="561"/>
      <c r="UXI476" s="561"/>
      <c r="UXJ476" s="561"/>
      <c r="UXK476" s="561"/>
      <c r="UXL476" s="561"/>
      <c r="UXM476" s="561"/>
      <c r="UXN476" s="561"/>
      <c r="UXO476" s="561"/>
      <c r="UXP476" s="561"/>
      <c r="UXQ476" s="561"/>
      <c r="UXR476" s="561"/>
      <c r="UXS476" s="561"/>
      <c r="UXT476" s="561"/>
      <c r="UXU476" s="561"/>
      <c r="UXV476" s="561"/>
      <c r="UXW476" s="561"/>
      <c r="UXX476" s="561"/>
      <c r="UXY476" s="561"/>
      <c r="UXZ476" s="561"/>
      <c r="UYA476" s="561"/>
      <c r="UYB476" s="561"/>
      <c r="UYC476" s="561"/>
      <c r="UYD476" s="561"/>
      <c r="UYE476" s="561"/>
      <c r="UYF476" s="561"/>
      <c r="UYG476" s="561"/>
      <c r="UYH476" s="561"/>
      <c r="UYI476" s="561"/>
      <c r="UYJ476" s="561"/>
      <c r="UYK476" s="561"/>
      <c r="UYL476" s="561"/>
      <c r="UYM476" s="561"/>
      <c r="UYN476" s="561"/>
      <c r="UYO476" s="561"/>
      <c r="UYP476" s="561"/>
      <c r="UYQ476" s="561"/>
      <c r="UYR476" s="561"/>
      <c r="UYS476" s="561"/>
      <c r="UYT476" s="561"/>
      <c r="UYU476" s="561"/>
      <c r="UYV476" s="561"/>
      <c r="UYW476" s="561"/>
      <c r="UYX476" s="561"/>
      <c r="UYY476" s="561"/>
      <c r="UYZ476" s="561"/>
      <c r="UZA476" s="561"/>
      <c r="UZB476" s="561"/>
      <c r="UZC476" s="561"/>
      <c r="UZD476" s="561"/>
      <c r="UZE476" s="561"/>
      <c r="UZF476" s="561"/>
      <c r="UZG476" s="561"/>
      <c r="UZH476" s="561"/>
      <c r="UZI476" s="561"/>
      <c r="UZJ476" s="561"/>
      <c r="UZK476" s="561"/>
      <c r="UZL476" s="561"/>
      <c r="UZM476" s="561"/>
      <c r="UZN476" s="561"/>
      <c r="UZO476" s="561"/>
      <c r="UZP476" s="561"/>
      <c r="UZQ476" s="561"/>
      <c r="UZR476" s="561"/>
      <c r="UZS476" s="561"/>
      <c r="UZT476" s="561"/>
      <c r="UZU476" s="561"/>
      <c r="UZV476" s="561"/>
      <c r="UZW476" s="561"/>
      <c r="UZX476" s="561"/>
      <c r="UZY476" s="561"/>
      <c r="UZZ476" s="561"/>
      <c r="VAA476" s="561"/>
      <c r="VAB476" s="561"/>
      <c r="VAC476" s="561"/>
      <c r="VAD476" s="561"/>
      <c r="VAE476" s="561"/>
      <c r="VAF476" s="561"/>
      <c r="VAG476" s="561"/>
      <c r="VAH476" s="561"/>
      <c r="VAI476" s="561"/>
      <c r="VAJ476" s="561"/>
      <c r="VAK476" s="561"/>
      <c r="VAL476" s="561"/>
      <c r="VAM476" s="561"/>
      <c r="VAN476" s="561"/>
      <c r="VAO476" s="561"/>
      <c r="VAP476" s="561"/>
      <c r="VAQ476" s="561"/>
      <c r="VAR476" s="561"/>
      <c r="VAS476" s="561"/>
      <c r="VAT476" s="561"/>
      <c r="VAU476" s="561"/>
      <c r="VAV476" s="561"/>
      <c r="VAW476" s="561"/>
      <c r="VAX476" s="561"/>
      <c r="VAY476" s="561"/>
      <c r="VAZ476" s="561"/>
      <c r="VBA476" s="561"/>
      <c r="VBB476" s="561"/>
      <c r="VBC476" s="561"/>
      <c r="VBD476" s="561"/>
      <c r="VBE476" s="561"/>
      <c r="VBF476" s="561"/>
      <c r="VBG476" s="561"/>
      <c r="VBH476" s="561"/>
      <c r="VBI476" s="561"/>
      <c r="VBJ476" s="561"/>
      <c r="VBK476" s="561"/>
      <c r="VBL476" s="561"/>
      <c r="VBM476" s="561"/>
      <c r="VBN476" s="561"/>
      <c r="VBO476" s="561"/>
      <c r="VBP476" s="561"/>
      <c r="VBQ476" s="561"/>
      <c r="VBR476" s="561"/>
      <c r="VBS476" s="561"/>
      <c r="VBT476" s="561"/>
      <c r="VBU476" s="561"/>
      <c r="VBV476" s="561"/>
      <c r="VBW476" s="561"/>
      <c r="VBX476" s="561"/>
      <c r="VBY476" s="561"/>
      <c r="VBZ476" s="561"/>
      <c r="VCA476" s="561"/>
      <c r="VCB476" s="561"/>
      <c r="VCC476" s="561"/>
      <c r="VCD476" s="561"/>
      <c r="VCE476" s="561"/>
      <c r="VCF476" s="561"/>
      <c r="VCG476" s="561"/>
      <c r="VCH476" s="561"/>
      <c r="VCI476" s="561"/>
      <c r="VCJ476" s="561"/>
      <c r="VCK476" s="561"/>
      <c r="VCL476" s="561"/>
      <c r="VCM476" s="561"/>
      <c r="VCN476" s="561"/>
      <c r="VCO476" s="561"/>
      <c r="VCP476" s="561"/>
      <c r="VCQ476" s="561"/>
      <c r="VCR476" s="561"/>
      <c r="VCS476" s="561"/>
      <c r="VCT476" s="561"/>
      <c r="VCU476" s="561"/>
      <c r="VCV476" s="561"/>
      <c r="VCW476" s="561"/>
      <c r="VCX476" s="561"/>
      <c r="VCY476" s="561"/>
      <c r="VCZ476" s="561"/>
      <c r="VDA476" s="561"/>
      <c r="VDB476" s="561"/>
      <c r="VDC476" s="561"/>
      <c r="VDD476" s="561"/>
      <c r="VDE476" s="561"/>
      <c r="VDF476" s="561"/>
      <c r="VDG476" s="561"/>
      <c r="VDH476" s="561"/>
      <c r="VDI476" s="561"/>
      <c r="VDJ476" s="561"/>
      <c r="VDK476" s="561"/>
      <c r="VDL476" s="561"/>
      <c r="VDM476" s="561"/>
      <c r="VDN476" s="561"/>
      <c r="VDO476" s="561"/>
      <c r="VDP476" s="561"/>
      <c r="VDQ476" s="561"/>
      <c r="VDR476" s="561"/>
      <c r="VDS476" s="561"/>
      <c r="VDT476" s="561"/>
      <c r="VDU476" s="561"/>
      <c r="VDV476" s="561"/>
      <c r="VDW476" s="561"/>
      <c r="VDX476" s="561"/>
      <c r="VDY476" s="561"/>
      <c r="VDZ476" s="561"/>
      <c r="VEA476" s="561"/>
      <c r="VEB476" s="561"/>
      <c r="VEC476" s="561"/>
      <c r="VED476" s="561"/>
      <c r="VEE476" s="561"/>
      <c r="VEF476" s="561"/>
      <c r="VEG476" s="561"/>
      <c r="VEH476" s="561"/>
      <c r="VEI476" s="561"/>
      <c r="VEJ476" s="561"/>
      <c r="VEK476" s="561"/>
      <c r="VEL476" s="561"/>
      <c r="VEM476" s="561"/>
      <c r="VEN476" s="561"/>
      <c r="VEO476" s="561"/>
      <c r="VEP476" s="561"/>
      <c r="VEQ476" s="561"/>
      <c r="VER476" s="561"/>
      <c r="VES476" s="561"/>
      <c r="VET476" s="561"/>
      <c r="VEU476" s="561"/>
      <c r="VEV476" s="561"/>
      <c r="VEW476" s="561"/>
      <c r="VEX476" s="561"/>
      <c r="VEY476" s="561"/>
      <c r="VEZ476" s="561"/>
      <c r="VFA476" s="561"/>
      <c r="VFB476" s="561"/>
      <c r="VFC476" s="561"/>
      <c r="VFD476" s="561"/>
      <c r="VFE476" s="561"/>
      <c r="VFF476" s="561"/>
      <c r="VFG476" s="561"/>
      <c r="VFH476" s="561"/>
      <c r="VFI476" s="561"/>
      <c r="VFJ476" s="561"/>
      <c r="VFK476" s="561"/>
      <c r="VFL476" s="561"/>
      <c r="VFM476" s="561"/>
      <c r="VFN476" s="561"/>
      <c r="VFO476" s="561"/>
      <c r="VFP476" s="561"/>
      <c r="VFQ476" s="561"/>
      <c r="VFR476" s="561"/>
      <c r="VFS476" s="561"/>
      <c r="VFT476" s="561"/>
      <c r="VFU476" s="561"/>
      <c r="VFV476" s="561"/>
      <c r="VFW476" s="561"/>
      <c r="VFX476" s="561"/>
      <c r="VFY476" s="561"/>
      <c r="VFZ476" s="561"/>
      <c r="VGA476" s="561"/>
      <c r="VGB476" s="561"/>
      <c r="VGC476" s="561"/>
      <c r="VGD476" s="561"/>
      <c r="VGE476" s="561"/>
      <c r="VGF476" s="561"/>
      <c r="VGG476" s="561"/>
      <c r="VGH476" s="561"/>
      <c r="VGI476" s="561"/>
      <c r="VGJ476" s="561"/>
      <c r="VGK476" s="561"/>
      <c r="VGL476" s="561"/>
      <c r="VGM476" s="561"/>
      <c r="VGN476" s="561"/>
      <c r="VGO476" s="561"/>
      <c r="VGP476" s="561"/>
      <c r="VGQ476" s="561"/>
      <c r="VGR476" s="561"/>
      <c r="VGS476" s="561"/>
      <c r="VGT476" s="561"/>
      <c r="VGU476" s="561"/>
      <c r="VGV476" s="561"/>
      <c r="VGW476" s="561"/>
      <c r="VGX476" s="561"/>
      <c r="VGY476" s="561"/>
      <c r="VGZ476" s="561"/>
      <c r="VHA476" s="561"/>
      <c r="VHB476" s="561"/>
      <c r="VHC476" s="561"/>
      <c r="VHD476" s="561"/>
      <c r="VHE476" s="561"/>
      <c r="VHF476" s="561"/>
      <c r="VHG476" s="561"/>
      <c r="VHH476" s="561"/>
      <c r="VHI476" s="561"/>
      <c r="VHJ476" s="561"/>
      <c r="VHK476" s="561"/>
      <c r="VHL476" s="561"/>
      <c r="VHM476" s="561"/>
      <c r="VHN476" s="561"/>
      <c r="VHO476" s="561"/>
      <c r="VHP476" s="561"/>
      <c r="VHQ476" s="561"/>
      <c r="VHR476" s="561"/>
      <c r="VHS476" s="561"/>
      <c r="VHT476" s="561"/>
      <c r="VHU476" s="561"/>
      <c r="VHV476" s="561"/>
      <c r="VHW476" s="561"/>
      <c r="VHX476" s="561"/>
      <c r="VHY476" s="561"/>
      <c r="VHZ476" s="561"/>
      <c r="VIA476" s="561"/>
      <c r="VIB476" s="561"/>
      <c r="VIC476" s="561"/>
      <c r="VID476" s="561"/>
      <c r="VIE476" s="561"/>
      <c r="VIF476" s="561"/>
      <c r="VIG476" s="561"/>
      <c r="VIH476" s="561"/>
      <c r="VII476" s="561"/>
      <c r="VIJ476" s="561"/>
      <c r="VIK476" s="561"/>
      <c r="VIL476" s="561"/>
      <c r="VIM476" s="561"/>
      <c r="VIN476" s="561"/>
      <c r="VIO476" s="561"/>
      <c r="VIP476" s="561"/>
      <c r="VIQ476" s="561"/>
      <c r="VIR476" s="561"/>
      <c r="VIS476" s="561"/>
      <c r="VIT476" s="561"/>
      <c r="VIU476" s="561"/>
      <c r="VIV476" s="561"/>
      <c r="VIW476" s="561"/>
      <c r="VIX476" s="561"/>
      <c r="VIY476" s="561"/>
      <c r="VIZ476" s="561"/>
      <c r="VJA476" s="561"/>
      <c r="VJB476" s="561"/>
      <c r="VJC476" s="561"/>
      <c r="VJD476" s="561"/>
      <c r="VJE476" s="561"/>
      <c r="VJF476" s="561"/>
      <c r="VJG476" s="561"/>
      <c r="VJH476" s="561"/>
      <c r="VJI476" s="561"/>
      <c r="VJJ476" s="561"/>
      <c r="VJK476" s="561"/>
      <c r="VJL476" s="561"/>
      <c r="VJM476" s="561"/>
      <c r="VJN476" s="561"/>
      <c r="VJO476" s="561"/>
      <c r="VJP476" s="561"/>
      <c r="VJQ476" s="561"/>
      <c r="VJR476" s="561"/>
      <c r="VJS476" s="561"/>
      <c r="VJT476" s="561"/>
      <c r="VJU476" s="561"/>
      <c r="VJV476" s="561"/>
      <c r="VJW476" s="561"/>
      <c r="VJX476" s="561"/>
      <c r="VJY476" s="561"/>
      <c r="VJZ476" s="561"/>
      <c r="VKA476" s="561"/>
      <c r="VKB476" s="561"/>
      <c r="VKC476" s="561"/>
      <c r="VKD476" s="561"/>
      <c r="VKE476" s="561"/>
      <c r="VKF476" s="561"/>
      <c r="VKG476" s="561"/>
      <c r="VKH476" s="561"/>
      <c r="VKI476" s="561"/>
      <c r="VKJ476" s="561"/>
      <c r="VKK476" s="561"/>
      <c r="VKL476" s="561"/>
      <c r="VKM476" s="561"/>
      <c r="VKN476" s="561"/>
      <c r="VKO476" s="561"/>
      <c r="VKP476" s="561"/>
      <c r="VKQ476" s="561"/>
      <c r="VKR476" s="561"/>
      <c r="VKS476" s="561"/>
      <c r="VKT476" s="561"/>
      <c r="VKU476" s="561"/>
      <c r="VKV476" s="561"/>
      <c r="VKW476" s="561"/>
      <c r="VKX476" s="561"/>
      <c r="VKY476" s="561"/>
      <c r="VKZ476" s="561"/>
      <c r="VLA476" s="561"/>
      <c r="VLB476" s="561"/>
      <c r="VLC476" s="561"/>
      <c r="VLD476" s="561"/>
      <c r="VLE476" s="561"/>
      <c r="VLF476" s="561"/>
      <c r="VLG476" s="561"/>
      <c r="VLH476" s="561"/>
      <c r="VLI476" s="561"/>
      <c r="VLJ476" s="561"/>
      <c r="VLK476" s="561"/>
      <c r="VLL476" s="561"/>
      <c r="VLM476" s="561"/>
      <c r="VLN476" s="561"/>
      <c r="VLO476" s="561"/>
      <c r="VLP476" s="561"/>
      <c r="VLQ476" s="561"/>
      <c r="VLR476" s="561"/>
      <c r="VLS476" s="561"/>
      <c r="VLT476" s="561"/>
      <c r="VLU476" s="561"/>
      <c r="VLV476" s="561"/>
      <c r="VLW476" s="561"/>
      <c r="VLX476" s="561"/>
      <c r="VLY476" s="561"/>
      <c r="VLZ476" s="561"/>
      <c r="VMA476" s="561"/>
      <c r="VMB476" s="561"/>
      <c r="VMC476" s="561"/>
      <c r="VMD476" s="561"/>
      <c r="VME476" s="561"/>
      <c r="VMF476" s="561"/>
      <c r="VMG476" s="561"/>
      <c r="VMH476" s="561"/>
      <c r="VMI476" s="561"/>
      <c r="VMJ476" s="561"/>
      <c r="VMK476" s="561"/>
      <c r="VML476" s="561"/>
      <c r="VMM476" s="561"/>
      <c r="VMN476" s="561"/>
      <c r="VMO476" s="561"/>
      <c r="VMP476" s="561"/>
      <c r="VMQ476" s="561"/>
      <c r="VMR476" s="561"/>
      <c r="VMS476" s="561"/>
      <c r="VMT476" s="561"/>
      <c r="VMU476" s="561"/>
      <c r="VMV476" s="561"/>
      <c r="VMW476" s="561"/>
      <c r="VMX476" s="561"/>
      <c r="VMY476" s="561"/>
      <c r="VMZ476" s="561"/>
      <c r="VNA476" s="561"/>
      <c r="VNB476" s="561"/>
      <c r="VNC476" s="561"/>
      <c r="VND476" s="561"/>
      <c r="VNE476" s="561"/>
      <c r="VNF476" s="561"/>
      <c r="VNG476" s="561"/>
      <c r="VNH476" s="561"/>
      <c r="VNI476" s="561"/>
      <c r="VNJ476" s="561"/>
      <c r="VNK476" s="561"/>
      <c r="VNL476" s="561"/>
      <c r="VNM476" s="561"/>
      <c r="VNN476" s="561"/>
      <c r="VNO476" s="561"/>
      <c r="VNP476" s="561"/>
      <c r="VNQ476" s="561"/>
      <c r="VNR476" s="561"/>
      <c r="VNS476" s="561"/>
      <c r="VNT476" s="561"/>
      <c r="VNU476" s="561"/>
      <c r="VNV476" s="561"/>
      <c r="VNW476" s="561"/>
      <c r="VNX476" s="561"/>
      <c r="VNY476" s="561"/>
      <c r="VNZ476" s="561"/>
      <c r="VOA476" s="561"/>
      <c r="VOB476" s="561"/>
      <c r="VOC476" s="561"/>
      <c r="VOD476" s="561"/>
      <c r="VOE476" s="561"/>
      <c r="VOF476" s="561"/>
      <c r="VOG476" s="561"/>
      <c r="VOH476" s="561"/>
      <c r="VOI476" s="561"/>
      <c r="VOJ476" s="561"/>
      <c r="VOK476" s="561"/>
      <c r="VOL476" s="561"/>
      <c r="VOM476" s="561"/>
      <c r="VON476" s="561"/>
      <c r="VOO476" s="561"/>
      <c r="VOP476" s="561"/>
      <c r="VOQ476" s="561"/>
      <c r="VOR476" s="561"/>
      <c r="VOS476" s="561"/>
      <c r="VOT476" s="561"/>
      <c r="VOU476" s="561"/>
      <c r="VOV476" s="561"/>
      <c r="VOW476" s="561"/>
      <c r="VOX476" s="561"/>
      <c r="VOY476" s="561"/>
      <c r="VOZ476" s="561"/>
      <c r="VPA476" s="561"/>
      <c r="VPB476" s="561"/>
      <c r="VPC476" s="561"/>
      <c r="VPD476" s="561"/>
      <c r="VPE476" s="561"/>
      <c r="VPF476" s="561"/>
      <c r="VPG476" s="561"/>
      <c r="VPH476" s="561"/>
      <c r="VPI476" s="561"/>
      <c r="VPJ476" s="561"/>
      <c r="VPK476" s="561"/>
      <c r="VPL476" s="561"/>
      <c r="VPM476" s="561"/>
      <c r="VPN476" s="561"/>
      <c r="VPO476" s="561"/>
      <c r="VPP476" s="561"/>
      <c r="VPQ476" s="561"/>
      <c r="VPR476" s="561"/>
      <c r="VPS476" s="561"/>
      <c r="VPT476" s="561"/>
      <c r="VPU476" s="561"/>
      <c r="VPV476" s="561"/>
      <c r="VPW476" s="561"/>
      <c r="VPX476" s="561"/>
      <c r="VPY476" s="561"/>
      <c r="VPZ476" s="561"/>
      <c r="VQA476" s="561"/>
      <c r="VQB476" s="561"/>
      <c r="VQC476" s="561"/>
      <c r="VQD476" s="561"/>
      <c r="VQE476" s="561"/>
      <c r="VQF476" s="561"/>
      <c r="VQG476" s="561"/>
      <c r="VQH476" s="561"/>
      <c r="VQI476" s="561"/>
      <c r="VQJ476" s="561"/>
      <c r="VQK476" s="561"/>
      <c r="VQL476" s="561"/>
      <c r="VQM476" s="561"/>
      <c r="VQN476" s="561"/>
      <c r="VQO476" s="561"/>
      <c r="VQP476" s="561"/>
      <c r="VQQ476" s="561"/>
      <c r="VQR476" s="561"/>
      <c r="VQS476" s="561"/>
      <c r="VQT476" s="561"/>
      <c r="VQU476" s="561"/>
      <c r="VQV476" s="561"/>
      <c r="VQW476" s="561"/>
      <c r="VQX476" s="561"/>
      <c r="VQY476" s="561"/>
      <c r="VQZ476" s="561"/>
      <c r="VRA476" s="561"/>
      <c r="VRB476" s="561"/>
      <c r="VRC476" s="561"/>
      <c r="VRD476" s="561"/>
      <c r="VRE476" s="561"/>
      <c r="VRF476" s="561"/>
      <c r="VRG476" s="561"/>
      <c r="VRH476" s="561"/>
      <c r="VRI476" s="561"/>
      <c r="VRJ476" s="561"/>
      <c r="VRK476" s="561"/>
      <c r="VRL476" s="561"/>
      <c r="VRM476" s="561"/>
      <c r="VRN476" s="561"/>
      <c r="VRO476" s="561"/>
      <c r="VRP476" s="561"/>
      <c r="VRQ476" s="561"/>
      <c r="VRR476" s="561"/>
      <c r="VRS476" s="561"/>
      <c r="VRT476" s="561"/>
      <c r="VRU476" s="561"/>
      <c r="VRV476" s="561"/>
      <c r="VRW476" s="561"/>
      <c r="VRX476" s="561"/>
      <c r="VRY476" s="561"/>
      <c r="VRZ476" s="561"/>
      <c r="VSA476" s="561"/>
      <c r="VSB476" s="561"/>
      <c r="VSC476" s="561"/>
      <c r="VSD476" s="561"/>
      <c r="VSE476" s="561"/>
      <c r="VSF476" s="561"/>
      <c r="VSG476" s="561"/>
      <c r="VSH476" s="561"/>
      <c r="VSI476" s="561"/>
      <c r="VSJ476" s="561"/>
      <c r="VSK476" s="561"/>
      <c r="VSL476" s="561"/>
      <c r="VSM476" s="561"/>
      <c r="VSN476" s="561"/>
      <c r="VSO476" s="561"/>
      <c r="VSP476" s="561"/>
      <c r="VSQ476" s="561"/>
      <c r="VSR476" s="561"/>
      <c r="VSS476" s="561"/>
      <c r="VST476" s="561"/>
      <c r="VSU476" s="561"/>
      <c r="VSV476" s="561"/>
      <c r="VSW476" s="561"/>
      <c r="VSX476" s="561"/>
      <c r="VSY476" s="561"/>
      <c r="VSZ476" s="561"/>
      <c r="VTA476" s="561"/>
      <c r="VTB476" s="561"/>
      <c r="VTC476" s="561"/>
      <c r="VTD476" s="561"/>
      <c r="VTE476" s="561"/>
      <c r="VTF476" s="561"/>
      <c r="VTG476" s="561"/>
      <c r="VTH476" s="561"/>
      <c r="VTI476" s="561"/>
      <c r="VTJ476" s="561"/>
      <c r="VTK476" s="561"/>
      <c r="VTL476" s="561"/>
      <c r="VTM476" s="561"/>
      <c r="VTN476" s="561"/>
      <c r="VTO476" s="561"/>
      <c r="VTP476" s="561"/>
      <c r="VTQ476" s="561"/>
      <c r="VTR476" s="561"/>
      <c r="VTS476" s="561"/>
      <c r="VTT476" s="561"/>
      <c r="VTU476" s="561"/>
      <c r="VTV476" s="561"/>
      <c r="VTW476" s="561"/>
      <c r="VTX476" s="561"/>
      <c r="VTY476" s="561"/>
      <c r="VTZ476" s="561"/>
      <c r="VUA476" s="561"/>
      <c r="VUB476" s="561"/>
      <c r="VUC476" s="561"/>
      <c r="VUD476" s="561"/>
      <c r="VUE476" s="561"/>
      <c r="VUF476" s="561"/>
      <c r="VUG476" s="561"/>
      <c r="VUH476" s="561"/>
      <c r="VUI476" s="561"/>
      <c r="VUJ476" s="561"/>
      <c r="VUK476" s="561"/>
      <c r="VUL476" s="561"/>
      <c r="VUM476" s="561"/>
      <c r="VUN476" s="561"/>
      <c r="VUO476" s="561"/>
      <c r="VUP476" s="561"/>
      <c r="VUQ476" s="561"/>
      <c r="VUR476" s="561"/>
      <c r="VUS476" s="561"/>
      <c r="VUT476" s="561"/>
      <c r="VUU476" s="561"/>
      <c r="VUV476" s="561"/>
      <c r="VUW476" s="561"/>
      <c r="VUX476" s="561"/>
      <c r="VUY476" s="561"/>
      <c r="VUZ476" s="561"/>
      <c r="VVA476" s="561"/>
      <c r="VVB476" s="561"/>
      <c r="VVC476" s="561"/>
      <c r="VVD476" s="561"/>
      <c r="VVE476" s="561"/>
      <c r="VVF476" s="561"/>
      <c r="VVG476" s="561"/>
      <c r="VVH476" s="561"/>
      <c r="VVI476" s="561"/>
      <c r="VVJ476" s="561"/>
      <c r="VVK476" s="561"/>
      <c r="VVL476" s="561"/>
      <c r="VVM476" s="561"/>
      <c r="VVN476" s="561"/>
      <c r="VVO476" s="561"/>
      <c r="VVP476" s="561"/>
      <c r="VVQ476" s="561"/>
      <c r="VVR476" s="561"/>
      <c r="VVS476" s="561"/>
      <c r="VVT476" s="561"/>
      <c r="VVU476" s="561"/>
      <c r="VVV476" s="561"/>
      <c r="VVW476" s="561"/>
      <c r="VVX476" s="561"/>
      <c r="VVY476" s="561"/>
      <c r="VVZ476" s="561"/>
      <c r="VWA476" s="561"/>
      <c r="VWB476" s="561"/>
      <c r="VWC476" s="561"/>
      <c r="VWD476" s="561"/>
      <c r="VWE476" s="561"/>
      <c r="VWF476" s="561"/>
      <c r="VWG476" s="561"/>
      <c r="VWH476" s="561"/>
      <c r="VWI476" s="561"/>
      <c r="VWJ476" s="561"/>
      <c r="VWK476" s="561"/>
      <c r="VWL476" s="561"/>
      <c r="VWM476" s="561"/>
      <c r="VWN476" s="561"/>
      <c r="VWO476" s="561"/>
      <c r="VWP476" s="561"/>
      <c r="VWQ476" s="561"/>
      <c r="VWR476" s="561"/>
      <c r="VWS476" s="561"/>
      <c r="VWT476" s="561"/>
      <c r="VWU476" s="561"/>
      <c r="VWV476" s="561"/>
      <c r="VWW476" s="561"/>
      <c r="VWX476" s="561"/>
      <c r="VWY476" s="561"/>
      <c r="VWZ476" s="561"/>
      <c r="VXA476" s="561"/>
      <c r="VXB476" s="561"/>
      <c r="VXC476" s="561"/>
      <c r="VXD476" s="561"/>
      <c r="VXE476" s="561"/>
      <c r="VXF476" s="561"/>
      <c r="VXG476" s="561"/>
      <c r="VXH476" s="561"/>
      <c r="VXI476" s="561"/>
      <c r="VXJ476" s="561"/>
      <c r="VXK476" s="561"/>
      <c r="VXL476" s="561"/>
      <c r="VXM476" s="561"/>
      <c r="VXN476" s="561"/>
      <c r="VXO476" s="561"/>
      <c r="VXP476" s="561"/>
      <c r="VXQ476" s="561"/>
      <c r="VXR476" s="561"/>
      <c r="VXS476" s="561"/>
      <c r="VXT476" s="561"/>
      <c r="VXU476" s="561"/>
      <c r="VXV476" s="561"/>
      <c r="VXW476" s="561"/>
      <c r="VXX476" s="561"/>
      <c r="VXY476" s="561"/>
      <c r="VXZ476" s="561"/>
      <c r="VYA476" s="561"/>
      <c r="VYB476" s="561"/>
      <c r="VYC476" s="561"/>
      <c r="VYD476" s="561"/>
      <c r="VYE476" s="561"/>
      <c r="VYF476" s="561"/>
      <c r="VYG476" s="561"/>
      <c r="VYH476" s="561"/>
      <c r="VYI476" s="561"/>
      <c r="VYJ476" s="561"/>
      <c r="VYK476" s="561"/>
      <c r="VYL476" s="561"/>
      <c r="VYM476" s="561"/>
      <c r="VYN476" s="561"/>
      <c r="VYO476" s="561"/>
      <c r="VYP476" s="561"/>
      <c r="VYQ476" s="561"/>
      <c r="VYR476" s="561"/>
      <c r="VYS476" s="561"/>
      <c r="VYT476" s="561"/>
      <c r="VYU476" s="561"/>
      <c r="VYV476" s="561"/>
      <c r="VYW476" s="561"/>
      <c r="VYX476" s="561"/>
      <c r="VYY476" s="561"/>
      <c r="VYZ476" s="561"/>
      <c r="VZA476" s="561"/>
      <c r="VZB476" s="561"/>
      <c r="VZC476" s="561"/>
      <c r="VZD476" s="561"/>
      <c r="VZE476" s="561"/>
      <c r="VZF476" s="561"/>
      <c r="VZG476" s="561"/>
      <c r="VZH476" s="561"/>
      <c r="VZI476" s="561"/>
      <c r="VZJ476" s="561"/>
      <c r="VZK476" s="561"/>
      <c r="VZL476" s="561"/>
      <c r="VZM476" s="561"/>
      <c r="VZN476" s="561"/>
      <c r="VZO476" s="561"/>
      <c r="VZP476" s="561"/>
      <c r="VZQ476" s="561"/>
      <c r="VZR476" s="561"/>
      <c r="VZS476" s="561"/>
      <c r="VZT476" s="561"/>
      <c r="VZU476" s="561"/>
      <c r="VZV476" s="561"/>
      <c r="VZW476" s="561"/>
      <c r="VZX476" s="561"/>
      <c r="VZY476" s="561"/>
      <c r="VZZ476" s="561"/>
      <c r="WAA476" s="561"/>
      <c r="WAB476" s="561"/>
      <c r="WAC476" s="561"/>
      <c r="WAD476" s="561"/>
      <c r="WAE476" s="561"/>
      <c r="WAF476" s="561"/>
      <c r="WAG476" s="561"/>
      <c r="WAH476" s="561"/>
      <c r="WAI476" s="561"/>
      <c r="WAJ476" s="561"/>
      <c r="WAK476" s="561"/>
      <c r="WAL476" s="561"/>
      <c r="WAM476" s="561"/>
      <c r="WAN476" s="561"/>
      <c r="WAO476" s="561"/>
      <c r="WAP476" s="561"/>
      <c r="WAQ476" s="561"/>
      <c r="WAR476" s="561"/>
      <c r="WAS476" s="561"/>
      <c r="WAT476" s="561"/>
      <c r="WAU476" s="561"/>
      <c r="WAV476" s="561"/>
      <c r="WAW476" s="561"/>
      <c r="WAX476" s="561"/>
      <c r="WAY476" s="561"/>
      <c r="WAZ476" s="561"/>
      <c r="WBA476" s="561"/>
      <c r="WBB476" s="561"/>
      <c r="WBC476" s="561"/>
      <c r="WBD476" s="561"/>
      <c r="WBE476" s="561"/>
      <c r="WBF476" s="561"/>
      <c r="WBG476" s="561"/>
      <c r="WBH476" s="561"/>
      <c r="WBI476" s="561"/>
      <c r="WBJ476" s="561"/>
      <c r="WBK476" s="561"/>
      <c r="WBL476" s="561"/>
      <c r="WBM476" s="561"/>
      <c r="WBN476" s="561"/>
      <c r="WBO476" s="561"/>
      <c r="WBP476" s="561"/>
      <c r="WBQ476" s="561"/>
      <c r="WBR476" s="561"/>
      <c r="WBS476" s="561"/>
      <c r="WBT476" s="561"/>
      <c r="WBU476" s="561"/>
      <c r="WBV476" s="561"/>
      <c r="WBW476" s="561"/>
      <c r="WBX476" s="561"/>
      <c r="WBY476" s="561"/>
      <c r="WBZ476" s="561"/>
      <c r="WCA476" s="561"/>
      <c r="WCB476" s="561"/>
      <c r="WCC476" s="561"/>
      <c r="WCD476" s="561"/>
      <c r="WCE476" s="561"/>
      <c r="WCF476" s="561"/>
      <c r="WCG476" s="561"/>
      <c r="WCH476" s="561"/>
      <c r="WCI476" s="561"/>
      <c r="WCJ476" s="561"/>
      <c r="WCK476" s="561"/>
      <c r="WCL476" s="561"/>
      <c r="WCM476" s="561"/>
      <c r="WCN476" s="561"/>
      <c r="WCO476" s="561"/>
      <c r="WCP476" s="561"/>
      <c r="WCQ476" s="561"/>
      <c r="WCR476" s="561"/>
      <c r="WCS476" s="561"/>
      <c r="WCT476" s="561"/>
      <c r="WCU476" s="561"/>
      <c r="WCV476" s="561"/>
      <c r="WCW476" s="561"/>
      <c r="WCX476" s="561"/>
      <c r="WCY476" s="561"/>
      <c r="WCZ476" s="561"/>
      <c r="WDA476" s="561"/>
      <c r="WDB476" s="561"/>
      <c r="WDC476" s="561"/>
      <c r="WDD476" s="561"/>
      <c r="WDE476" s="561"/>
      <c r="WDF476" s="561"/>
      <c r="WDG476" s="561"/>
      <c r="WDH476" s="561"/>
      <c r="WDI476" s="561"/>
      <c r="WDJ476" s="561"/>
      <c r="WDK476" s="561"/>
      <c r="WDL476" s="561"/>
      <c r="WDM476" s="561"/>
      <c r="WDN476" s="561"/>
      <c r="WDO476" s="561"/>
      <c r="WDP476" s="561"/>
      <c r="WDQ476" s="561"/>
      <c r="WDR476" s="561"/>
      <c r="WDS476" s="561"/>
      <c r="WDT476" s="561"/>
      <c r="WDU476" s="561"/>
      <c r="WDV476" s="561"/>
      <c r="WDW476" s="561"/>
      <c r="WDX476" s="561"/>
      <c r="WDY476" s="561"/>
      <c r="WDZ476" s="561"/>
      <c r="WEA476" s="561"/>
      <c r="WEB476" s="561"/>
      <c r="WEC476" s="561"/>
      <c r="WED476" s="561"/>
      <c r="WEE476" s="561"/>
      <c r="WEF476" s="561"/>
      <c r="WEG476" s="561"/>
      <c r="WEH476" s="561"/>
      <c r="WEI476" s="561"/>
      <c r="WEJ476" s="561"/>
      <c r="WEK476" s="561"/>
      <c r="WEL476" s="561"/>
      <c r="WEM476" s="561"/>
      <c r="WEN476" s="561"/>
      <c r="WEO476" s="561"/>
      <c r="WEP476" s="561"/>
      <c r="WEQ476" s="561"/>
      <c r="WER476" s="561"/>
      <c r="WES476" s="561"/>
      <c r="WET476" s="561"/>
      <c r="WEU476" s="561"/>
      <c r="WEV476" s="561"/>
      <c r="WEW476" s="561"/>
      <c r="WEX476" s="561"/>
      <c r="WEY476" s="561"/>
      <c r="WEZ476" s="561"/>
      <c r="WFA476" s="561"/>
      <c r="WFB476" s="561"/>
      <c r="WFC476" s="561"/>
      <c r="WFD476" s="561"/>
      <c r="WFE476" s="561"/>
      <c r="WFF476" s="561"/>
      <c r="WFG476" s="561"/>
      <c r="WFH476" s="561"/>
      <c r="WFI476" s="561"/>
      <c r="WFJ476" s="561"/>
      <c r="WFK476" s="561"/>
      <c r="WFL476" s="561"/>
      <c r="WFM476" s="561"/>
      <c r="WFN476" s="561"/>
      <c r="WFO476" s="561"/>
      <c r="WFP476" s="561"/>
      <c r="WFQ476" s="561"/>
      <c r="WFR476" s="561"/>
      <c r="WFS476" s="561"/>
      <c r="WFT476" s="561"/>
      <c r="WFU476" s="561"/>
      <c r="WFV476" s="561"/>
      <c r="WFW476" s="561"/>
      <c r="WFX476" s="561"/>
      <c r="WFY476" s="561"/>
      <c r="WFZ476" s="561"/>
      <c r="WGA476" s="561"/>
      <c r="WGB476" s="561"/>
      <c r="WGC476" s="561"/>
      <c r="WGD476" s="561"/>
      <c r="WGE476" s="561"/>
      <c r="WGF476" s="561"/>
      <c r="WGG476" s="561"/>
      <c r="WGH476" s="561"/>
      <c r="WGI476" s="561"/>
      <c r="WGJ476" s="561"/>
      <c r="WGK476" s="561"/>
      <c r="WGL476" s="561"/>
      <c r="WGM476" s="561"/>
      <c r="WGN476" s="561"/>
      <c r="WGO476" s="561"/>
      <c r="WGP476" s="561"/>
      <c r="WGQ476" s="561"/>
      <c r="WGR476" s="561"/>
      <c r="WGS476" s="561"/>
      <c r="WGT476" s="561"/>
      <c r="WGU476" s="561"/>
      <c r="WGV476" s="561"/>
      <c r="WGW476" s="561"/>
      <c r="WGX476" s="561"/>
      <c r="WGY476" s="561"/>
      <c r="WGZ476" s="561"/>
      <c r="WHA476" s="561"/>
      <c r="WHB476" s="561"/>
      <c r="WHC476" s="561"/>
      <c r="WHD476" s="561"/>
      <c r="WHE476" s="561"/>
      <c r="WHF476" s="561"/>
      <c r="WHG476" s="561"/>
      <c r="WHH476" s="561"/>
      <c r="WHI476" s="561"/>
      <c r="WHJ476" s="561"/>
      <c r="WHK476" s="561"/>
      <c r="WHL476" s="561"/>
      <c r="WHM476" s="561"/>
      <c r="WHN476" s="561"/>
      <c r="WHO476" s="561"/>
      <c r="WHP476" s="561"/>
      <c r="WHQ476" s="561"/>
      <c r="WHR476" s="561"/>
      <c r="WHS476" s="561"/>
      <c r="WHT476" s="561"/>
      <c r="WHU476" s="561"/>
      <c r="WHV476" s="561"/>
      <c r="WHW476" s="561"/>
      <c r="WHX476" s="561"/>
      <c r="WHY476" s="561"/>
      <c r="WHZ476" s="561"/>
      <c r="WIA476" s="561"/>
      <c r="WIB476" s="561"/>
      <c r="WIC476" s="561"/>
      <c r="WID476" s="561"/>
      <c r="WIE476" s="561"/>
      <c r="WIF476" s="561"/>
      <c r="WIG476" s="561"/>
      <c r="WIH476" s="561"/>
      <c r="WII476" s="561"/>
      <c r="WIJ476" s="561"/>
      <c r="WIK476" s="561"/>
      <c r="WIL476" s="561"/>
      <c r="WIM476" s="561"/>
      <c r="WIN476" s="561"/>
      <c r="WIO476" s="561"/>
      <c r="WIP476" s="561"/>
      <c r="WIQ476" s="561"/>
      <c r="WIR476" s="561"/>
      <c r="WIS476" s="561"/>
      <c r="WIT476" s="561"/>
      <c r="WIU476" s="561"/>
      <c r="WIV476" s="561"/>
      <c r="WIW476" s="561"/>
      <c r="WIX476" s="561"/>
      <c r="WIY476" s="561"/>
      <c r="WIZ476" s="561"/>
      <c r="WJA476" s="561"/>
      <c r="WJB476" s="561"/>
      <c r="WJC476" s="561"/>
      <c r="WJD476" s="561"/>
      <c r="WJE476" s="561"/>
      <c r="WJF476" s="561"/>
      <c r="WJG476" s="561"/>
      <c r="WJH476" s="561"/>
      <c r="WJI476" s="561"/>
      <c r="WJJ476" s="561"/>
      <c r="WJK476" s="561"/>
      <c r="WJL476" s="561"/>
      <c r="WJM476" s="561"/>
      <c r="WJN476" s="561"/>
      <c r="WJO476" s="561"/>
      <c r="WJP476" s="561"/>
      <c r="WJQ476" s="561"/>
      <c r="WJR476" s="561"/>
      <c r="WJS476" s="561"/>
      <c r="WJT476" s="561"/>
      <c r="WJU476" s="561"/>
      <c r="WJV476" s="561"/>
      <c r="WJW476" s="561"/>
      <c r="WJX476" s="561"/>
      <c r="WJY476" s="561"/>
      <c r="WJZ476" s="561"/>
      <c r="WKA476" s="561"/>
      <c r="WKB476" s="561"/>
      <c r="WKC476" s="561"/>
      <c r="WKD476" s="561"/>
      <c r="WKE476" s="561"/>
      <c r="WKF476" s="561"/>
      <c r="WKG476" s="561"/>
      <c r="WKH476" s="561"/>
      <c r="WKI476" s="561"/>
      <c r="WKJ476" s="561"/>
      <c r="WKK476" s="561"/>
      <c r="WKL476" s="561"/>
      <c r="WKM476" s="561"/>
      <c r="WKN476" s="561"/>
      <c r="WKO476" s="561"/>
      <c r="WKP476" s="561"/>
      <c r="WKQ476" s="561"/>
      <c r="WKR476" s="561"/>
      <c r="WKS476" s="561"/>
      <c r="WKT476" s="561"/>
      <c r="WKU476" s="561"/>
      <c r="WKV476" s="561"/>
      <c r="WKW476" s="561"/>
      <c r="WKX476" s="561"/>
      <c r="WKY476" s="561"/>
      <c r="WKZ476" s="561"/>
      <c r="WLA476" s="561"/>
      <c r="WLB476" s="561"/>
      <c r="WLC476" s="561"/>
      <c r="WLD476" s="561"/>
      <c r="WLE476" s="561"/>
      <c r="WLF476" s="561"/>
      <c r="WLG476" s="561"/>
      <c r="WLH476" s="561"/>
      <c r="WLI476" s="561"/>
      <c r="WLJ476" s="561"/>
      <c r="WLK476" s="561"/>
      <c r="WLL476" s="561"/>
      <c r="WLM476" s="561"/>
      <c r="WLN476" s="561"/>
      <c r="WLO476" s="561"/>
      <c r="WLP476" s="561"/>
      <c r="WLQ476" s="561"/>
      <c r="WLR476" s="561"/>
      <c r="WLS476" s="561"/>
      <c r="WLT476" s="561"/>
      <c r="WLU476" s="561"/>
      <c r="WLV476" s="561"/>
      <c r="WLW476" s="561"/>
      <c r="WLX476" s="561"/>
      <c r="WLY476" s="561"/>
      <c r="WLZ476" s="561"/>
      <c r="WMA476" s="561"/>
      <c r="WMB476" s="561"/>
      <c r="WMC476" s="561"/>
      <c r="WMD476" s="561"/>
      <c r="WME476" s="561"/>
      <c r="WMF476" s="561"/>
      <c r="WMG476" s="561"/>
      <c r="WMH476" s="561"/>
      <c r="WMI476" s="561"/>
      <c r="WMJ476" s="561"/>
      <c r="WMK476" s="561"/>
      <c r="WML476" s="561"/>
      <c r="WMM476" s="561"/>
      <c r="WMN476" s="561"/>
      <c r="WMO476" s="561"/>
      <c r="WMP476" s="561"/>
      <c r="WMQ476" s="561"/>
      <c r="WMR476" s="561"/>
      <c r="WMS476" s="561"/>
      <c r="WMT476" s="561"/>
      <c r="WMU476" s="561"/>
      <c r="WMV476" s="561"/>
      <c r="WMW476" s="561"/>
      <c r="WMX476" s="561"/>
      <c r="WMY476" s="561"/>
      <c r="WMZ476" s="561"/>
      <c r="WNA476" s="561"/>
      <c r="WNB476" s="561"/>
      <c r="WNC476" s="561"/>
      <c r="WND476" s="561"/>
      <c r="WNE476" s="561"/>
      <c r="WNF476" s="561"/>
      <c r="WNG476" s="561"/>
      <c r="WNH476" s="561"/>
      <c r="WNI476" s="561"/>
      <c r="WNJ476" s="561"/>
      <c r="WNK476" s="561"/>
      <c r="WNL476" s="561"/>
      <c r="WNM476" s="561"/>
      <c r="WNN476" s="561"/>
      <c r="WNO476" s="561"/>
      <c r="WNP476" s="561"/>
      <c r="WNQ476" s="561"/>
      <c r="WNR476" s="561"/>
      <c r="WNS476" s="561"/>
      <c r="WNT476" s="561"/>
      <c r="WNU476" s="561"/>
      <c r="WNV476" s="561"/>
      <c r="WNW476" s="561"/>
      <c r="WNX476" s="561"/>
      <c r="WNY476" s="561"/>
      <c r="WNZ476" s="561"/>
      <c r="WOA476" s="561"/>
      <c r="WOB476" s="561"/>
      <c r="WOC476" s="561"/>
      <c r="WOD476" s="561"/>
      <c r="WOE476" s="561"/>
      <c r="WOF476" s="561"/>
      <c r="WOG476" s="561"/>
      <c r="WOH476" s="561"/>
      <c r="WOI476" s="561"/>
      <c r="WOJ476" s="561"/>
      <c r="WOK476" s="561"/>
      <c r="WOL476" s="561"/>
      <c r="WOM476" s="561"/>
      <c r="WON476" s="561"/>
      <c r="WOO476" s="561"/>
      <c r="WOP476" s="561"/>
      <c r="WOQ476" s="561"/>
      <c r="WOR476" s="561"/>
      <c r="WOS476" s="561"/>
      <c r="WOT476" s="561"/>
      <c r="WOU476" s="561"/>
      <c r="WOV476" s="561"/>
      <c r="WOW476" s="561"/>
      <c r="WOX476" s="561"/>
      <c r="WOY476" s="561"/>
      <c r="WOZ476" s="561"/>
      <c r="WPA476" s="561"/>
      <c r="WPB476" s="561"/>
      <c r="WPC476" s="561"/>
      <c r="WPD476" s="561"/>
      <c r="WPE476" s="561"/>
      <c r="WPF476" s="561"/>
      <c r="WPG476" s="561"/>
      <c r="WPH476" s="561"/>
      <c r="WPI476" s="561"/>
      <c r="WPJ476" s="561"/>
      <c r="WPK476" s="561"/>
      <c r="WPL476" s="561"/>
      <c r="WPM476" s="561"/>
      <c r="WPN476" s="561"/>
      <c r="WPO476" s="561"/>
      <c r="WPP476" s="561"/>
      <c r="WPQ476" s="561"/>
      <c r="WPR476" s="561"/>
      <c r="WPS476" s="561"/>
      <c r="WPT476" s="561"/>
      <c r="WPU476" s="561"/>
      <c r="WPV476" s="561"/>
      <c r="WPW476" s="561"/>
      <c r="WPX476" s="561"/>
      <c r="WPY476" s="561"/>
      <c r="WPZ476" s="561"/>
      <c r="WQA476" s="561"/>
      <c r="WQB476" s="561"/>
      <c r="WQC476" s="561"/>
      <c r="WQD476" s="561"/>
      <c r="WQE476" s="561"/>
      <c r="WQF476" s="561"/>
      <c r="WQG476" s="561"/>
      <c r="WQH476" s="561"/>
      <c r="WQI476" s="561"/>
      <c r="WQJ476" s="561"/>
      <c r="WQK476" s="561"/>
      <c r="WQL476" s="561"/>
      <c r="WQM476" s="561"/>
      <c r="WQN476" s="561"/>
      <c r="WQO476" s="561"/>
      <c r="WQP476" s="561"/>
      <c r="WQQ476" s="561"/>
      <c r="WQR476" s="561"/>
      <c r="WQS476" s="561"/>
      <c r="WQT476" s="561"/>
      <c r="WQU476" s="561"/>
      <c r="WQV476" s="561"/>
      <c r="WQW476" s="561"/>
      <c r="WQX476" s="561"/>
      <c r="WQY476" s="561"/>
      <c r="WQZ476" s="561"/>
      <c r="WRA476" s="561"/>
      <c r="WRB476" s="561"/>
      <c r="WRC476" s="561"/>
      <c r="WRD476" s="561"/>
      <c r="WRE476" s="561"/>
      <c r="WRF476" s="561"/>
      <c r="WRG476" s="561"/>
      <c r="WRH476" s="561"/>
      <c r="WRI476" s="561"/>
      <c r="WRJ476" s="561"/>
      <c r="WRK476" s="561"/>
      <c r="WRL476" s="561"/>
      <c r="WRM476" s="561"/>
      <c r="WRN476" s="561"/>
      <c r="WRO476" s="561"/>
      <c r="WRP476" s="561"/>
      <c r="WRQ476" s="561"/>
      <c r="WRR476" s="561"/>
      <c r="WRS476" s="561"/>
      <c r="WRT476" s="561"/>
      <c r="WRU476" s="561"/>
      <c r="WRV476" s="561"/>
      <c r="WRW476" s="561"/>
      <c r="WRX476" s="561"/>
      <c r="WRY476" s="561"/>
      <c r="WRZ476" s="561"/>
      <c r="WSA476" s="561"/>
      <c r="WSB476" s="561"/>
      <c r="WSC476" s="561"/>
      <c r="WSD476" s="561"/>
      <c r="WSE476" s="561"/>
      <c r="WSF476" s="561"/>
      <c r="WSG476" s="561"/>
      <c r="WSH476" s="561"/>
      <c r="WSI476" s="561"/>
      <c r="WSJ476" s="561"/>
      <c r="WSK476" s="561"/>
      <c r="WSL476" s="561"/>
      <c r="WSM476" s="561"/>
      <c r="WSN476" s="561"/>
      <c r="WSO476" s="561"/>
      <c r="WSP476" s="561"/>
      <c r="WSQ476" s="561"/>
      <c r="WSR476" s="561"/>
      <c r="WSS476" s="561"/>
      <c r="WST476" s="561"/>
      <c r="WSU476" s="561"/>
      <c r="WSV476" s="561"/>
      <c r="WSW476" s="561"/>
      <c r="WSX476" s="561"/>
      <c r="WSY476" s="561"/>
      <c r="WSZ476" s="561"/>
      <c r="WTA476" s="561"/>
      <c r="WTB476" s="561"/>
      <c r="WTC476" s="561"/>
      <c r="WTD476" s="561"/>
      <c r="WTE476" s="561"/>
      <c r="WTF476" s="561"/>
      <c r="WTG476" s="561"/>
      <c r="WTH476" s="561"/>
      <c r="WTI476" s="561"/>
      <c r="WTJ476" s="561"/>
      <c r="WTK476" s="561"/>
      <c r="WTL476" s="561"/>
      <c r="WTM476" s="561"/>
      <c r="WTN476" s="561"/>
      <c r="WTO476" s="561"/>
      <c r="WTP476" s="561"/>
      <c r="WTQ476" s="561"/>
      <c r="WTR476" s="561"/>
      <c r="WTS476" s="561"/>
      <c r="WTT476" s="561"/>
      <c r="WTU476" s="561"/>
      <c r="WTV476" s="561"/>
      <c r="WTW476" s="561"/>
      <c r="WTX476" s="561"/>
      <c r="WTY476" s="561"/>
      <c r="WTZ476" s="561"/>
      <c r="WUA476" s="561"/>
      <c r="WUB476" s="561"/>
      <c r="WUC476" s="561"/>
      <c r="WUD476" s="561"/>
      <c r="WUE476" s="561"/>
      <c r="WUF476" s="561"/>
      <c r="WUG476" s="561"/>
      <c r="WUH476" s="561"/>
      <c r="WUI476" s="561"/>
      <c r="WUJ476" s="561"/>
      <c r="WUK476" s="561"/>
      <c r="WUL476" s="561"/>
      <c r="WUM476" s="561"/>
      <c r="WUN476" s="561"/>
      <c r="WUO476" s="561"/>
      <c r="WUP476" s="561"/>
      <c r="WUQ476" s="561"/>
      <c r="WUR476" s="561"/>
      <c r="WUS476" s="561"/>
      <c r="WUT476" s="561"/>
      <c r="WUU476" s="561"/>
      <c r="WUV476" s="561"/>
      <c r="WUW476" s="561"/>
      <c r="WUX476" s="561"/>
      <c r="WUY476" s="561"/>
      <c r="WUZ476" s="561"/>
      <c r="WVA476" s="561"/>
      <c r="WVB476" s="561"/>
      <c r="WVC476" s="561"/>
      <c r="WVD476" s="561"/>
      <c r="WVE476" s="561"/>
      <c r="WVF476" s="561"/>
      <c r="WVG476" s="561"/>
      <c r="WVH476" s="561"/>
      <c r="WVI476" s="561"/>
      <c r="WVJ476" s="561"/>
      <c r="WVK476" s="561"/>
      <c r="WVL476" s="561"/>
      <c r="WVM476" s="561"/>
      <c r="WVN476" s="561"/>
      <c r="WVO476" s="561"/>
      <c r="WVP476" s="561"/>
      <c r="WVQ476" s="561"/>
      <c r="WVR476" s="561"/>
      <c r="WVS476" s="561"/>
      <c r="WVT476" s="561"/>
      <c r="WVU476" s="561"/>
      <c r="WVV476" s="561"/>
      <c r="WVW476" s="561"/>
      <c r="WVX476" s="561"/>
      <c r="WVY476" s="561"/>
      <c r="WVZ476" s="561"/>
      <c r="WWA476" s="561"/>
      <c r="WWB476" s="561"/>
      <c r="WWC476" s="561"/>
      <c r="WWD476" s="561"/>
      <c r="WWE476" s="561"/>
      <c r="WWF476" s="561"/>
      <c r="WWG476" s="561"/>
      <c r="WWH476" s="561"/>
      <c r="WWI476" s="561"/>
      <c r="WWJ476" s="561"/>
      <c r="WWK476" s="561"/>
      <c r="WWL476" s="561"/>
      <c r="WWM476" s="561"/>
      <c r="WWN476" s="561"/>
      <c r="WWO476" s="561"/>
      <c r="WWP476" s="561"/>
      <c r="WWQ476" s="561"/>
      <c r="WWR476" s="561"/>
      <c r="WWS476" s="561"/>
      <c r="WWT476" s="561"/>
      <c r="WWU476" s="561"/>
      <c r="WWV476" s="561"/>
      <c r="WWW476" s="561"/>
      <c r="WWX476" s="561"/>
      <c r="WWY476" s="561"/>
      <c r="WWZ476" s="561"/>
      <c r="WXA476" s="561"/>
      <c r="WXB476" s="561"/>
      <c r="WXC476" s="561"/>
      <c r="WXD476" s="561"/>
      <c r="WXE476" s="561"/>
      <c r="WXF476" s="561"/>
      <c r="WXG476" s="561"/>
      <c r="WXH476" s="561"/>
      <c r="WXI476" s="561"/>
      <c r="WXJ476" s="561"/>
      <c r="WXK476" s="561"/>
      <c r="WXL476" s="561"/>
      <c r="WXM476" s="561"/>
      <c r="WXN476" s="561"/>
      <c r="WXO476" s="561"/>
      <c r="WXP476" s="561"/>
      <c r="WXQ476" s="561"/>
      <c r="WXR476" s="561"/>
      <c r="WXS476" s="561"/>
      <c r="WXT476" s="561"/>
      <c r="WXU476" s="561"/>
      <c r="WXV476" s="561"/>
      <c r="WXW476" s="561"/>
      <c r="WXX476" s="561"/>
      <c r="WXY476" s="561"/>
      <c r="WXZ476" s="561"/>
      <c r="WYA476" s="561"/>
      <c r="WYB476" s="561"/>
      <c r="WYC476" s="561"/>
      <c r="WYD476" s="561"/>
      <c r="WYE476" s="561"/>
      <c r="WYF476" s="561"/>
      <c r="WYG476" s="561"/>
      <c r="WYH476" s="561"/>
      <c r="WYI476" s="561"/>
      <c r="WYJ476" s="561"/>
      <c r="WYK476" s="561"/>
      <c r="WYL476" s="561"/>
      <c r="WYM476" s="561"/>
      <c r="WYN476" s="561"/>
      <c r="WYO476" s="561"/>
      <c r="WYP476" s="561"/>
      <c r="WYQ476" s="561"/>
      <c r="WYR476" s="561"/>
      <c r="WYS476" s="561"/>
      <c r="WYT476" s="561"/>
      <c r="WYU476" s="561"/>
      <c r="WYV476" s="561"/>
      <c r="WYW476" s="561"/>
      <c r="WYX476" s="561"/>
      <c r="WYY476" s="561"/>
      <c r="WYZ476" s="561"/>
      <c r="WZA476" s="561"/>
      <c r="WZB476" s="561"/>
      <c r="WZC476" s="561"/>
      <c r="WZD476" s="561"/>
      <c r="WZE476" s="561"/>
      <c r="WZF476" s="561"/>
      <c r="WZG476" s="561"/>
      <c r="WZH476" s="561"/>
      <c r="WZI476" s="561"/>
      <c r="WZJ476" s="561"/>
      <c r="WZK476" s="561"/>
      <c r="WZL476" s="561"/>
      <c r="WZM476" s="561"/>
      <c r="WZN476" s="561"/>
      <c r="WZO476" s="561"/>
      <c r="WZP476" s="561"/>
      <c r="WZQ476" s="561"/>
      <c r="WZR476" s="561"/>
      <c r="WZS476" s="561"/>
      <c r="WZT476" s="561"/>
      <c r="WZU476" s="561"/>
      <c r="WZV476" s="561"/>
      <c r="WZW476" s="561"/>
      <c r="WZX476" s="561"/>
      <c r="WZY476" s="561"/>
      <c r="WZZ476" s="561"/>
      <c r="XAA476" s="561"/>
      <c r="XAB476" s="561"/>
      <c r="XAC476" s="561"/>
      <c r="XAD476" s="561"/>
      <c r="XAE476" s="561"/>
      <c r="XAF476" s="561"/>
      <c r="XAG476" s="561"/>
      <c r="XAH476" s="561"/>
      <c r="XAI476" s="561"/>
      <c r="XAJ476" s="561"/>
      <c r="XAK476" s="561"/>
      <c r="XAL476" s="561"/>
      <c r="XAM476" s="561"/>
      <c r="XAN476" s="561"/>
      <c r="XAO476" s="561"/>
      <c r="XAP476" s="561"/>
      <c r="XAQ476" s="561"/>
      <c r="XAR476" s="561"/>
      <c r="XAS476" s="561"/>
      <c r="XAT476" s="561"/>
      <c r="XAU476" s="561"/>
      <c r="XAV476" s="561"/>
      <c r="XAW476" s="561"/>
      <c r="XAX476" s="561"/>
      <c r="XAY476" s="561"/>
      <c r="XAZ476" s="561"/>
      <c r="XBA476" s="561"/>
      <c r="XBB476" s="561"/>
      <c r="XBC476" s="561"/>
      <c r="XBD476" s="561"/>
      <c r="XBE476" s="561"/>
      <c r="XBF476" s="561"/>
      <c r="XBG476" s="561"/>
      <c r="XBH476" s="561"/>
      <c r="XBI476" s="561"/>
      <c r="XBJ476" s="561"/>
      <c r="XBK476" s="561"/>
      <c r="XBL476" s="561"/>
      <c r="XBM476" s="561"/>
      <c r="XBN476" s="561"/>
      <c r="XBO476" s="561"/>
      <c r="XBP476" s="561"/>
      <c r="XBQ476" s="561"/>
      <c r="XBR476" s="561"/>
      <c r="XBS476" s="561"/>
      <c r="XBT476" s="561"/>
      <c r="XBU476" s="561"/>
      <c r="XBV476" s="561"/>
      <c r="XBW476" s="561"/>
      <c r="XBX476" s="561"/>
      <c r="XBY476" s="561"/>
      <c r="XBZ476" s="561"/>
      <c r="XCA476" s="561"/>
      <c r="XCB476" s="561"/>
      <c r="XCC476" s="561"/>
      <c r="XCD476" s="561"/>
      <c r="XCE476" s="561"/>
      <c r="XCF476" s="561"/>
      <c r="XCG476" s="561"/>
      <c r="XCH476" s="561"/>
      <c r="XCI476" s="561"/>
      <c r="XCJ476" s="561"/>
      <c r="XCK476" s="561"/>
      <c r="XCL476" s="561"/>
      <c r="XCM476" s="561"/>
      <c r="XCN476" s="561"/>
      <c r="XCO476" s="561"/>
      <c r="XCP476" s="561"/>
      <c r="XCQ476" s="561"/>
      <c r="XCR476" s="561"/>
      <c r="XCS476" s="561"/>
      <c r="XCT476" s="561"/>
      <c r="XCU476" s="561"/>
      <c r="XCV476" s="561"/>
      <c r="XCW476" s="561"/>
      <c r="XCX476" s="561"/>
      <c r="XCY476" s="561"/>
      <c r="XCZ476" s="561"/>
      <c r="XDA476" s="561"/>
      <c r="XDB476" s="561"/>
      <c r="XDC476" s="561"/>
      <c r="XDD476" s="561"/>
      <c r="XDE476" s="561"/>
      <c r="XDF476" s="561"/>
      <c r="XDG476" s="561"/>
      <c r="XDH476" s="561"/>
      <c r="XDI476" s="561"/>
      <c r="XDJ476" s="561"/>
      <c r="XDK476" s="561"/>
      <c r="XDL476" s="561"/>
      <c r="XDM476" s="561"/>
      <c r="XDN476" s="561"/>
      <c r="XDO476" s="561"/>
      <c r="XDP476" s="561"/>
      <c r="XDQ476" s="561"/>
      <c r="XDR476" s="561"/>
      <c r="XDS476" s="561"/>
      <c r="XDT476" s="561"/>
      <c r="XDU476" s="561"/>
      <c r="XDV476" s="561"/>
      <c r="XDW476" s="561"/>
      <c r="XDX476" s="561"/>
      <c r="XDY476" s="561"/>
      <c r="XDZ476" s="561"/>
      <c r="XEA476" s="561"/>
      <c r="XEB476" s="561"/>
      <c r="XEC476" s="561"/>
      <c r="XED476" s="561"/>
      <c r="XEE476" s="561"/>
      <c r="XEF476" s="561"/>
      <c r="XEG476" s="561"/>
      <c r="XEH476" s="561"/>
      <c r="XEI476" s="561"/>
      <c r="XEJ476" s="561"/>
      <c r="XEK476" s="561"/>
      <c r="XEL476" s="561"/>
      <c r="XEM476" s="561"/>
      <c r="XEN476" s="561"/>
      <c r="XEO476" s="561"/>
      <c r="XEP476" s="561"/>
      <c r="XEQ476" s="561"/>
      <c r="XER476" s="561"/>
      <c r="XES476" s="561"/>
      <c r="XET476" s="561"/>
      <c r="XEU476" s="561"/>
      <c r="XEV476" s="561"/>
      <c r="XEW476" s="561"/>
      <c r="XEX476" s="561"/>
      <c r="XEY476" s="561"/>
      <c r="XEZ476" s="561"/>
      <c r="XFA476" s="561"/>
      <c r="XFB476" s="561"/>
      <c r="XFC476" s="561"/>
      <c r="XFD476" s="561"/>
    </row>
    <row r="477" spans="1:16384">
      <c r="A477" s="561"/>
      <c r="B477" s="561"/>
      <c r="C477" s="561"/>
      <c r="D477" s="561"/>
      <c r="E477" s="561"/>
      <c r="F477" s="561"/>
      <c r="G477" s="561"/>
      <c r="H477" s="561"/>
      <c r="I477" s="561"/>
      <c r="J477" s="561"/>
      <c r="K477" s="561"/>
      <c r="L477" s="561"/>
      <c r="M477" s="561"/>
      <c r="N477" s="561"/>
      <c r="O477" s="561"/>
      <c r="P477" s="561"/>
      <c r="Q477" s="561"/>
      <c r="R477" s="561"/>
      <c r="S477" s="561"/>
      <c r="T477" s="561"/>
      <c r="U477" s="561"/>
      <c r="V477" s="561"/>
      <c r="W477" s="561"/>
      <c r="X477" s="561"/>
      <c r="Y477" s="561"/>
      <c r="Z477" s="561"/>
      <c r="AA477" s="561"/>
      <c r="AB477" s="561"/>
      <c r="AC477" s="561"/>
      <c r="AD477" s="561"/>
      <c r="AE477" s="561"/>
      <c r="AF477" s="561"/>
      <c r="AG477" s="561"/>
      <c r="AH477" s="561"/>
      <c r="AI477" s="561"/>
      <c r="AJ477" s="561"/>
      <c r="AK477" s="561"/>
      <c r="AL477" s="561"/>
      <c r="AM477" s="561"/>
      <c r="AN477" s="561"/>
      <c r="AO477" s="561"/>
      <c r="AP477" s="561"/>
      <c r="AQ477" s="561"/>
      <c r="AR477" s="561"/>
      <c r="AS477" s="561"/>
      <c r="AT477" s="561"/>
      <c r="AU477" s="561"/>
      <c r="AV477" s="561"/>
      <c r="AW477" s="561"/>
      <c r="AX477" s="561"/>
      <c r="AY477" s="561"/>
      <c r="AZ477" s="561"/>
      <c r="BA477" s="561"/>
      <c r="BB477" s="561"/>
      <c r="BC477" s="561"/>
      <c r="BD477" s="561"/>
      <c r="BE477" s="561"/>
      <c r="BF477" s="561"/>
      <c r="BG477" s="561"/>
      <c r="BH477" s="561"/>
      <c r="BI477" s="561"/>
      <c r="BJ477" s="561"/>
      <c r="BK477" s="561"/>
      <c r="BL477" s="561"/>
      <c r="BM477" s="561"/>
      <c r="BN477" s="561"/>
      <c r="BO477" s="561"/>
      <c r="BP477" s="561"/>
      <c r="BQ477" s="561"/>
      <c r="BR477" s="561"/>
      <c r="BS477" s="561"/>
      <c r="BT477" s="561"/>
      <c r="BU477" s="561"/>
      <c r="BV477" s="561"/>
      <c r="BW477" s="561"/>
      <c r="BX477" s="561"/>
      <c r="BY477" s="561"/>
      <c r="BZ477" s="561"/>
      <c r="CA477" s="561"/>
      <c r="CB477" s="561"/>
      <c r="CC477" s="561"/>
      <c r="CD477" s="561"/>
      <c r="CE477" s="561"/>
      <c r="CF477" s="561"/>
      <c r="CG477" s="561"/>
      <c r="CH477" s="561"/>
      <c r="CI477" s="561"/>
      <c r="CJ477" s="561"/>
      <c r="CK477" s="561"/>
      <c r="CL477" s="561"/>
      <c r="CM477" s="561"/>
      <c r="CN477" s="561"/>
      <c r="CO477" s="561"/>
      <c r="CP477" s="561"/>
      <c r="CQ477" s="561"/>
      <c r="CR477" s="561"/>
      <c r="CS477" s="561"/>
      <c r="CT477" s="561"/>
      <c r="CU477" s="561"/>
      <c r="CV477" s="561"/>
      <c r="CW477" s="561"/>
      <c r="CX477" s="561"/>
      <c r="CY477" s="561"/>
      <c r="CZ477" s="561"/>
      <c r="DA477" s="561"/>
      <c r="DB477" s="561"/>
      <c r="DC477" s="561"/>
      <c r="DD477" s="561"/>
      <c r="DE477" s="561"/>
      <c r="DF477" s="561"/>
      <c r="DG477" s="561"/>
      <c r="DH477" s="561"/>
      <c r="DI477" s="561"/>
      <c r="DJ477" s="561"/>
      <c r="DK477" s="561"/>
      <c r="DL477" s="561"/>
      <c r="DM477" s="561"/>
      <c r="DN477" s="561"/>
      <c r="DO477" s="561"/>
      <c r="DP477" s="561"/>
      <c r="DQ477" s="561"/>
      <c r="DR477" s="561"/>
      <c r="DS477" s="561"/>
      <c r="DT477" s="561"/>
      <c r="DU477" s="561"/>
      <c r="DV477" s="561"/>
      <c r="DW477" s="561"/>
      <c r="DX477" s="561"/>
      <c r="DY477" s="561"/>
      <c r="DZ477" s="561"/>
      <c r="EA477" s="561"/>
      <c r="EB477" s="561"/>
      <c r="EC477" s="561"/>
      <c r="ED477" s="561"/>
      <c r="EE477" s="561"/>
      <c r="EF477" s="561"/>
      <c r="EG477" s="561"/>
      <c r="EH477" s="561"/>
      <c r="EI477" s="561"/>
      <c r="EJ477" s="561"/>
      <c r="EK477" s="561"/>
      <c r="EL477" s="561"/>
      <c r="EM477" s="561"/>
      <c r="EN477" s="561"/>
      <c r="EO477" s="561"/>
      <c r="EP477" s="561"/>
      <c r="EQ477" s="561"/>
      <c r="ER477" s="561"/>
      <c r="ES477" s="561"/>
      <c r="ET477" s="561"/>
      <c r="EU477" s="561"/>
      <c r="EV477" s="561"/>
      <c r="EW477" s="561"/>
      <c r="EX477" s="561"/>
      <c r="EY477" s="561"/>
      <c r="EZ477" s="561"/>
      <c r="FA477" s="561"/>
      <c r="FB477" s="561"/>
      <c r="FC477" s="561"/>
      <c r="FD477" s="561"/>
      <c r="FE477" s="561"/>
      <c r="FF477" s="561"/>
      <c r="FG477" s="561"/>
      <c r="FH477" s="561"/>
      <c r="FI477" s="561"/>
      <c r="FJ477" s="561"/>
      <c r="FK477" s="561"/>
      <c r="FL477" s="561"/>
      <c r="FM477" s="561"/>
      <c r="FN477" s="561"/>
      <c r="FO477" s="561"/>
      <c r="FP477" s="561"/>
      <c r="FQ477" s="561"/>
      <c r="FR477" s="561"/>
      <c r="FS477" s="561"/>
      <c r="FT477" s="561"/>
      <c r="FU477" s="561"/>
      <c r="FV477" s="561"/>
      <c r="FW477" s="561"/>
      <c r="FX477" s="561"/>
      <c r="FY477" s="561"/>
      <c r="FZ477" s="561"/>
      <c r="GA477" s="561"/>
      <c r="GB477" s="561"/>
      <c r="GC477" s="561"/>
      <c r="GD477" s="561"/>
      <c r="GE477" s="561"/>
      <c r="GF477" s="561"/>
      <c r="GG477" s="561"/>
      <c r="GH477" s="561"/>
      <c r="GI477" s="561"/>
      <c r="GJ477" s="561"/>
      <c r="GK477" s="561"/>
      <c r="GL477" s="561"/>
      <c r="GM477" s="561"/>
      <c r="GN477" s="561"/>
      <c r="GO477" s="561"/>
      <c r="GP477" s="561"/>
      <c r="GQ477" s="561"/>
      <c r="GR477" s="561"/>
      <c r="GS477" s="561"/>
      <c r="GT477" s="561"/>
      <c r="GU477" s="561"/>
      <c r="GV477" s="561"/>
      <c r="GW477" s="561"/>
      <c r="GX477" s="561"/>
      <c r="GY477" s="561"/>
      <c r="GZ477" s="561"/>
      <c r="HA477" s="561"/>
      <c r="HB477" s="561"/>
      <c r="HC477" s="561"/>
      <c r="HD477" s="561"/>
      <c r="HE477" s="561"/>
      <c r="HF477" s="561"/>
      <c r="HG477" s="561"/>
      <c r="HH477" s="561"/>
      <c r="HI477" s="561"/>
      <c r="HJ477" s="561"/>
      <c r="HK477" s="561"/>
      <c r="HL477" s="561"/>
      <c r="HM477" s="561"/>
      <c r="HN477" s="561"/>
      <c r="HO477" s="561"/>
      <c r="HP477" s="561"/>
      <c r="HQ477" s="561"/>
      <c r="HR477" s="561"/>
      <c r="HS477" s="561"/>
      <c r="HT477" s="561"/>
      <c r="HU477" s="561"/>
      <c r="HV477" s="561"/>
      <c r="HW477" s="561"/>
      <c r="HX477" s="561"/>
      <c r="HY477" s="561"/>
      <c r="HZ477" s="561"/>
      <c r="IA477" s="561"/>
      <c r="IB477" s="561"/>
      <c r="IC477" s="561"/>
      <c r="ID477" s="561"/>
      <c r="IE477" s="561"/>
      <c r="IF477" s="561"/>
      <c r="IG477" s="561"/>
      <c r="IH477" s="561"/>
      <c r="II477" s="561"/>
      <c r="IJ477" s="561"/>
      <c r="IK477" s="561"/>
      <c r="IL477" s="561"/>
      <c r="IM477" s="561"/>
      <c r="IN477" s="561"/>
      <c r="IO477" s="561"/>
      <c r="IP477" s="561"/>
      <c r="IQ477" s="561"/>
      <c r="IR477" s="561"/>
      <c r="IS477" s="561"/>
      <c r="IT477" s="561"/>
      <c r="IU477" s="561"/>
      <c r="IV477" s="561"/>
      <c r="IW477" s="561"/>
      <c r="IX477" s="561"/>
      <c r="IY477" s="561"/>
      <c r="IZ477" s="561"/>
      <c r="JA477" s="561"/>
      <c r="JB477" s="561"/>
      <c r="JC477" s="561"/>
      <c r="JD477" s="561"/>
      <c r="JE477" s="561"/>
      <c r="JF477" s="561"/>
      <c r="JG477" s="561"/>
      <c r="JH477" s="561"/>
      <c r="JI477" s="561"/>
      <c r="JJ477" s="561"/>
      <c r="JK477" s="561"/>
      <c r="JL477" s="561"/>
      <c r="JM477" s="561"/>
      <c r="JN477" s="561"/>
      <c r="JO477" s="561"/>
      <c r="JP477" s="561"/>
      <c r="JQ477" s="561"/>
      <c r="JR477" s="561"/>
      <c r="JS477" s="561"/>
      <c r="JT477" s="561"/>
      <c r="JU477" s="561"/>
      <c r="JV477" s="561"/>
      <c r="JW477" s="561"/>
      <c r="JX477" s="561"/>
      <c r="JY477" s="561"/>
      <c r="JZ477" s="561"/>
      <c r="KA477" s="561"/>
      <c r="KB477" s="561"/>
      <c r="KC477" s="561"/>
      <c r="KD477" s="561"/>
      <c r="KE477" s="561"/>
      <c r="KF477" s="561"/>
      <c r="KG477" s="561"/>
      <c r="KH477" s="561"/>
      <c r="KI477" s="561"/>
      <c r="KJ477" s="561"/>
      <c r="KK477" s="561"/>
      <c r="KL477" s="561"/>
      <c r="KM477" s="561"/>
      <c r="KN477" s="561"/>
      <c r="KO477" s="561"/>
      <c r="KP477" s="561"/>
      <c r="KQ477" s="561"/>
      <c r="KR477" s="561"/>
      <c r="KS477" s="561"/>
      <c r="KT477" s="561"/>
      <c r="KU477" s="561"/>
      <c r="KV477" s="561"/>
      <c r="KW477" s="561"/>
      <c r="KX477" s="561"/>
      <c r="KY477" s="561"/>
      <c r="KZ477" s="561"/>
      <c r="LA477" s="561"/>
      <c r="LB477" s="561"/>
      <c r="LC477" s="561"/>
      <c r="LD477" s="561"/>
      <c r="LE477" s="561"/>
      <c r="LF477" s="561"/>
      <c r="LG477" s="561"/>
      <c r="LH477" s="561"/>
      <c r="LI477" s="561"/>
      <c r="LJ477" s="561"/>
      <c r="LK477" s="561"/>
      <c r="LL477" s="561"/>
      <c r="LM477" s="561"/>
      <c r="LN477" s="561"/>
      <c r="LO477" s="561"/>
      <c r="LP477" s="561"/>
      <c r="LQ477" s="561"/>
      <c r="LR477" s="561"/>
      <c r="LS477" s="561"/>
      <c r="LT477" s="561"/>
      <c r="LU477" s="561"/>
      <c r="LV477" s="561"/>
      <c r="LW477" s="561"/>
      <c r="LX477" s="561"/>
      <c r="LY477" s="561"/>
      <c r="LZ477" s="561"/>
      <c r="MA477" s="561"/>
      <c r="MB477" s="561"/>
      <c r="MC477" s="561"/>
      <c r="MD477" s="561"/>
      <c r="ME477" s="561"/>
      <c r="MF477" s="561"/>
      <c r="MG477" s="561"/>
      <c r="MH477" s="561"/>
      <c r="MI477" s="561"/>
      <c r="MJ477" s="561"/>
      <c r="MK477" s="561"/>
      <c r="ML477" s="561"/>
      <c r="MM477" s="561"/>
      <c r="MN477" s="561"/>
      <c r="MO477" s="561"/>
      <c r="MP477" s="561"/>
      <c r="MQ477" s="561"/>
      <c r="MR477" s="561"/>
      <c r="MS477" s="561"/>
      <c r="MT477" s="561"/>
      <c r="MU477" s="561"/>
      <c r="MV477" s="561"/>
      <c r="MW477" s="561"/>
      <c r="MX477" s="561"/>
      <c r="MY477" s="561"/>
      <c r="MZ477" s="561"/>
      <c r="NA477" s="561"/>
      <c r="NB477" s="561"/>
      <c r="NC477" s="561"/>
      <c r="ND477" s="561"/>
      <c r="NE477" s="561"/>
      <c r="NF477" s="561"/>
      <c r="NG477" s="561"/>
      <c r="NH477" s="561"/>
      <c r="NI477" s="561"/>
      <c r="NJ477" s="561"/>
      <c r="NK477" s="561"/>
      <c r="NL477" s="561"/>
      <c r="NM477" s="561"/>
      <c r="NN477" s="561"/>
      <c r="NO477" s="561"/>
      <c r="NP477" s="561"/>
      <c r="NQ477" s="561"/>
      <c r="NR477" s="561"/>
      <c r="NS477" s="561"/>
      <c r="NT477" s="561"/>
      <c r="NU477" s="561"/>
      <c r="NV477" s="561"/>
      <c r="NW477" s="561"/>
      <c r="NX477" s="561"/>
      <c r="NY477" s="561"/>
      <c r="NZ477" s="561"/>
      <c r="OA477" s="561"/>
      <c r="OB477" s="561"/>
      <c r="OC477" s="561"/>
      <c r="OD477" s="561"/>
      <c r="OE477" s="561"/>
      <c r="OF477" s="561"/>
      <c r="OG477" s="561"/>
      <c r="OH477" s="561"/>
      <c r="OI477" s="561"/>
      <c r="OJ477" s="561"/>
      <c r="OK477" s="561"/>
      <c r="OL477" s="561"/>
      <c r="OM477" s="561"/>
      <c r="ON477" s="561"/>
      <c r="OO477" s="561"/>
      <c r="OP477" s="561"/>
      <c r="OQ477" s="561"/>
      <c r="OR477" s="561"/>
      <c r="OS477" s="561"/>
      <c r="OT477" s="561"/>
      <c r="OU477" s="561"/>
      <c r="OV477" s="561"/>
      <c r="OW477" s="561"/>
      <c r="OX477" s="561"/>
      <c r="OY477" s="561"/>
      <c r="OZ477" s="561"/>
      <c r="PA477" s="561"/>
      <c r="PB477" s="561"/>
      <c r="PC477" s="561"/>
      <c r="PD477" s="561"/>
      <c r="PE477" s="561"/>
      <c r="PF477" s="561"/>
      <c r="PG477" s="561"/>
      <c r="PH477" s="561"/>
      <c r="PI477" s="561"/>
      <c r="PJ477" s="561"/>
      <c r="PK477" s="561"/>
      <c r="PL477" s="561"/>
      <c r="PM477" s="561"/>
      <c r="PN477" s="561"/>
      <c r="PO477" s="561"/>
      <c r="PP477" s="561"/>
      <c r="PQ477" s="561"/>
      <c r="PR477" s="561"/>
      <c r="PS477" s="561"/>
      <c r="PT477" s="561"/>
      <c r="PU477" s="561"/>
      <c r="PV477" s="561"/>
      <c r="PW477" s="561"/>
      <c r="PX477" s="561"/>
      <c r="PY477" s="561"/>
      <c r="PZ477" s="561"/>
      <c r="QA477" s="561"/>
      <c r="QB477" s="561"/>
      <c r="QC477" s="561"/>
      <c r="QD477" s="561"/>
      <c r="QE477" s="561"/>
      <c r="QF477" s="561"/>
      <c r="QG477" s="561"/>
      <c r="QH477" s="561"/>
      <c r="QI477" s="561"/>
      <c r="QJ477" s="561"/>
      <c r="QK477" s="561"/>
      <c r="QL477" s="561"/>
      <c r="QM477" s="561"/>
      <c r="QN477" s="561"/>
      <c r="QO477" s="561"/>
      <c r="QP477" s="561"/>
      <c r="QQ477" s="561"/>
      <c r="QR477" s="561"/>
      <c r="QS477" s="561"/>
      <c r="QT477" s="561"/>
      <c r="QU477" s="561"/>
      <c r="QV477" s="561"/>
      <c r="QW477" s="561"/>
      <c r="QX477" s="561"/>
      <c r="QY477" s="561"/>
      <c r="QZ477" s="561"/>
      <c r="RA477" s="561"/>
      <c r="RB477" s="561"/>
      <c r="RC477" s="561"/>
      <c r="RD477" s="561"/>
      <c r="RE477" s="561"/>
      <c r="RF477" s="561"/>
      <c r="RG477" s="561"/>
      <c r="RH477" s="561"/>
      <c r="RI477" s="561"/>
      <c r="RJ477" s="561"/>
      <c r="RK477" s="561"/>
      <c r="RL477" s="561"/>
      <c r="RM477" s="561"/>
      <c r="RN477" s="561"/>
      <c r="RO477" s="561"/>
      <c r="RP477" s="561"/>
      <c r="RQ477" s="561"/>
      <c r="RR477" s="561"/>
      <c r="RS477" s="561"/>
      <c r="RT477" s="561"/>
      <c r="RU477" s="561"/>
      <c r="RV477" s="561"/>
      <c r="RW477" s="561"/>
      <c r="RX477" s="561"/>
      <c r="RY477" s="561"/>
      <c r="RZ477" s="561"/>
      <c r="SA477" s="561"/>
      <c r="SB477" s="561"/>
      <c r="SC477" s="561"/>
      <c r="SD477" s="561"/>
      <c r="SE477" s="561"/>
      <c r="SF477" s="561"/>
      <c r="SG477" s="561"/>
      <c r="SH477" s="561"/>
      <c r="SI477" s="561"/>
      <c r="SJ477" s="561"/>
      <c r="SK477" s="561"/>
      <c r="SL477" s="561"/>
      <c r="SM477" s="561"/>
      <c r="SN477" s="561"/>
      <c r="SO477" s="561"/>
      <c r="SP477" s="561"/>
      <c r="SQ477" s="561"/>
      <c r="SR477" s="561"/>
      <c r="SS477" s="561"/>
      <c r="ST477" s="561"/>
      <c r="SU477" s="561"/>
      <c r="SV477" s="561"/>
      <c r="SW477" s="561"/>
      <c r="SX477" s="561"/>
      <c r="SY477" s="561"/>
      <c r="SZ477" s="561"/>
      <c r="TA477" s="561"/>
      <c r="TB477" s="561"/>
      <c r="TC477" s="561"/>
      <c r="TD477" s="561"/>
      <c r="TE477" s="561"/>
      <c r="TF477" s="561"/>
      <c r="TG477" s="561"/>
      <c r="TH477" s="561"/>
      <c r="TI477" s="561"/>
      <c r="TJ477" s="561"/>
      <c r="TK477" s="561"/>
      <c r="TL477" s="561"/>
      <c r="TM477" s="561"/>
      <c r="TN477" s="561"/>
      <c r="TO477" s="561"/>
      <c r="TP477" s="561"/>
      <c r="TQ477" s="561"/>
      <c r="TR477" s="561"/>
      <c r="TS477" s="561"/>
      <c r="TT477" s="561"/>
      <c r="TU477" s="561"/>
      <c r="TV477" s="561"/>
      <c r="TW477" s="561"/>
      <c r="TX477" s="561"/>
      <c r="TY477" s="561"/>
      <c r="TZ477" s="561"/>
      <c r="UA477" s="561"/>
      <c r="UB477" s="561"/>
      <c r="UC477" s="561"/>
      <c r="UD477" s="561"/>
      <c r="UE477" s="561"/>
      <c r="UF477" s="561"/>
      <c r="UG477" s="561"/>
      <c r="UH477" s="561"/>
      <c r="UI477" s="561"/>
      <c r="UJ477" s="561"/>
      <c r="UK477" s="561"/>
      <c r="UL477" s="561"/>
      <c r="UM477" s="561"/>
      <c r="UN477" s="561"/>
      <c r="UO477" s="561"/>
      <c r="UP477" s="561"/>
      <c r="UQ477" s="561"/>
      <c r="UR477" s="561"/>
      <c r="US477" s="561"/>
      <c r="UT477" s="561"/>
      <c r="UU477" s="561"/>
      <c r="UV477" s="561"/>
      <c r="UW477" s="561"/>
      <c r="UX477" s="561"/>
      <c r="UY477" s="561"/>
      <c r="UZ477" s="561"/>
      <c r="VA477" s="561"/>
      <c r="VB477" s="561"/>
      <c r="VC477" s="561"/>
      <c r="VD477" s="561"/>
      <c r="VE477" s="561"/>
      <c r="VF477" s="561"/>
      <c r="VG477" s="561"/>
      <c r="VH477" s="561"/>
      <c r="VI477" s="561"/>
      <c r="VJ477" s="561"/>
      <c r="VK477" s="561"/>
      <c r="VL477" s="561"/>
      <c r="VM477" s="561"/>
      <c r="VN477" s="561"/>
      <c r="VO477" s="561"/>
      <c r="VP477" s="561"/>
      <c r="VQ477" s="561"/>
      <c r="VR477" s="561"/>
      <c r="VS477" s="561"/>
      <c r="VT477" s="561"/>
      <c r="VU477" s="561"/>
      <c r="VV477" s="561"/>
      <c r="VW477" s="561"/>
      <c r="VX477" s="561"/>
      <c r="VY477" s="561"/>
      <c r="VZ477" s="561"/>
      <c r="WA477" s="561"/>
      <c r="WB477" s="561"/>
      <c r="WC477" s="561"/>
      <c r="WD477" s="561"/>
      <c r="WE477" s="561"/>
      <c r="WF477" s="561"/>
      <c r="WG477" s="561"/>
      <c r="WH477" s="561"/>
      <c r="WI477" s="561"/>
      <c r="WJ477" s="561"/>
      <c r="WK477" s="561"/>
      <c r="WL477" s="561"/>
      <c r="WM477" s="561"/>
      <c r="WN477" s="561"/>
      <c r="WO477" s="561"/>
      <c r="WP477" s="561"/>
      <c r="WQ477" s="561"/>
      <c r="WR477" s="561"/>
      <c r="WS477" s="561"/>
      <c r="WT477" s="561"/>
      <c r="WU477" s="561"/>
      <c r="WV477" s="561"/>
      <c r="WW477" s="561"/>
      <c r="WX477" s="561"/>
      <c r="WY477" s="561"/>
      <c r="WZ477" s="561"/>
      <c r="XA477" s="561"/>
      <c r="XB477" s="561"/>
      <c r="XC477" s="561"/>
      <c r="XD477" s="561"/>
      <c r="XE477" s="561"/>
      <c r="XF477" s="561"/>
      <c r="XG477" s="561"/>
      <c r="XH477" s="561"/>
      <c r="XI477" s="561"/>
      <c r="XJ477" s="561"/>
      <c r="XK477" s="561"/>
      <c r="XL477" s="561"/>
      <c r="XM477" s="561"/>
      <c r="XN477" s="561"/>
      <c r="XO477" s="561"/>
      <c r="XP477" s="561"/>
      <c r="XQ477" s="561"/>
      <c r="XR477" s="561"/>
      <c r="XS477" s="561"/>
      <c r="XT477" s="561"/>
      <c r="XU477" s="561"/>
      <c r="XV477" s="561"/>
      <c r="XW477" s="561"/>
      <c r="XX477" s="561"/>
      <c r="XY477" s="561"/>
      <c r="XZ477" s="561"/>
      <c r="YA477" s="561"/>
      <c r="YB477" s="561"/>
      <c r="YC477" s="561"/>
      <c r="YD477" s="561"/>
      <c r="YE477" s="561"/>
      <c r="YF477" s="561"/>
      <c r="YG477" s="561"/>
      <c r="YH477" s="561"/>
      <c r="YI477" s="561"/>
      <c r="YJ477" s="561"/>
      <c r="YK477" s="561"/>
      <c r="YL477" s="561"/>
      <c r="YM477" s="561"/>
      <c r="YN477" s="561"/>
      <c r="YO477" s="561"/>
      <c r="YP477" s="561"/>
      <c r="YQ477" s="561"/>
      <c r="YR477" s="561"/>
      <c r="YS477" s="561"/>
      <c r="YT477" s="561"/>
      <c r="YU477" s="561"/>
      <c r="YV477" s="561"/>
      <c r="YW477" s="561"/>
      <c r="YX477" s="561"/>
      <c r="YY477" s="561"/>
      <c r="YZ477" s="561"/>
      <c r="ZA477" s="561"/>
      <c r="ZB477" s="561"/>
      <c r="ZC477" s="561"/>
      <c r="ZD477" s="561"/>
      <c r="ZE477" s="561"/>
      <c r="ZF477" s="561"/>
      <c r="ZG477" s="561"/>
      <c r="ZH477" s="561"/>
      <c r="ZI477" s="561"/>
      <c r="ZJ477" s="561"/>
      <c r="ZK477" s="561"/>
      <c r="ZL477" s="561"/>
      <c r="ZM477" s="561"/>
      <c r="ZN477" s="561"/>
      <c r="ZO477" s="561"/>
      <c r="ZP477" s="561"/>
      <c r="ZQ477" s="561"/>
      <c r="ZR477" s="561"/>
      <c r="ZS477" s="561"/>
      <c r="ZT477" s="561"/>
      <c r="ZU477" s="561"/>
      <c r="ZV477" s="561"/>
      <c r="ZW477" s="561"/>
      <c r="ZX477" s="561"/>
      <c r="ZY477" s="561"/>
      <c r="ZZ477" s="561"/>
      <c r="AAA477" s="561"/>
      <c r="AAB477" s="561"/>
      <c r="AAC477" s="561"/>
      <c r="AAD477" s="561"/>
      <c r="AAE477" s="561"/>
      <c r="AAF477" s="561"/>
      <c r="AAG477" s="561"/>
      <c r="AAH477" s="561"/>
      <c r="AAI477" s="561"/>
      <c r="AAJ477" s="561"/>
      <c r="AAK477" s="561"/>
      <c r="AAL477" s="561"/>
      <c r="AAM477" s="561"/>
      <c r="AAN477" s="561"/>
      <c r="AAO477" s="561"/>
      <c r="AAP477" s="561"/>
      <c r="AAQ477" s="561"/>
      <c r="AAR477" s="561"/>
      <c r="AAS477" s="561"/>
      <c r="AAT477" s="561"/>
      <c r="AAU477" s="561"/>
      <c r="AAV477" s="561"/>
      <c r="AAW477" s="561"/>
      <c r="AAX477" s="561"/>
      <c r="AAY477" s="561"/>
      <c r="AAZ477" s="561"/>
      <c r="ABA477" s="561"/>
      <c r="ABB477" s="561"/>
      <c r="ABC477" s="561"/>
      <c r="ABD477" s="561"/>
      <c r="ABE477" s="561"/>
      <c r="ABF477" s="561"/>
      <c r="ABG477" s="561"/>
      <c r="ABH477" s="561"/>
      <c r="ABI477" s="561"/>
      <c r="ABJ477" s="561"/>
      <c r="ABK477" s="561"/>
      <c r="ABL477" s="561"/>
      <c r="ABM477" s="561"/>
      <c r="ABN477" s="561"/>
      <c r="ABO477" s="561"/>
      <c r="ABP477" s="561"/>
      <c r="ABQ477" s="561"/>
      <c r="ABR477" s="561"/>
      <c r="ABS477" s="561"/>
      <c r="ABT477" s="561"/>
      <c r="ABU477" s="561"/>
      <c r="ABV477" s="561"/>
      <c r="ABW477" s="561"/>
      <c r="ABX477" s="561"/>
      <c r="ABY477" s="561"/>
      <c r="ABZ477" s="561"/>
      <c r="ACA477" s="561"/>
      <c r="ACB477" s="561"/>
      <c r="ACC477" s="561"/>
      <c r="ACD477" s="561"/>
      <c r="ACE477" s="561"/>
      <c r="ACF477" s="561"/>
      <c r="ACG477" s="561"/>
      <c r="ACH477" s="561"/>
      <c r="ACI477" s="561"/>
      <c r="ACJ477" s="561"/>
      <c r="ACK477" s="561"/>
      <c r="ACL477" s="561"/>
      <c r="ACM477" s="561"/>
      <c r="ACN477" s="561"/>
      <c r="ACO477" s="561"/>
      <c r="ACP477" s="561"/>
      <c r="ACQ477" s="561"/>
      <c r="ACR477" s="561"/>
      <c r="ACS477" s="561"/>
      <c r="ACT477" s="561"/>
      <c r="ACU477" s="561"/>
      <c r="ACV477" s="561"/>
      <c r="ACW477" s="561"/>
      <c r="ACX477" s="561"/>
      <c r="ACY477" s="561"/>
      <c r="ACZ477" s="561"/>
      <c r="ADA477" s="561"/>
      <c r="ADB477" s="561"/>
      <c r="ADC477" s="561"/>
      <c r="ADD477" s="561"/>
      <c r="ADE477" s="561"/>
      <c r="ADF477" s="561"/>
      <c r="ADG477" s="561"/>
      <c r="ADH477" s="561"/>
      <c r="ADI477" s="561"/>
      <c r="ADJ477" s="561"/>
      <c r="ADK477" s="561"/>
      <c r="ADL477" s="561"/>
      <c r="ADM477" s="561"/>
      <c r="ADN477" s="561"/>
      <c r="ADO477" s="561"/>
      <c r="ADP477" s="561"/>
      <c r="ADQ477" s="561"/>
      <c r="ADR477" s="561"/>
      <c r="ADS477" s="561"/>
      <c r="ADT477" s="561"/>
      <c r="ADU477" s="561"/>
      <c r="ADV477" s="561"/>
      <c r="ADW477" s="561"/>
      <c r="ADX477" s="561"/>
      <c r="ADY477" s="561"/>
      <c r="ADZ477" s="561"/>
      <c r="AEA477" s="561"/>
      <c r="AEB477" s="561"/>
      <c r="AEC477" s="561"/>
      <c r="AED477" s="561"/>
      <c r="AEE477" s="561"/>
      <c r="AEF477" s="561"/>
      <c r="AEG477" s="561"/>
      <c r="AEH477" s="561"/>
      <c r="AEI477" s="561"/>
      <c r="AEJ477" s="561"/>
      <c r="AEK477" s="561"/>
      <c r="AEL477" s="561"/>
      <c r="AEM477" s="561"/>
      <c r="AEN477" s="561"/>
      <c r="AEO477" s="561"/>
      <c r="AEP477" s="561"/>
      <c r="AEQ477" s="561"/>
      <c r="AER477" s="561"/>
      <c r="AES477" s="561"/>
      <c r="AET477" s="561"/>
      <c r="AEU477" s="561"/>
      <c r="AEV477" s="561"/>
      <c r="AEW477" s="561"/>
      <c r="AEX477" s="561"/>
      <c r="AEY477" s="561"/>
      <c r="AEZ477" s="561"/>
      <c r="AFA477" s="561"/>
      <c r="AFB477" s="561"/>
      <c r="AFC477" s="561"/>
      <c r="AFD477" s="561"/>
      <c r="AFE477" s="561"/>
      <c r="AFF477" s="561"/>
      <c r="AFG477" s="561"/>
      <c r="AFH477" s="561"/>
      <c r="AFI477" s="561"/>
      <c r="AFJ477" s="561"/>
      <c r="AFK477" s="561"/>
      <c r="AFL477" s="561"/>
      <c r="AFM477" s="561"/>
      <c r="AFN477" s="561"/>
      <c r="AFO477" s="561"/>
      <c r="AFP477" s="561"/>
      <c r="AFQ477" s="561"/>
      <c r="AFR477" s="561"/>
      <c r="AFS477" s="561"/>
      <c r="AFT477" s="561"/>
      <c r="AFU477" s="561"/>
      <c r="AFV477" s="561"/>
      <c r="AFW477" s="561"/>
      <c r="AFX477" s="561"/>
      <c r="AFY477" s="561"/>
      <c r="AFZ477" s="561"/>
      <c r="AGA477" s="561"/>
      <c r="AGB477" s="561"/>
      <c r="AGC477" s="561"/>
      <c r="AGD477" s="561"/>
      <c r="AGE477" s="561"/>
      <c r="AGF477" s="561"/>
      <c r="AGG477" s="561"/>
      <c r="AGH477" s="561"/>
      <c r="AGI477" s="561"/>
      <c r="AGJ477" s="561"/>
      <c r="AGK477" s="561"/>
      <c r="AGL477" s="561"/>
      <c r="AGM477" s="561"/>
      <c r="AGN477" s="561"/>
      <c r="AGO477" s="561"/>
      <c r="AGP477" s="561"/>
      <c r="AGQ477" s="561"/>
      <c r="AGR477" s="561"/>
      <c r="AGS477" s="561"/>
      <c r="AGT477" s="561"/>
      <c r="AGU477" s="561"/>
      <c r="AGV477" s="561"/>
      <c r="AGW477" s="561"/>
      <c r="AGX477" s="561"/>
      <c r="AGY477" s="561"/>
      <c r="AGZ477" s="561"/>
      <c r="AHA477" s="561"/>
      <c r="AHB477" s="561"/>
      <c r="AHC477" s="561"/>
      <c r="AHD477" s="561"/>
      <c r="AHE477" s="561"/>
      <c r="AHF477" s="561"/>
      <c r="AHG477" s="561"/>
      <c r="AHH477" s="561"/>
      <c r="AHI477" s="561"/>
      <c r="AHJ477" s="561"/>
      <c r="AHK477" s="561"/>
      <c r="AHL477" s="561"/>
      <c r="AHM477" s="561"/>
      <c r="AHN477" s="561"/>
      <c r="AHO477" s="561"/>
      <c r="AHP477" s="561"/>
      <c r="AHQ477" s="561"/>
      <c r="AHR477" s="561"/>
      <c r="AHS477" s="561"/>
      <c r="AHT477" s="561"/>
      <c r="AHU477" s="561"/>
      <c r="AHV477" s="561"/>
      <c r="AHW477" s="561"/>
      <c r="AHX477" s="561"/>
      <c r="AHY477" s="561"/>
      <c r="AHZ477" s="561"/>
      <c r="AIA477" s="561"/>
      <c r="AIB477" s="561"/>
      <c r="AIC477" s="561"/>
      <c r="AID477" s="561"/>
      <c r="AIE477" s="561"/>
      <c r="AIF477" s="561"/>
      <c r="AIG477" s="561"/>
      <c r="AIH477" s="561"/>
      <c r="AII477" s="561"/>
      <c r="AIJ477" s="561"/>
      <c r="AIK477" s="561"/>
      <c r="AIL477" s="561"/>
      <c r="AIM477" s="561"/>
      <c r="AIN477" s="561"/>
      <c r="AIO477" s="561"/>
      <c r="AIP477" s="561"/>
      <c r="AIQ477" s="561"/>
      <c r="AIR477" s="561"/>
      <c r="AIS477" s="561"/>
      <c r="AIT477" s="561"/>
      <c r="AIU477" s="561"/>
      <c r="AIV477" s="561"/>
      <c r="AIW477" s="561"/>
      <c r="AIX477" s="561"/>
      <c r="AIY477" s="561"/>
      <c r="AIZ477" s="561"/>
      <c r="AJA477" s="561"/>
      <c r="AJB477" s="561"/>
      <c r="AJC477" s="561"/>
      <c r="AJD477" s="561"/>
      <c r="AJE477" s="561"/>
      <c r="AJF477" s="561"/>
      <c r="AJG477" s="561"/>
      <c r="AJH477" s="561"/>
      <c r="AJI477" s="561"/>
      <c r="AJJ477" s="561"/>
      <c r="AJK477" s="561"/>
      <c r="AJL477" s="561"/>
      <c r="AJM477" s="561"/>
      <c r="AJN477" s="561"/>
      <c r="AJO477" s="561"/>
      <c r="AJP477" s="561"/>
      <c r="AJQ477" s="561"/>
      <c r="AJR477" s="561"/>
      <c r="AJS477" s="561"/>
      <c r="AJT477" s="561"/>
      <c r="AJU477" s="561"/>
      <c r="AJV477" s="561"/>
      <c r="AJW477" s="561"/>
      <c r="AJX477" s="561"/>
      <c r="AJY477" s="561"/>
      <c r="AJZ477" s="561"/>
      <c r="AKA477" s="561"/>
      <c r="AKB477" s="561"/>
      <c r="AKC477" s="561"/>
      <c r="AKD477" s="561"/>
      <c r="AKE477" s="561"/>
      <c r="AKF477" s="561"/>
      <c r="AKG477" s="561"/>
      <c r="AKH477" s="561"/>
      <c r="AKI477" s="561"/>
      <c r="AKJ477" s="561"/>
      <c r="AKK477" s="561"/>
      <c r="AKL477" s="561"/>
      <c r="AKM477" s="561"/>
      <c r="AKN477" s="561"/>
      <c r="AKO477" s="561"/>
      <c r="AKP477" s="561"/>
      <c r="AKQ477" s="561"/>
      <c r="AKR477" s="561"/>
      <c r="AKS477" s="561"/>
      <c r="AKT477" s="561"/>
      <c r="AKU477" s="561"/>
      <c r="AKV477" s="561"/>
      <c r="AKW477" s="561"/>
      <c r="AKX477" s="561"/>
      <c r="AKY477" s="561"/>
      <c r="AKZ477" s="561"/>
      <c r="ALA477" s="561"/>
      <c r="ALB477" s="561"/>
      <c r="ALC477" s="561"/>
      <c r="ALD477" s="561"/>
      <c r="ALE477" s="561"/>
      <c r="ALF477" s="561"/>
      <c r="ALG477" s="561"/>
      <c r="ALH477" s="561"/>
      <c r="ALI477" s="561"/>
      <c r="ALJ477" s="561"/>
      <c r="ALK477" s="561"/>
      <c r="ALL477" s="561"/>
      <c r="ALM477" s="561"/>
      <c r="ALN477" s="561"/>
      <c r="ALO477" s="561"/>
      <c r="ALP477" s="561"/>
      <c r="ALQ477" s="561"/>
      <c r="ALR477" s="561"/>
      <c r="ALS477" s="561"/>
      <c r="ALT477" s="561"/>
      <c r="ALU477" s="561"/>
      <c r="ALV477" s="561"/>
      <c r="ALW477" s="561"/>
      <c r="ALX477" s="561"/>
      <c r="ALY477" s="561"/>
      <c r="ALZ477" s="561"/>
      <c r="AMA477" s="561"/>
      <c r="AMB477" s="561"/>
      <c r="AMC477" s="561"/>
      <c r="AMD477" s="561"/>
      <c r="AME477" s="561"/>
      <c r="AMF477" s="561"/>
      <c r="AMG477" s="561"/>
      <c r="AMH477" s="561"/>
      <c r="AMI477" s="561"/>
      <c r="AMJ477" s="561"/>
      <c r="AMK477" s="561"/>
      <c r="AML477" s="561"/>
      <c r="AMM477" s="561"/>
      <c r="AMN477" s="561"/>
      <c r="AMO477" s="561"/>
      <c r="AMP477" s="561"/>
      <c r="AMQ477" s="561"/>
      <c r="AMR477" s="561"/>
      <c r="AMS477" s="561"/>
      <c r="AMT477" s="561"/>
      <c r="AMU477" s="561"/>
      <c r="AMV477" s="561"/>
      <c r="AMW477" s="561"/>
      <c r="AMX477" s="561"/>
      <c r="AMY477" s="561"/>
      <c r="AMZ477" s="561"/>
      <c r="ANA477" s="561"/>
      <c r="ANB477" s="561"/>
      <c r="ANC477" s="561"/>
      <c r="AND477" s="561"/>
      <c r="ANE477" s="561"/>
      <c r="ANF477" s="561"/>
      <c r="ANG477" s="561"/>
      <c r="ANH477" s="561"/>
      <c r="ANI477" s="561"/>
      <c r="ANJ477" s="561"/>
      <c r="ANK477" s="561"/>
      <c r="ANL477" s="561"/>
      <c r="ANM477" s="561"/>
      <c r="ANN477" s="561"/>
      <c r="ANO477" s="561"/>
      <c r="ANP477" s="561"/>
      <c r="ANQ477" s="561"/>
      <c r="ANR477" s="561"/>
      <c r="ANS477" s="561"/>
      <c r="ANT477" s="561"/>
      <c r="ANU477" s="561"/>
      <c r="ANV477" s="561"/>
      <c r="ANW477" s="561"/>
      <c r="ANX477" s="561"/>
      <c r="ANY477" s="561"/>
      <c r="ANZ477" s="561"/>
      <c r="AOA477" s="561"/>
      <c r="AOB477" s="561"/>
      <c r="AOC477" s="561"/>
      <c r="AOD477" s="561"/>
      <c r="AOE477" s="561"/>
      <c r="AOF477" s="561"/>
      <c r="AOG477" s="561"/>
      <c r="AOH477" s="561"/>
      <c r="AOI477" s="561"/>
      <c r="AOJ477" s="561"/>
      <c r="AOK477" s="561"/>
      <c r="AOL477" s="561"/>
      <c r="AOM477" s="561"/>
      <c r="AON477" s="561"/>
      <c r="AOO477" s="561"/>
      <c r="AOP477" s="561"/>
      <c r="AOQ477" s="561"/>
      <c r="AOR477" s="561"/>
      <c r="AOS477" s="561"/>
      <c r="AOT477" s="561"/>
      <c r="AOU477" s="561"/>
      <c r="AOV477" s="561"/>
      <c r="AOW477" s="561"/>
      <c r="AOX477" s="561"/>
      <c r="AOY477" s="561"/>
      <c r="AOZ477" s="561"/>
      <c r="APA477" s="561"/>
      <c r="APB477" s="561"/>
      <c r="APC477" s="561"/>
      <c r="APD477" s="561"/>
      <c r="APE477" s="561"/>
      <c r="APF477" s="561"/>
      <c r="APG477" s="561"/>
      <c r="APH477" s="561"/>
      <c r="API477" s="561"/>
      <c r="APJ477" s="561"/>
      <c r="APK477" s="561"/>
      <c r="APL477" s="561"/>
      <c r="APM477" s="561"/>
      <c r="APN477" s="561"/>
      <c r="APO477" s="561"/>
      <c r="APP477" s="561"/>
      <c r="APQ477" s="561"/>
      <c r="APR477" s="561"/>
      <c r="APS477" s="561"/>
      <c r="APT477" s="561"/>
      <c r="APU477" s="561"/>
      <c r="APV477" s="561"/>
      <c r="APW477" s="561"/>
      <c r="APX477" s="561"/>
      <c r="APY477" s="561"/>
      <c r="APZ477" s="561"/>
      <c r="AQA477" s="561"/>
      <c r="AQB477" s="561"/>
      <c r="AQC477" s="561"/>
      <c r="AQD477" s="561"/>
      <c r="AQE477" s="561"/>
      <c r="AQF477" s="561"/>
      <c r="AQG477" s="561"/>
      <c r="AQH477" s="561"/>
      <c r="AQI477" s="561"/>
      <c r="AQJ477" s="561"/>
      <c r="AQK477" s="561"/>
      <c r="AQL477" s="561"/>
      <c r="AQM477" s="561"/>
      <c r="AQN477" s="561"/>
      <c r="AQO477" s="561"/>
      <c r="AQP477" s="561"/>
      <c r="AQQ477" s="561"/>
      <c r="AQR477" s="561"/>
      <c r="AQS477" s="561"/>
      <c r="AQT477" s="561"/>
      <c r="AQU477" s="561"/>
      <c r="AQV477" s="561"/>
      <c r="AQW477" s="561"/>
      <c r="AQX477" s="561"/>
      <c r="AQY477" s="561"/>
      <c r="AQZ477" s="561"/>
      <c r="ARA477" s="561"/>
      <c r="ARB477" s="561"/>
      <c r="ARC477" s="561"/>
      <c r="ARD477" s="561"/>
      <c r="ARE477" s="561"/>
      <c r="ARF477" s="561"/>
      <c r="ARG477" s="561"/>
      <c r="ARH477" s="561"/>
      <c r="ARI477" s="561"/>
      <c r="ARJ477" s="561"/>
      <c r="ARK477" s="561"/>
      <c r="ARL477" s="561"/>
      <c r="ARM477" s="561"/>
      <c r="ARN477" s="561"/>
      <c r="ARO477" s="561"/>
      <c r="ARP477" s="561"/>
      <c r="ARQ477" s="561"/>
      <c r="ARR477" s="561"/>
      <c r="ARS477" s="561"/>
      <c r="ART477" s="561"/>
      <c r="ARU477" s="561"/>
      <c r="ARV477" s="561"/>
      <c r="ARW477" s="561"/>
      <c r="ARX477" s="561"/>
      <c r="ARY477" s="561"/>
      <c r="ARZ477" s="561"/>
      <c r="ASA477" s="561"/>
      <c r="ASB477" s="561"/>
      <c r="ASC477" s="561"/>
      <c r="ASD477" s="561"/>
      <c r="ASE477" s="561"/>
      <c r="ASF477" s="561"/>
      <c r="ASG477" s="561"/>
      <c r="ASH477" s="561"/>
      <c r="ASI477" s="561"/>
      <c r="ASJ477" s="561"/>
      <c r="ASK477" s="561"/>
      <c r="ASL477" s="561"/>
      <c r="ASM477" s="561"/>
      <c r="ASN477" s="561"/>
      <c r="ASO477" s="561"/>
      <c r="ASP477" s="561"/>
      <c r="ASQ477" s="561"/>
      <c r="ASR477" s="561"/>
      <c r="ASS477" s="561"/>
      <c r="AST477" s="561"/>
      <c r="ASU477" s="561"/>
      <c r="ASV477" s="561"/>
      <c r="ASW477" s="561"/>
      <c r="ASX477" s="561"/>
      <c r="ASY477" s="561"/>
      <c r="ASZ477" s="561"/>
      <c r="ATA477" s="561"/>
      <c r="ATB477" s="561"/>
      <c r="ATC477" s="561"/>
      <c r="ATD477" s="561"/>
      <c r="ATE477" s="561"/>
      <c r="ATF477" s="561"/>
      <c r="ATG477" s="561"/>
      <c r="ATH477" s="561"/>
      <c r="ATI477" s="561"/>
      <c r="ATJ477" s="561"/>
      <c r="ATK477" s="561"/>
      <c r="ATL477" s="561"/>
      <c r="ATM477" s="561"/>
      <c r="ATN477" s="561"/>
      <c r="ATO477" s="561"/>
      <c r="ATP477" s="561"/>
      <c r="ATQ477" s="561"/>
      <c r="ATR477" s="561"/>
      <c r="ATS477" s="561"/>
      <c r="ATT477" s="561"/>
      <c r="ATU477" s="561"/>
      <c r="ATV477" s="561"/>
      <c r="ATW477" s="561"/>
      <c r="ATX477" s="561"/>
      <c r="ATY477" s="561"/>
      <c r="ATZ477" s="561"/>
      <c r="AUA477" s="561"/>
      <c r="AUB477" s="561"/>
      <c r="AUC477" s="561"/>
      <c r="AUD477" s="561"/>
      <c r="AUE477" s="561"/>
      <c r="AUF477" s="561"/>
      <c r="AUG477" s="561"/>
      <c r="AUH477" s="561"/>
      <c r="AUI477" s="561"/>
      <c r="AUJ477" s="561"/>
      <c r="AUK477" s="561"/>
      <c r="AUL477" s="561"/>
      <c r="AUM477" s="561"/>
      <c r="AUN477" s="561"/>
      <c r="AUO477" s="561"/>
      <c r="AUP477" s="561"/>
      <c r="AUQ477" s="561"/>
      <c r="AUR477" s="561"/>
      <c r="AUS477" s="561"/>
      <c r="AUT477" s="561"/>
      <c r="AUU477" s="561"/>
      <c r="AUV477" s="561"/>
      <c r="AUW477" s="561"/>
      <c r="AUX477" s="561"/>
      <c r="AUY477" s="561"/>
      <c r="AUZ477" s="561"/>
      <c r="AVA477" s="561"/>
      <c r="AVB477" s="561"/>
      <c r="AVC477" s="561"/>
      <c r="AVD477" s="561"/>
      <c r="AVE477" s="561"/>
      <c r="AVF477" s="561"/>
      <c r="AVG477" s="561"/>
      <c r="AVH477" s="561"/>
      <c r="AVI477" s="561"/>
      <c r="AVJ477" s="561"/>
      <c r="AVK477" s="561"/>
      <c r="AVL477" s="561"/>
      <c r="AVM477" s="561"/>
      <c r="AVN477" s="561"/>
      <c r="AVO477" s="561"/>
      <c r="AVP477" s="561"/>
      <c r="AVQ477" s="561"/>
      <c r="AVR477" s="561"/>
      <c r="AVS477" s="561"/>
      <c r="AVT477" s="561"/>
      <c r="AVU477" s="561"/>
      <c r="AVV477" s="561"/>
      <c r="AVW477" s="561"/>
      <c r="AVX477" s="561"/>
      <c r="AVY477" s="561"/>
      <c r="AVZ477" s="561"/>
      <c r="AWA477" s="561"/>
      <c r="AWB477" s="561"/>
      <c r="AWC477" s="561"/>
      <c r="AWD477" s="561"/>
      <c r="AWE477" s="561"/>
      <c r="AWF477" s="561"/>
      <c r="AWG477" s="561"/>
      <c r="AWH477" s="561"/>
      <c r="AWI477" s="561"/>
      <c r="AWJ477" s="561"/>
      <c r="AWK477" s="561"/>
      <c r="AWL477" s="561"/>
      <c r="AWM477" s="561"/>
      <c r="AWN477" s="561"/>
      <c r="AWO477" s="561"/>
      <c r="AWP477" s="561"/>
      <c r="AWQ477" s="561"/>
      <c r="AWR477" s="561"/>
      <c r="AWS477" s="561"/>
      <c r="AWT477" s="561"/>
      <c r="AWU477" s="561"/>
      <c r="AWV477" s="561"/>
      <c r="AWW477" s="561"/>
      <c r="AWX477" s="561"/>
      <c r="AWY477" s="561"/>
      <c r="AWZ477" s="561"/>
      <c r="AXA477" s="561"/>
      <c r="AXB477" s="561"/>
      <c r="AXC477" s="561"/>
      <c r="AXD477" s="561"/>
      <c r="AXE477" s="561"/>
      <c r="AXF477" s="561"/>
      <c r="AXG477" s="561"/>
      <c r="AXH477" s="561"/>
      <c r="AXI477" s="561"/>
      <c r="AXJ477" s="561"/>
      <c r="AXK477" s="561"/>
      <c r="AXL477" s="561"/>
      <c r="AXM477" s="561"/>
      <c r="AXN477" s="561"/>
      <c r="AXO477" s="561"/>
      <c r="AXP477" s="561"/>
      <c r="AXQ477" s="561"/>
      <c r="AXR477" s="561"/>
      <c r="AXS477" s="561"/>
      <c r="AXT477" s="561"/>
      <c r="AXU477" s="561"/>
      <c r="AXV477" s="561"/>
      <c r="AXW477" s="561"/>
      <c r="AXX477" s="561"/>
      <c r="AXY477" s="561"/>
      <c r="AXZ477" s="561"/>
      <c r="AYA477" s="561"/>
      <c r="AYB477" s="561"/>
      <c r="AYC477" s="561"/>
      <c r="AYD477" s="561"/>
      <c r="AYE477" s="561"/>
      <c r="AYF477" s="561"/>
      <c r="AYG477" s="561"/>
      <c r="AYH477" s="561"/>
      <c r="AYI477" s="561"/>
      <c r="AYJ477" s="561"/>
      <c r="AYK477" s="561"/>
      <c r="AYL477" s="561"/>
      <c r="AYM477" s="561"/>
      <c r="AYN477" s="561"/>
      <c r="AYO477" s="561"/>
      <c r="AYP477" s="561"/>
      <c r="AYQ477" s="561"/>
      <c r="AYR477" s="561"/>
      <c r="AYS477" s="561"/>
      <c r="AYT477" s="561"/>
      <c r="AYU477" s="561"/>
      <c r="AYV477" s="561"/>
      <c r="AYW477" s="561"/>
      <c r="AYX477" s="561"/>
      <c r="AYY477" s="561"/>
      <c r="AYZ477" s="561"/>
      <c r="AZA477" s="561"/>
      <c r="AZB477" s="561"/>
      <c r="AZC477" s="561"/>
      <c r="AZD477" s="561"/>
      <c r="AZE477" s="561"/>
      <c r="AZF477" s="561"/>
      <c r="AZG477" s="561"/>
      <c r="AZH477" s="561"/>
      <c r="AZI477" s="561"/>
      <c r="AZJ477" s="561"/>
      <c r="AZK477" s="561"/>
      <c r="AZL477" s="561"/>
      <c r="AZM477" s="561"/>
      <c r="AZN477" s="561"/>
      <c r="AZO477" s="561"/>
      <c r="AZP477" s="561"/>
      <c r="AZQ477" s="561"/>
      <c r="AZR477" s="561"/>
      <c r="AZS477" s="561"/>
      <c r="AZT477" s="561"/>
      <c r="AZU477" s="561"/>
      <c r="AZV477" s="561"/>
      <c r="AZW477" s="561"/>
      <c r="AZX477" s="561"/>
      <c r="AZY477" s="561"/>
      <c r="AZZ477" s="561"/>
      <c r="BAA477" s="561"/>
      <c r="BAB477" s="561"/>
      <c r="BAC477" s="561"/>
      <c r="BAD477" s="561"/>
      <c r="BAE477" s="561"/>
      <c r="BAF477" s="561"/>
      <c r="BAG477" s="561"/>
      <c r="BAH477" s="561"/>
      <c r="BAI477" s="561"/>
      <c r="BAJ477" s="561"/>
      <c r="BAK477" s="561"/>
      <c r="BAL477" s="561"/>
      <c r="BAM477" s="561"/>
      <c r="BAN477" s="561"/>
      <c r="BAO477" s="561"/>
      <c r="BAP477" s="561"/>
      <c r="BAQ477" s="561"/>
      <c r="BAR477" s="561"/>
      <c r="BAS477" s="561"/>
      <c r="BAT477" s="561"/>
      <c r="BAU477" s="561"/>
      <c r="BAV477" s="561"/>
      <c r="BAW477" s="561"/>
      <c r="BAX477" s="561"/>
      <c r="BAY477" s="561"/>
      <c r="BAZ477" s="561"/>
      <c r="BBA477" s="561"/>
      <c r="BBB477" s="561"/>
      <c r="BBC477" s="561"/>
      <c r="BBD477" s="561"/>
      <c r="BBE477" s="561"/>
      <c r="BBF477" s="561"/>
      <c r="BBG477" s="561"/>
      <c r="BBH477" s="561"/>
      <c r="BBI477" s="561"/>
      <c r="BBJ477" s="561"/>
      <c r="BBK477" s="561"/>
      <c r="BBL477" s="561"/>
      <c r="BBM477" s="561"/>
      <c r="BBN477" s="561"/>
      <c r="BBO477" s="561"/>
      <c r="BBP477" s="561"/>
      <c r="BBQ477" s="561"/>
      <c r="BBR477" s="561"/>
      <c r="BBS477" s="561"/>
      <c r="BBT477" s="561"/>
      <c r="BBU477" s="561"/>
      <c r="BBV477" s="561"/>
      <c r="BBW477" s="561"/>
      <c r="BBX477" s="561"/>
      <c r="BBY477" s="561"/>
      <c r="BBZ477" s="561"/>
      <c r="BCA477" s="561"/>
      <c r="BCB477" s="561"/>
      <c r="BCC477" s="561"/>
      <c r="BCD477" s="561"/>
      <c r="BCE477" s="561"/>
      <c r="BCF477" s="561"/>
      <c r="BCG477" s="561"/>
      <c r="BCH477" s="561"/>
      <c r="BCI477" s="561"/>
      <c r="BCJ477" s="561"/>
      <c r="BCK477" s="561"/>
      <c r="BCL477" s="561"/>
      <c r="BCM477" s="561"/>
      <c r="BCN477" s="561"/>
      <c r="BCO477" s="561"/>
      <c r="BCP477" s="561"/>
      <c r="BCQ477" s="561"/>
      <c r="BCR477" s="561"/>
      <c r="BCS477" s="561"/>
      <c r="BCT477" s="561"/>
      <c r="BCU477" s="561"/>
      <c r="BCV477" s="561"/>
      <c r="BCW477" s="561"/>
      <c r="BCX477" s="561"/>
      <c r="BCY477" s="561"/>
      <c r="BCZ477" s="561"/>
      <c r="BDA477" s="561"/>
      <c r="BDB477" s="561"/>
      <c r="BDC477" s="561"/>
      <c r="BDD477" s="561"/>
      <c r="BDE477" s="561"/>
      <c r="BDF477" s="561"/>
      <c r="BDG477" s="561"/>
      <c r="BDH477" s="561"/>
      <c r="BDI477" s="561"/>
      <c r="BDJ477" s="561"/>
      <c r="BDK477" s="561"/>
      <c r="BDL477" s="561"/>
      <c r="BDM477" s="561"/>
      <c r="BDN477" s="561"/>
      <c r="BDO477" s="561"/>
      <c r="BDP477" s="561"/>
      <c r="BDQ477" s="561"/>
      <c r="BDR477" s="561"/>
      <c r="BDS477" s="561"/>
      <c r="BDT477" s="561"/>
      <c r="BDU477" s="561"/>
      <c r="BDV477" s="561"/>
      <c r="BDW477" s="561"/>
      <c r="BDX477" s="561"/>
      <c r="BDY477" s="561"/>
      <c r="BDZ477" s="561"/>
      <c r="BEA477" s="561"/>
      <c r="BEB477" s="561"/>
      <c r="BEC477" s="561"/>
      <c r="BED477" s="561"/>
      <c r="BEE477" s="561"/>
      <c r="BEF477" s="561"/>
      <c r="BEG477" s="561"/>
      <c r="BEH477" s="561"/>
      <c r="BEI477" s="561"/>
      <c r="BEJ477" s="561"/>
      <c r="BEK477" s="561"/>
      <c r="BEL477" s="561"/>
      <c r="BEM477" s="561"/>
      <c r="BEN477" s="561"/>
      <c r="BEO477" s="561"/>
      <c r="BEP477" s="561"/>
      <c r="BEQ477" s="561"/>
      <c r="BER477" s="561"/>
      <c r="BES477" s="561"/>
      <c r="BET477" s="561"/>
      <c r="BEU477" s="561"/>
      <c r="BEV477" s="561"/>
      <c r="BEW477" s="561"/>
      <c r="BEX477" s="561"/>
      <c r="BEY477" s="561"/>
      <c r="BEZ477" s="561"/>
      <c r="BFA477" s="561"/>
      <c r="BFB477" s="561"/>
      <c r="BFC477" s="561"/>
      <c r="BFD477" s="561"/>
      <c r="BFE477" s="561"/>
      <c r="BFF477" s="561"/>
      <c r="BFG477" s="561"/>
      <c r="BFH477" s="561"/>
      <c r="BFI477" s="561"/>
      <c r="BFJ477" s="561"/>
      <c r="BFK477" s="561"/>
      <c r="BFL477" s="561"/>
      <c r="BFM477" s="561"/>
      <c r="BFN477" s="561"/>
      <c r="BFO477" s="561"/>
      <c r="BFP477" s="561"/>
      <c r="BFQ477" s="561"/>
      <c r="BFR477" s="561"/>
      <c r="BFS477" s="561"/>
      <c r="BFT477" s="561"/>
      <c r="BFU477" s="561"/>
      <c r="BFV477" s="561"/>
      <c r="BFW477" s="561"/>
      <c r="BFX477" s="561"/>
      <c r="BFY477" s="561"/>
      <c r="BFZ477" s="561"/>
      <c r="BGA477" s="561"/>
      <c r="BGB477" s="561"/>
      <c r="BGC477" s="561"/>
      <c r="BGD477" s="561"/>
      <c r="BGE477" s="561"/>
      <c r="BGF477" s="561"/>
      <c r="BGG477" s="561"/>
      <c r="BGH477" s="561"/>
      <c r="BGI477" s="561"/>
      <c r="BGJ477" s="561"/>
      <c r="BGK477" s="561"/>
      <c r="BGL477" s="561"/>
      <c r="BGM477" s="561"/>
      <c r="BGN477" s="561"/>
      <c r="BGO477" s="561"/>
      <c r="BGP477" s="561"/>
      <c r="BGQ477" s="561"/>
      <c r="BGR477" s="561"/>
      <c r="BGS477" s="561"/>
      <c r="BGT477" s="561"/>
      <c r="BGU477" s="561"/>
      <c r="BGV477" s="561"/>
      <c r="BGW477" s="561"/>
      <c r="BGX477" s="561"/>
      <c r="BGY477" s="561"/>
      <c r="BGZ477" s="561"/>
      <c r="BHA477" s="561"/>
      <c r="BHB477" s="561"/>
      <c r="BHC477" s="561"/>
      <c r="BHD477" s="561"/>
      <c r="BHE477" s="561"/>
      <c r="BHF477" s="561"/>
      <c r="BHG477" s="561"/>
      <c r="BHH477" s="561"/>
      <c r="BHI477" s="561"/>
      <c r="BHJ477" s="561"/>
      <c r="BHK477" s="561"/>
      <c r="BHL477" s="561"/>
      <c r="BHM477" s="561"/>
      <c r="BHN477" s="561"/>
      <c r="BHO477" s="561"/>
      <c r="BHP477" s="561"/>
      <c r="BHQ477" s="561"/>
      <c r="BHR477" s="561"/>
      <c r="BHS477" s="561"/>
      <c r="BHT477" s="561"/>
      <c r="BHU477" s="561"/>
      <c r="BHV477" s="561"/>
      <c r="BHW477" s="561"/>
      <c r="BHX477" s="561"/>
      <c r="BHY477" s="561"/>
      <c r="BHZ477" s="561"/>
      <c r="BIA477" s="561"/>
      <c r="BIB477" s="561"/>
      <c r="BIC477" s="561"/>
      <c r="BID477" s="561"/>
      <c r="BIE477" s="561"/>
      <c r="BIF477" s="561"/>
      <c r="BIG477" s="561"/>
      <c r="BIH477" s="561"/>
      <c r="BII477" s="561"/>
      <c r="BIJ477" s="561"/>
      <c r="BIK477" s="561"/>
      <c r="BIL477" s="561"/>
      <c r="BIM477" s="561"/>
      <c r="BIN477" s="561"/>
      <c r="BIO477" s="561"/>
      <c r="BIP477" s="561"/>
      <c r="BIQ477" s="561"/>
      <c r="BIR477" s="561"/>
      <c r="BIS477" s="561"/>
      <c r="BIT477" s="561"/>
      <c r="BIU477" s="561"/>
      <c r="BIV477" s="561"/>
      <c r="BIW477" s="561"/>
      <c r="BIX477" s="561"/>
      <c r="BIY477" s="561"/>
      <c r="BIZ477" s="561"/>
      <c r="BJA477" s="561"/>
      <c r="BJB477" s="561"/>
      <c r="BJC477" s="561"/>
      <c r="BJD477" s="561"/>
      <c r="BJE477" s="561"/>
      <c r="BJF477" s="561"/>
      <c r="BJG477" s="561"/>
      <c r="BJH477" s="561"/>
      <c r="BJI477" s="561"/>
      <c r="BJJ477" s="561"/>
      <c r="BJK477" s="561"/>
      <c r="BJL477" s="561"/>
      <c r="BJM477" s="561"/>
      <c r="BJN477" s="561"/>
      <c r="BJO477" s="561"/>
      <c r="BJP477" s="561"/>
      <c r="BJQ477" s="561"/>
      <c r="BJR477" s="561"/>
      <c r="BJS477" s="561"/>
      <c r="BJT477" s="561"/>
      <c r="BJU477" s="561"/>
      <c r="BJV477" s="561"/>
      <c r="BJW477" s="561"/>
      <c r="BJX477" s="561"/>
      <c r="BJY477" s="561"/>
      <c r="BJZ477" s="561"/>
      <c r="BKA477" s="561"/>
      <c r="BKB477" s="561"/>
      <c r="BKC477" s="561"/>
      <c r="BKD477" s="561"/>
      <c r="BKE477" s="561"/>
      <c r="BKF477" s="561"/>
      <c r="BKG477" s="561"/>
      <c r="BKH477" s="561"/>
      <c r="BKI477" s="561"/>
      <c r="BKJ477" s="561"/>
      <c r="BKK477" s="561"/>
      <c r="BKL477" s="561"/>
      <c r="BKM477" s="561"/>
      <c r="BKN477" s="561"/>
      <c r="BKO477" s="561"/>
      <c r="BKP477" s="561"/>
      <c r="BKQ477" s="561"/>
      <c r="BKR477" s="561"/>
      <c r="BKS477" s="561"/>
      <c r="BKT477" s="561"/>
      <c r="BKU477" s="561"/>
      <c r="BKV477" s="561"/>
      <c r="BKW477" s="561"/>
      <c r="BKX477" s="561"/>
      <c r="BKY477" s="561"/>
      <c r="BKZ477" s="561"/>
      <c r="BLA477" s="561"/>
      <c r="BLB477" s="561"/>
      <c r="BLC477" s="561"/>
      <c r="BLD477" s="561"/>
      <c r="BLE477" s="561"/>
      <c r="BLF477" s="561"/>
      <c r="BLG477" s="561"/>
      <c r="BLH477" s="561"/>
      <c r="BLI477" s="561"/>
      <c r="BLJ477" s="561"/>
      <c r="BLK477" s="561"/>
      <c r="BLL477" s="561"/>
      <c r="BLM477" s="561"/>
      <c r="BLN477" s="561"/>
      <c r="BLO477" s="561"/>
      <c r="BLP477" s="561"/>
      <c r="BLQ477" s="561"/>
      <c r="BLR477" s="561"/>
      <c r="BLS477" s="561"/>
      <c r="BLT477" s="561"/>
      <c r="BLU477" s="561"/>
      <c r="BLV477" s="561"/>
      <c r="BLW477" s="561"/>
      <c r="BLX477" s="561"/>
      <c r="BLY477" s="561"/>
      <c r="BLZ477" s="561"/>
      <c r="BMA477" s="561"/>
      <c r="BMB477" s="561"/>
      <c r="BMC477" s="561"/>
      <c r="BMD477" s="561"/>
      <c r="BME477" s="561"/>
      <c r="BMF477" s="561"/>
      <c r="BMG477" s="561"/>
      <c r="BMH477" s="561"/>
      <c r="BMI477" s="561"/>
      <c r="BMJ477" s="561"/>
      <c r="BMK477" s="561"/>
      <c r="BML477" s="561"/>
      <c r="BMM477" s="561"/>
      <c r="BMN477" s="561"/>
      <c r="BMO477" s="561"/>
      <c r="BMP477" s="561"/>
      <c r="BMQ477" s="561"/>
      <c r="BMR477" s="561"/>
      <c r="BMS477" s="561"/>
      <c r="BMT477" s="561"/>
      <c r="BMU477" s="561"/>
      <c r="BMV477" s="561"/>
      <c r="BMW477" s="561"/>
      <c r="BMX477" s="561"/>
      <c r="BMY477" s="561"/>
      <c r="BMZ477" s="561"/>
      <c r="BNA477" s="561"/>
      <c r="BNB477" s="561"/>
      <c r="BNC477" s="561"/>
      <c r="BND477" s="561"/>
      <c r="BNE477" s="561"/>
      <c r="BNF477" s="561"/>
      <c r="BNG477" s="561"/>
      <c r="BNH477" s="561"/>
      <c r="BNI477" s="561"/>
      <c r="BNJ477" s="561"/>
      <c r="BNK477" s="561"/>
      <c r="BNL477" s="561"/>
      <c r="BNM477" s="561"/>
      <c r="BNN477" s="561"/>
      <c r="BNO477" s="561"/>
      <c r="BNP477" s="561"/>
      <c r="BNQ477" s="561"/>
      <c r="BNR477" s="561"/>
      <c r="BNS477" s="561"/>
      <c r="BNT477" s="561"/>
      <c r="BNU477" s="561"/>
      <c r="BNV477" s="561"/>
      <c r="BNW477" s="561"/>
      <c r="BNX477" s="561"/>
      <c r="BNY477" s="561"/>
      <c r="BNZ477" s="561"/>
      <c r="BOA477" s="561"/>
      <c r="BOB477" s="561"/>
      <c r="BOC477" s="561"/>
      <c r="BOD477" s="561"/>
      <c r="BOE477" s="561"/>
      <c r="BOF477" s="561"/>
      <c r="BOG477" s="561"/>
      <c r="BOH477" s="561"/>
      <c r="BOI477" s="561"/>
      <c r="BOJ477" s="561"/>
      <c r="BOK477" s="561"/>
      <c r="BOL477" s="561"/>
      <c r="BOM477" s="561"/>
      <c r="BON477" s="561"/>
      <c r="BOO477" s="561"/>
      <c r="BOP477" s="561"/>
      <c r="BOQ477" s="561"/>
      <c r="BOR477" s="561"/>
      <c r="BOS477" s="561"/>
      <c r="BOT477" s="561"/>
      <c r="BOU477" s="561"/>
      <c r="BOV477" s="561"/>
      <c r="BOW477" s="561"/>
      <c r="BOX477" s="561"/>
      <c r="BOY477" s="561"/>
      <c r="BOZ477" s="561"/>
      <c r="BPA477" s="561"/>
      <c r="BPB477" s="561"/>
      <c r="BPC477" s="561"/>
      <c r="BPD477" s="561"/>
      <c r="BPE477" s="561"/>
      <c r="BPF477" s="561"/>
      <c r="BPG477" s="561"/>
      <c r="BPH477" s="561"/>
      <c r="BPI477" s="561"/>
      <c r="BPJ477" s="561"/>
      <c r="BPK477" s="561"/>
      <c r="BPL477" s="561"/>
      <c r="BPM477" s="561"/>
      <c r="BPN477" s="561"/>
      <c r="BPO477" s="561"/>
      <c r="BPP477" s="561"/>
      <c r="BPQ477" s="561"/>
      <c r="BPR477" s="561"/>
      <c r="BPS477" s="561"/>
      <c r="BPT477" s="561"/>
      <c r="BPU477" s="561"/>
      <c r="BPV477" s="561"/>
      <c r="BPW477" s="561"/>
      <c r="BPX477" s="561"/>
      <c r="BPY477" s="561"/>
      <c r="BPZ477" s="561"/>
      <c r="BQA477" s="561"/>
      <c r="BQB477" s="561"/>
      <c r="BQC477" s="561"/>
      <c r="BQD477" s="561"/>
      <c r="BQE477" s="561"/>
      <c r="BQF477" s="561"/>
      <c r="BQG477" s="561"/>
      <c r="BQH477" s="561"/>
      <c r="BQI477" s="561"/>
      <c r="BQJ477" s="561"/>
      <c r="BQK477" s="561"/>
      <c r="BQL477" s="561"/>
      <c r="BQM477" s="561"/>
      <c r="BQN477" s="561"/>
      <c r="BQO477" s="561"/>
      <c r="BQP477" s="561"/>
      <c r="BQQ477" s="561"/>
      <c r="BQR477" s="561"/>
      <c r="BQS477" s="561"/>
      <c r="BQT477" s="561"/>
      <c r="BQU477" s="561"/>
      <c r="BQV477" s="561"/>
      <c r="BQW477" s="561"/>
      <c r="BQX477" s="561"/>
      <c r="BQY477" s="561"/>
      <c r="BQZ477" s="561"/>
      <c r="BRA477" s="561"/>
      <c r="BRB477" s="561"/>
      <c r="BRC477" s="561"/>
      <c r="BRD477" s="561"/>
      <c r="BRE477" s="561"/>
      <c r="BRF477" s="561"/>
      <c r="BRG477" s="561"/>
      <c r="BRH477" s="561"/>
      <c r="BRI477" s="561"/>
      <c r="BRJ477" s="561"/>
      <c r="BRK477" s="561"/>
      <c r="BRL477" s="561"/>
      <c r="BRM477" s="561"/>
      <c r="BRN477" s="561"/>
      <c r="BRO477" s="561"/>
      <c r="BRP477" s="561"/>
      <c r="BRQ477" s="561"/>
      <c r="BRR477" s="561"/>
      <c r="BRS477" s="561"/>
      <c r="BRT477" s="561"/>
      <c r="BRU477" s="561"/>
      <c r="BRV477" s="561"/>
      <c r="BRW477" s="561"/>
      <c r="BRX477" s="561"/>
      <c r="BRY477" s="561"/>
      <c r="BRZ477" s="561"/>
      <c r="BSA477" s="561"/>
      <c r="BSB477" s="561"/>
      <c r="BSC477" s="561"/>
      <c r="BSD477" s="561"/>
      <c r="BSE477" s="561"/>
      <c r="BSF477" s="561"/>
      <c r="BSG477" s="561"/>
      <c r="BSH477" s="561"/>
      <c r="BSI477" s="561"/>
      <c r="BSJ477" s="561"/>
      <c r="BSK477" s="561"/>
      <c r="BSL477" s="561"/>
      <c r="BSM477" s="561"/>
      <c r="BSN477" s="561"/>
      <c r="BSO477" s="561"/>
      <c r="BSP477" s="561"/>
      <c r="BSQ477" s="561"/>
      <c r="BSR477" s="561"/>
      <c r="BSS477" s="561"/>
      <c r="BST477" s="561"/>
      <c r="BSU477" s="561"/>
      <c r="BSV477" s="561"/>
      <c r="BSW477" s="561"/>
      <c r="BSX477" s="561"/>
      <c r="BSY477" s="561"/>
      <c r="BSZ477" s="561"/>
      <c r="BTA477" s="561"/>
      <c r="BTB477" s="561"/>
      <c r="BTC477" s="561"/>
      <c r="BTD477" s="561"/>
      <c r="BTE477" s="561"/>
      <c r="BTF477" s="561"/>
      <c r="BTG477" s="561"/>
      <c r="BTH477" s="561"/>
      <c r="BTI477" s="561"/>
      <c r="BTJ477" s="561"/>
      <c r="BTK477" s="561"/>
      <c r="BTL477" s="561"/>
      <c r="BTM477" s="561"/>
      <c r="BTN477" s="561"/>
      <c r="BTO477" s="561"/>
      <c r="BTP477" s="561"/>
      <c r="BTQ477" s="561"/>
      <c r="BTR477" s="561"/>
      <c r="BTS477" s="561"/>
      <c r="BTT477" s="561"/>
      <c r="BTU477" s="561"/>
      <c r="BTV477" s="561"/>
      <c r="BTW477" s="561"/>
      <c r="BTX477" s="561"/>
      <c r="BTY477" s="561"/>
      <c r="BTZ477" s="561"/>
      <c r="BUA477" s="561"/>
      <c r="BUB477" s="561"/>
      <c r="BUC477" s="561"/>
      <c r="BUD477" s="561"/>
      <c r="BUE477" s="561"/>
      <c r="BUF477" s="561"/>
      <c r="BUG477" s="561"/>
      <c r="BUH477" s="561"/>
      <c r="BUI477" s="561"/>
      <c r="BUJ477" s="561"/>
      <c r="BUK477" s="561"/>
      <c r="BUL477" s="561"/>
      <c r="BUM477" s="561"/>
      <c r="BUN477" s="561"/>
      <c r="BUO477" s="561"/>
      <c r="BUP477" s="561"/>
      <c r="BUQ477" s="561"/>
      <c r="BUR477" s="561"/>
      <c r="BUS477" s="561"/>
      <c r="BUT477" s="561"/>
      <c r="BUU477" s="561"/>
      <c r="BUV477" s="561"/>
      <c r="BUW477" s="561"/>
      <c r="BUX477" s="561"/>
      <c r="BUY477" s="561"/>
      <c r="BUZ477" s="561"/>
      <c r="BVA477" s="561"/>
      <c r="BVB477" s="561"/>
      <c r="BVC477" s="561"/>
      <c r="BVD477" s="561"/>
      <c r="BVE477" s="561"/>
      <c r="BVF477" s="561"/>
      <c r="BVG477" s="561"/>
      <c r="BVH477" s="561"/>
      <c r="BVI477" s="561"/>
      <c r="BVJ477" s="561"/>
      <c r="BVK477" s="561"/>
      <c r="BVL477" s="561"/>
      <c r="BVM477" s="561"/>
      <c r="BVN477" s="561"/>
      <c r="BVO477" s="561"/>
      <c r="BVP477" s="561"/>
      <c r="BVQ477" s="561"/>
      <c r="BVR477" s="561"/>
      <c r="BVS477" s="561"/>
      <c r="BVT477" s="561"/>
      <c r="BVU477" s="561"/>
      <c r="BVV477" s="561"/>
      <c r="BVW477" s="561"/>
      <c r="BVX477" s="561"/>
      <c r="BVY477" s="561"/>
      <c r="BVZ477" s="561"/>
      <c r="BWA477" s="561"/>
      <c r="BWB477" s="561"/>
      <c r="BWC477" s="561"/>
      <c r="BWD477" s="561"/>
      <c r="BWE477" s="561"/>
      <c r="BWF477" s="561"/>
      <c r="BWG477" s="561"/>
      <c r="BWH477" s="561"/>
      <c r="BWI477" s="561"/>
      <c r="BWJ477" s="561"/>
      <c r="BWK477" s="561"/>
      <c r="BWL477" s="561"/>
      <c r="BWM477" s="561"/>
      <c r="BWN477" s="561"/>
      <c r="BWO477" s="561"/>
      <c r="BWP477" s="561"/>
      <c r="BWQ477" s="561"/>
      <c r="BWR477" s="561"/>
      <c r="BWS477" s="561"/>
      <c r="BWT477" s="561"/>
      <c r="BWU477" s="561"/>
      <c r="BWV477" s="561"/>
      <c r="BWW477" s="561"/>
      <c r="BWX477" s="561"/>
      <c r="BWY477" s="561"/>
      <c r="BWZ477" s="561"/>
      <c r="BXA477" s="561"/>
      <c r="BXB477" s="561"/>
      <c r="BXC477" s="561"/>
      <c r="BXD477" s="561"/>
      <c r="BXE477" s="561"/>
      <c r="BXF477" s="561"/>
      <c r="BXG477" s="561"/>
      <c r="BXH477" s="561"/>
      <c r="BXI477" s="561"/>
      <c r="BXJ477" s="561"/>
      <c r="BXK477" s="561"/>
      <c r="BXL477" s="561"/>
      <c r="BXM477" s="561"/>
      <c r="BXN477" s="561"/>
      <c r="BXO477" s="561"/>
      <c r="BXP477" s="561"/>
      <c r="BXQ477" s="561"/>
      <c r="BXR477" s="561"/>
      <c r="BXS477" s="561"/>
      <c r="BXT477" s="561"/>
      <c r="BXU477" s="561"/>
      <c r="BXV477" s="561"/>
      <c r="BXW477" s="561"/>
      <c r="BXX477" s="561"/>
      <c r="BXY477" s="561"/>
      <c r="BXZ477" s="561"/>
      <c r="BYA477" s="561"/>
      <c r="BYB477" s="561"/>
      <c r="BYC477" s="561"/>
      <c r="BYD477" s="561"/>
      <c r="BYE477" s="561"/>
      <c r="BYF477" s="561"/>
      <c r="BYG477" s="561"/>
      <c r="BYH477" s="561"/>
      <c r="BYI477" s="561"/>
      <c r="BYJ477" s="561"/>
      <c r="BYK477" s="561"/>
      <c r="BYL477" s="561"/>
      <c r="BYM477" s="561"/>
      <c r="BYN477" s="561"/>
      <c r="BYO477" s="561"/>
      <c r="BYP477" s="561"/>
      <c r="BYQ477" s="561"/>
      <c r="BYR477" s="561"/>
      <c r="BYS477" s="561"/>
      <c r="BYT477" s="561"/>
      <c r="BYU477" s="561"/>
      <c r="BYV477" s="561"/>
      <c r="BYW477" s="561"/>
      <c r="BYX477" s="561"/>
      <c r="BYY477" s="561"/>
      <c r="BYZ477" s="561"/>
      <c r="BZA477" s="561"/>
      <c r="BZB477" s="561"/>
      <c r="BZC477" s="561"/>
      <c r="BZD477" s="561"/>
      <c r="BZE477" s="561"/>
      <c r="BZF477" s="561"/>
      <c r="BZG477" s="561"/>
      <c r="BZH477" s="561"/>
      <c r="BZI477" s="561"/>
      <c r="BZJ477" s="561"/>
      <c r="BZK477" s="561"/>
      <c r="BZL477" s="561"/>
      <c r="BZM477" s="561"/>
      <c r="BZN477" s="561"/>
      <c r="BZO477" s="561"/>
      <c r="BZP477" s="561"/>
      <c r="BZQ477" s="561"/>
      <c r="BZR477" s="561"/>
      <c r="BZS477" s="561"/>
      <c r="BZT477" s="561"/>
      <c r="BZU477" s="561"/>
      <c r="BZV477" s="561"/>
      <c r="BZW477" s="561"/>
      <c r="BZX477" s="561"/>
      <c r="BZY477" s="561"/>
      <c r="BZZ477" s="561"/>
      <c r="CAA477" s="561"/>
      <c r="CAB477" s="561"/>
      <c r="CAC477" s="561"/>
      <c r="CAD477" s="561"/>
      <c r="CAE477" s="561"/>
      <c r="CAF477" s="561"/>
      <c r="CAG477" s="561"/>
      <c r="CAH477" s="561"/>
      <c r="CAI477" s="561"/>
      <c r="CAJ477" s="561"/>
      <c r="CAK477" s="561"/>
      <c r="CAL477" s="561"/>
      <c r="CAM477" s="561"/>
      <c r="CAN477" s="561"/>
      <c r="CAO477" s="561"/>
      <c r="CAP477" s="561"/>
      <c r="CAQ477" s="561"/>
      <c r="CAR477" s="561"/>
      <c r="CAS477" s="561"/>
      <c r="CAT477" s="561"/>
      <c r="CAU477" s="561"/>
      <c r="CAV477" s="561"/>
      <c r="CAW477" s="561"/>
      <c r="CAX477" s="561"/>
      <c r="CAY477" s="561"/>
      <c r="CAZ477" s="561"/>
      <c r="CBA477" s="561"/>
      <c r="CBB477" s="561"/>
      <c r="CBC477" s="561"/>
      <c r="CBD477" s="561"/>
      <c r="CBE477" s="561"/>
      <c r="CBF477" s="561"/>
      <c r="CBG477" s="561"/>
      <c r="CBH477" s="561"/>
      <c r="CBI477" s="561"/>
      <c r="CBJ477" s="561"/>
      <c r="CBK477" s="561"/>
      <c r="CBL477" s="561"/>
      <c r="CBM477" s="561"/>
      <c r="CBN477" s="561"/>
      <c r="CBO477" s="561"/>
      <c r="CBP477" s="561"/>
      <c r="CBQ477" s="561"/>
      <c r="CBR477" s="561"/>
      <c r="CBS477" s="561"/>
      <c r="CBT477" s="561"/>
      <c r="CBU477" s="561"/>
      <c r="CBV477" s="561"/>
      <c r="CBW477" s="561"/>
      <c r="CBX477" s="561"/>
      <c r="CBY477" s="561"/>
      <c r="CBZ477" s="561"/>
      <c r="CCA477" s="561"/>
      <c r="CCB477" s="561"/>
      <c r="CCC477" s="561"/>
      <c r="CCD477" s="561"/>
      <c r="CCE477" s="561"/>
      <c r="CCF477" s="561"/>
      <c r="CCG477" s="561"/>
      <c r="CCH477" s="561"/>
      <c r="CCI477" s="561"/>
      <c r="CCJ477" s="561"/>
      <c r="CCK477" s="561"/>
      <c r="CCL477" s="561"/>
      <c r="CCM477" s="561"/>
      <c r="CCN477" s="561"/>
      <c r="CCO477" s="561"/>
      <c r="CCP477" s="561"/>
      <c r="CCQ477" s="561"/>
      <c r="CCR477" s="561"/>
      <c r="CCS477" s="561"/>
      <c r="CCT477" s="561"/>
      <c r="CCU477" s="561"/>
      <c r="CCV477" s="561"/>
      <c r="CCW477" s="561"/>
      <c r="CCX477" s="561"/>
      <c r="CCY477" s="561"/>
      <c r="CCZ477" s="561"/>
      <c r="CDA477" s="561"/>
      <c r="CDB477" s="561"/>
      <c r="CDC477" s="561"/>
      <c r="CDD477" s="561"/>
      <c r="CDE477" s="561"/>
      <c r="CDF477" s="561"/>
      <c r="CDG477" s="561"/>
      <c r="CDH477" s="561"/>
      <c r="CDI477" s="561"/>
      <c r="CDJ477" s="561"/>
      <c r="CDK477" s="561"/>
      <c r="CDL477" s="561"/>
      <c r="CDM477" s="561"/>
      <c r="CDN477" s="561"/>
      <c r="CDO477" s="561"/>
      <c r="CDP477" s="561"/>
      <c r="CDQ477" s="561"/>
      <c r="CDR477" s="561"/>
      <c r="CDS477" s="561"/>
      <c r="CDT477" s="561"/>
      <c r="CDU477" s="561"/>
      <c r="CDV477" s="561"/>
      <c r="CDW477" s="561"/>
      <c r="CDX477" s="561"/>
      <c r="CDY477" s="561"/>
      <c r="CDZ477" s="561"/>
      <c r="CEA477" s="561"/>
      <c r="CEB477" s="561"/>
      <c r="CEC477" s="561"/>
      <c r="CED477" s="561"/>
      <c r="CEE477" s="561"/>
      <c r="CEF477" s="561"/>
      <c r="CEG477" s="561"/>
      <c r="CEH477" s="561"/>
      <c r="CEI477" s="561"/>
      <c r="CEJ477" s="561"/>
      <c r="CEK477" s="561"/>
      <c r="CEL477" s="561"/>
      <c r="CEM477" s="561"/>
      <c r="CEN477" s="561"/>
      <c r="CEO477" s="561"/>
      <c r="CEP477" s="561"/>
      <c r="CEQ477" s="561"/>
      <c r="CER477" s="561"/>
      <c r="CES477" s="561"/>
      <c r="CET477" s="561"/>
      <c r="CEU477" s="561"/>
      <c r="CEV477" s="561"/>
      <c r="CEW477" s="561"/>
      <c r="CEX477" s="561"/>
      <c r="CEY477" s="561"/>
      <c r="CEZ477" s="561"/>
      <c r="CFA477" s="561"/>
      <c r="CFB477" s="561"/>
      <c r="CFC477" s="561"/>
      <c r="CFD477" s="561"/>
      <c r="CFE477" s="561"/>
      <c r="CFF477" s="561"/>
      <c r="CFG477" s="561"/>
      <c r="CFH477" s="561"/>
      <c r="CFI477" s="561"/>
      <c r="CFJ477" s="561"/>
      <c r="CFK477" s="561"/>
      <c r="CFL477" s="561"/>
      <c r="CFM477" s="561"/>
      <c r="CFN477" s="561"/>
      <c r="CFO477" s="561"/>
      <c r="CFP477" s="561"/>
      <c r="CFQ477" s="561"/>
      <c r="CFR477" s="561"/>
      <c r="CFS477" s="561"/>
      <c r="CFT477" s="561"/>
      <c r="CFU477" s="561"/>
      <c r="CFV477" s="561"/>
      <c r="CFW477" s="561"/>
      <c r="CFX477" s="561"/>
      <c r="CFY477" s="561"/>
      <c r="CFZ477" s="561"/>
      <c r="CGA477" s="561"/>
      <c r="CGB477" s="561"/>
      <c r="CGC477" s="561"/>
      <c r="CGD477" s="561"/>
      <c r="CGE477" s="561"/>
      <c r="CGF477" s="561"/>
      <c r="CGG477" s="561"/>
      <c r="CGH477" s="561"/>
      <c r="CGI477" s="561"/>
      <c r="CGJ477" s="561"/>
      <c r="CGK477" s="561"/>
      <c r="CGL477" s="561"/>
      <c r="CGM477" s="561"/>
      <c r="CGN477" s="561"/>
      <c r="CGO477" s="561"/>
      <c r="CGP477" s="561"/>
      <c r="CGQ477" s="561"/>
      <c r="CGR477" s="561"/>
      <c r="CGS477" s="561"/>
      <c r="CGT477" s="561"/>
      <c r="CGU477" s="561"/>
      <c r="CGV477" s="561"/>
      <c r="CGW477" s="561"/>
      <c r="CGX477" s="561"/>
      <c r="CGY477" s="561"/>
      <c r="CGZ477" s="561"/>
      <c r="CHA477" s="561"/>
      <c r="CHB477" s="561"/>
      <c r="CHC477" s="561"/>
      <c r="CHD477" s="561"/>
      <c r="CHE477" s="561"/>
      <c r="CHF477" s="561"/>
      <c r="CHG477" s="561"/>
      <c r="CHH477" s="561"/>
      <c r="CHI477" s="561"/>
      <c r="CHJ477" s="561"/>
      <c r="CHK477" s="561"/>
      <c r="CHL477" s="561"/>
      <c r="CHM477" s="561"/>
      <c r="CHN477" s="561"/>
      <c r="CHO477" s="561"/>
      <c r="CHP477" s="561"/>
      <c r="CHQ477" s="561"/>
      <c r="CHR477" s="561"/>
      <c r="CHS477" s="561"/>
      <c r="CHT477" s="561"/>
      <c r="CHU477" s="561"/>
      <c r="CHV477" s="561"/>
      <c r="CHW477" s="561"/>
      <c r="CHX477" s="561"/>
      <c r="CHY477" s="561"/>
      <c r="CHZ477" s="561"/>
      <c r="CIA477" s="561"/>
      <c r="CIB477" s="561"/>
      <c r="CIC477" s="561"/>
      <c r="CID477" s="561"/>
      <c r="CIE477" s="561"/>
      <c r="CIF477" s="561"/>
      <c r="CIG477" s="561"/>
      <c r="CIH477" s="561"/>
      <c r="CII477" s="561"/>
      <c r="CIJ477" s="561"/>
      <c r="CIK477" s="561"/>
      <c r="CIL477" s="561"/>
      <c r="CIM477" s="561"/>
      <c r="CIN477" s="561"/>
      <c r="CIO477" s="561"/>
      <c r="CIP477" s="561"/>
      <c r="CIQ477" s="561"/>
      <c r="CIR477" s="561"/>
      <c r="CIS477" s="561"/>
      <c r="CIT477" s="561"/>
      <c r="CIU477" s="561"/>
      <c r="CIV477" s="561"/>
      <c r="CIW477" s="561"/>
      <c r="CIX477" s="561"/>
      <c r="CIY477" s="561"/>
      <c r="CIZ477" s="561"/>
      <c r="CJA477" s="561"/>
      <c r="CJB477" s="561"/>
      <c r="CJC477" s="561"/>
      <c r="CJD477" s="561"/>
      <c r="CJE477" s="561"/>
      <c r="CJF477" s="561"/>
      <c r="CJG477" s="561"/>
      <c r="CJH477" s="561"/>
      <c r="CJI477" s="561"/>
      <c r="CJJ477" s="561"/>
      <c r="CJK477" s="561"/>
      <c r="CJL477" s="561"/>
      <c r="CJM477" s="561"/>
      <c r="CJN477" s="561"/>
      <c r="CJO477" s="561"/>
      <c r="CJP477" s="561"/>
      <c r="CJQ477" s="561"/>
      <c r="CJR477" s="561"/>
      <c r="CJS477" s="561"/>
      <c r="CJT477" s="561"/>
      <c r="CJU477" s="561"/>
      <c r="CJV477" s="561"/>
      <c r="CJW477" s="561"/>
      <c r="CJX477" s="561"/>
      <c r="CJY477" s="561"/>
      <c r="CJZ477" s="561"/>
      <c r="CKA477" s="561"/>
      <c r="CKB477" s="561"/>
      <c r="CKC477" s="561"/>
      <c r="CKD477" s="561"/>
      <c r="CKE477" s="561"/>
      <c r="CKF477" s="561"/>
      <c r="CKG477" s="561"/>
      <c r="CKH477" s="561"/>
      <c r="CKI477" s="561"/>
      <c r="CKJ477" s="561"/>
      <c r="CKK477" s="561"/>
      <c r="CKL477" s="561"/>
      <c r="CKM477" s="561"/>
      <c r="CKN477" s="561"/>
      <c r="CKO477" s="561"/>
      <c r="CKP477" s="561"/>
      <c r="CKQ477" s="561"/>
      <c r="CKR477" s="561"/>
      <c r="CKS477" s="561"/>
      <c r="CKT477" s="561"/>
      <c r="CKU477" s="561"/>
      <c r="CKV477" s="561"/>
      <c r="CKW477" s="561"/>
      <c r="CKX477" s="561"/>
      <c r="CKY477" s="561"/>
      <c r="CKZ477" s="561"/>
      <c r="CLA477" s="561"/>
      <c r="CLB477" s="561"/>
      <c r="CLC477" s="561"/>
      <c r="CLD477" s="561"/>
      <c r="CLE477" s="561"/>
      <c r="CLF477" s="561"/>
      <c r="CLG477" s="561"/>
      <c r="CLH477" s="561"/>
      <c r="CLI477" s="561"/>
      <c r="CLJ477" s="561"/>
      <c r="CLK477" s="561"/>
      <c r="CLL477" s="561"/>
      <c r="CLM477" s="561"/>
      <c r="CLN477" s="561"/>
      <c r="CLO477" s="561"/>
      <c r="CLP477" s="561"/>
      <c r="CLQ477" s="561"/>
      <c r="CLR477" s="561"/>
      <c r="CLS477" s="561"/>
      <c r="CLT477" s="561"/>
      <c r="CLU477" s="561"/>
      <c r="CLV477" s="561"/>
      <c r="CLW477" s="561"/>
      <c r="CLX477" s="561"/>
      <c r="CLY477" s="561"/>
      <c r="CLZ477" s="561"/>
      <c r="CMA477" s="561"/>
      <c r="CMB477" s="561"/>
      <c r="CMC477" s="561"/>
      <c r="CMD477" s="561"/>
      <c r="CME477" s="561"/>
      <c r="CMF477" s="561"/>
      <c r="CMG477" s="561"/>
      <c r="CMH477" s="561"/>
      <c r="CMI477" s="561"/>
      <c r="CMJ477" s="561"/>
      <c r="CMK477" s="561"/>
      <c r="CML477" s="561"/>
      <c r="CMM477" s="561"/>
      <c r="CMN477" s="561"/>
      <c r="CMO477" s="561"/>
      <c r="CMP477" s="561"/>
      <c r="CMQ477" s="561"/>
      <c r="CMR477" s="561"/>
      <c r="CMS477" s="561"/>
      <c r="CMT477" s="561"/>
      <c r="CMU477" s="561"/>
      <c r="CMV477" s="561"/>
      <c r="CMW477" s="561"/>
      <c r="CMX477" s="561"/>
      <c r="CMY477" s="561"/>
      <c r="CMZ477" s="561"/>
      <c r="CNA477" s="561"/>
      <c r="CNB477" s="561"/>
      <c r="CNC477" s="561"/>
      <c r="CND477" s="561"/>
      <c r="CNE477" s="561"/>
      <c r="CNF477" s="561"/>
      <c r="CNG477" s="561"/>
      <c r="CNH477" s="561"/>
      <c r="CNI477" s="561"/>
      <c r="CNJ477" s="561"/>
      <c r="CNK477" s="561"/>
      <c r="CNL477" s="561"/>
      <c r="CNM477" s="561"/>
      <c r="CNN477" s="561"/>
      <c r="CNO477" s="561"/>
      <c r="CNP477" s="561"/>
      <c r="CNQ477" s="561"/>
      <c r="CNR477" s="561"/>
      <c r="CNS477" s="561"/>
      <c r="CNT477" s="561"/>
      <c r="CNU477" s="561"/>
      <c r="CNV477" s="561"/>
      <c r="CNW477" s="561"/>
      <c r="CNX477" s="561"/>
      <c r="CNY477" s="561"/>
      <c r="CNZ477" s="561"/>
      <c r="COA477" s="561"/>
      <c r="COB477" s="561"/>
      <c r="COC477" s="561"/>
      <c r="COD477" s="561"/>
      <c r="COE477" s="561"/>
      <c r="COF477" s="561"/>
      <c r="COG477" s="561"/>
      <c r="COH477" s="561"/>
      <c r="COI477" s="561"/>
      <c r="COJ477" s="561"/>
      <c r="COK477" s="561"/>
      <c r="COL477" s="561"/>
      <c r="COM477" s="561"/>
      <c r="CON477" s="561"/>
      <c r="COO477" s="561"/>
      <c r="COP477" s="561"/>
      <c r="COQ477" s="561"/>
      <c r="COR477" s="561"/>
      <c r="COS477" s="561"/>
      <c r="COT477" s="561"/>
      <c r="COU477" s="561"/>
      <c r="COV477" s="561"/>
      <c r="COW477" s="561"/>
      <c r="COX477" s="561"/>
      <c r="COY477" s="561"/>
      <c r="COZ477" s="561"/>
      <c r="CPA477" s="561"/>
      <c r="CPB477" s="561"/>
      <c r="CPC477" s="561"/>
      <c r="CPD477" s="561"/>
      <c r="CPE477" s="561"/>
      <c r="CPF477" s="561"/>
      <c r="CPG477" s="561"/>
      <c r="CPH477" s="561"/>
      <c r="CPI477" s="561"/>
      <c r="CPJ477" s="561"/>
      <c r="CPK477" s="561"/>
      <c r="CPL477" s="561"/>
      <c r="CPM477" s="561"/>
      <c r="CPN477" s="561"/>
      <c r="CPO477" s="561"/>
      <c r="CPP477" s="561"/>
      <c r="CPQ477" s="561"/>
      <c r="CPR477" s="561"/>
      <c r="CPS477" s="561"/>
      <c r="CPT477" s="561"/>
      <c r="CPU477" s="561"/>
      <c r="CPV477" s="561"/>
      <c r="CPW477" s="561"/>
      <c r="CPX477" s="561"/>
      <c r="CPY477" s="561"/>
      <c r="CPZ477" s="561"/>
      <c r="CQA477" s="561"/>
      <c r="CQB477" s="561"/>
      <c r="CQC477" s="561"/>
      <c r="CQD477" s="561"/>
      <c r="CQE477" s="561"/>
      <c r="CQF477" s="561"/>
      <c r="CQG477" s="561"/>
      <c r="CQH477" s="561"/>
      <c r="CQI477" s="561"/>
      <c r="CQJ477" s="561"/>
      <c r="CQK477" s="561"/>
      <c r="CQL477" s="561"/>
      <c r="CQM477" s="561"/>
      <c r="CQN477" s="561"/>
      <c r="CQO477" s="561"/>
      <c r="CQP477" s="561"/>
      <c r="CQQ477" s="561"/>
      <c r="CQR477" s="561"/>
      <c r="CQS477" s="561"/>
      <c r="CQT477" s="561"/>
      <c r="CQU477" s="561"/>
      <c r="CQV477" s="561"/>
      <c r="CQW477" s="561"/>
      <c r="CQX477" s="561"/>
      <c r="CQY477" s="561"/>
      <c r="CQZ477" s="561"/>
      <c r="CRA477" s="561"/>
      <c r="CRB477" s="561"/>
      <c r="CRC477" s="561"/>
      <c r="CRD477" s="561"/>
      <c r="CRE477" s="561"/>
      <c r="CRF477" s="561"/>
      <c r="CRG477" s="561"/>
      <c r="CRH477" s="561"/>
      <c r="CRI477" s="561"/>
      <c r="CRJ477" s="561"/>
      <c r="CRK477" s="561"/>
      <c r="CRL477" s="561"/>
      <c r="CRM477" s="561"/>
      <c r="CRN477" s="561"/>
      <c r="CRO477" s="561"/>
      <c r="CRP477" s="561"/>
      <c r="CRQ477" s="561"/>
      <c r="CRR477" s="561"/>
      <c r="CRS477" s="561"/>
      <c r="CRT477" s="561"/>
      <c r="CRU477" s="561"/>
      <c r="CRV477" s="561"/>
      <c r="CRW477" s="561"/>
      <c r="CRX477" s="561"/>
      <c r="CRY477" s="561"/>
      <c r="CRZ477" s="561"/>
      <c r="CSA477" s="561"/>
      <c r="CSB477" s="561"/>
      <c r="CSC477" s="561"/>
      <c r="CSD477" s="561"/>
      <c r="CSE477" s="561"/>
      <c r="CSF477" s="561"/>
      <c r="CSG477" s="561"/>
      <c r="CSH477" s="561"/>
      <c r="CSI477" s="561"/>
      <c r="CSJ477" s="561"/>
      <c r="CSK477" s="561"/>
      <c r="CSL477" s="561"/>
      <c r="CSM477" s="561"/>
      <c r="CSN477" s="561"/>
      <c r="CSO477" s="561"/>
      <c r="CSP477" s="561"/>
      <c r="CSQ477" s="561"/>
      <c r="CSR477" s="561"/>
      <c r="CSS477" s="561"/>
      <c r="CST477" s="561"/>
      <c r="CSU477" s="561"/>
      <c r="CSV477" s="561"/>
      <c r="CSW477" s="561"/>
      <c r="CSX477" s="561"/>
      <c r="CSY477" s="561"/>
      <c r="CSZ477" s="561"/>
      <c r="CTA477" s="561"/>
      <c r="CTB477" s="561"/>
      <c r="CTC477" s="561"/>
      <c r="CTD477" s="561"/>
      <c r="CTE477" s="561"/>
      <c r="CTF477" s="561"/>
      <c r="CTG477" s="561"/>
      <c r="CTH477" s="561"/>
      <c r="CTI477" s="561"/>
      <c r="CTJ477" s="561"/>
      <c r="CTK477" s="561"/>
      <c r="CTL477" s="561"/>
      <c r="CTM477" s="561"/>
      <c r="CTN477" s="561"/>
      <c r="CTO477" s="561"/>
      <c r="CTP477" s="561"/>
      <c r="CTQ477" s="561"/>
      <c r="CTR477" s="561"/>
      <c r="CTS477" s="561"/>
      <c r="CTT477" s="561"/>
      <c r="CTU477" s="561"/>
      <c r="CTV477" s="561"/>
      <c r="CTW477" s="561"/>
      <c r="CTX477" s="561"/>
      <c r="CTY477" s="561"/>
      <c r="CTZ477" s="561"/>
      <c r="CUA477" s="561"/>
      <c r="CUB477" s="561"/>
      <c r="CUC477" s="561"/>
      <c r="CUD477" s="561"/>
      <c r="CUE477" s="561"/>
      <c r="CUF477" s="561"/>
      <c r="CUG477" s="561"/>
      <c r="CUH477" s="561"/>
      <c r="CUI477" s="561"/>
      <c r="CUJ477" s="561"/>
      <c r="CUK477" s="561"/>
      <c r="CUL477" s="561"/>
      <c r="CUM477" s="561"/>
      <c r="CUN477" s="561"/>
      <c r="CUO477" s="561"/>
      <c r="CUP477" s="561"/>
      <c r="CUQ477" s="561"/>
      <c r="CUR477" s="561"/>
      <c r="CUS477" s="561"/>
      <c r="CUT477" s="561"/>
      <c r="CUU477" s="561"/>
      <c r="CUV477" s="561"/>
      <c r="CUW477" s="561"/>
      <c r="CUX477" s="561"/>
      <c r="CUY477" s="561"/>
      <c r="CUZ477" s="561"/>
      <c r="CVA477" s="561"/>
      <c r="CVB477" s="561"/>
      <c r="CVC477" s="561"/>
      <c r="CVD477" s="561"/>
      <c r="CVE477" s="561"/>
      <c r="CVF477" s="561"/>
      <c r="CVG477" s="561"/>
      <c r="CVH477" s="561"/>
      <c r="CVI477" s="561"/>
      <c r="CVJ477" s="561"/>
      <c r="CVK477" s="561"/>
      <c r="CVL477" s="561"/>
      <c r="CVM477" s="561"/>
      <c r="CVN477" s="561"/>
      <c r="CVO477" s="561"/>
      <c r="CVP477" s="561"/>
      <c r="CVQ477" s="561"/>
      <c r="CVR477" s="561"/>
      <c r="CVS477" s="561"/>
      <c r="CVT477" s="561"/>
      <c r="CVU477" s="561"/>
      <c r="CVV477" s="561"/>
      <c r="CVW477" s="561"/>
      <c r="CVX477" s="561"/>
      <c r="CVY477" s="561"/>
      <c r="CVZ477" s="561"/>
      <c r="CWA477" s="561"/>
      <c r="CWB477" s="561"/>
      <c r="CWC477" s="561"/>
      <c r="CWD477" s="561"/>
      <c r="CWE477" s="561"/>
      <c r="CWF477" s="561"/>
      <c r="CWG477" s="561"/>
      <c r="CWH477" s="561"/>
      <c r="CWI477" s="561"/>
      <c r="CWJ477" s="561"/>
      <c r="CWK477" s="561"/>
      <c r="CWL477" s="561"/>
      <c r="CWM477" s="561"/>
      <c r="CWN477" s="561"/>
      <c r="CWO477" s="561"/>
      <c r="CWP477" s="561"/>
      <c r="CWQ477" s="561"/>
      <c r="CWR477" s="561"/>
      <c r="CWS477" s="561"/>
      <c r="CWT477" s="561"/>
      <c r="CWU477" s="561"/>
      <c r="CWV477" s="561"/>
      <c r="CWW477" s="561"/>
      <c r="CWX477" s="561"/>
      <c r="CWY477" s="561"/>
      <c r="CWZ477" s="561"/>
      <c r="CXA477" s="561"/>
      <c r="CXB477" s="561"/>
      <c r="CXC477" s="561"/>
      <c r="CXD477" s="561"/>
      <c r="CXE477" s="561"/>
      <c r="CXF477" s="561"/>
      <c r="CXG477" s="561"/>
      <c r="CXH477" s="561"/>
      <c r="CXI477" s="561"/>
      <c r="CXJ477" s="561"/>
      <c r="CXK477" s="561"/>
      <c r="CXL477" s="561"/>
      <c r="CXM477" s="561"/>
      <c r="CXN477" s="561"/>
      <c r="CXO477" s="561"/>
      <c r="CXP477" s="561"/>
      <c r="CXQ477" s="561"/>
      <c r="CXR477" s="561"/>
      <c r="CXS477" s="561"/>
      <c r="CXT477" s="561"/>
      <c r="CXU477" s="561"/>
      <c r="CXV477" s="561"/>
      <c r="CXW477" s="561"/>
      <c r="CXX477" s="561"/>
      <c r="CXY477" s="561"/>
      <c r="CXZ477" s="561"/>
      <c r="CYA477" s="561"/>
      <c r="CYB477" s="561"/>
      <c r="CYC477" s="561"/>
      <c r="CYD477" s="561"/>
      <c r="CYE477" s="561"/>
      <c r="CYF477" s="561"/>
      <c r="CYG477" s="561"/>
      <c r="CYH477" s="561"/>
      <c r="CYI477" s="561"/>
      <c r="CYJ477" s="561"/>
      <c r="CYK477" s="561"/>
      <c r="CYL477" s="561"/>
      <c r="CYM477" s="561"/>
      <c r="CYN477" s="561"/>
      <c r="CYO477" s="561"/>
      <c r="CYP477" s="561"/>
      <c r="CYQ477" s="561"/>
      <c r="CYR477" s="561"/>
      <c r="CYS477" s="561"/>
      <c r="CYT477" s="561"/>
      <c r="CYU477" s="561"/>
      <c r="CYV477" s="561"/>
      <c r="CYW477" s="561"/>
      <c r="CYX477" s="561"/>
      <c r="CYY477" s="561"/>
      <c r="CYZ477" s="561"/>
      <c r="CZA477" s="561"/>
      <c r="CZB477" s="561"/>
      <c r="CZC477" s="561"/>
      <c r="CZD477" s="561"/>
      <c r="CZE477" s="561"/>
      <c r="CZF477" s="561"/>
      <c r="CZG477" s="561"/>
      <c r="CZH477" s="561"/>
      <c r="CZI477" s="561"/>
      <c r="CZJ477" s="561"/>
      <c r="CZK477" s="561"/>
      <c r="CZL477" s="561"/>
      <c r="CZM477" s="561"/>
      <c r="CZN477" s="561"/>
      <c r="CZO477" s="561"/>
      <c r="CZP477" s="561"/>
      <c r="CZQ477" s="561"/>
      <c r="CZR477" s="561"/>
      <c r="CZS477" s="561"/>
      <c r="CZT477" s="561"/>
      <c r="CZU477" s="561"/>
      <c r="CZV477" s="561"/>
      <c r="CZW477" s="561"/>
      <c r="CZX477" s="561"/>
      <c r="CZY477" s="561"/>
      <c r="CZZ477" s="561"/>
      <c r="DAA477" s="561"/>
      <c r="DAB477" s="561"/>
      <c r="DAC477" s="561"/>
      <c r="DAD477" s="561"/>
      <c r="DAE477" s="561"/>
      <c r="DAF477" s="561"/>
      <c r="DAG477" s="561"/>
      <c r="DAH477" s="561"/>
      <c r="DAI477" s="561"/>
      <c r="DAJ477" s="561"/>
      <c r="DAK477" s="561"/>
      <c r="DAL477" s="561"/>
      <c r="DAM477" s="561"/>
      <c r="DAN477" s="561"/>
      <c r="DAO477" s="561"/>
      <c r="DAP477" s="561"/>
      <c r="DAQ477" s="561"/>
      <c r="DAR477" s="561"/>
      <c r="DAS477" s="561"/>
      <c r="DAT477" s="561"/>
      <c r="DAU477" s="561"/>
      <c r="DAV477" s="561"/>
      <c r="DAW477" s="561"/>
      <c r="DAX477" s="561"/>
      <c r="DAY477" s="561"/>
      <c r="DAZ477" s="561"/>
      <c r="DBA477" s="561"/>
      <c r="DBB477" s="561"/>
      <c r="DBC477" s="561"/>
      <c r="DBD477" s="561"/>
      <c r="DBE477" s="561"/>
      <c r="DBF477" s="561"/>
      <c r="DBG477" s="561"/>
      <c r="DBH477" s="561"/>
      <c r="DBI477" s="561"/>
      <c r="DBJ477" s="561"/>
      <c r="DBK477" s="561"/>
      <c r="DBL477" s="561"/>
      <c r="DBM477" s="561"/>
      <c r="DBN477" s="561"/>
      <c r="DBO477" s="561"/>
      <c r="DBP477" s="561"/>
      <c r="DBQ477" s="561"/>
      <c r="DBR477" s="561"/>
      <c r="DBS477" s="561"/>
      <c r="DBT477" s="561"/>
      <c r="DBU477" s="561"/>
      <c r="DBV477" s="561"/>
      <c r="DBW477" s="561"/>
      <c r="DBX477" s="561"/>
      <c r="DBY477" s="561"/>
      <c r="DBZ477" s="561"/>
      <c r="DCA477" s="561"/>
      <c r="DCB477" s="561"/>
      <c r="DCC477" s="561"/>
      <c r="DCD477" s="561"/>
      <c r="DCE477" s="561"/>
      <c r="DCF477" s="561"/>
      <c r="DCG477" s="561"/>
      <c r="DCH477" s="561"/>
      <c r="DCI477" s="561"/>
      <c r="DCJ477" s="561"/>
      <c r="DCK477" s="561"/>
      <c r="DCL477" s="561"/>
      <c r="DCM477" s="561"/>
      <c r="DCN477" s="561"/>
      <c r="DCO477" s="561"/>
      <c r="DCP477" s="561"/>
      <c r="DCQ477" s="561"/>
      <c r="DCR477" s="561"/>
      <c r="DCS477" s="561"/>
      <c r="DCT477" s="561"/>
      <c r="DCU477" s="561"/>
      <c r="DCV477" s="561"/>
      <c r="DCW477" s="561"/>
      <c r="DCX477" s="561"/>
      <c r="DCY477" s="561"/>
      <c r="DCZ477" s="561"/>
      <c r="DDA477" s="561"/>
      <c r="DDB477" s="561"/>
      <c r="DDC477" s="561"/>
      <c r="DDD477" s="561"/>
      <c r="DDE477" s="561"/>
      <c r="DDF477" s="561"/>
      <c r="DDG477" s="561"/>
      <c r="DDH477" s="561"/>
      <c r="DDI477" s="561"/>
      <c r="DDJ477" s="561"/>
      <c r="DDK477" s="561"/>
      <c r="DDL477" s="561"/>
      <c r="DDM477" s="561"/>
      <c r="DDN477" s="561"/>
      <c r="DDO477" s="561"/>
      <c r="DDP477" s="561"/>
      <c r="DDQ477" s="561"/>
      <c r="DDR477" s="561"/>
      <c r="DDS477" s="561"/>
      <c r="DDT477" s="561"/>
      <c r="DDU477" s="561"/>
      <c r="DDV477" s="561"/>
      <c r="DDW477" s="561"/>
      <c r="DDX477" s="561"/>
      <c r="DDY477" s="561"/>
      <c r="DDZ477" s="561"/>
      <c r="DEA477" s="561"/>
      <c r="DEB477" s="561"/>
      <c r="DEC477" s="561"/>
      <c r="DED477" s="561"/>
      <c r="DEE477" s="561"/>
      <c r="DEF477" s="561"/>
      <c r="DEG477" s="561"/>
      <c r="DEH477" s="561"/>
      <c r="DEI477" s="561"/>
      <c r="DEJ477" s="561"/>
      <c r="DEK477" s="561"/>
      <c r="DEL477" s="561"/>
      <c r="DEM477" s="561"/>
      <c r="DEN477" s="561"/>
      <c r="DEO477" s="561"/>
      <c r="DEP477" s="561"/>
      <c r="DEQ477" s="561"/>
      <c r="DER477" s="561"/>
      <c r="DES477" s="561"/>
      <c r="DET477" s="561"/>
      <c r="DEU477" s="561"/>
      <c r="DEV477" s="561"/>
      <c r="DEW477" s="561"/>
      <c r="DEX477" s="561"/>
      <c r="DEY477" s="561"/>
      <c r="DEZ477" s="561"/>
      <c r="DFA477" s="561"/>
      <c r="DFB477" s="561"/>
      <c r="DFC477" s="561"/>
      <c r="DFD477" s="561"/>
      <c r="DFE477" s="561"/>
      <c r="DFF477" s="561"/>
      <c r="DFG477" s="561"/>
      <c r="DFH477" s="561"/>
      <c r="DFI477" s="561"/>
      <c r="DFJ477" s="561"/>
      <c r="DFK477" s="561"/>
      <c r="DFL477" s="561"/>
      <c r="DFM477" s="561"/>
      <c r="DFN477" s="561"/>
      <c r="DFO477" s="561"/>
      <c r="DFP477" s="561"/>
      <c r="DFQ477" s="561"/>
      <c r="DFR477" s="561"/>
      <c r="DFS477" s="561"/>
      <c r="DFT477" s="561"/>
      <c r="DFU477" s="561"/>
      <c r="DFV477" s="561"/>
      <c r="DFW477" s="561"/>
      <c r="DFX477" s="561"/>
      <c r="DFY477" s="561"/>
      <c r="DFZ477" s="561"/>
      <c r="DGA477" s="561"/>
      <c r="DGB477" s="561"/>
      <c r="DGC477" s="561"/>
      <c r="DGD477" s="561"/>
      <c r="DGE477" s="561"/>
      <c r="DGF477" s="561"/>
      <c r="DGG477" s="561"/>
      <c r="DGH477" s="561"/>
      <c r="DGI477" s="561"/>
      <c r="DGJ477" s="561"/>
      <c r="DGK477" s="561"/>
      <c r="DGL477" s="561"/>
      <c r="DGM477" s="561"/>
      <c r="DGN477" s="561"/>
      <c r="DGO477" s="561"/>
      <c r="DGP477" s="561"/>
      <c r="DGQ477" s="561"/>
      <c r="DGR477" s="561"/>
      <c r="DGS477" s="561"/>
      <c r="DGT477" s="561"/>
      <c r="DGU477" s="561"/>
      <c r="DGV477" s="561"/>
      <c r="DGW477" s="561"/>
      <c r="DGX477" s="561"/>
      <c r="DGY477" s="561"/>
      <c r="DGZ477" s="561"/>
      <c r="DHA477" s="561"/>
      <c r="DHB477" s="561"/>
      <c r="DHC477" s="561"/>
      <c r="DHD477" s="561"/>
      <c r="DHE477" s="561"/>
      <c r="DHF477" s="561"/>
      <c r="DHG477" s="561"/>
      <c r="DHH477" s="561"/>
      <c r="DHI477" s="561"/>
      <c r="DHJ477" s="561"/>
      <c r="DHK477" s="561"/>
      <c r="DHL477" s="561"/>
      <c r="DHM477" s="561"/>
      <c r="DHN477" s="561"/>
      <c r="DHO477" s="561"/>
      <c r="DHP477" s="561"/>
      <c r="DHQ477" s="561"/>
      <c r="DHR477" s="561"/>
      <c r="DHS477" s="561"/>
      <c r="DHT477" s="561"/>
      <c r="DHU477" s="561"/>
      <c r="DHV477" s="561"/>
      <c r="DHW477" s="561"/>
      <c r="DHX477" s="561"/>
      <c r="DHY477" s="561"/>
      <c r="DHZ477" s="561"/>
      <c r="DIA477" s="561"/>
      <c r="DIB477" s="561"/>
      <c r="DIC477" s="561"/>
      <c r="DID477" s="561"/>
      <c r="DIE477" s="561"/>
      <c r="DIF477" s="561"/>
      <c r="DIG477" s="561"/>
      <c r="DIH477" s="561"/>
      <c r="DII477" s="561"/>
      <c r="DIJ477" s="561"/>
      <c r="DIK477" s="561"/>
      <c r="DIL477" s="561"/>
      <c r="DIM477" s="561"/>
      <c r="DIN477" s="561"/>
      <c r="DIO477" s="561"/>
      <c r="DIP477" s="561"/>
      <c r="DIQ477" s="561"/>
      <c r="DIR477" s="561"/>
      <c r="DIS477" s="561"/>
      <c r="DIT477" s="561"/>
      <c r="DIU477" s="561"/>
      <c r="DIV477" s="561"/>
      <c r="DIW477" s="561"/>
      <c r="DIX477" s="561"/>
      <c r="DIY477" s="561"/>
      <c r="DIZ477" s="561"/>
      <c r="DJA477" s="561"/>
      <c r="DJB477" s="561"/>
      <c r="DJC477" s="561"/>
      <c r="DJD477" s="561"/>
      <c r="DJE477" s="561"/>
      <c r="DJF477" s="561"/>
      <c r="DJG477" s="561"/>
      <c r="DJH477" s="561"/>
      <c r="DJI477" s="561"/>
      <c r="DJJ477" s="561"/>
      <c r="DJK477" s="561"/>
      <c r="DJL477" s="561"/>
      <c r="DJM477" s="561"/>
      <c r="DJN477" s="561"/>
      <c r="DJO477" s="561"/>
      <c r="DJP477" s="561"/>
      <c r="DJQ477" s="561"/>
      <c r="DJR477" s="561"/>
      <c r="DJS477" s="561"/>
      <c r="DJT477" s="561"/>
      <c r="DJU477" s="561"/>
      <c r="DJV477" s="561"/>
      <c r="DJW477" s="561"/>
      <c r="DJX477" s="561"/>
      <c r="DJY477" s="561"/>
      <c r="DJZ477" s="561"/>
      <c r="DKA477" s="561"/>
      <c r="DKB477" s="561"/>
      <c r="DKC477" s="561"/>
      <c r="DKD477" s="561"/>
      <c r="DKE477" s="561"/>
      <c r="DKF477" s="561"/>
      <c r="DKG477" s="561"/>
      <c r="DKH477" s="561"/>
      <c r="DKI477" s="561"/>
      <c r="DKJ477" s="561"/>
      <c r="DKK477" s="561"/>
      <c r="DKL477" s="561"/>
      <c r="DKM477" s="561"/>
      <c r="DKN477" s="561"/>
      <c r="DKO477" s="561"/>
      <c r="DKP477" s="561"/>
      <c r="DKQ477" s="561"/>
      <c r="DKR477" s="561"/>
      <c r="DKS477" s="561"/>
      <c r="DKT477" s="561"/>
      <c r="DKU477" s="561"/>
      <c r="DKV477" s="561"/>
      <c r="DKW477" s="561"/>
      <c r="DKX477" s="561"/>
      <c r="DKY477" s="561"/>
      <c r="DKZ477" s="561"/>
      <c r="DLA477" s="561"/>
      <c r="DLB477" s="561"/>
      <c r="DLC477" s="561"/>
      <c r="DLD477" s="561"/>
      <c r="DLE477" s="561"/>
      <c r="DLF477" s="561"/>
      <c r="DLG477" s="561"/>
      <c r="DLH477" s="561"/>
      <c r="DLI477" s="561"/>
      <c r="DLJ477" s="561"/>
      <c r="DLK477" s="561"/>
      <c r="DLL477" s="561"/>
      <c r="DLM477" s="561"/>
      <c r="DLN477" s="561"/>
      <c r="DLO477" s="561"/>
      <c r="DLP477" s="561"/>
      <c r="DLQ477" s="561"/>
      <c r="DLR477" s="561"/>
      <c r="DLS477" s="561"/>
      <c r="DLT477" s="561"/>
      <c r="DLU477" s="561"/>
      <c r="DLV477" s="561"/>
      <c r="DLW477" s="561"/>
      <c r="DLX477" s="561"/>
      <c r="DLY477" s="561"/>
      <c r="DLZ477" s="561"/>
      <c r="DMA477" s="561"/>
      <c r="DMB477" s="561"/>
      <c r="DMC477" s="561"/>
      <c r="DMD477" s="561"/>
      <c r="DME477" s="561"/>
      <c r="DMF477" s="561"/>
      <c r="DMG477" s="561"/>
      <c r="DMH477" s="561"/>
      <c r="DMI477" s="561"/>
      <c r="DMJ477" s="561"/>
      <c r="DMK477" s="561"/>
      <c r="DML477" s="561"/>
      <c r="DMM477" s="561"/>
      <c r="DMN477" s="561"/>
      <c r="DMO477" s="561"/>
      <c r="DMP477" s="561"/>
      <c r="DMQ477" s="561"/>
      <c r="DMR477" s="561"/>
      <c r="DMS477" s="561"/>
      <c r="DMT477" s="561"/>
      <c r="DMU477" s="561"/>
      <c r="DMV477" s="561"/>
      <c r="DMW477" s="561"/>
      <c r="DMX477" s="561"/>
      <c r="DMY477" s="561"/>
      <c r="DMZ477" s="561"/>
      <c r="DNA477" s="561"/>
      <c r="DNB477" s="561"/>
      <c r="DNC477" s="561"/>
      <c r="DND477" s="561"/>
      <c r="DNE477" s="561"/>
      <c r="DNF477" s="561"/>
      <c r="DNG477" s="561"/>
      <c r="DNH477" s="561"/>
      <c r="DNI477" s="561"/>
      <c r="DNJ477" s="561"/>
      <c r="DNK477" s="561"/>
      <c r="DNL477" s="561"/>
      <c r="DNM477" s="561"/>
      <c r="DNN477" s="561"/>
      <c r="DNO477" s="561"/>
      <c r="DNP477" s="561"/>
      <c r="DNQ477" s="561"/>
      <c r="DNR477" s="561"/>
      <c r="DNS477" s="561"/>
      <c r="DNT477" s="561"/>
      <c r="DNU477" s="561"/>
      <c r="DNV477" s="561"/>
      <c r="DNW477" s="561"/>
      <c r="DNX477" s="561"/>
      <c r="DNY477" s="561"/>
      <c r="DNZ477" s="561"/>
      <c r="DOA477" s="561"/>
      <c r="DOB477" s="561"/>
      <c r="DOC477" s="561"/>
      <c r="DOD477" s="561"/>
      <c r="DOE477" s="561"/>
      <c r="DOF477" s="561"/>
      <c r="DOG477" s="561"/>
      <c r="DOH477" s="561"/>
      <c r="DOI477" s="561"/>
      <c r="DOJ477" s="561"/>
      <c r="DOK477" s="561"/>
      <c r="DOL477" s="561"/>
      <c r="DOM477" s="561"/>
      <c r="DON477" s="561"/>
      <c r="DOO477" s="561"/>
      <c r="DOP477" s="561"/>
      <c r="DOQ477" s="561"/>
      <c r="DOR477" s="561"/>
      <c r="DOS477" s="561"/>
      <c r="DOT477" s="561"/>
      <c r="DOU477" s="561"/>
      <c r="DOV477" s="561"/>
      <c r="DOW477" s="561"/>
      <c r="DOX477" s="561"/>
      <c r="DOY477" s="561"/>
      <c r="DOZ477" s="561"/>
      <c r="DPA477" s="561"/>
      <c r="DPB477" s="561"/>
      <c r="DPC477" s="561"/>
      <c r="DPD477" s="561"/>
      <c r="DPE477" s="561"/>
      <c r="DPF477" s="561"/>
      <c r="DPG477" s="561"/>
      <c r="DPH477" s="561"/>
      <c r="DPI477" s="561"/>
      <c r="DPJ477" s="561"/>
      <c r="DPK477" s="561"/>
      <c r="DPL477" s="561"/>
      <c r="DPM477" s="561"/>
      <c r="DPN477" s="561"/>
      <c r="DPO477" s="561"/>
      <c r="DPP477" s="561"/>
      <c r="DPQ477" s="561"/>
      <c r="DPR477" s="561"/>
      <c r="DPS477" s="561"/>
      <c r="DPT477" s="561"/>
      <c r="DPU477" s="561"/>
      <c r="DPV477" s="561"/>
      <c r="DPW477" s="561"/>
      <c r="DPX477" s="561"/>
      <c r="DPY477" s="561"/>
      <c r="DPZ477" s="561"/>
      <c r="DQA477" s="561"/>
      <c r="DQB477" s="561"/>
      <c r="DQC477" s="561"/>
      <c r="DQD477" s="561"/>
      <c r="DQE477" s="561"/>
      <c r="DQF477" s="561"/>
      <c r="DQG477" s="561"/>
      <c r="DQH477" s="561"/>
      <c r="DQI477" s="561"/>
      <c r="DQJ477" s="561"/>
      <c r="DQK477" s="561"/>
      <c r="DQL477" s="561"/>
      <c r="DQM477" s="561"/>
      <c r="DQN477" s="561"/>
      <c r="DQO477" s="561"/>
      <c r="DQP477" s="561"/>
      <c r="DQQ477" s="561"/>
      <c r="DQR477" s="561"/>
      <c r="DQS477" s="561"/>
      <c r="DQT477" s="561"/>
      <c r="DQU477" s="561"/>
      <c r="DQV477" s="561"/>
      <c r="DQW477" s="561"/>
      <c r="DQX477" s="561"/>
      <c r="DQY477" s="561"/>
      <c r="DQZ477" s="561"/>
      <c r="DRA477" s="561"/>
      <c r="DRB477" s="561"/>
      <c r="DRC477" s="561"/>
      <c r="DRD477" s="561"/>
      <c r="DRE477" s="561"/>
      <c r="DRF477" s="561"/>
      <c r="DRG477" s="561"/>
      <c r="DRH477" s="561"/>
      <c r="DRI477" s="561"/>
      <c r="DRJ477" s="561"/>
      <c r="DRK477" s="561"/>
      <c r="DRL477" s="561"/>
      <c r="DRM477" s="561"/>
      <c r="DRN477" s="561"/>
      <c r="DRO477" s="561"/>
      <c r="DRP477" s="561"/>
      <c r="DRQ477" s="561"/>
      <c r="DRR477" s="561"/>
      <c r="DRS477" s="561"/>
      <c r="DRT477" s="561"/>
      <c r="DRU477" s="561"/>
      <c r="DRV477" s="561"/>
      <c r="DRW477" s="561"/>
      <c r="DRX477" s="561"/>
      <c r="DRY477" s="561"/>
      <c r="DRZ477" s="561"/>
      <c r="DSA477" s="561"/>
      <c r="DSB477" s="561"/>
      <c r="DSC477" s="561"/>
      <c r="DSD477" s="561"/>
      <c r="DSE477" s="561"/>
      <c r="DSF477" s="561"/>
      <c r="DSG477" s="561"/>
      <c r="DSH477" s="561"/>
      <c r="DSI477" s="561"/>
      <c r="DSJ477" s="561"/>
      <c r="DSK477" s="561"/>
      <c r="DSL477" s="561"/>
      <c r="DSM477" s="561"/>
      <c r="DSN477" s="561"/>
      <c r="DSO477" s="561"/>
      <c r="DSP477" s="561"/>
      <c r="DSQ477" s="561"/>
      <c r="DSR477" s="561"/>
      <c r="DSS477" s="561"/>
      <c r="DST477" s="561"/>
      <c r="DSU477" s="561"/>
      <c r="DSV477" s="561"/>
      <c r="DSW477" s="561"/>
      <c r="DSX477" s="561"/>
      <c r="DSY477" s="561"/>
      <c r="DSZ477" s="561"/>
      <c r="DTA477" s="561"/>
      <c r="DTB477" s="561"/>
      <c r="DTC477" s="561"/>
      <c r="DTD477" s="561"/>
      <c r="DTE477" s="561"/>
      <c r="DTF477" s="561"/>
      <c r="DTG477" s="561"/>
      <c r="DTH477" s="561"/>
      <c r="DTI477" s="561"/>
      <c r="DTJ477" s="561"/>
      <c r="DTK477" s="561"/>
      <c r="DTL477" s="561"/>
      <c r="DTM477" s="561"/>
      <c r="DTN477" s="561"/>
      <c r="DTO477" s="561"/>
      <c r="DTP477" s="561"/>
      <c r="DTQ477" s="561"/>
      <c r="DTR477" s="561"/>
      <c r="DTS477" s="561"/>
      <c r="DTT477" s="561"/>
      <c r="DTU477" s="561"/>
      <c r="DTV477" s="561"/>
      <c r="DTW477" s="561"/>
      <c r="DTX477" s="561"/>
      <c r="DTY477" s="561"/>
      <c r="DTZ477" s="561"/>
      <c r="DUA477" s="561"/>
      <c r="DUB477" s="561"/>
      <c r="DUC477" s="561"/>
      <c r="DUD477" s="561"/>
      <c r="DUE477" s="561"/>
      <c r="DUF477" s="561"/>
      <c r="DUG477" s="561"/>
      <c r="DUH477" s="561"/>
      <c r="DUI477" s="561"/>
      <c r="DUJ477" s="561"/>
      <c r="DUK477" s="561"/>
      <c r="DUL477" s="561"/>
      <c r="DUM477" s="561"/>
      <c r="DUN477" s="561"/>
      <c r="DUO477" s="561"/>
      <c r="DUP477" s="561"/>
      <c r="DUQ477" s="561"/>
      <c r="DUR477" s="561"/>
      <c r="DUS477" s="561"/>
      <c r="DUT477" s="561"/>
      <c r="DUU477" s="561"/>
      <c r="DUV477" s="561"/>
      <c r="DUW477" s="561"/>
      <c r="DUX477" s="561"/>
      <c r="DUY477" s="561"/>
      <c r="DUZ477" s="561"/>
      <c r="DVA477" s="561"/>
      <c r="DVB477" s="561"/>
      <c r="DVC477" s="561"/>
      <c r="DVD477" s="561"/>
      <c r="DVE477" s="561"/>
      <c r="DVF477" s="561"/>
      <c r="DVG477" s="561"/>
      <c r="DVH477" s="561"/>
      <c r="DVI477" s="561"/>
      <c r="DVJ477" s="561"/>
      <c r="DVK477" s="561"/>
      <c r="DVL477" s="561"/>
      <c r="DVM477" s="561"/>
      <c r="DVN477" s="561"/>
      <c r="DVO477" s="561"/>
      <c r="DVP477" s="561"/>
      <c r="DVQ477" s="561"/>
      <c r="DVR477" s="561"/>
      <c r="DVS477" s="561"/>
      <c r="DVT477" s="561"/>
      <c r="DVU477" s="561"/>
      <c r="DVV477" s="561"/>
      <c r="DVW477" s="561"/>
      <c r="DVX477" s="561"/>
      <c r="DVY477" s="561"/>
      <c r="DVZ477" s="561"/>
      <c r="DWA477" s="561"/>
      <c r="DWB477" s="561"/>
      <c r="DWC477" s="561"/>
      <c r="DWD477" s="561"/>
      <c r="DWE477" s="561"/>
      <c r="DWF477" s="561"/>
      <c r="DWG477" s="561"/>
      <c r="DWH477" s="561"/>
      <c r="DWI477" s="561"/>
      <c r="DWJ477" s="561"/>
      <c r="DWK477" s="561"/>
      <c r="DWL477" s="561"/>
      <c r="DWM477" s="561"/>
      <c r="DWN477" s="561"/>
      <c r="DWO477" s="561"/>
      <c r="DWP477" s="561"/>
      <c r="DWQ477" s="561"/>
      <c r="DWR477" s="561"/>
      <c r="DWS477" s="561"/>
      <c r="DWT477" s="561"/>
      <c r="DWU477" s="561"/>
      <c r="DWV477" s="561"/>
      <c r="DWW477" s="561"/>
      <c r="DWX477" s="561"/>
      <c r="DWY477" s="561"/>
      <c r="DWZ477" s="561"/>
      <c r="DXA477" s="561"/>
      <c r="DXB477" s="561"/>
      <c r="DXC477" s="561"/>
      <c r="DXD477" s="561"/>
      <c r="DXE477" s="561"/>
      <c r="DXF477" s="561"/>
      <c r="DXG477" s="561"/>
      <c r="DXH477" s="561"/>
      <c r="DXI477" s="561"/>
      <c r="DXJ477" s="561"/>
      <c r="DXK477" s="561"/>
      <c r="DXL477" s="561"/>
      <c r="DXM477" s="561"/>
      <c r="DXN477" s="561"/>
      <c r="DXO477" s="561"/>
      <c r="DXP477" s="561"/>
      <c r="DXQ477" s="561"/>
      <c r="DXR477" s="561"/>
      <c r="DXS477" s="561"/>
      <c r="DXT477" s="561"/>
      <c r="DXU477" s="561"/>
      <c r="DXV477" s="561"/>
      <c r="DXW477" s="561"/>
      <c r="DXX477" s="561"/>
      <c r="DXY477" s="561"/>
      <c r="DXZ477" s="561"/>
      <c r="DYA477" s="561"/>
      <c r="DYB477" s="561"/>
      <c r="DYC477" s="561"/>
      <c r="DYD477" s="561"/>
      <c r="DYE477" s="561"/>
      <c r="DYF477" s="561"/>
      <c r="DYG477" s="561"/>
      <c r="DYH477" s="561"/>
      <c r="DYI477" s="561"/>
      <c r="DYJ477" s="561"/>
      <c r="DYK477" s="561"/>
      <c r="DYL477" s="561"/>
      <c r="DYM477" s="561"/>
      <c r="DYN477" s="561"/>
      <c r="DYO477" s="561"/>
      <c r="DYP477" s="561"/>
      <c r="DYQ477" s="561"/>
      <c r="DYR477" s="561"/>
      <c r="DYS477" s="561"/>
      <c r="DYT477" s="561"/>
      <c r="DYU477" s="561"/>
      <c r="DYV477" s="561"/>
      <c r="DYW477" s="561"/>
      <c r="DYX477" s="561"/>
      <c r="DYY477" s="561"/>
      <c r="DYZ477" s="561"/>
      <c r="DZA477" s="561"/>
      <c r="DZB477" s="561"/>
      <c r="DZC477" s="561"/>
      <c r="DZD477" s="561"/>
      <c r="DZE477" s="561"/>
      <c r="DZF477" s="561"/>
      <c r="DZG477" s="561"/>
      <c r="DZH477" s="561"/>
      <c r="DZI477" s="561"/>
      <c r="DZJ477" s="561"/>
      <c r="DZK477" s="561"/>
      <c r="DZL477" s="561"/>
      <c r="DZM477" s="561"/>
      <c r="DZN477" s="561"/>
      <c r="DZO477" s="561"/>
      <c r="DZP477" s="561"/>
      <c r="DZQ477" s="561"/>
      <c r="DZR477" s="561"/>
      <c r="DZS477" s="561"/>
      <c r="DZT477" s="561"/>
      <c r="DZU477" s="561"/>
      <c r="DZV477" s="561"/>
      <c r="DZW477" s="561"/>
      <c r="DZX477" s="561"/>
      <c r="DZY477" s="561"/>
      <c r="DZZ477" s="561"/>
      <c r="EAA477" s="561"/>
      <c r="EAB477" s="561"/>
      <c r="EAC477" s="561"/>
      <c r="EAD477" s="561"/>
      <c r="EAE477" s="561"/>
      <c r="EAF477" s="561"/>
      <c r="EAG477" s="561"/>
      <c r="EAH477" s="561"/>
      <c r="EAI477" s="561"/>
      <c r="EAJ477" s="561"/>
      <c r="EAK477" s="561"/>
      <c r="EAL477" s="561"/>
      <c r="EAM477" s="561"/>
      <c r="EAN477" s="561"/>
      <c r="EAO477" s="561"/>
      <c r="EAP477" s="561"/>
      <c r="EAQ477" s="561"/>
      <c r="EAR477" s="561"/>
      <c r="EAS477" s="561"/>
      <c r="EAT477" s="561"/>
      <c r="EAU477" s="561"/>
      <c r="EAV477" s="561"/>
      <c r="EAW477" s="561"/>
      <c r="EAX477" s="561"/>
      <c r="EAY477" s="561"/>
      <c r="EAZ477" s="561"/>
      <c r="EBA477" s="561"/>
      <c r="EBB477" s="561"/>
      <c r="EBC477" s="561"/>
      <c r="EBD477" s="561"/>
      <c r="EBE477" s="561"/>
      <c r="EBF477" s="561"/>
      <c r="EBG477" s="561"/>
      <c r="EBH477" s="561"/>
      <c r="EBI477" s="561"/>
      <c r="EBJ477" s="561"/>
      <c r="EBK477" s="561"/>
      <c r="EBL477" s="561"/>
      <c r="EBM477" s="561"/>
      <c r="EBN477" s="561"/>
      <c r="EBO477" s="561"/>
      <c r="EBP477" s="561"/>
      <c r="EBQ477" s="561"/>
      <c r="EBR477" s="561"/>
      <c r="EBS477" s="561"/>
      <c r="EBT477" s="561"/>
      <c r="EBU477" s="561"/>
      <c r="EBV477" s="561"/>
      <c r="EBW477" s="561"/>
      <c r="EBX477" s="561"/>
      <c r="EBY477" s="561"/>
      <c r="EBZ477" s="561"/>
      <c r="ECA477" s="561"/>
      <c r="ECB477" s="561"/>
      <c r="ECC477" s="561"/>
      <c r="ECD477" s="561"/>
      <c r="ECE477" s="561"/>
      <c r="ECF477" s="561"/>
      <c r="ECG477" s="561"/>
      <c r="ECH477" s="561"/>
      <c r="ECI477" s="561"/>
      <c r="ECJ477" s="561"/>
      <c r="ECK477" s="561"/>
      <c r="ECL477" s="561"/>
      <c r="ECM477" s="561"/>
      <c r="ECN477" s="561"/>
      <c r="ECO477" s="561"/>
      <c r="ECP477" s="561"/>
      <c r="ECQ477" s="561"/>
      <c r="ECR477" s="561"/>
      <c r="ECS477" s="561"/>
      <c r="ECT477" s="561"/>
      <c r="ECU477" s="561"/>
      <c r="ECV477" s="561"/>
      <c r="ECW477" s="561"/>
      <c r="ECX477" s="561"/>
      <c r="ECY477" s="561"/>
      <c r="ECZ477" s="561"/>
      <c r="EDA477" s="561"/>
      <c r="EDB477" s="561"/>
      <c r="EDC477" s="561"/>
      <c r="EDD477" s="561"/>
      <c r="EDE477" s="561"/>
      <c r="EDF477" s="561"/>
      <c r="EDG477" s="561"/>
      <c r="EDH477" s="561"/>
      <c r="EDI477" s="561"/>
      <c r="EDJ477" s="561"/>
      <c r="EDK477" s="561"/>
      <c r="EDL477" s="561"/>
      <c r="EDM477" s="561"/>
      <c r="EDN477" s="561"/>
      <c r="EDO477" s="561"/>
      <c r="EDP477" s="561"/>
      <c r="EDQ477" s="561"/>
      <c r="EDR477" s="561"/>
      <c r="EDS477" s="561"/>
      <c r="EDT477" s="561"/>
      <c r="EDU477" s="561"/>
      <c r="EDV477" s="561"/>
      <c r="EDW477" s="561"/>
      <c r="EDX477" s="561"/>
      <c r="EDY477" s="561"/>
      <c r="EDZ477" s="561"/>
      <c r="EEA477" s="561"/>
      <c r="EEB477" s="561"/>
      <c r="EEC477" s="561"/>
      <c r="EED477" s="561"/>
      <c r="EEE477" s="561"/>
      <c r="EEF477" s="561"/>
      <c r="EEG477" s="561"/>
      <c r="EEH477" s="561"/>
      <c r="EEI477" s="561"/>
      <c r="EEJ477" s="561"/>
      <c r="EEK477" s="561"/>
      <c r="EEL477" s="561"/>
      <c r="EEM477" s="561"/>
      <c r="EEN477" s="561"/>
      <c r="EEO477" s="561"/>
      <c r="EEP477" s="561"/>
      <c r="EEQ477" s="561"/>
      <c r="EER477" s="561"/>
      <c r="EES477" s="561"/>
      <c r="EET477" s="561"/>
      <c r="EEU477" s="561"/>
      <c r="EEV477" s="561"/>
      <c r="EEW477" s="561"/>
      <c r="EEX477" s="561"/>
      <c r="EEY477" s="561"/>
      <c r="EEZ477" s="561"/>
      <c r="EFA477" s="561"/>
      <c r="EFB477" s="561"/>
      <c r="EFC477" s="561"/>
      <c r="EFD477" s="561"/>
      <c r="EFE477" s="561"/>
      <c r="EFF477" s="561"/>
      <c r="EFG477" s="561"/>
      <c r="EFH477" s="561"/>
      <c r="EFI477" s="561"/>
      <c r="EFJ477" s="561"/>
      <c r="EFK477" s="561"/>
      <c r="EFL477" s="561"/>
      <c r="EFM477" s="561"/>
      <c r="EFN477" s="561"/>
      <c r="EFO477" s="561"/>
      <c r="EFP477" s="561"/>
      <c r="EFQ477" s="561"/>
      <c r="EFR477" s="561"/>
      <c r="EFS477" s="561"/>
      <c r="EFT477" s="561"/>
      <c r="EFU477" s="561"/>
      <c r="EFV477" s="561"/>
      <c r="EFW477" s="561"/>
      <c r="EFX477" s="561"/>
      <c r="EFY477" s="561"/>
      <c r="EFZ477" s="561"/>
      <c r="EGA477" s="561"/>
      <c r="EGB477" s="561"/>
      <c r="EGC477" s="561"/>
      <c r="EGD477" s="561"/>
      <c r="EGE477" s="561"/>
      <c r="EGF477" s="561"/>
      <c r="EGG477" s="561"/>
      <c r="EGH477" s="561"/>
      <c r="EGI477" s="561"/>
      <c r="EGJ477" s="561"/>
      <c r="EGK477" s="561"/>
      <c r="EGL477" s="561"/>
      <c r="EGM477" s="561"/>
      <c r="EGN477" s="561"/>
      <c r="EGO477" s="561"/>
      <c r="EGP477" s="561"/>
      <c r="EGQ477" s="561"/>
      <c r="EGR477" s="561"/>
      <c r="EGS477" s="561"/>
      <c r="EGT477" s="561"/>
      <c r="EGU477" s="561"/>
      <c r="EGV477" s="561"/>
      <c r="EGW477" s="561"/>
      <c r="EGX477" s="561"/>
      <c r="EGY477" s="561"/>
      <c r="EGZ477" s="561"/>
      <c r="EHA477" s="561"/>
      <c r="EHB477" s="561"/>
      <c r="EHC477" s="561"/>
      <c r="EHD477" s="561"/>
      <c r="EHE477" s="561"/>
      <c r="EHF477" s="561"/>
      <c r="EHG477" s="561"/>
      <c r="EHH477" s="561"/>
      <c r="EHI477" s="561"/>
      <c r="EHJ477" s="561"/>
      <c r="EHK477" s="561"/>
      <c r="EHL477" s="561"/>
      <c r="EHM477" s="561"/>
      <c r="EHN477" s="561"/>
      <c r="EHO477" s="561"/>
      <c r="EHP477" s="561"/>
      <c r="EHQ477" s="561"/>
      <c r="EHR477" s="561"/>
      <c r="EHS477" s="561"/>
      <c r="EHT477" s="561"/>
      <c r="EHU477" s="561"/>
      <c r="EHV477" s="561"/>
      <c r="EHW477" s="561"/>
      <c r="EHX477" s="561"/>
      <c r="EHY477" s="561"/>
      <c r="EHZ477" s="561"/>
      <c r="EIA477" s="561"/>
      <c r="EIB477" s="561"/>
      <c r="EIC477" s="561"/>
      <c r="EID477" s="561"/>
      <c r="EIE477" s="561"/>
      <c r="EIF477" s="561"/>
      <c r="EIG477" s="561"/>
      <c r="EIH477" s="561"/>
      <c r="EII477" s="561"/>
      <c r="EIJ477" s="561"/>
      <c r="EIK477" s="561"/>
      <c r="EIL477" s="561"/>
      <c r="EIM477" s="561"/>
      <c r="EIN477" s="561"/>
      <c r="EIO477" s="561"/>
      <c r="EIP477" s="561"/>
      <c r="EIQ477" s="561"/>
      <c r="EIR477" s="561"/>
      <c r="EIS477" s="561"/>
      <c r="EIT477" s="561"/>
      <c r="EIU477" s="561"/>
      <c r="EIV477" s="561"/>
      <c r="EIW477" s="561"/>
      <c r="EIX477" s="561"/>
      <c r="EIY477" s="561"/>
      <c r="EIZ477" s="561"/>
      <c r="EJA477" s="561"/>
      <c r="EJB477" s="561"/>
      <c r="EJC477" s="561"/>
      <c r="EJD477" s="561"/>
      <c r="EJE477" s="561"/>
      <c r="EJF477" s="561"/>
      <c r="EJG477" s="561"/>
      <c r="EJH477" s="561"/>
      <c r="EJI477" s="561"/>
      <c r="EJJ477" s="561"/>
      <c r="EJK477" s="561"/>
      <c r="EJL477" s="561"/>
      <c r="EJM477" s="561"/>
      <c r="EJN477" s="561"/>
      <c r="EJO477" s="561"/>
      <c r="EJP477" s="561"/>
      <c r="EJQ477" s="561"/>
      <c r="EJR477" s="561"/>
      <c r="EJS477" s="561"/>
      <c r="EJT477" s="561"/>
      <c r="EJU477" s="561"/>
      <c r="EJV477" s="561"/>
      <c r="EJW477" s="561"/>
      <c r="EJX477" s="561"/>
      <c r="EJY477" s="561"/>
      <c r="EJZ477" s="561"/>
      <c r="EKA477" s="561"/>
      <c r="EKB477" s="561"/>
      <c r="EKC477" s="561"/>
      <c r="EKD477" s="561"/>
      <c r="EKE477" s="561"/>
      <c r="EKF477" s="561"/>
      <c r="EKG477" s="561"/>
      <c r="EKH477" s="561"/>
      <c r="EKI477" s="561"/>
      <c r="EKJ477" s="561"/>
      <c r="EKK477" s="561"/>
      <c r="EKL477" s="561"/>
      <c r="EKM477" s="561"/>
      <c r="EKN477" s="561"/>
      <c r="EKO477" s="561"/>
      <c r="EKP477" s="561"/>
      <c r="EKQ477" s="561"/>
      <c r="EKR477" s="561"/>
      <c r="EKS477" s="561"/>
      <c r="EKT477" s="561"/>
      <c r="EKU477" s="561"/>
      <c r="EKV477" s="561"/>
      <c r="EKW477" s="561"/>
      <c r="EKX477" s="561"/>
      <c r="EKY477" s="561"/>
      <c r="EKZ477" s="561"/>
      <c r="ELA477" s="561"/>
      <c r="ELB477" s="561"/>
      <c r="ELC477" s="561"/>
      <c r="ELD477" s="561"/>
      <c r="ELE477" s="561"/>
      <c r="ELF477" s="561"/>
      <c r="ELG477" s="561"/>
      <c r="ELH477" s="561"/>
      <c r="ELI477" s="561"/>
      <c r="ELJ477" s="561"/>
      <c r="ELK477" s="561"/>
      <c r="ELL477" s="561"/>
      <c r="ELM477" s="561"/>
      <c r="ELN477" s="561"/>
      <c r="ELO477" s="561"/>
      <c r="ELP477" s="561"/>
      <c r="ELQ477" s="561"/>
      <c r="ELR477" s="561"/>
      <c r="ELS477" s="561"/>
      <c r="ELT477" s="561"/>
      <c r="ELU477" s="561"/>
      <c r="ELV477" s="561"/>
      <c r="ELW477" s="561"/>
      <c r="ELX477" s="561"/>
      <c r="ELY477" s="561"/>
      <c r="ELZ477" s="561"/>
      <c r="EMA477" s="561"/>
      <c r="EMB477" s="561"/>
      <c r="EMC477" s="561"/>
      <c r="EMD477" s="561"/>
      <c r="EME477" s="561"/>
      <c r="EMF477" s="561"/>
      <c r="EMG477" s="561"/>
      <c r="EMH477" s="561"/>
      <c r="EMI477" s="561"/>
      <c r="EMJ477" s="561"/>
      <c r="EMK477" s="561"/>
      <c r="EML477" s="561"/>
      <c r="EMM477" s="561"/>
      <c r="EMN477" s="561"/>
      <c r="EMO477" s="561"/>
      <c r="EMP477" s="561"/>
      <c r="EMQ477" s="561"/>
      <c r="EMR477" s="561"/>
      <c r="EMS477" s="561"/>
      <c r="EMT477" s="561"/>
      <c r="EMU477" s="561"/>
      <c r="EMV477" s="561"/>
      <c r="EMW477" s="561"/>
      <c r="EMX477" s="561"/>
      <c r="EMY477" s="561"/>
      <c r="EMZ477" s="561"/>
      <c r="ENA477" s="561"/>
      <c r="ENB477" s="561"/>
      <c r="ENC477" s="561"/>
      <c r="END477" s="561"/>
      <c r="ENE477" s="561"/>
      <c r="ENF477" s="561"/>
      <c r="ENG477" s="561"/>
      <c r="ENH477" s="561"/>
      <c r="ENI477" s="561"/>
      <c r="ENJ477" s="561"/>
      <c r="ENK477" s="561"/>
      <c r="ENL477" s="561"/>
      <c r="ENM477" s="561"/>
      <c r="ENN477" s="561"/>
      <c r="ENO477" s="561"/>
      <c r="ENP477" s="561"/>
      <c r="ENQ477" s="561"/>
      <c r="ENR477" s="561"/>
      <c r="ENS477" s="561"/>
      <c r="ENT477" s="561"/>
      <c r="ENU477" s="561"/>
      <c r="ENV477" s="561"/>
      <c r="ENW477" s="561"/>
      <c r="ENX477" s="561"/>
      <c r="ENY477" s="561"/>
      <c r="ENZ477" s="561"/>
      <c r="EOA477" s="561"/>
      <c r="EOB477" s="561"/>
      <c r="EOC477" s="561"/>
      <c r="EOD477" s="561"/>
      <c r="EOE477" s="561"/>
      <c r="EOF477" s="561"/>
      <c r="EOG477" s="561"/>
      <c r="EOH477" s="561"/>
      <c r="EOI477" s="561"/>
      <c r="EOJ477" s="561"/>
      <c r="EOK477" s="561"/>
      <c r="EOL477" s="561"/>
      <c r="EOM477" s="561"/>
      <c r="EON477" s="561"/>
      <c r="EOO477" s="561"/>
      <c r="EOP477" s="561"/>
      <c r="EOQ477" s="561"/>
      <c r="EOR477" s="561"/>
      <c r="EOS477" s="561"/>
      <c r="EOT477" s="561"/>
      <c r="EOU477" s="561"/>
      <c r="EOV477" s="561"/>
      <c r="EOW477" s="561"/>
      <c r="EOX477" s="561"/>
      <c r="EOY477" s="561"/>
      <c r="EOZ477" s="561"/>
      <c r="EPA477" s="561"/>
      <c r="EPB477" s="561"/>
      <c r="EPC477" s="561"/>
      <c r="EPD477" s="561"/>
      <c r="EPE477" s="561"/>
      <c r="EPF477" s="561"/>
      <c r="EPG477" s="561"/>
      <c r="EPH477" s="561"/>
      <c r="EPI477" s="561"/>
      <c r="EPJ477" s="561"/>
      <c r="EPK477" s="561"/>
      <c r="EPL477" s="561"/>
      <c r="EPM477" s="561"/>
      <c r="EPN477" s="561"/>
      <c r="EPO477" s="561"/>
      <c r="EPP477" s="561"/>
      <c r="EPQ477" s="561"/>
      <c r="EPR477" s="561"/>
      <c r="EPS477" s="561"/>
      <c r="EPT477" s="561"/>
      <c r="EPU477" s="561"/>
      <c r="EPV477" s="561"/>
      <c r="EPW477" s="561"/>
      <c r="EPX477" s="561"/>
      <c r="EPY477" s="561"/>
      <c r="EPZ477" s="561"/>
      <c r="EQA477" s="561"/>
      <c r="EQB477" s="561"/>
      <c r="EQC477" s="561"/>
      <c r="EQD477" s="561"/>
      <c r="EQE477" s="561"/>
      <c r="EQF477" s="561"/>
      <c r="EQG477" s="561"/>
      <c r="EQH477" s="561"/>
      <c r="EQI477" s="561"/>
      <c r="EQJ477" s="561"/>
      <c r="EQK477" s="561"/>
      <c r="EQL477" s="561"/>
      <c r="EQM477" s="561"/>
      <c r="EQN477" s="561"/>
      <c r="EQO477" s="561"/>
      <c r="EQP477" s="561"/>
      <c r="EQQ477" s="561"/>
      <c r="EQR477" s="561"/>
      <c r="EQS477" s="561"/>
      <c r="EQT477" s="561"/>
      <c r="EQU477" s="561"/>
      <c r="EQV477" s="561"/>
      <c r="EQW477" s="561"/>
      <c r="EQX477" s="561"/>
      <c r="EQY477" s="561"/>
      <c r="EQZ477" s="561"/>
      <c r="ERA477" s="561"/>
      <c r="ERB477" s="561"/>
      <c r="ERC477" s="561"/>
      <c r="ERD477" s="561"/>
      <c r="ERE477" s="561"/>
      <c r="ERF477" s="561"/>
      <c r="ERG477" s="561"/>
      <c r="ERH477" s="561"/>
      <c r="ERI477" s="561"/>
      <c r="ERJ477" s="561"/>
      <c r="ERK477" s="561"/>
      <c r="ERL477" s="561"/>
      <c r="ERM477" s="561"/>
      <c r="ERN477" s="561"/>
      <c r="ERO477" s="561"/>
      <c r="ERP477" s="561"/>
      <c r="ERQ477" s="561"/>
      <c r="ERR477" s="561"/>
      <c r="ERS477" s="561"/>
      <c r="ERT477" s="561"/>
      <c r="ERU477" s="561"/>
      <c r="ERV477" s="561"/>
      <c r="ERW477" s="561"/>
      <c r="ERX477" s="561"/>
      <c r="ERY477" s="561"/>
      <c r="ERZ477" s="561"/>
      <c r="ESA477" s="561"/>
      <c r="ESB477" s="561"/>
      <c r="ESC477" s="561"/>
      <c r="ESD477" s="561"/>
      <c r="ESE477" s="561"/>
      <c r="ESF477" s="561"/>
      <c r="ESG477" s="561"/>
      <c r="ESH477" s="561"/>
      <c r="ESI477" s="561"/>
      <c r="ESJ477" s="561"/>
      <c r="ESK477" s="561"/>
      <c r="ESL477" s="561"/>
      <c r="ESM477" s="561"/>
      <c r="ESN477" s="561"/>
      <c r="ESO477" s="561"/>
      <c r="ESP477" s="561"/>
      <c r="ESQ477" s="561"/>
      <c r="ESR477" s="561"/>
      <c r="ESS477" s="561"/>
      <c r="EST477" s="561"/>
      <c r="ESU477" s="561"/>
      <c r="ESV477" s="561"/>
      <c r="ESW477" s="561"/>
      <c r="ESX477" s="561"/>
      <c r="ESY477" s="561"/>
      <c r="ESZ477" s="561"/>
      <c r="ETA477" s="561"/>
      <c r="ETB477" s="561"/>
      <c r="ETC477" s="561"/>
      <c r="ETD477" s="561"/>
      <c r="ETE477" s="561"/>
      <c r="ETF477" s="561"/>
      <c r="ETG477" s="561"/>
      <c r="ETH477" s="561"/>
      <c r="ETI477" s="561"/>
      <c r="ETJ477" s="561"/>
      <c r="ETK477" s="561"/>
      <c r="ETL477" s="561"/>
      <c r="ETM477" s="561"/>
      <c r="ETN477" s="561"/>
      <c r="ETO477" s="561"/>
      <c r="ETP477" s="561"/>
      <c r="ETQ477" s="561"/>
      <c r="ETR477" s="561"/>
      <c r="ETS477" s="561"/>
      <c r="ETT477" s="561"/>
      <c r="ETU477" s="561"/>
      <c r="ETV477" s="561"/>
      <c r="ETW477" s="561"/>
      <c r="ETX477" s="561"/>
      <c r="ETY477" s="561"/>
      <c r="ETZ477" s="561"/>
      <c r="EUA477" s="561"/>
      <c r="EUB477" s="561"/>
      <c r="EUC477" s="561"/>
      <c r="EUD477" s="561"/>
      <c r="EUE477" s="561"/>
      <c r="EUF477" s="561"/>
      <c r="EUG477" s="561"/>
      <c r="EUH477" s="561"/>
      <c r="EUI477" s="561"/>
      <c r="EUJ477" s="561"/>
      <c r="EUK477" s="561"/>
      <c r="EUL477" s="561"/>
      <c r="EUM477" s="561"/>
      <c r="EUN477" s="561"/>
      <c r="EUO477" s="561"/>
      <c r="EUP477" s="561"/>
      <c r="EUQ477" s="561"/>
      <c r="EUR477" s="561"/>
      <c r="EUS477" s="561"/>
      <c r="EUT477" s="561"/>
      <c r="EUU477" s="561"/>
      <c r="EUV477" s="561"/>
      <c r="EUW477" s="561"/>
      <c r="EUX477" s="561"/>
      <c r="EUY477" s="561"/>
      <c r="EUZ477" s="561"/>
      <c r="EVA477" s="561"/>
      <c r="EVB477" s="561"/>
      <c r="EVC477" s="561"/>
      <c r="EVD477" s="561"/>
      <c r="EVE477" s="561"/>
      <c r="EVF477" s="561"/>
      <c r="EVG477" s="561"/>
      <c r="EVH477" s="561"/>
      <c r="EVI477" s="561"/>
      <c r="EVJ477" s="561"/>
      <c r="EVK477" s="561"/>
      <c r="EVL477" s="561"/>
      <c r="EVM477" s="561"/>
      <c r="EVN477" s="561"/>
      <c r="EVO477" s="561"/>
      <c r="EVP477" s="561"/>
      <c r="EVQ477" s="561"/>
      <c r="EVR477" s="561"/>
      <c r="EVS477" s="561"/>
      <c r="EVT477" s="561"/>
      <c r="EVU477" s="561"/>
      <c r="EVV477" s="561"/>
      <c r="EVW477" s="561"/>
      <c r="EVX477" s="561"/>
      <c r="EVY477" s="561"/>
      <c r="EVZ477" s="561"/>
      <c r="EWA477" s="561"/>
      <c r="EWB477" s="561"/>
      <c r="EWC477" s="561"/>
      <c r="EWD477" s="561"/>
      <c r="EWE477" s="561"/>
      <c r="EWF477" s="561"/>
      <c r="EWG477" s="561"/>
      <c r="EWH477" s="561"/>
      <c r="EWI477" s="561"/>
      <c r="EWJ477" s="561"/>
      <c r="EWK477" s="561"/>
      <c r="EWL477" s="561"/>
      <c r="EWM477" s="561"/>
      <c r="EWN477" s="561"/>
      <c r="EWO477" s="561"/>
      <c r="EWP477" s="561"/>
      <c r="EWQ477" s="561"/>
      <c r="EWR477" s="561"/>
      <c r="EWS477" s="561"/>
      <c r="EWT477" s="561"/>
      <c r="EWU477" s="561"/>
      <c r="EWV477" s="561"/>
      <c r="EWW477" s="561"/>
      <c r="EWX477" s="561"/>
      <c r="EWY477" s="561"/>
      <c r="EWZ477" s="561"/>
      <c r="EXA477" s="561"/>
      <c r="EXB477" s="561"/>
      <c r="EXC477" s="561"/>
      <c r="EXD477" s="561"/>
      <c r="EXE477" s="561"/>
      <c r="EXF477" s="561"/>
      <c r="EXG477" s="561"/>
      <c r="EXH477" s="561"/>
      <c r="EXI477" s="561"/>
      <c r="EXJ477" s="561"/>
      <c r="EXK477" s="561"/>
      <c r="EXL477" s="561"/>
      <c r="EXM477" s="561"/>
      <c r="EXN477" s="561"/>
      <c r="EXO477" s="561"/>
      <c r="EXP477" s="561"/>
      <c r="EXQ477" s="561"/>
      <c r="EXR477" s="561"/>
      <c r="EXS477" s="561"/>
      <c r="EXT477" s="561"/>
      <c r="EXU477" s="561"/>
      <c r="EXV477" s="561"/>
      <c r="EXW477" s="561"/>
      <c r="EXX477" s="561"/>
      <c r="EXY477" s="561"/>
      <c r="EXZ477" s="561"/>
      <c r="EYA477" s="561"/>
      <c r="EYB477" s="561"/>
      <c r="EYC477" s="561"/>
      <c r="EYD477" s="561"/>
      <c r="EYE477" s="561"/>
      <c r="EYF477" s="561"/>
      <c r="EYG477" s="561"/>
      <c r="EYH477" s="561"/>
      <c r="EYI477" s="561"/>
      <c r="EYJ477" s="561"/>
      <c r="EYK477" s="561"/>
      <c r="EYL477" s="561"/>
      <c r="EYM477" s="561"/>
      <c r="EYN477" s="561"/>
      <c r="EYO477" s="561"/>
      <c r="EYP477" s="561"/>
      <c r="EYQ477" s="561"/>
      <c r="EYR477" s="561"/>
      <c r="EYS477" s="561"/>
      <c r="EYT477" s="561"/>
      <c r="EYU477" s="561"/>
      <c r="EYV477" s="561"/>
      <c r="EYW477" s="561"/>
      <c r="EYX477" s="561"/>
      <c r="EYY477" s="561"/>
      <c r="EYZ477" s="561"/>
      <c r="EZA477" s="561"/>
      <c r="EZB477" s="561"/>
      <c r="EZC477" s="561"/>
      <c r="EZD477" s="561"/>
      <c r="EZE477" s="561"/>
      <c r="EZF477" s="561"/>
      <c r="EZG477" s="561"/>
      <c r="EZH477" s="561"/>
      <c r="EZI477" s="561"/>
      <c r="EZJ477" s="561"/>
      <c r="EZK477" s="561"/>
      <c r="EZL477" s="561"/>
      <c r="EZM477" s="561"/>
      <c r="EZN477" s="561"/>
      <c r="EZO477" s="561"/>
      <c r="EZP477" s="561"/>
      <c r="EZQ477" s="561"/>
      <c r="EZR477" s="561"/>
      <c r="EZS477" s="561"/>
      <c r="EZT477" s="561"/>
      <c r="EZU477" s="561"/>
      <c r="EZV477" s="561"/>
      <c r="EZW477" s="561"/>
      <c r="EZX477" s="561"/>
      <c r="EZY477" s="561"/>
      <c r="EZZ477" s="561"/>
      <c r="FAA477" s="561"/>
      <c r="FAB477" s="561"/>
      <c r="FAC477" s="561"/>
      <c r="FAD477" s="561"/>
      <c r="FAE477" s="561"/>
      <c r="FAF477" s="561"/>
      <c r="FAG477" s="561"/>
      <c r="FAH477" s="561"/>
      <c r="FAI477" s="561"/>
      <c r="FAJ477" s="561"/>
      <c r="FAK477" s="561"/>
      <c r="FAL477" s="561"/>
      <c r="FAM477" s="561"/>
      <c r="FAN477" s="561"/>
      <c r="FAO477" s="561"/>
      <c r="FAP477" s="561"/>
      <c r="FAQ477" s="561"/>
      <c r="FAR477" s="561"/>
      <c r="FAS477" s="561"/>
      <c r="FAT477" s="561"/>
      <c r="FAU477" s="561"/>
      <c r="FAV477" s="561"/>
      <c r="FAW477" s="561"/>
      <c r="FAX477" s="561"/>
      <c r="FAY477" s="561"/>
      <c r="FAZ477" s="561"/>
      <c r="FBA477" s="561"/>
      <c r="FBB477" s="561"/>
      <c r="FBC477" s="561"/>
      <c r="FBD477" s="561"/>
      <c r="FBE477" s="561"/>
      <c r="FBF477" s="561"/>
      <c r="FBG477" s="561"/>
      <c r="FBH477" s="561"/>
      <c r="FBI477" s="561"/>
      <c r="FBJ477" s="561"/>
      <c r="FBK477" s="561"/>
      <c r="FBL477" s="561"/>
      <c r="FBM477" s="561"/>
      <c r="FBN477" s="561"/>
      <c r="FBO477" s="561"/>
      <c r="FBP477" s="561"/>
      <c r="FBQ477" s="561"/>
      <c r="FBR477" s="561"/>
      <c r="FBS477" s="561"/>
      <c r="FBT477" s="561"/>
      <c r="FBU477" s="561"/>
      <c r="FBV477" s="561"/>
      <c r="FBW477" s="561"/>
      <c r="FBX477" s="561"/>
      <c r="FBY477" s="561"/>
      <c r="FBZ477" s="561"/>
      <c r="FCA477" s="561"/>
      <c r="FCB477" s="561"/>
      <c r="FCC477" s="561"/>
      <c r="FCD477" s="561"/>
      <c r="FCE477" s="561"/>
      <c r="FCF477" s="561"/>
      <c r="FCG477" s="561"/>
      <c r="FCH477" s="561"/>
      <c r="FCI477" s="561"/>
      <c r="FCJ477" s="561"/>
      <c r="FCK477" s="561"/>
      <c r="FCL477" s="561"/>
      <c r="FCM477" s="561"/>
      <c r="FCN477" s="561"/>
      <c r="FCO477" s="561"/>
      <c r="FCP477" s="561"/>
      <c r="FCQ477" s="561"/>
      <c r="FCR477" s="561"/>
      <c r="FCS477" s="561"/>
      <c r="FCT477" s="561"/>
      <c r="FCU477" s="561"/>
      <c r="FCV477" s="561"/>
      <c r="FCW477" s="561"/>
      <c r="FCX477" s="561"/>
      <c r="FCY477" s="561"/>
      <c r="FCZ477" s="561"/>
      <c r="FDA477" s="561"/>
      <c r="FDB477" s="561"/>
      <c r="FDC477" s="561"/>
      <c r="FDD477" s="561"/>
      <c r="FDE477" s="561"/>
      <c r="FDF477" s="561"/>
      <c r="FDG477" s="561"/>
      <c r="FDH477" s="561"/>
      <c r="FDI477" s="561"/>
      <c r="FDJ477" s="561"/>
      <c r="FDK477" s="561"/>
      <c r="FDL477" s="561"/>
      <c r="FDM477" s="561"/>
      <c r="FDN477" s="561"/>
      <c r="FDO477" s="561"/>
      <c r="FDP477" s="561"/>
      <c r="FDQ477" s="561"/>
      <c r="FDR477" s="561"/>
      <c r="FDS477" s="561"/>
      <c r="FDT477" s="561"/>
      <c r="FDU477" s="561"/>
      <c r="FDV477" s="561"/>
      <c r="FDW477" s="561"/>
      <c r="FDX477" s="561"/>
      <c r="FDY477" s="561"/>
      <c r="FDZ477" s="561"/>
      <c r="FEA477" s="561"/>
      <c r="FEB477" s="561"/>
      <c r="FEC477" s="561"/>
      <c r="FED477" s="561"/>
      <c r="FEE477" s="561"/>
      <c r="FEF477" s="561"/>
      <c r="FEG477" s="561"/>
      <c r="FEH477" s="561"/>
      <c r="FEI477" s="561"/>
      <c r="FEJ477" s="561"/>
      <c r="FEK477" s="561"/>
      <c r="FEL477" s="561"/>
      <c r="FEM477" s="561"/>
      <c r="FEN477" s="561"/>
      <c r="FEO477" s="561"/>
      <c r="FEP477" s="561"/>
      <c r="FEQ477" s="561"/>
      <c r="FER477" s="561"/>
      <c r="FES477" s="561"/>
      <c r="FET477" s="561"/>
      <c r="FEU477" s="561"/>
      <c r="FEV477" s="561"/>
      <c r="FEW477" s="561"/>
      <c r="FEX477" s="561"/>
      <c r="FEY477" s="561"/>
      <c r="FEZ477" s="561"/>
      <c r="FFA477" s="561"/>
      <c r="FFB477" s="561"/>
      <c r="FFC477" s="561"/>
      <c r="FFD477" s="561"/>
      <c r="FFE477" s="561"/>
      <c r="FFF477" s="561"/>
      <c r="FFG477" s="561"/>
      <c r="FFH477" s="561"/>
      <c r="FFI477" s="561"/>
      <c r="FFJ477" s="561"/>
      <c r="FFK477" s="561"/>
      <c r="FFL477" s="561"/>
      <c r="FFM477" s="561"/>
      <c r="FFN477" s="561"/>
      <c r="FFO477" s="561"/>
      <c r="FFP477" s="561"/>
      <c r="FFQ477" s="561"/>
      <c r="FFR477" s="561"/>
      <c r="FFS477" s="561"/>
      <c r="FFT477" s="561"/>
      <c r="FFU477" s="561"/>
      <c r="FFV477" s="561"/>
      <c r="FFW477" s="561"/>
      <c r="FFX477" s="561"/>
      <c r="FFY477" s="561"/>
      <c r="FFZ477" s="561"/>
      <c r="FGA477" s="561"/>
      <c r="FGB477" s="561"/>
      <c r="FGC477" s="561"/>
      <c r="FGD477" s="561"/>
      <c r="FGE477" s="561"/>
      <c r="FGF477" s="561"/>
      <c r="FGG477" s="561"/>
      <c r="FGH477" s="561"/>
      <c r="FGI477" s="561"/>
      <c r="FGJ477" s="561"/>
      <c r="FGK477" s="561"/>
      <c r="FGL477" s="561"/>
      <c r="FGM477" s="561"/>
      <c r="FGN477" s="561"/>
      <c r="FGO477" s="561"/>
      <c r="FGP477" s="561"/>
      <c r="FGQ477" s="561"/>
      <c r="FGR477" s="561"/>
      <c r="FGS477" s="561"/>
      <c r="FGT477" s="561"/>
      <c r="FGU477" s="561"/>
      <c r="FGV477" s="561"/>
      <c r="FGW477" s="561"/>
      <c r="FGX477" s="561"/>
      <c r="FGY477" s="561"/>
      <c r="FGZ477" s="561"/>
      <c r="FHA477" s="561"/>
      <c r="FHB477" s="561"/>
      <c r="FHC477" s="561"/>
      <c r="FHD477" s="561"/>
      <c r="FHE477" s="561"/>
      <c r="FHF477" s="561"/>
      <c r="FHG477" s="561"/>
      <c r="FHH477" s="561"/>
      <c r="FHI477" s="561"/>
      <c r="FHJ477" s="561"/>
      <c r="FHK477" s="561"/>
      <c r="FHL477" s="561"/>
      <c r="FHM477" s="561"/>
      <c r="FHN477" s="561"/>
      <c r="FHO477" s="561"/>
      <c r="FHP477" s="561"/>
      <c r="FHQ477" s="561"/>
      <c r="FHR477" s="561"/>
      <c r="FHS477" s="561"/>
      <c r="FHT477" s="561"/>
      <c r="FHU477" s="561"/>
      <c r="FHV477" s="561"/>
      <c r="FHW477" s="561"/>
      <c r="FHX477" s="561"/>
      <c r="FHY477" s="561"/>
      <c r="FHZ477" s="561"/>
      <c r="FIA477" s="561"/>
      <c r="FIB477" s="561"/>
      <c r="FIC477" s="561"/>
      <c r="FID477" s="561"/>
      <c r="FIE477" s="561"/>
      <c r="FIF477" s="561"/>
      <c r="FIG477" s="561"/>
      <c r="FIH477" s="561"/>
      <c r="FII477" s="561"/>
      <c r="FIJ477" s="561"/>
      <c r="FIK477" s="561"/>
      <c r="FIL477" s="561"/>
      <c r="FIM477" s="561"/>
      <c r="FIN477" s="561"/>
      <c r="FIO477" s="561"/>
      <c r="FIP477" s="561"/>
      <c r="FIQ477" s="561"/>
      <c r="FIR477" s="561"/>
      <c r="FIS477" s="561"/>
      <c r="FIT477" s="561"/>
      <c r="FIU477" s="561"/>
      <c r="FIV477" s="561"/>
      <c r="FIW477" s="561"/>
      <c r="FIX477" s="561"/>
      <c r="FIY477" s="561"/>
      <c r="FIZ477" s="561"/>
      <c r="FJA477" s="561"/>
      <c r="FJB477" s="561"/>
      <c r="FJC477" s="561"/>
      <c r="FJD477" s="561"/>
      <c r="FJE477" s="561"/>
      <c r="FJF477" s="561"/>
      <c r="FJG477" s="561"/>
      <c r="FJH477" s="561"/>
      <c r="FJI477" s="561"/>
      <c r="FJJ477" s="561"/>
      <c r="FJK477" s="561"/>
      <c r="FJL477" s="561"/>
      <c r="FJM477" s="561"/>
      <c r="FJN477" s="561"/>
      <c r="FJO477" s="561"/>
      <c r="FJP477" s="561"/>
      <c r="FJQ477" s="561"/>
      <c r="FJR477" s="561"/>
      <c r="FJS477" s="561"/>
      <c r="FJT477" s="561"/>
      <c r="FJU477" s="561"/>
      <c r="FJV477" s="561"/>
      <c r="FJW477" s="561"/>
      <c r="FJX477" s="561"/>
      <c r="FJY477" s="561"/>
      <c r="FJZ477" s="561"/>
      <c r="FKA477" s="561"/>
      <c r="FKB477" s="561"/>
      <c r="FKC477" s="561"/>
      <c r="FKD477" s="561"/>
      <c r="FKE477" s="561"/>
      <c r="FKF477" s="561"/>
      <c r="FKG477" s="561"/>
      <c r="FKH477" s="561"/>
      <c r="FKI477" s="561"/>
      <c r="FKJ477" s="561"/>
      <c r="FKK477" s="561"/>
      <c r="FKL477" s="561"/>
      <c r="FKM477" s="561"/>
      <c r="FKN477" s="561"/>
      <c r="FKO477" s="561"/>
      <c r="FKP477" s="561"/>
      <c r="FKQ477" s="561"/>
      <c r="FKR477" s="561"/>
      <c r="FKS477" s="561"/>
      <c r="FKT477" s="561"/>
      <c r="FKU477" s="561"/>
      <c r="FKV477" s="561"/>
      <c r="FKW477" s="561"/>
      <c r="FKX477" s="561"/>
      <c r="FKY477" s="561"/>
      <c r="FKZ477" s="561"/>
      <c r="FLA477" s="561"/>
      <c r="FLB477" s="561"/>
      <c r="FLC477" s="561"/>
      <c r="FLD477" s="561"/>
      <c r="FLE477" s="561"/>
      <c r="FLF477" s="561"/>
      <c r="FLG477" s="561"/>
      <c r="FLH477" s="561"/>
      <c r="FLI477" s="561"/>
      <c r="FLJ477" s="561"/>
      <c r="FLK477" s="561"/>
      <c r="FLL477" s="561"/>
      <c r="FLM477" s="561"/>
      <c r="FLN477" s="561"/>
      <c r="FLO477" s="561"/>
      <c r="FLP477" s="561"/>
      <c r="FLQ477" s="561"/>
      <c r="FLR477" s="561"/>
      <c r="FLS477" s="561"/>
      <c r="FLT477" s="561"/>
      <c r="FLU477" s="561"/>
      <c r="FLV477" s="561"/>
      <c r="FLW477" s="561"/>
      <c r="FLX477" s="561"/>
      <c r="FLY477" s="561"/>
      <c r="FLZ477" s="561"/>
      <c r="FMA477" s="561"/>
      <c r="FMB477" s="561"/>
      <c r="FMC477" s="561"/>
      <c r="FMD477" s="561"/>
      <c r="FME477" s="561"/>
      <c r="FMF477" s="561"/>
      <c r="FMG477" s="561"/>
      <c r="FMH477" s="561"/>
      <c r="FMI477" s="561"/>
      <c r="FMJ477" s="561"/>
      <c r="FMK477" s="561"/>
      <c r="FML477" s="561"/>
      <c r="FMM477" s="561"/>
      <c r="FMN477" s="561"/>
      <c r="FMO477" s="561"/>
      <c r="FMP477" s="561"/>
      <c r="FMQ477" s="561"/>
      <c r="FMR477" s="561"/>
      <c r="FMS477" s="561"/>
      <c r="FMT477" s="561"/>
      <c r="FMU477" s="561"/>
      <c r="FMV477" s="561"/>
      <c r="FMW477" s="561"/>
      <c r="FMX477" s="561"/>
      <c r="FMY477" s="561"/>
      <c r="FMZ477" s="561"/>
      <c r="FNA477" s="561"/>
      <c r="FNB477" s="561"/>
      <c r="FNC477" s="561"/>
      <c r="FND477" s="561"/>
      <c r="FNE477" s="561"/>
      <c r="FNF477" s="561"/>
      <c r="FNG477" s="561"/>
      <c r="FNH477" s="561"/>
      <c r="FNI477" s="561"/>
      <c r="FNJ477" s="561"/>
      <c r="FNK477" s="561"/>
      <c r="FNL477" s="561"/>
      <c r="FNM477" s="561"/>
      <c r="FNN477" s="561"/>
      <c r="FNO477" s="561"/>
      <c r="FNP477" s="561"/>
      <c r="FNQ477" s="561"/>
      <c r="FNR477" s="561"/>
      <c r="FNS477" s="561"/>
      <c r="FNT477" s="561"/>
      <c r="FNU477" s="561"/>
      <c r="FNV477" s="561"/>
      <c r="FNW477" s="561"/>
      <c r="FNX477" s="561"/>
      <c r="FNY477" s="561"/>
      <c r="FNZ477" s="561"/>
      <c r="FOA477" s="561"/>
      <c r="FOB477" s="561"/>
      <c r="FOC477" s="561"/>
      <c r="FOD477" s="561"/>
      <c r="FOE477" s="561"/>
      <c r="FOF477" s="561"/>
      <c r="FOG477" s="561"/>
      <c r="FOH477" s="561"/>
      <c r="FOI477" s="561"/>
      <c r="FOJ477" s="561"/>
      <c r="FOK477" s="561"/>
      <c r="FOL477" s="561"/>
      <c r="FOM477" s="561"/>
      <c r="FON477" s="561"/>
      <c r="FOO477" s="561"/>
      <c r="FOP477" s="561"/>
      <c r="FOQ477" s="561"/>
      <c r="FOR477" s="561"/>
      <c r="FOS477" s="561"/>
      <c r="FOT477" s="561"/>
      <c r="FOU477" s="561"/>
      <c r="FOV477" s="561"/>
      <c r="FOW477" s="561"/>
      <c r="FOX477" s="561"/>
      <c r="FOY477" s="561"/>
      <c r="FOZ477" s="561"/>
      <c r="FPA477" s="561"/>
      <c r="FPB477" s="561"/>
      <c r="FPC477" s="561"/>
      <c r="FPD477" s="561"/>
      <c r="FPE477" s="561"/>
      <c r="FPF477" s="561"/>
      <c r="FPG477" s="561"/>
      <c r="FPH477" s="561"/>
      <c r="FPI477" s="561"/>
      <c r="FPJ477" s="561"/>
      <c r="FPK477" s="561"/>
      <c r="FPL477" s="561"/>
      <c r="FPM477" s="561"/>
      <c r="FPN477" s="561"/>
      <c r="FPO477" s="561"/>
      <c r="FPP477" s="561"/>
      <c r="FPQ477" s="561"/>
      <c r="FPR477" s="561"/>
      <c r="FPS477" s="561"/>
      <c r="FPT477" s="561"/>
      <c r="FPU477" s="561"/>
      <c r="FPV477" s="561"/>
      <c r="FPW477" s="561"/>
      <c r="FPX477" s="561"/>
      <c r="FPY477" s="561"/>
      <c r="FPZ477" s="561"/>
      <c r="FQA477" s="561"/>
      <c r="FQB477" s="561"/>
      <c r="FQC477" s="561"/>
      <c r="FQD477" s="561"/>
      <c r="FQE477" s="561"/>
      <c r="FQF477" s="561"/>
      <c r="FQG477" s="561"/>
      <c r="FQH477" s="561"/>
      <c r="FQI477" s="561"/>
      <c r="FQJ477" s="561"/>
      <c r="FQK477" s="561"/>
      <c r="FQL477" s="561"/>
      <c r="FQM477" s="561"/>
      <c r="FQN477" s="561"/>
      <c r="FQO477" s="561"/>
      <c r="FQP477" s="561"/>
      <c r="FQQ477" s="561"/>
      <c r="FQR477" s="561"/>
      <c r="FQS477" s="561"/>
      <c r="FQT477" s="561"/>
      <c r="FQU477" s="561"/>
      <c r="FQV477" s="561"/>
      <c r="FQW477" s="561"/>
      <c r="FQX477" s="561"/>
      <c r="FQY477" s="561"/>
      <c r="FQZ477" s="561"/>
      <c r="FRA477" s="561"/>
      <c r="FRB477" s="561"/>
      <c r="FRC477" s="561"/>
      <c r="FRD477" s="561"/>
      <c r="FRE477" s="561"/>
      <c r="FRF477" s="561"/>
      <c r="FRG477" s="561"/>
      <c r="FRH477" s="561"/>
      <c r="FRI477" s="561"/>
      <c r="FRJ477" s="561"/>
      <c r="FRK477" s="561"/>
      <c r="FRL477" s="561"/>
      <c r="FRM477" s="561"/>
      <c r="FRN477" s="561"/>
      <c r="FRO477" s="561"/>
      <c r="FRP477" s="561"/>
      <c r="FRQ477" s="561"/>
      <c r="FRR477" s="561"/>
      <c r="FRS477" s="561"/>
      <c r="FRT477" s="561"/>
      <c r="FRU477" s="561"/>
      <c r="FRV477" s="561"/>
      <c r="FRW477" s="561"/>
      <c r="FRX477" s="561"/>
      <c r="FRY477" s="561"/>
      <c r="FRZ477" s="561"/>
      <c r="FSA477" s="561"/>
      <c r="FSB477" s="561"/>
      <c r="FSC477" s="561"/>
      <c r="FSD477" s="561"/>
      <c r="FSE477" s="561"/>
      <c r="FSF477" s="561"/>
      <c r="FSG477" s="561"/>
      <c r="FSH477" s="561"/>
      <c r="FSI477" s="561"/>
      <c r="FSJ477" s="561"/>
      <c r="FSK477" s="561"/>
      <c r="FSL477" s="561"/>
      <c r="FSM477" s="561"/>
      <c r="FSN477" s="561"/>
      <c r="FSO477" s="561"/>
      <c r="FSP477" s="561"/>
      <c r="FSQ477" s="561"/>
      <c r="FSR477" s="561"/>
      <c r="FSS477" s="561"/>
      <c r="FST477" s="561"/>
      <c r="FSU477" s="561"/>
      <c r="FSV477" s="561"/>
      <c r="FSW477" s="561"/>
      <c r="FSX477" s="561"/>
      <c r="FSY477" s="561"/>
      <c r="FSZ477" s="561"/>
      <c r="FTA477" s="561"/>
      <c r="FTB477" s="561"/>
      <c r="FTC477" s="561"/>
      <c r="FTD477" s="561"/>
      <c r="FTE477" s="561"/>
      <c r="FTF477" s="561"/>
      <c r="FTG477" s="561"/>
      <c r="FTH477" s="561"/>
      <c r="FTI477" s="561"/>
      <c r="FTJ477" s="561"/>
      <c r="FTK477" s="561"/>
      <c r="FTL477" s="561"/>
      <c r="FTM477" s="561"/>
      <c r="FTN477" s="561"/>
      <c r="FTO477" s="561"/>
      <c r="FTP477" s="561"/>
      <c r="FTQ477" s="561"/>
      <c r="FTR477" s="561"/>
      <c r="FTS477" s="561"/>
      <c r="FTT477" s="561"/>
      <c r="FTU477" s="561"/>
      <c r="FTV477" s="561"/>
      <c r="FTW477" s="561"/>
      <c r="FTX477" s="561"/>
      <c r="FTY477" s="561"/>
      <c r="FTZ477" s="561"/>
      <c r="FUA477" s="561"/>
      <c r="FUB477" s="561"/>
      <c r="FUC477" s="561"/>
      <c r="FUD477" s="561"/>
      <c r="FUE477" s="561"/>
      <c r="FUF477" s="561"/>
      <c r="FUG477" s="561"/>
      <c r="FUH477" s="561"/>
      <c r="FUI477" s="561"/>
      <c r="FUJ477" s="561"/>
      <c r="FUK477" s="561"/>
      <c r="FUL477" s="561"/>
      <c r="FUM477" s="561"/>
      <c r="FUN477" s="561"/>
      <c r="FUO477" s="561"/>
      <c r="FUP477" s="561"/>
      <c r="FUQ477" s="561"/>
      <c r="FUR477" s="561"/>
      <c r="FUS477" s="561"/>
      <c r="FUT477" s="561"/>
      <c r="FUU477" s="561"/>
      <c r="FUV477" s="561"/>
      <c r="FUW477" s="561"/>
      <c r="FUX477" s="561"/>
      <c r="FUY477" s="561"/>
      <c r="FUZ477" s="561"/>
      <c r="FVA477" s="561"/>
      <c r="FVB477" s="561"/>
      <c r="FVC477" s="561"/>
      <c r="FVD477" s="561"/>
      <c r="FVE477" s="561"/>
      <c r="FVF477" s="561"/>
      <c r="FVG477" s="561"/>
      <c r="FVH477" s="561"/>
      <c r="FVI477" s="561"/>
      <c r="FVJ477" s="561"/>
      <c r="FVK477" s="561"/>
      <c r="FVL477" s="561"/>
      <c r="FVM477" s="561"/>
      <c r="FVN477" s="561"/>
      <c r="FVO477" s="561"/>
      <c r="FVP477" s="561"/>
      <c r="FVQ477" s="561"/>
      <c r="FVR477" s="561"/>
      <c r="FVS477" s="561"/>
      <c r="FVT477" s="561"/>
      <c r="FVU477" s="561"/>
      <c r="FVV477" s="561"/>
      <c r="FVW477" s="561"/>
      <c r="FVX477" s="561"/>
      <c r="FVY477" s="561"/>
      <c r="FVZ477" s="561"/>
      <c r="FWA477" s="561"/>
      <c r="FWB477" s="561"/>
      <c r="FWC477" s="561"/>
      <c r="FWD477" s="561"/>
      <c r="FWE477" s="561"/>
      <c r="FWF477" s="561"/>
      <c r="FWG477" s="561"/>
      <c r="FWH477" s="561"/>
      <c r="FWI477" s="561"/>
      <c r="FWJ477" s="561"/>
      <c r="FWK477" s="561"/>
      <c r="FWL477" s="561"/>
      <c r="FWM477" s="561"/>
      <c r="FWN477" s="561"/>
      <c r="FWO477" s="561"/>
      <c r="FWP477" s="561"/>
      <c r="FWQ477" s="561"/>
      <c r="FWR477" s="561"/>
      <c r="FWS477" s="561"/>
      <c r="FWT477" s="561"/>
      <c r="FWU477" s="561"/>
      <c r="FWV477" s="561"/>
      <c r="FWW477" s="561"/>
      <c r="FWX477" s="561"/>
      <c r="FWY477" s="561"/>
      <c r="FWZ477" s="561"/>
      <c r="FXA477" s="561"/>
      <c r="FXB477" s="561"/>
      <c r="FXC477" s="561"/>
      <c r="FXD477" s="561"/>
      <c r="FXE477" s="561"/>
      <c r="FXF477" s="561"/>
      <c r="FXG477" s="561"/>
      <c r="FXH477" s="561"/>
      <c r="FXI477" s="561"/>
      <c r="FXJ477" s="561"/>
      <c r="FXK477" s="561"/>
      <c r="FXL477" s="561"/>
      <c r="FXM477" s="561"/>
      <c r="FXN477" s="561"/>
      <c r="FXO477" s="561"/>
      <c r="FXP477" s="561"/>
      <c r="FXQ477" s="561"/>
      <c r="FXR477" s="561"/>
      <c r="FXS477" s="561"/>
      <c r="FXT477" s="561"/>
      <c r="FXU477" s="561"/>
      <c r="FXV477" s="561"/>
      <c r="FXW477" s="561"/>
      <c r="FXX477" s="561"/>
      <c r="FXY477" s="561"/>
      <c r="FXZ477" s="561"/>
      <c r="FYA477" s="561"/>
      <c r="FYB477" s="561"/>
      <c r="FYC477" s="561"/>
      <c r="FYD477" s="561"/>
      <c r="FYE477" s="561"/>
      <c r="FYF477" s="561"/>
      <c r="FYG477" s="561"/>
      <c r="FYH477" s="561"/>
      <c r="FYI477" s="561"/>
      <c r="FYJ477" s="561"/>
      <c r="FYK477" s="561"/>
      <c r="FYL477" s="561"/>
      <c r="FYM477" s="561"/>
      <c r="FYN477" s="561"/>
      <c r="FYO477" s="561"/>
      <c r="FYP477" s="561"/>
      <c r="FYQ477" s="561"/>
      <c r="FYR477" s="561"/>
      <c r="FYS477" s="561"/>
      <c r="FYT477" s="561"/>
      <c r="FYU477" s="561"/>
      <c r="FYV477" s="561"/>
      <c r="FYW477" s="561"/>
      <c r="FYX477" s="561"/>
      <c r="FYY477" s="561"/>
      <c r="FYZ477" s="561"/>
      <c r="FZA477" s="561"/>
      <c r="FZB477" s="561"/>
      <c r="FZC477" s="561"/>
      <c r="FZD477" s="561"/>
      <c r="FZE477" s="561"/>
      <c r="FZF477" s="561"/>
      <c r="FZG477" s="561"/>
      <c r="FZH477" s="561"/>
      <c r="FZI477" s="561"/>
      <c r="FZJ477" s="561"/>
      <c r="FZK477" s="561"/>
      <c r="FZL477" s="561"/>
      <c r="FZM477" s="561"/>
      <c r="FZN477" s="561"/>
      <c r="FZO477" s="561"/>
      <c r="FZP477" s="561"/>
      <c r="FZQ477" s="561"/>
      <c r="FZR477" s="561"/>
      <c r="FZS477" s="561"/>
      <c r="FZT477" s="561"/>
      <c r="FZU477" s="561"/>
      <c r="FZV477" s="561"/>
      <c r="FZW477" s="561"/>
      <c r="FZX477" s="561"/>
      <c r="FZY477" s="561"/>
      <c r="FZZ477" s="561"/>
      <c r="GAA477" s="561"/>
      <c r="GAB477" s="561"/>
      <c r="GAC477" s="561"/>
      <c r="GAD477" s="561"/>
      <c r="GAE477" s="561"/>
      <c r="GAF477" s="561"/>
      <c r="GAG477" s="561"/>
      <c r="GAH477" s="561"/>
      <c r="GAI477" s="561"/>
      <c r="GAJ477" s="561"/>
      <c r="GAK477" s="561"/>
      <c r="GAL477" s="561"/>
      <c r="GAM477" s="561"/>
      <c r="GAN477" s="561"/>
      <c r="GAO477" s="561"/>
      <c r="GAP477" s="561"/>
      <c r="GAQ477" s="561"/>
      <c r="GAR477" s="561"/>
      <c r="GAS477" s="561"/>
      <c r="GAT477" s="561"/>
      <c r="GAU477" s="561"/>
      <c r="GAV477" s="561"/>
      <c r="GAW477" s="561"/>
      <c r="GAX477" s="561"/>
      <c r="GAY477" s="561"/>
      <c r="GAZ477" s="561"/>
      <c r="GBA477" s="561"/>
      <c r="GBB477" s="561"/>
      <c r="GBC477" s="561"/>
      <c r="GBD477" s="561"/>
      <c r="GBE477" s="561"/>
      <c r="GBF477" s="561"/>
      <c r="GBG477" s="561"/>
      <c r="GBH477" s="561"/>
      <c r="GBI477" s="561"/>
      <c r="GBJ477" s="561"/>
      <c r="GBK477" s="561"/>
      <c r="GBL477" s="561"/>
      <c r="GBM477" s="561"/>
      <c r="GBN477" s="561"/>
      <c r="GBO477" s="561"/>
      <c r="GBP477" s="561"/>
      <c r="GBQ477" s="561"/>
      <c r="GBR477" s="561"/>
      <c r="GBS477" s="561"/>
      <c r="GBT477" s="561"/>
      <c r="GBU477" s="561"/>
      <c r="GBV477" s="561"/>
      <c r="GBW477" s="561"/>
      <c r="GBX477" s="561"/>
      <c r="GBY477" s="561"/>
      <c r="GBZ477" s="561"/>
      <c r="GCA477" s="561"/>
      <c r="GCB477" s="561"/>
      <c r="GCC477" s="561"/>
      <c r="GCD477" s="561"/>
      <c r="GCE477" s="561"/>
      <c r="GCF477" s="561"/>
      <c r="GCG477" s="561"/>
      <c r="GCH477" s="561"/>
      <c r="GCI477" s="561"/>
      <c r="GCJ477" s="561"/>
      <c r="GCK477" s="561"/>
      <c r="GCL477" s="561"/>
      <c r="GCM477" s="561"/>
      <c r="GCN477" s="561"/>
      <c r="GCO477" s="561"/>
      <c r="GCP477" s="561"/>
      <c r="GCQ477" s="561"/>
      <c r="GCR477" s="561"/>
      <c r="GCS477" s="561"/>
      <c r="GCT477" s="561"/>
      <c r="GCU477" s="561"/>
      <c r="GCV477" s="561"/>
      <c r="GCW477" s="561"/>
      <c r="GCX477" s="561"/>
      <c r="GCY477" s="561"/>
      <c r="GCZ477" s="561"/>
      <c r="GDA477" s="561"/>
      <c r="GDB477" s="561"/>
      <c r="GDC477" s="561"/>
      <c r="GDD477" s="561"/>
      <c r="GDE477" s="561"/>
      <c r="GDF477" s="561"/>
      <c r="GDG477" s="561"/>
      <c r="GDH477" s="561"/>
      <c r="GDI477" s="561"/>
      <c r="GDJ477" s="561"/>
      <c r="GDK477" s="561"/>
      <c r="GDL477" s="561"/>
      <c r="GDM477" s="561"/>
      <c r="GDN477" s="561"/>
      <c r="GDO477" s="561"/>
      <c r="GDP477" s="561"/>
      <c r="GDQ477" s="561"/>
      <c r="GDR477" s="561"/>
      <c r="GDS477" s="561"/>
      <c r="GDT477" s="561"/>
      <c r="GDU477" s="561"/>
      <c r="GDV477" s="561"/>
      <c r="GDW477" s="561"/>
      <c r="GDX477" s="561"/>
      <c r="GDY477" s="561"/>
      <c r="GDZ477" s="561"/>
      <c r="GEA477" s="561"/>
      <c r="GEB477" s="561"/>
      <c r="GEC477" s="561"/>
      <c r="GED477" s="561"/>
      <c r="GEE477" s="561"/>
      <c r="GEF477" s="561"/>
      <c r="GEG477" s="561"/>
      <c r="GEH477" s="561"/>
      <c r="GEI477" s="561"/>
      <c r="GEJ477" s="561"/>
      <c r="GEK477" s="561"/>
      <c r="GEL477" s="561"/>
      <c r="GEM477" s="561"/>
      <c r="GEN477" s="561"/>
      <c r="GEO477" s="561"/>
      <c r="GEP477" s="561"/>
      <c r="GEQ477" s="561"/>
      <c r="GER477" s="561"/>
      <c r="GES477" s="561"/>
      <c r="GET477" s="561"/>
      <c r="GEU477" s="561"/>
      <c r="GEV477" s="561"/>
      <c r="GEW477" s="561"/>
      <c r="GEX477" s="561"/>
      <c r="GEY477" s="561"/>
      <c r="GEZ477" s="561"/>
      <c r="GFA477" s="561"/>
      <c r="GFB477" s="561"/>
      <c r="GFC477" s="561"/>
      <c r="GFD477" s="561"/>
      <c r="GFE477" s="561"/>
      <c r="GFF477" s="561"/>
      <c r="GFG477" s="561"/>
      <c r="GFH477" s="561"/>
      <c r="GFI477" s="561"/>
      <c r="GFJ477" s="561"/>
      <c r="GFK477" s="561"/>
      <c r="GFL477" s="561"/>
      <c r="GFM477" s="561"/>
      <c r="GFN477" s="561"/>
      <c r="GFO477" s="561"/>
      <c r="GFP477" s="561"/>
      <c r="GFQ477" s="561"/>
      <c r="GFR477" s="561"/>
      <c r="GFS477" s="561"/>
      <c r="GFT477" s="561"/>
      <c r="GFU477" s="561"/>
      <c r="GFV477" s="561"/>
      <c r="GFW477" s="561"/>
      <c r="GFX477" s="561"/>
      <c r="GFY477" s="561"/>
      <c r="GFZ477" s="561"/>
      <c r="GGA477" s="561"/>
      <c r="GGB477" s="561"/>
      <c r="GGC477" s="561"/>
      <c r="GGD477" s="561"/>
      <c r="GGE477" s="561"/>
      <c r="GGF477" s="561"/>
      <c r="GGG477" s="561"/>
      <c r="GGH477" s="561"/>
      <c r="GGI477" s="561"/>
      <c r="GGJ477" s="561"/>
      <c r="GGK477" s="561"/>
      <c r="GGL477" s="561"/>
      <c r="GGM477" s="561"/>
      <c r="GGN477" s="561"/>
      <c r="GGO477" s="561"/>
      <c r="GGP477" s="561"/>
      <c r="GGQ477" s="561"/>
      <c r="GGR477" s="561"/>
      <c r="GGS477" s="561"/>
      <c r="GGT477" s="561"/>
      <c r="GGU477" s="561"/>
      <c r="GGV477" s="561"/>
      <c r="GGW477" s="561"/>
      <c r="GGX477" s="561"/>
      <c r="GGY477" s="561"/>
      <c r="GGZ477" s="561"/>
      <c r="GHA477" s="561"/>
      <c r="GHB477" s="561"/>
      <c r="GHC477" s="561"/>
      <c r="GHD477" s="561"/>
      <c r="GHE477" s="561"/>
      <c r="GHF477" s="561"/>
      <c r="GHG477" s="561"/>
      <c r="GHH477" s="561"/>
      <c r="GHI477" s="561"/>
      <c r="GHJ477" s="561"/>
      <c r="GHK477" s="561"/>
      <c r="GHL477" s="561"/>
      <c r="GHM477" s="561"/>
      <c r="GHN477" s="561"/>
      <c r="GHO477" s="561"/>
      <c r="GHP477" s="561"/>
      <c r="GHQ477" s="561"/>
      <c r="GHR477" s="561"/>
      <c r="GHS477" s="561"/>
      <c r="GHT477" s="561"/>
      <c r="GHU477" s="561"/>
      <c r="GHV477" s="561"/>
      <c r="GHW477" s="561"/>
      <c r="GHX477" s="561"/>
      <c r="GHY477" s="561"/>
      <c r="GHZ477" s="561"/>
      <c r="GIA477" s="561"/>
      <c r="GIB477" s="561"/>
      <c r="GIC477" s="561"/>
      <c r="GID477" s="561"/>
      <c r="GIE477" s="561"/>
      <c r="GIF477" s="561"/>
      <c r="GIG477" s="561"/>
      <c r="GIH477" s="561"/>
      <c r="GII477" s="561"/>
      <c r="GIJ477" s="561"/>
      <c r="GIK477" s="561"/>
      <c r="GIL477" s="561"/>
      <c r="GIM477" s="561"/>
      <c r="GIN477" s="561"/>
      <c r="GIO477" s="561"/>
      <c r="GIP477" s="561"/>
      <c r="GIQ477" s="561"/>
      <c r="GIR477" s="561"/>
      <c r="GIS477" s="561"/>
      <c r="GIT477" s="561"/>
      <c r="GIU477" s="561"/>
      <c r="GIV477" s="561"/>
      <c r="GIW477" s="561"/>
      <c r="GIX477" s="561"/>
      <c r="GIY477" s="561"/>
      <c r="GIZ477" s="561"/>
      <c r="GJA477" s="561"/>
      <c r="GJB477" s="561"/>
      <c r="GJC477" s="561"/>
      <c r="GJD477" s="561"/>
      <c r="GJE477" s="561"/>
      <c r="GJF477" s="561"/>
      <c r="GJG477" s="561"/>
      <c r="GJH477" s="561"/>
      <c r="GJI477" s="561"/>
      <c r="GJJ477" s="561"/>
      <c r="GJK477" s="561"/>
      <c r="GJL477" s="561"/>
      <c r="GJM477" s="561"/>
      <c r="GJN477" s="561"/>
      <c r="GJO477" s="561"/>
      <c r="GJP477" s="561"/>
      <c r="GJQ477" s="561"/>
      <c r="GJR477" s="561"/>
      <c r="GJS477" s="561"/>
      <c r="GJT477" s="561"/>
      <c r="GJU477" s="561"/>
      <c r="GJV477" s="561"/>
      <c r="GJW477" s="561"/>
      <c r="GJX477" s="561"/>
      <c r="GJY477" s="561"/>
      <c r="GJZ477" s="561"/>
      <c r="GKA477" s="561"/>
      <c r="GKB477" s="561"/>
      <c r="GKC477" s="561"/>
      <c r="GKD477" s="561"/>
      <c r="GKE477" s="561"/>
      <c r="GKF477" s="561"/>
      <c r="GKG477" s="561"/>
      <c r="GKH477" s="561"/>
      <c r="GKI477" s="561"/>
      <c r="GKJ477" s="561"/>
      <c r="GKK477" s="561"/>
      <c r="GKL477" s="561"/>
      <c r="GKM477" s="561"/>
      <c r="GKN477" s="561"/>
      <c r="GKO477" s="561"/>
      <c r="GKP477" s="561"/>
      <c r="GKQ477" s="561"/>
      <c r="GKR477" s="561"/>
      <c r="GKS477" s="561"/>
      <c r="GKT477" s="561"/>
      <c r="GKU477" s="561"/>
      <c r="GKV477" s="561"/>
      <c r="GKW477" s="561"/>
      <c r="GKX477" s="561"/>
      <c r="GKY477" s="561"/>
      <c r="GKZ477" s="561"/>
      <c r="GLA477" s="561"/>
      <c r="GLB477" s="561"/>
      <c r="GLC477" s="561"/>
      <c r="GLD477" s="561"/>
      <c r="GLE477" s="561"/>
      <c r="GLF477" s="561"/>
      <c r="GLG477" s="561"/>
      <c r="GLH477" s="561"/>
      <c r="GLI477" s="561"/>
      <c r="GLJ477" s="561"/>
      <c r="GLK477" s="561"/>
      <c r="GLL477" s="561"/>
      <c r="GLM477" s="561"/>
      <c r="GLN477" s="561"/>
      <c r="GLO477" s="561"/>
      <c r="GLP477" s="561"/>
      <c r="GLQ477" s="561"/>
      <c r="GLR477" s="561"/>
      <c r="GLS477" s="561"/>
      <c r="GLT477" s="561"/>
      <c r="GLU477" s="561"/>
      <c r="GLV477" s="561"/>
      <c r="GLW477" s="561"/>
      <c r="GLX477" s="561"/>
      <c r="GLY477" s="561"/>
      <c r="GLZ477" s="561"/>
      <c r="GMA477" s="561"/>
      <c r="GMB477" s="561"/>
      <c r="GMC477" s="561"/>
      <c r="GMD477" s="561"/>
      <c r="GME477" s="561"/>
      <c r="GMF477" s="561"/>
      <c r="GMG477" s="561"/>
      <c r="GMH477" s="561"/>
      <c r="GMI477" s="561"/>
      <c r="GMJ477" s="561"/>
      <c r="GMK477" s="561"/>
      <c r="GML477" s="561"/>
      <c r="GMM477" s="561"/>
      <c r="GMN477" s="561"/>
      <c r="GMO477" s="561"/>
      <c r="GMP477" s="561"/>
      <c r="GMQ477" s="561"/>
      <c r="GMR477" s="561"/>
      <c r="GMS477" s="561"/>
      <c r="GMT477" s="561"/>
      <c r="GMU477" s="561"/>
      <c r="GMV477" s="561"/>
      <c r="GMW477" s="561"/>
      <c r="GMX477" s="561"/>
      <c r="GMY477" s="561"/>
      <c r="GMZ477" s="561"/>
      <c r="GNA477" s="561"/>
      <c r="GNB477" s="561"/>
      <c r="GNC477" s="561"/>
      <c r="GND477" s="561"/>
      <c r="GNE477" s="561"/>
      <c r="GNF477" s="561"/>
      <c r="GNG477" s="561"/>
      <c r="GNH477" s="561"/>
      <c r="GNI477" s="561"/>
      <c r="GNJ477" s="561"/>
      <c r="GNK477" s="561"/>
      <c r="GNL477" s="561"/>
      <c r="GNM477" s="561"/>
      <c r="GNN477" s="561"/>
      <c r="GNO477" s="561"/>
      <c r="GNP477" s="561"/>
      <c r="GNQ477" s="561"/>
      <c r="GNR477" s="561"/>
      <c r="GNS477" s="561"/>
      <c r="GNT477" s="561"/>
      <c r="GNU477" s="561"/>
      <c r="GNV477" s="561"/>
      <c r="GNW477" s="561"/>
      <c r="GNX477" s="561"/>
      <c r="GNY477" s="561"/>
      <c r="GNZ477" s="561"/>
      <c r="GOA477" s="561"/>
      <c r="GOB477" s="561"/>
      <c r="GOC477" s="561"/>
      <c r="GOD477" s="561"/>
      <c r="GOE477" s="561"/>
      <c r="GOF477" s="561"/>
      <c r="GOG477" s="561"/>
      <c r="GOH477" s="561"/>
      <c r="GOI477" s="561"/>
      <c r="GOJ477" s="561"/>
      <c r="GOK477" s="561"/>
      <c r="GOL477" s="561"/>
      <c r="GOM477" s="561"/>
      <c r="GON477" s="561"/>
      <c r="GOO477" s="561"/>
      <c r="GOP477" s="561"/>
      <c r="GOQ477" s="561"/>
      <c r="GOR477" s="561"/>
      <c r="GOS477" s="561"/>
      <c r="GOT477" s="561"/>
      <c r="GOU477" s="561"/>
      <c r="GOV477" s="561"/>
      <c r="GOW477" s="561"/>
      <c r="GOX477" s="561"/>
      <c r="GOY477" s="561"/>
      <c r="GOZ477" s="561"/>
      <c r="GPA477" s="561"/>
      <c r="GPB477" s="561"/>
      <c r="GPC477" s="561"/>
      <c r="GPD477" s="561"/>
      <c r="GPE477" s="561"/>
      <c r="GPF477" s="561"/>
      <c r="GPG477" s="561"/>
      <c r="GPH477" s="561"/>
      <c r="GPI477" s="561"/>
      <c r="GPJ477" s="561"/>
      <c r="GPK477" s="561"/>
      <c r="GPL477" s="561"/>
      <c r="GPM477" s="561"/>
      <c r="GPN477" s="561"/>
      <c r="GPO477" s="561"/>
      <c r="GPP477" s="561"/>
      <c r="GPQ477" s="561"/>
      <c r="GPR477" s="561"/>
      <c r="GPS477" s="561"/>
      <c r="GPT477" s="561"/>
      <c r="GPU477" s="561"/>
      <c r="GPV477" s="561"/>
      <c r="GPW477" s="561"/>
      <c r="GPX477" s="561"/>
      <c r="GPY477" s="561"/>
      <c r="GPZ477" s="561"/>
      <c r="GQA477" s="561"/>
      <c r="GQB477" s="561"/>
      <c r="GQC477" s="561"/>
      <c r="GQD477" s="561"/>
      <c r="GQE477" s="561"/>
      <c r="GQF477" s="561"/>
      <c r="GQG477" s="561"/>
      <c r="GQH477" s="561"/>
      <c r="GQI477" s="561"/>
      <c r="GQJ477" s="561"/>
      <c r="GQK477" s="561"/>
      <c r="GQL477" s="561"/>
      <c r="GQM477" s="561"/>
      <c r="GQN477" s="561"/>
      <c r="GQO477" s="561"/>
      <c r="GQP477" s="561"/>
      <c r="GQQ477" s="561"/>
      <c r="GQR477" s="561"/>
      <c r="GQS477" s="561"/>
      <c r="GQT477" s="561"/>
      <c r="GQU477" s="561"/>
      <c r="GQV477" s="561"/>
      <c r="GQW477" s="561"/>
      <c r="GQX477" s="561"/>
      <c r="GQY477" s="561"/>
      <c r="GQZ477" s="561"/>
      <c r="GRA477" s="561"/>
      <c r="GRB477" s="561"/>
      <c r="GRC477" s="561"/>
      <c r="GRD477" s="561"/>
      <c r="GRE477" s="561"/>
      <c r="GRF477" s="561"/>
      <c r="GRG477" s="561"/>
      <c r="GRH477" s="561"/>
      <c r="GRI477" s="561"/>
      <c r="GRJ477" s="561"/>
      <c r="GRK477" s="561"/>
      <c r="GRL477" s="561"/>
      <c r="GRM477" s="561"/>
      <c r="GRN477" s="561"/>
      <c r="GRO477" s="561"/>
      <c r="GRP477" s="561"/>
      <c r="GRQ477" s="561"/>
      <c r="GRR477" s="561"/>
      <c r="GRS477" s="561"/>
      <c r="GRT477" s="561"/>
      <c r="GRU477" s="561"/>
      <c r="GRV477" s="561"/>
      <c r="GRW477" s="561"/>
      <c r="GRX477" s="561"/>
      <c r="GRY477" s="561"/>
      <c r="GRZ477" s="561"/>
      <c r="GSA477" s="561"/>
      <c r="GSB477" s="561"/>
      <c r="GSC477" s="561"/>
      <c r="GSD477" s="561"/>
      <c r="GSE477" s="561"/>
      <c r="GSF477" s="561"/>
      <c r="GSG477" s="561"/>
      <c r="GSH477" s="561"/>
      <c r="GSI477" s="561"/>
      <c r="GSJ477" s="561"/>
      <c r="GSK477" s="561"/>
      <c r="GSL477" s="561"/>
      <c r="GSM477" s="561"/>
      <c r="GSN477" s="561"/>
      <c r="GSO477" s="561"/>
      <c r="GSP477" s="561"/>
      <c r="GSQ477" s="561"/>
      <c r="GSR477" s="561"/>
      <c r="GSS477" s="561"/>
      <c r="GST477" s="561"/>
      <c r="GSU477" s="561"/>
      <c r="GSV477" s="561"/>
      <c r="GSW477" s="561"/>
      <c r="GSX477" s="561"/>
      <c r="GSY477" s="561"/>
      <c r="GSZ477" s="561"/>
      <c r="GTA477" s="561"/>
      <c r="GTB477" s="561"/>
      <c r="GTC477" s="561"/>
      <c r="GTD477" s="561"/>
      <c r="GTE477" s="561"/>
      <c r="GTF477" s="561"/>
      <c r="GTG477" s="561"/>
      <c r="GTH477" s="561"/>
      <c r="GTI477" s="561"/>
      <c r="GTJ477" s="561"/>
      <c r="GTK477" s="561"/>
      <c r="GTL477" s="561"/>
      <c r="GTM477" s="561"/>
      <c r="GTN477" s="561"/>
      <c r="GTO477" s="561"/>
      <c r="GTP477" s="561"/>
      <c r="GTQ477" s="561"/>
      <c r="GTR477" s="561"/>
      <c r="GTS477" s="561"/>
      <c r="GTT477" s="561"/>
      <c r="GTU477" s="561"/>
      <c r="GTV477" s="561"/>
      <c r="GTW477" s="561"/>
      <c r="GTX477" s="561"/>
      <c r="GTY477" s="561"/>
      <c r="GTZ477" s="561"/>
      <c r="GUA477" s="561"/>
      <c r="GUB477" s="561"/>
      <c r="GUC477" s="561"/>
      <c r="GUD477" s="561"/>
      <c r="GUE477" s="561"/>
      <c r="GUF477" s="561"/>
      <c r="GUG477" s="561"/>
      <c r="GUH477" s="561"/>
      <c r="GUI477" s="561"/>
      <c r="GUJ477" s="561"/>
      <c r="GUK477" s="561"/>
      <c r="GUL477" s="561"/>
      <c r="GUM477" s="561"/>
      <c r="GUN477" s="561"/>
      <c r="GUO477" s="561"/>
      <c r="GUP477" s="561"/>
      <c r="GUQ477" s="561"/>
      <c r="GUR477" s="561"/>
      <c r="GUS477" s="561"/>
      <c r="GUT477" s="561"/>
      <c r="GUU477" s="561"/>
      <c r="GUV477" s="561"/>
      <c r="GUW477" s="561"/>
      <c r="GUX477" s="561"/>
      <c r="GUY477" s="561"/>
      <c r="GUZ477" s="561"/>
      <c r="GVA477" s="561"/>
      <c r="GVB477" s="561"/>
      <c r="GVC477" s="561"/>
      <c r="GVD477" s="561"/>
      <c r="GVE477" s="561"/>
      <c r="GVF477" s="561"/>
      <c r="GVG477" s="561"/>
      <c r="GVH477" s="561"/>
      <c r="GVI477" s="561"/>
      <c r="GVJ477" s="561"/>
      <c r="GVK477" s="561"/>
      <c r="GVL477" s="561"/>
      <c r="GVM477" s="561"/>
      <c r="GVN477" s="561"/>
      <c r="GVO477" s="561"/>
      <c r="GVP477" s="561"/>
      <c r="GVQ477" s="561"/>
      <c r="GVR477" s="561"/>
      <c r="GVS477" s="561"/>
      <c r="GVT477" s="561"/>
      <c r="GVU477" s="561"/>
      <c r="GVV477" s="561"/>
      <c r="GVW477" s="561"/>
      <c r="GVX477" s="561"/>
      <c r="GVY477" s="561"/>
      <c r="GVZ477" s="561"/>
      <c r="GWA477" s="561"/>
      <c r="GWB477" s="561"/>
      <c r="GWC477" s="561"/>
      <c r="GWD477" s="561"/>
      <c r="GWE477" s="561"/>
      <c r="GWF477" s="561"/>
      <c r="GWG477" s="561"/>
      <c r="GWH477" s="561"/>
      <c r="GWI477" s="561"/>
      <c r="GWJ477" s="561"/>
      <c r="GWK477" s="561"/>
      <c r="GWL477" s="561"/>
      <c r="GWM477" s="561"/>
      <c r="GWN477" s="561"/>
      <c r="GWO477" s="561"/>
      <c r="GWP477" s="561"/>
      <c r="GWQ477" s="561"/>
      <c r="GWR477" s="561"/>
      <c r="GWS477" s="561"/>
      <c r="GWT477" s="561"/>
      <c r="GWU477" s="561"/>
      <c r="GWV477" s="561"/>
      <c r="GWW477" s="561"/>
      <c r="GWX477" s="561"/>
      <c r="GWY477" s="561"/>
      <c r="GWZ477" s="561"/>
      <c r="GXA477" s="561"/>
      <c r="GXB477" s="561"/>
      <c r="GXC477" s="561"/>
      <c r="GXD477" s="561"/>
      <c r="GXE477" s="561"/>
      <c r="GXF477" s="561"/>
      <c r="GXG477" s="561"/>
      <c r="GXH477" s="561"/>
      <c r="GXI477" s="561"/>
      <c r="GXJ477" s="561"/>
      <c r="GXK477" s="561"/>
      <c r="GXL477" s="561"/>
      <c r="GXM477" s="561"/>
      <c r="GXN477" s="561"/>
      <c r="GXO477" s="561"/>
      <c r="GXP477" s="561"/>
      <c r="GXQ477" s="561"/>
      <c r="GXR477" s="561"/>
      <c r="GXS477" s="561"/>
      <c r="GXT477" s="561"/>
      <c r="GXU477" s="561"/>
      <c r="GXV477" s="561"/>
      <c r="GXW477" s="561"/>
      <c r="GXX477" s="561"/>
      <c r="GXY477" s="561"/>
      <c r="GXZ477" s="561"/>
      <c r="GYA477" s="561"/>
      <c r="GYB477" s="561"/>
      <c r="GYC477" s="561"/>
      <c r="GYD477" s="561"/>
      <c r="GYE477" s="561"/>
      <c r="GYF477" s="561"/>
      <c r="GYG477" s="561"/>
      <c r="GYH477" s="561"/>
      <c r="GYI477" s="561"/>
      <c r="GYJ477" s="561"/>
      <c r="GYK477" s="561"/>
      <c r="GYL477" s="561"/>
      <c r="GYM477" s="561"/>
      <c r="GYN477" s="561"/>
      <c r="GYO477" s="561"/>
      <c r="GYP477" s="561"/>
      <c r="GYQ477" s="561"/>
      <c r="GYR477" s="561"/>
      <c r="GYS477" s="561"/>
      <c r="GYT477" s="561"/>
      <c r="GYU477" s="561"/>
      <c r="GYV477" s="561"/>
      <c r="GYW477" s="561"/>
      <c r="GYX477" s="561"/>
      <c r="GYY477" s="561"/>
      <c r="GYZ477" s="561"/>
      <c r="GZA477" s="561"/>
      <c r="GZB477" s="561"/>
      <c r="GZC477" s="561"/>
      <c r="GZD477" s="561"/>
      <c r="GZE477" s="561"/>
      <c r="GZF477" s="561"/>
      <c r="GZG477" s="561"/>
      <c r="GZH477" s="561"/>
      <c r="GZI477" s="561"/>
      <c r="GZJ477" s="561"/>
      <c r="GZK477" s="561"/>
      <c r="GZL477" s="561"/>
      <c r="GZM477" s="561"/>
      <c r="GZN477" s="561"/>
      <c r="GZO477" s="561"/>
      <c r="GZP477" s="561"/>
      <c r="GZQ477" s="561"/>
      <c r="GZR477" s="561"/>
      <c r="GZS477" s="561"/>
      <c r="GZT477" s="561"/>
      <c r="GZU477" s="561"/>
      <c r="GZV477" s="561"/>
      <c r="GZW477" s="561"/>
      <c r="GZX477" s="561"/>
      <c r="GZY477" s="561"/>
      <c r="GZZ477" s="561"/>
      <c r="HAA477" s="561"/>
      <c r="HAB477" s="561"/>
      <c r="HAC477" s="561"/>
      <c r="HAD477" s="561"/>
      <c r="HAE477" s="561"/>
      <c r="HAF477" s="561"/>
      <c r="HAG477" s="561"/>
      <c r="HAH477" s="561"/>
      <c r="HAI477" s="561"/>
      <c r="HAJ477" s="561"/>
      <c r="HAK477" s="561"/>
      <c r="HAL477" s="561"/>
      <c r="HAM477" s="561"/>
      <c r="HAN477" s="561"/>
      <c r="HAO477" s="561"/>
      <c r="HAP477" s="561"/>
      <c r="HAQ477" s="561"/>
      <c r="HAR477" s="561"/>
      <c r="HAS477" s="561"/>
      <c r="HAT477" s="561"/>
      <c r="HAU477" s="561"/>
      <c r="HAV477" s="561"/>
      <c r="HAW477" s="561"/>
      <c r="HAX477" s="561"/>
      <c r="HAY477" s="561"/>
      <c r="HAZ477" s="561"/>
      <c r="HBA477" s="561"/>
      <c r="HBB477" s="561"/>
      <c r="HBC477" s="561"/>
      <c r="HBD477" s="561"/>
      <c r="HBE477" s="561"/>
      <c r="HBF477" s="561"/>
      <c r="HBG477" s="561"/>
      <c r="HBH477" s="561"/>
      <c r="HBI477" s="561"/>
      <c r="HBJ477" s="561"/>
      <c r="HBK477" s="561"/>
      <c r="HBL477" s="561"/>
      <c r="HBM477" s="561"/>
      <c r="HBN477" s="561"/>
      <c r="HBO477" s="561"/>
      <c r="HBP477" s="561"/>
      <c r="HBQ477" s="561"/>
      <c r="HBR477" s="561"/>
      <c r="HBS477" s="561"/>
      <c r="HBT477" s="561"/>
      <c r="HBU477" s="561"/>
      <c r="HBV477" s="561"/>
      <c r="HBW477" s="561"/>
      <c r="HBX477" s="561"/>
      <c r="HBY477" s="561"/>
      <c r="HBZ477" s="561"/>
      <c r="HCA477" s="561"/>
      <c r="HCB477" s="561"/>
      <c r="HCC477" s="561"/>
      <c r="HCD477" s="561"/>
      <c r="HCE477" s="561"/>
      <c r="HCF477" s="561"/>
      <c r="HCG477" s="561"/>
      <c r="HCH477" s="561"/>
      <c r="HCI477" s="561"/>
      <c r="HCJ477" s="561"/>
      <c r="HCK477" s="561"/>
      <c r="HCL477" s="561"/>
      <c r="HCM477" s="561"/>
      <c r="HCN477" s="561"/>
      <c r="HCO477" s="561"/>
      <c r="HCP477" s="561"/>
      <c r="HCQ477" s="561"/>
      <c r="HCR477" s="561"/>
      <c r="HCS477" s="561"/>
      <c r="HCT477" s="561"/>
      <c r="HCU477" s="561"/>
      <c r="HCV477" s="561"/>
      <c r="HCW477" s="561"/>
      <c r="HCX477" s="561"/>
      <c r="HCY477" s="561"/>
      <c r="HCZ477" s="561"/>
      <c r="HDA477" s="561"/>
      <c r="HDB477" s="561"/>
      <c r="HDC477" s="561"/>
      <c r="HDD477" s="561"/>
      <c r="HDE477" s="561"/>
      <c r="HDF477" s="561"/>
      <c r="HDG477" s="561"/>
      <c r="HDH477" s="561"/>
      <c r="HDI477" s="561"/>
      <c r="HDJ477" s="561"/>
      <c r="HDK477" s="561"/>
      <c r="HDL477" s="561"/>
      <c r="HDM477" s="561"/>
      <c r="HDN477" s="561"/>
      <c r="HDO477" s="561"/>
      <c r="HDP477" s="561"/>
      <c r="HDQ477" s="561"/>
      <c r="HDR477" s="561"/>
      <c r="HDS477" s="561"/>
      <c r="HDT477" s="561"/>
      <c r="HDU477" s="561"/>
      <c r="HDV477" s="561"/>
      <c r="HDW477" s="561"/>
      <c r="HDX477" s="561"/>
      <c r="HDY477" s="561"/>
      <c r="HDZ477" s="561"/>
      <c r="HEA477" s="561"/>
      <c r="HEB477" s="561"/>
      <c r="HEC477" s="561"/>
      <c r="HED477" s="561"/>
      <c r="HEE477" s="561"/>
      <c r="HEF477" s="561"/>
      <c r="HEG477" s="561"/>
      <c r="HEH477" s="561"/>
      <c r="HEI477" s="561"/>
      <c r="HEJ477" s="561"/>
      <c r="HEK477" s="561"/>
      <c r="HEL477" s="561"/>
      <c r="HEM477" s="561"/>
      <c r="HEN477" s="561"/>
      <c r="HEO477" s="561"/>
      <c r="HEP477" s="561"/>
      <c r="HEQ477" s="561"/>
      <c r="HER477" s="561"/>
      <c r="HES477" s="561"/>
      <c r="HET477" s="561"/>
      <c r="HEU477" s="561"/>
      <c r="HEV477" s="561"/>
      <c r="HEW477" s="561"/>
      <c r="HEX477" s="561"/>
      <c r="HEY477" s="561"/>
      <c r="HEZ477" s="561"/>
      <c r="HFA477" s="561"/>
      <c r="HFB477" s="561"/>
      <c r="HFC477" s="561"/>
      <c r="HFD477" s="561"/>
      <c r="HFE477" s="561"/>
      <c r="HFF477" s="561"/>
      <c r="HFG477" s="561"/>
      <c r="HFH477" s="561"/>
      <c r="HFI477" s="561"/>
      <c r="HFJ477" s="561"/>
      <c r="HFK477" s="561"/>
      <c r="HFL477" s="561"/>
      <c r="HFM477" s="561"/>
      <c r="HFN477" s="561"/>
      <c r="HFO477" s="561"/>
      <c r="HFP477" s="561"/>
      <c r="HFQ477" s="561"/>
      <c r="HFR477" s="561"/>
      <c r="HFS477" s="561"/>
      <c r="HFT477" s="561"/>
      <c r="HFU477" s="561"/>
      <c r="HFV477" s="561"/>
      <c r="HFW477" s="561"/>
      <c r="HFX477" s="561"/>
      <c r="HFY477" s="561"/>
      <c r="HFZ477" s="561"/>
      <c r="HGA477" s="561"/>
      <c r="HGB477" s="561"/>
      <c r="HGC477" s="561"/>
      <c r="HGD477" s="561"/>
      <c r="HGE477" s="561"/>
      <c r="HGF477" s="561"/>
      <c r="HGG477" s="561"/>
      <c r="HGH477" s="561"/>
      <c r="HGI477" s="561"/>
      <c r="HGJ477" s="561"/>
      <c r="HGK477" s="561"/>
      <c r="HGL477" s="561"/>
      <c r="HGM477" s="561"/>
      <c r="HGN477" s="561"/>
      <c r="HGO477" s="561"/>
      <c r="HGP477" s="561"/>
      <c r="HGQ477" s="561"/>
      <c r="HGR477" s="561"/>
      <c r="HGS477" s="561"/>
      <c r="HGT477" s="561"/>
      <c r="HGU477" s="561"/>
      <c r="HGV477" s="561"/>
      <c r="HGW477" s="561"/>
      <c r="HGX477" s="561"/>
      <c r="HGY477" s="561"/>
      <c r="HGZ477" s="561"/>
      <c r="HHA477" s="561"/>
      <c r="HHB477" s="561"/>
      <c r="HHC477" s="561"/>
      <c r="HHD477" s="561"/>
      <c r="HHE477" s="561"/>
      <c r="HHF477" s="561"/>
      <c r="HHG477" s="561"/>
      <c r="HHH477" s="561"/>
      <c r="HHI477" s="561"/>
      <c r="HHJ477" s="561"/>
      <c r="HHK477" s="561"/>
      <c r="HHL477" s="561"/>
      <c r="HHM477" s="561"/>
      <c r="HHN477" s="561"/>
      <c r="HHO477" s="561"/>
      <c r="HHP477" s="561"/>
      <c r="HHQ477" s="561"/>
      <c r="HHR477" s="561"/>
      <c r="HHS477" s="561"/>
      <c r="HHT477" s="561"/>
      <c r="HHU477" s="561"/>
      <c r="HHV477" s="561"/>
      <c r="HHW477" s="561"/>
      <c r="HHX477" s="561"/>
      <c r="HHY477" s="561"/>
      <c r="HHZ477" s="561"/>
      <c r="HIA477" s="561"/>
      <c r="HIB477" s="561"/>
      <c r="HIC477" s="561"/>
      <c r="HID477" s="561"/>
      <c r="HIE477" s="561"/>
      <c r="HIF477" s="561"/>
      <c r="HIG477" s="561"/>
      <c r="HIH477" s="561"/>
      <c r="HII477" s="561"/>
      <c r="HIJ477" s="561"/>
      <c r="HIK477" s="561"/>
      <c r="HIL477" s="561"/>
      <c r="HIM477" s="561"/>
      <c r="HIN477" s="561"/>
      <c r="HIO477" s="561"/>
      <c r="HIP477" s="561"/>
      <c r="HIQ477" s="561"/>
      <c r="HIR477" s="561"/>
      <c r="HIS477" s="561"/>
      <c r="HIT477" s="561"/>
      <c r="HIU477" s="561"/>
      <c r="HIV477" s="561"/>
      <c r="HIW477" s="561"/>
      <c r="HIX477" s="561"/>
      <c r="HIY477" s="561"/>
      <c r="HIZ477" s="561"/>
      <c r="HJA477" s="561"/>
      <c r="HJB477" s="561"/>
      <c r="HJC477" s="561"/>
      <c r="HJD477" s="561"/>
      <c r="HJE477" s="561"/>
      <c r="HJF477" s="561"/>
      <c r="HJG477" s="561"/>
      <c r="HJH477" s="561"/>
      <c r="HJI477" s="561"/>
      <c r="HJJ477" s="561"/>
      <c r="HJK477" s="561"/>
      <c r="HJL477" s="561"/>
      <c r="HJM477" s="561"/>
      <c r="HJN477" s="561"/>
      <c r="HJO477" s="561"/>
      <c r="HJP477" s="561"/>
      <c r="HJQ477" s="561"/>
      <c r="HJR477" s="561"/>
      <c r="HJS477" s="561"/>
      <c r="HJT477" s="561"/>
      <c r="HJU477" s="561"/>
      <c r="HJV477" s="561"/>
      <c r="HJW477" s="561"/>
      <c r="HJX477" s="561"/>
      <c r="HJY477" s="561"/>
      <c r="HJZ477" s="561"/>
      <c r="HKA477" s="561"/>
      <c r="HKB477" s="561"/>
      <c r="HKC477" s="561"/>
      <c r="HKD477" s="561"/>
      <c r="HKE477" s="561"/>
      <c r="HKF477" s="561"/>
      <c r="HKG477" s="561"/>
      <c r="HKH477" s="561"/>
      <c r="HKI477" s="561"/>
      <c r="HKJ477" s="561"/>
      <c r="HKK477" s="561"/>
      <c r="HKL477" s="561"/>
      <c r="HKM477" s="561"/>
      <c r="HKN477" s="561"/>
      <c r="HKO477" s="561"/>
      <c r="HKP477" s="561"/>
      <c r="HKQ477" s="561"/>
      <c r="HKR477" s="561"/>
      <c r="HKS477" s="561"/>
      <c r="HKT477" s="561"/>
      <c r="HKU477" s="561"/>
      <c r="HKV477" s="561"/>
      <c r="HKW477" s="561"/>
      <c r="HKX477" s="561"/>
      <c r="HKY477" s="561"/>
      <c r="HKZ477" s="561"/>
      <c r="HLA477" s="561"/>
      <c r="HLB477" s="561"/>
      <c r="HLC477" s="561"/>
      <c r="HLD477" s="561"/>
      <c r="HLE477" s="561"/>
      <c r="HLF477" s="561"/>
      <c r="HLG477" s="561"/>
      <c r="HLH477" s="561"/>
      <c r="HLI477" s="561"/>
      <c r="HLJ477" s="561"/>
      <c r="HLK477" s="561"/>
      <c r="HLL477" s="561"/>
      <c r="HLM477" s="561"/>
      <c r="HLN477" s="561"/>
      <c r="HLO477" s="561"/>
      <c r="HLP477" s="561"/>
      <c r="HLQ477" s="561"/>
      <c r="HLR477" s="561"/>
      <c r="HLS477" s="561"/>
      <c r="HLT477" s="561"/>
      <c r="HLU477" s="561"/>
      <c r="HLV477" s="561"/>
      <c r="HLW477" s="561"/>
      <c r="HLX477" s="561"/>
      <c r="HLY477" s="561"/>
      <c r="HLZ477" s="561"/>
      <c r="HMA477" s="561"/>
      <c r="HMB477" s="561"/>
      <c r="HMC477" s="561"/>
      <c r="HMD477" s="561"/>
      <c r="HME477" s="561"/>
      <c r="HMF477" s="561"/>
      <c r="HMG477" s="561"/>
      <c r="HMH477" s="561"/>
      <c r="HMI477" s="561"/>
      <c r="HMJ477" s="561"/>
      <c r="HMK477" s="561"/>
      <c r="HML477" s="561"/>
      <c r="HMM477" s="561"/>
      <c r="HMN477" s="561"/>
      <c r="HMO477" s="561"/>
      <c r="HMP477" s="561"/>
      <c r="HMQ477" s="561"/>
      <c r="HMR477" s="561"/>
      <c r="HMS477" s="561"/>
      <c r="HMT477" s="561"/>
      <c r="HMU477" s="561"/>
      <c r="HMV477" s="561"/>
      <c r="HMW477" s="561"/>
      <c r="HMX477" s="561"/>
      <c r="HMY477" s="561"/>
      <c r="HMZ477" s="561"/>
      <c r="HNA477" s="561"/>
      <c r="HNB477" s="561"/>
      <c r="HNC477" s="561"/>
      <c r="HND477" s="561"/>
      <c r="HNE477" s="561"/>
      <c r="HNF477" s="561"/>
      <c r="HNG477" s="561"/>
      <c r="HNH477" s="561"/>
      <c r="HNI477" s="561"/>
      <c r="HNJ477" s="561"/>
      <c r="HNK477" s="561"/>
      <c r="HNL477" s="561"/>
      <c r="HNM477" s="561"/>
      <c r="HNN477" s="561"/>
      <c r="HNO477" s="561"/>
      <c r="HNP477" s="561"/>
      <c r="HNQ477" s="561"/>
      <c r="HNR477" s="561"/>
      <c r="HNS477" s="561"/>
      <c r="HNT477" s="561"/>
      <c r="HNU477" s="561"/>
      <c r="HNV477" s="561"/>
      <c r="HNW477" s="561"/>
      <c r="HNX477" s="561"/>
      <c r="HNY477" s="561"/>
      <c r="HNZ477" s="561"/>
      <c r="HOA477" s="561"/>
      <c r="HOB477" s="561"/>
      <c r="HOC477" s="561"/>
      <c r="HOD477" s="561"/>
      <c r="HOE477" s="561"/>
      <c r="HOF477" s="561"/>
      <c r="HOG477" s="561"/>
      <c r="HOH477" s="561"/>
      <c r="HOI477" s="561"/>
      <c r="HOJ477" s="561"/>
      <c r="HOK477" s="561"/>
      <c r="HOL477" s="561"/>
      <c r="HOM477" s="561"/>
      <c r="HON477" s="561"/>
      <c r="HOO477" s="561"/>
      <c r="HOP477" s="561"/>
      <c r="HOQ477" s="561"/>
      <c r="HOR477" s="561"/>
      <c r="HOS477" s="561"/>
      <c r="HOT477" s="561"/>
      <c r="HOU477" s="561"/>
      <c r="HOV477" s="561"/>
      <c r="HOW477" s="561"/>
      <c r="HOX477" s="561"/>
      <c r="HOY477" s="561"/>
      <c r="HOZ477" s="561"/>
      <c r="HPA477" s="561"/>
      <c r="HPB477" s="561"/>
      <c r="HPC477" s="561"/>
      <c r="HPD477" s="561"/>
      <c r="HPE477" s="561"/>
      <c r="HPF477" s="561"/>
      <c r="HPG477" s="561"/>
      <c r="HPH477" s="561"/>
      <c r="HPI477" s="561"/>
      <c r="HPJ477" s="561"/>
      <c r="HPK477" s="561"/>
      <c r="HPL477" s="561"/>
      <c r="HPM477" s="561"/>
      <c r="HPN477" s="561"/>
      <c r="HPO477" s="561"/>
      <c r="HPP477" s="561"/>
      <c r="HPQ477" s="561"/>
      <c r="HPR477" s="561"/>
      <c r="HPS477" s="561"/>
      <c r="HPT477" s="561"/>
      <c r="HPU477" s="561"/>
      <c r="HPV477" s="561"/>
      <c r="HPW477" s="561"/>
      <c r="HPX477" s="561"/>
      <c r="HPY477" s="561"/>
      <c r="HPZ477" s="561"/>
      <c r="HQA477" s="561"/>
      <c r="HQB477" s="561"/>
      <c r="HQC477" s="561"/>
      <c r="HQD477" s="561"/>
      <c r="HQE477" s="561"/>
      <c r="HQF477" s="561"/>
      <c r="HQG477" s="561"/>
      <c r="HQH477" s="561"/>
      <c r="HQI477" s="561"/>
      <c r="HQJ477" s="561"/>
      <c r="HQK477" s="561"/>
      <c r="HQL477" s="561"/>
      <c r="HQM477" s="561"/>
      <c r="HQN477" s="561"/>
      <c r="HQO477" s="561"/>
      <c r="HQP477" s="561"/>
      <c r="HQQ477" s="561"/>
      <c r="HQR477" s="561"/>
      <c r="HQS477" s="561"/>
      <c r="HQT477" s="561"/>
      <c r="HQU477" s="561"/>
      <c r="HQV477" s="561"/>
      <c r="HQW477" s="561"/>
      <c r="HQX477" s="561"/>
      <c r="HQY477" s="561"/>
      <c r="HQZ477" s="561"/>
      <c r="HRA477" s="561"/>
      <c r="HRB477" s="561"/>
      <c r="HRC477" s="561"/>
      <c r="HRD477" s="561"/>
      <c r="HRE477" s="561"/>
      <c r="HRF477" s="561"/>
      <c r="HRG477" s="561"/>
      <c r="HRH477" s="561"/>
      <c r="HRI477" s="561"/>
      <c r="HRJ477" s="561"/>
      <c r="HRK477" s="561"/>
      <c r="HRL477" s="561"/>
      <c r="HRM477" s="561"/>
      <c r="HRN477" s="561"/>
      <c r="HRO477" s="561"/>
      <c r="HRP477" s="561"/>
      <c r="HRQ477" s="561"/>
      <c r="HRR477" s="561"/>
      <c r="HRS477" s="561"/>
      <c r="HRT477" s="561"/>
      <c r="HRU477" s="561"/>
      <c r="HRV477" s="561"/>
      <c r="HRW477" s="561"/>
      <c r="HRX477" s="561"/>
      <c r="HRY477" s="561"/>
      <c r="HRZ477" s="561"/>
      <c r="HSA477" s="561"/>
      <c r="HSB477" s="561"/>
      <c r="HSC477" s="561"/>
      <c r="HSD477" s="561"/>
      <c r="HSE477" s="561"/>
      <c r="HSF477" s="561"/>
      <c r="HSG477" s="561"/>
      <c r="HSH477" s="561"/>
      <c r="HSI477" s="561"/>
      <c r="HSJ477" s="561"/>
      <c r="HSK477" s="561"/>
      <c r="HSL477" s="561"/>
      <c r="HSM477" s="561"/>
      <c r="HSN477" s="561"/>
      <c r="HSO477" s="561"/>
      <c r="HSP477" s="561"/>
      <c r="HSQ477" s="561"/>
      <c r="HSR477" s="561"/>
      <c r="HSS477" s="561"/>
      <c r="HST477" s="561"/>
      <c r="HSU477" s="561"/>
      <c r="HSV477" s="561"/>
      <c r="HSW477" s="561"/>
      <c r="HSX477" s="561"/>
      <c r="HSY477" s="561"/>
      <c r="HSZ477" s="561"/>
      <c r="HTA477" s="561"/>
      <c r="HTB477" s="561"/>
      <c r="HTC477" s="561"/>
      <c r="HTD477" s="561"/>
      <c r="HTE477" s="561"/>
      <c r="HTF477" s="561"/>
      <c r="HTG477" s="561"/>
      <c r="HTH477" s="561"/>
      <c r="HTI477" s="561"/>
      <c r="HTJ477" s="561"/>
      <c r="HTK477" s="561"/>
      <c r="HTL477" s="561"/>
      <c r="HTM477" s="561"/>
      <c r="HTN477" s="561"/>
      <c r="HTO477" s="561"/>
      <c r="HTP477" s="561"/>
      <c r="HTQ477" s="561"/>
      <c r="HTR477" s="561"/>
      <c r="HTS477" s="561"/>
      <c r="HTT477" s="561"/>
      <c r="HTU477" s="561"/>
      <c r="HTV477" s="561"/>
      <c r="HTW477" s="561"/>
      <c r="HTX477" s="561"/>
      <c r="HTY477" s="561"/>
      <c r="HTZ477" s="561"/>
      <c r="HUA477" s="561"/>
      <c r="HUB477" s="561"/>
      <c r="HUC477" s="561"/>
      <c r="HUD477" s="561"/>
      <c r="HUE477" s="561"/>
      <c r="HUF477" s="561"/>
      <c r="HUG477" s="561"/>
      <c r="HUH477" s="561"/>
      <c r="HUI477" s="561"/>
      <c r="HUJ477" s="561"/>
      <c r="HUK477" s="561"/>
      <c r="HUL477" s="561"/>
      <c r="HUM477" s="561"/>
      <c r="HUN477" s="561"/>
      <c r="HUO477" s="561"/>
      <c r="HUP477" s="561"/>
      <c r="HUQ477" s="561"/>
      <c r="HUR477" s="561"/>
      <c r="HUS477" s="561"/>
      <c r="HUT477" s="561"/>
      <c r="HUU477" s="561"/>
      <c r="HUV477" s="561"/>
      <c r="HUW477" s="561"/>
      <c r="HUX477" s="561"/>
      <c r="HUY477" s="561"/>
      <c r="HUZ477" s="561"/>
      <c r="HVA477" s="561"/>
      <c r="HVB477" s="561"/>
      <c r="HVC477" s="561"/>
      <c r="HVD477" s="561"/>
      <c r="HVE477" s="561"/>
      <c r="HVF477" s="561"/>
      <c r="HVG477" s="561"/>
      <c r="HVH477" s="561"/>
      <c r="HVI477" s="561"/>
      <c r="HVJ477" s="561"/>
      <c r="HVK477" s="561"/>
      <c r="HVL477" s="561"/>
      <c r="HVM477" s="561"/>
      <c r="HVN477" s="561"/>
      <c r="HVO477" s="561"/>
      <c r="HVP477" s="561"/>
      <c r="HVQ477" s="561"/>
      <c r="HVR477" s="561"/>
      <c r="HVS477" s="561"/>
      <c r="HVT477" s="561"/>
      <c r="HVU477" s="561"/>
      <c r="HVV477" s="561"/>
      <c r="HVW477" s="561"/>
      <c r="HVX477" s="561"/>
      <c r="HVY477" s="561"/>
      <c r="HVZ477" s="561"/>
      <c r="HWA477" s="561"/>
      <c r="HWB477" s="561"/>
      <c r="HWC477" s="561"/>
      <c r="HWD477" s="561"/>
      <c r="HWE477" s="561"/>
      <c r="HWF477" s="561"/>
      <c r="HWG477" s="561"/>
      <c r="HWH477" s="561"/>
      <c r="HWI477" s="561"/>
      <c r="HWJ477" s="561"/>
      <c r="HWK477" s="561"/>
      <c r="HWL477" s="561"/>
      <c r="HWM477" s="561"/>
      <c r="HWN477" s="561"/>
      <c r="HWO477" s="561"/>
      <c r="HWP477" s="561"/>
      <c r="HWQ477" s="561"/>
      <c r="HWR477" s="561"/>
      <c r="HWS477" s="561"/>
      <c r="HWT477" s="561"/>
      <c r="HWU477" s="561"/>
      <c r="HWV477" s="561"/>
      <c r="HWW477" s="561"/>
      <c r="HWX477" s="561"/>
      <c r="HWY477" s="561"/>
      <c r="HWZ477" s="561"/>
      <c r="HXA477" s="561"/>
      <c r="HXB477" s="561"/>
      <c r="HXC477" s="561"/>
      <c r="HXD477" s="561"/>
      <c r="HXE477" s="561"/>
      <c r="HXF477" s="561"/>
      <c r="HXG477" s="561"/>
      <c r="HXH477" s="561"/>
      <c r="HXI477" s="561"/>
      <c r="HXJ477" s="561"/>
      <c r="HXK477" s="561"/>
      <c r="HXL477" s="561"/>
      <c r="HXM477" s="561"/>
      <c r="HXN477" s="561"/>
      <c r="HXO477" s="561"/>
      <c r="HXP477" s="561"/>
      <c r="HXQ477" s="561"/>
      <c r="HXR477" s="561"/>
      <c r="HXS477" s="561"/>
      <c r="HXT477" s="561"/>
      <c r="HXU477" s="561"/>
      <c r="HXV477" s="561"/>
      <c r="HXW477" s="561"/>
      <c r="HXX477" s="561"/>
      <c r="HXY477" s="561"/>
      <c r="HXZ477" s="561"/>
      <c r="HYA477" s="561"/>
      <c r="HYB477" s="561"/>
      <c r="HYC477" s="561"/>
      <c r="HYD477" s="561"/>
      <c r="HYE477" s="561"/>
      <c r="HYF477" s="561"/>
      <c r="HYG477" s="561"/>
      <c r="HYH477" s="561"/>
      <c r="HYI477" s="561"/>
      <c r="HYJ477" s="561"/>
      <c r="HYK477" s="561"/>
      <c r="HYL477" s="561"/>
      <c r="HYM477" s="561"/>
      <c r="HYN477" s="561"/>
      <c r="HYO477" s="561"/>
      <c r="HYP477" s="561"/>
      <c r="HYQ477" s="561"/>
      <c r="HYR477" s="561"/>
      <c r="HYS477" s="561"/>
      <c r="HYT477" s="561"/>
      <c r="HYU477" s="561"/>
      <c r="HYV477" s="561"/>
      <c r="HYW477" s="561"/>
      <c r="HYX477" s="561"/>
      <c r="HYY477" s="561"/>
      <c r="HYZ477" s="561"/>
      <c r="HZA477" s="561"/>
      <c r="HZB477" s="561"/>
      <c r="HZC477" s="561"/>
      <c r="HZD477" s="561"/>
      <c r="HZE477" s="561"/>
      <c r="HZF477" s="561"/>
      <c r="HZG477" s="561"/>
      <c r="HZH477" s="561"/>
      <c r="HZI477" s="561"/>
      <c r="HZJ477" s="561"/>
      <c r="HZK477" s="561"/>
      <c r="HZL477" s="561"/>
      <c r="HZM477" s="561"/>
      <c r="HZN477" s="561"/>
      <c r="HZO477" s="561"/>
      <c r="HZP477" s="561"/>
      <c r="HZQ477" s="561"/>
      <c r="HZR477" s="561"/>
      <c r="HZS477" s="561"/>
      <c r="HZT477" s="561"/>
      <c r="HZU477" s="561"/>
      <c r="HZV477" s="561"/>
      <c r="HZW477" s="561"/>
      <c r="HZX477" s="561"/>
      <c r="HZY477" s="561"/>
      <c r="HZZ477" s="561"/>
      <c r="IAA477" s="561"/>
      <c r="IAB477" s="561"/>
      <c r="IAC477" s="561"/>
      <c r="IAD477" s="561"/>
      <c r="IAE477" s="561"/>
      <c r="IAF477" s="561"/>
      <c r="IAG477" s="561"/>
      <c r="IAH477" s="561"/>
      <c r="IAI477" s="561"/>
      <c r="IAJ477" s="561"/>
      <c r="IAK477" s="561"/>
      <c r="IAL477" s="561"/>
      <c r="IAM477" s="561"/>
      <c r="IAN477" s="561"/>
      <c r="IAO477" s="561"/>
      <c r="IAP477" s="561"/>
      <c r="IAQ477" s="561"/>
      <c r="IAR477" s="561"/>
      <c r="IAS477" s="561"/>
      <c r="IAT477" s="561"/>
      <c r="IAU477" s="561"/>
      <c r="IAV477" s="561"/>
      <c r="IAW477" s="561"/>
      <c r="IAX477" s="561"/>
      <c r="IAY477" s="561"/>
      <c r="IAZ477" s="561"/>
      <c r="IBA477" s="561"/>
      <c r="IBB477" s="561"/>
      <c r="IBC477" s="561"/>
      <c r="IBD477" s="561"/>
      <c r="IBE477" s="561"/>
      <c r="IBF477" s="561"/>
      <c r="IBG477" s="561"/>
      <c r="IBH477" s="561"/>
      <c r="IBI477" s="561"/>
      <c r="IBJ477" s="561"/>
      <c r="IBK477" s="561"/>
      <c r="IBL477" s="561"/>
      <c r="IBM477" s="561"/>
      <c r="IBN477" s="561"/>
      <c r="IBO477" s="561"/>
      <c r="IBP477" s="561"/>
      <c r="IBQ477" s="561"/>
      <c r="IBR477" s="561"/>
      <c r="IBS477" s="561"/>
      <c r="IBT477" s="561"/>
      <c r="IBU477" s="561"/>
      <c r="IBV477" s="561"/>
      <c r="IBW477" s="561"/>
      <c r="IBX477" s="561"/>
      <c r="IBY477" s="561"/>
      <c r="IBZ477" s="561"/>
      <c r="ICA477" s="561"/>
      <c r="ICB477" s="561"/>
      <c r="ICC477" s="561"/>
      <c r="ICD477" s="561"/>
      <c r="ICE477" s="561"/>
      <c r="ICF477" s="561"/>
      <c r="ICG477" s="561"/>
      <c r="ICH477" s="561"/>
      <c r="ICI477" s="561"/>
      <c r="ICJ477" s="561"/>
      <c r="ICK477" s="561"/>
      <c r="ICL477" s="561"/>
      <c r="ICM477" s="561"/>
      <c r="ICN477" s="561"/>
      <c r="ICO477" s="561"/>
      <c r="ICP477" s="561"/>
      <c r="ICQ477" s="561"/>
      <c r="ICR477" s="561"/>
      <c r="ICS477" s="561"/>
      <c r="ICT477" s="561"/>
      <c r="ICU477" s="561"/>
      <c r="ICV477" s="561"/>
      <c r="ICW477" s="561"/>
      <c r="ICX477" s="561"/>
      <c r="ICY477" s="561"/>
      <c r="ICZ477" s="561"/>
      <c r="IDA477" s="561"/>
      <c r="IDB477" s="561"/>
      <c r="IDC477" s="561"/>
      <c r="IDD477" s="561"/>
      <c r="IDE477" s="561"/>
      <c r="IDF477" s="561"/>
      <c r="IDG477" s="561"/>
      <c r="IDH477" s="561"/>
      <c r="IDI477" s="561"/>
      <c r="IDJ477" s="561"/>
      <c r="IDK477" s="561"/>
      <c r="IDL477" s="561"/>
      <c r="IDM477" s="561"/>
      <c r="IDN477" s="561"/>
      <c r="IDO477" s="561"/>
      <c r="IDP477" s="561"/>
      <c r="IDQ477" s="561"/>
      <c r="IDR477" s="561"/>
      <c r="IDS477" s="561"/>
      <c r="IDT477" s="561"/>
      <c r="IDU477" s="561"/>
      <c r="IDV477" s="561"/>
      <c r="IDW477" s="561"/>
      <c r="IDX477" s="561"/>
      <c r="IDY477" s="561"/>
      <c r="IDZ477" s="561"/>
      <c r="IEA477" s="561"/>
      <c r="IEB477" s="561"/>
      <c r="IEC477" s="561"/>
      <c r="IED477" s="561"/>
      <c r="IEE477" s="561"/>
      <c r="IEF477" s="561"/>
      <c r="IEG477" s="561"/>
      <c r="IEH477" s="561"/>
      <c r="IEI477" s="561"/>
      <c r="IEJ477" s="561"/>
      <c r="IEK477" s="561"/>
      <c r="IEL477" s="561"/>
      <c r="IEM477" s="561"/>
      <c r="IEN477" s="561"/>
      <c r="IEO477" s="561"/>
      <c r="IEP477" s="561"/>
      <c r="IEQ477" s="561"/>
      <c r="IER477" s="561"/>
      <c r="IES477" s="561"/>
      <c r="IET477" s="561"/>
      <c r="IEU477" s="561"/>
      <c r="IEV477" s="561"/>
      <c r="IEW477" s="561"/>
      <c r="IEX477" s="561"/>
      <c r="IEY477" s="561"/>
      <c r="IEZ477" s="561"/>
      <c r="IFA477" s="561"/>
      <c r="IFB477" s="561"/>
      <c r="IFC477" s="561"/>
      <c r="IFD477" s="561"/>
      <c r="IFE477" s="561"/>
      <c r="IFF477" s="561"/>
      <c r="IFG477" s="561"/>
      <c r="IFH477" s="561"/>
      <c r="IFI477" s="561"/>
      <c r="IFJ477" s="561"/>
      <c r="IFK477" s="561"/>
      <c r="IFL477" s="561"/>
      <c r="IFM477" s="561"/>
      <c r="IFN477" s="561"/>
      <c r="IFO477" s="561"/>
      <c r="IFP477" s="561"/>
      <c r="IFQ477" s="561"/>
      <c r="IFR477" s="561"/>
      <c r="IFS477" s="561"/>
      <c r="IFT477" s="561"/>
      <c r="IFU477" s="561"/>
      <c r="IFV477" s="561"/>
      <c r="IFW477" s="561"/>
      <c r="IFX477" s="561"/>
      <c r="IFY477" s="561"/>
      <c r="IFZ477" s="561"/>
      <c r="IGA477" s="561"/>
      <c r="IGB477" s="561"/>
      <c r="IGC477" s="561"/>
      <c r="IGD477" s="561"/>
      <c r="IGE477" s="561"/>
      <c r="IGF477" s="561"/>
      <c r="IGG477" s="561"/>
      <c r="IGH477" s="561"/>
      <c r="IGI477" s="561"/>
      <c r="IGJ477" s="561"/>
      <c r="IGK477" s="561"/>
      <c r="IGL477" s="561"/>
      <c r="IGM477" s="561"/>
      <c r="IGN477" s="561"/>
      <c r="IGO477" s="561"/>
      <c r="IGP477" s="561"/>
      <c r="IGQ477" s="561"/>
      <c r="IGR477" s="561"/>
      <c r="IGS477" s="561"/>
      <c r="IGT477" s="561"/>
      <c r="IGU477" s="561"/>
      <c r="IGV477" s="561"/>
      <c r="IGW477" s="561"/>
      <c r="IGX477" s="561"/>
      <c r="IGY477" s="561"/>
      <c r="IGZ477" s="561"/>
      <c r="IHA477" s="561"/>
      <c r="IHB477" s="561"/>
      <c r="IHC477" s="561"/>
      <c r="IHD477" s="561"/>
      <c r="IHE477" s="561"/>
      <c r="IHF477" s="561"/>
      <c r="IHG477" s="561"/>
      <c r="IHH477" s="561"/>
      <c r="IHI477" s="561"/>
      <c r="IHJ477" s="561"/>
      <c r="IHK477" s="561"/>
      <c r="IHL477" s="561"/>
      <c r="IHM477" s="561"/>
      <c r="IHN477" s="561"/>
      <c r="IHO477" s="561"/>
      <c r="IHP477" s="561"/>
      <c r="IHQ477" s="561"/>
      <c r="IHR477" s="561"/>
      <c r="IHS477" s="561"/>
      <c r="IHT477" s="561"/>
      <c r="IHU477" s="561"/>
      <c r="IHV477" s="561"/>
      <c r="IHW477" s="561"/>
      <c r="IHX477" s="561"/>
      <c r="IHY477" s="561"/>
      <c r="IHZ477" s="561"/>
      <c r="IIA477" s="561"/>
      <c r="IIB477" s="561"/>
      <c r="IIC477" s="561"/>
      <c r="IID477" s="561"/>
      <c r="IIE477" s="561"/>
      <c r="IIF477" s="561"/>
      <c r="IIG477" s="561"/>
      <c r="IIH477" s="561"/>
      <c r="III477" s="561"/>
      <c r="IIJ477" s="561"/>
      <c r="IIK477" s="561"/>
      <c r="IIL477" s="561"/>
      <c r="IIM477" s="561"/>
      <c r="IIN477" s="561"/>
      <c r="IIO477" s="561"/>
      <c r="IIP477" s="561"/>
      <c r="IIQ477" s="561"/>
      <c r="IIR477" s="561"/>
      <c r="IIS477" s="561"/>
      <c r="IIT477" s="561"/>
      <c r="IIU477" s="561"/>
      <c r="IIV477" s="561"/>
      <c r="IIW477" s="561"/>
      <c r="IIX477" s="561"/>
      <c r="IIY477" s="561"/>
      <c r="IIZ477" s="561"/>
      <c r="IJA477" s="561"/>
      <c r="IJB477" s="561"/>
      <c r="IJC477" s="561"/>
      <c r="IJD477" s="561"/>
      <c r="IJE477" s="561"/>
      <c r="IJF477" s="561"/>
      <c r="IJG477" s="561"/>
      <c r="IJH477" s="561"/>
      <c r="IJI477" s="561"/>
      <c r="IJJ477" s="561"/>
      <c r="IJK477" s="561"/>
      <c r="IJL477" s="561"/>
      <c r="IJM477" s="561"/>
      <c r="IJN477" s="561"/>
      <c r="IJO477" s="561"/>
      <c r="IJP477" s="561"/>
      <c r="IJQ477" s="561"/>
      <c r="IJR477" s="561"/>
      <c r="IJS477" s="561"/>
      <c r="IJT477" s="561"/>
      <c r="IJU477" s="561"/>
      <c r="IJV477" s="561"/>
      <c r="IJW477" s="561"/>
      <c r="IJX477" s="561"/>
      <c r="IJY477" s="561"/>
      <c r="IJZ477" s="561"/>
      <c r="IKA477" s="561"/>
      <c r="IKB477" s="561"/>
      <c r="IKC477" s="561"/>
      <c r="IKD477" s="561"/>
      <c r="IKE477" s="561"/>
      <c r="IKF477" s="561"/>
      <c r="IKG477" s="561"/>
      <c r="IKH477" s="561"/>
      <c r="IKI477" s="561"/>
      <c r="IKJ477" s="561"/>
      <c r="IKK477" s="561"/>
      <c r="IKL477" s="561"/>
      <c r="IKM477" s="561"/>
      <c r="IKN477" s="561"/>
      <c r="IKO477" s="561"/>
      <c r="IKP477" s="561"/>
      <c r="IKQ477" s="561"/>
      <c r="IKR477" s="561"/>
      <c r="IKS477" s="561"/>
      <c r="IKT477" s="561"/>
      <c r="IKU477" s="561"/>
      <c r="IKV477" s="561"/>
      <c r="IKW477" s="561"/>
      <c r="IKX477" s="561"/>
      <c r="IKY477" s="561"/>
      <c r="IKZ477" s="561"/>
      <c r="ILA477" s="561"/>
      <c r="ILB477" s="561"/>
      <c r="ILC477" s="561"/>
      <c r="ILD477" s="561"/>
      <c r="ILE477" s="561"/>
      <c r="ILF477" s="561"/>
      <c r="ILG477" s="561"/>
      <c r="ILH477" s="561"/>
      <c r="ILI477" s="561"/>
      <c r="ILJ477" s="561"/>
      <c r="ILK477" s="561"/>
      <c r="ILL477" s="561"/>
      <c r="ILM477" s="561"/>
      <c r="ILN477" s="561"/>
      <c r="ILO477" s="561"/>
      <c r="ILP477" s="561"/>
      <c r="ILQ477" s="561"/>
      <c r="ILR477" s="561"/>
      <c r="ILS477" s="561"/>
      <c r="ILT477" s="561"/>
      <c r="ILU477" s="561"/>
      <c r="ILV477" s="561"/>
      <c r="ILW477" s="561"/>
      <c r="ILX477" s="561"/>
      <c r="ILY477" s="561"/>
      <c r="ILZ477" s="561"/>
      <c r="IMA477" s="561"/>
      <c r="IMB477" s="561"/>
      <c r="IMC477" s="561"/>
      <c r="IMD477" s="561"/>
      <c r="IME477" s="561"/>
      <c r="IMF477" s="561"/>
      <c r="IMG477" s="561"/>
      <c r="IMH477" s="561"/>
      <c r="IMI477" s="561"/>
      <c r="IMJ477" s="561"/>
      <c r="IMK477" s="561"/>
      <c r="IML477" s="561"/>
      <c r="IMM477" s="561"/>
      <c r="IMN477" s="561"/>
      <c r="IMO477" s="561"/>
      <c r="IMP477" s="561"/>
      <c r="IMQ477" s="561"/>
      <c r="IMR477" s="561"/>
      <c r="IMS477" s="561"/>
      <c r="IMT477" s="561"/>
      <c r="IMU477" s="561"/>
      <c r="IMV477" s="561"/>
      <c r="IMW477" s="561"/>
      <c r="IMX477" s="561"/>
      <c r="IMY477" s="561"/>
      <c r="IMZ477" s="561"/>
      <c r="INA477" s="561"/>
      <c r="INB477" s="561"/>
      <c r="INC477" s="561"/>
      <c r="IND477" s="561"/>
      <c r="INE477" s="561"/>
      <c r="INF477" s="561"/>
      <c r="ING477" s="561"/>
      <c r="INH477" s="561"/>
      <c r="INI477" s="561"/>
      <c r="INJ477" s="561"/>
      <c r="INK477" s="561"/>
      <c r="INL477" s="561"/>
      <c r="INM477" s="561"/>
      <c r="INN477" s="561"/>
      <c r="INO477" s="561"/>
      <c r="INP477" s="561"/>
      <c r="INQ477" s="561"/>
      <c r="INR477" s="561"/>
      <c r="INS477" s="561"/>
      <c r="INT477" s="561"/>
      <c r="INU477" s="561"/>
      <c r="INV477" s="561"/>
      <c r="INW477" s="561"/>
      <c r="INX477" s="561"/>
      <c r="INY477" s="561"/>
      <c r="INZ477" s="561"/>
      <c r="IOA477" s="561"/>
      <c r="IOB477" s="561"/>
      <c r="IOC477" s="561"/>
      <c r="IOD477" s="561"/>
      <c r="IOE477" s="561"/>
      <c r="IOF477" s="561"/>
      <c r="IOG477" s="561"/>
      <c r="IOH477" s="561"/>
      <c r="IOI477" s="561"/>
      <c r="IOJ477" s="561"/>
      <c r="IOK477" s="561"/>
      <c r="IOL477" s="561"/>
      <c r="IOM477" s="561"/>
      <c r="ION477" s="561"/>
      <c r="IOO477" s="561"/>
      <c r="IOP477" s="561"/>
      <c r="IOQ477" s="561"/>
      <c r="IOR477" s="561"/>
      <c r="IOS477" s="561"/>
      <c r="IOT477" s="561"/>
      <c r="IOU477" s="561"/>
      <c r="IOV477" s="561"/>
      <c r="IOW477" s="561"/>
      <c r="IOX477" s="561"/>
      <c r="IOY477" s="561"/>
      <c r="IOZ477" s="561"/>
      <c r="IPA477" s="561"/>
      <c r="IPB477" s="561"/>
      <c r="IPC477" s="561"/>
      <c r="IPD477" s="561"/>
      <c r="IPE477" s="561"/>
      <c r="IPF477" s="561"/>
      <c r="IPG477" s="561"/>
      <c r="IPH477" s="561"/>
      <c r="IPI477" s="561"/>
      <c r="IPJ477" s="561"/>
      <c r="IPK477" s="561"/>
      <c r="IPL477" s="561"/>
      <c r="IPM477" s="561"/>
      <c r="IPN477" s="561"/>
      <c r="IPO477" s="561"/>
      <c r="IPP477" s="561"/>
      <c r="IPQ477" s="561"/>
      <c r="IPR477" s="561"/>
      <c r="IPS477" s="561"/>
      <c r="IPT477" s="561"/>
      <c r="IPU477" s="561"/>
      <c r="IPV477" s="561"/>
      <c r="IPW477" s="561"/>
      <c r="IPX477" s="561"/>
      <c r="IPY477" s="561"/>
      <c r="IPZ477" s="561"/>
      <c r="IQA477" s="561"/>
      <c r="IQB477" s="561"/>
      <c r="IQC477" s="561"/>
      <c r="IQD477" s="561"/>
      <c r="IQE477" s="561"/>
      <c r="IQF477" s="561"/>
      <c r="IQG477" s="561"/>
      <c r="IQH477" s="561"/>
      <c r="IQI477" s="561"/>
      <c r="IQJ477" s="561"/>
      <c r="IQK477" s="561"/>
      <c r="IQL477" s="561"/>
      <c r="IQM477" s="561"/>
      <c r="IQN477" s="561"/>
      <c r="IQO477" s="561"/>
      <c r="IQP477" s="561"/>
      <c r="IQQ477" s="561"/>
      <c r="IQR477" s="561"/>
      <c r="IQS477" s="561"/>
      <c r="IQT477" s="561"/>
      <c r="IQU477" s="561"/>
      <c r="IQV477" s="561"/>
      <c r="IQW477" s="561"/>
      <c r="IQX477" s="561"/>
      <c r="IQY477" s="561"/>
      <c r="IQZ477" s="561"/>
      <c r="IRA477" s="561"/>
      <c r="IRB477" s="561"/>
      <c r="IRC477" s="561"/>
      <c r="IRD477" s="561"/>
      <c r="IRE477" s="561"/>
      <c r="IRF477" s="561"/>
      <c r="IRG477" s="561"/>
      <c r="IRH477" s="561"/>
      <c r="IRI477" s="561"/>
      <c r="IRJ477" s="561"/>
      <c r="IRK477" s="561"/>
      <c r="IRL477" s="561"/>
      <c r="IRM477" s="561"/>
      <c r="IRN477" s="561"/>
      <c r="IRO477" s="561"/>
      <c r="IRP477" s="561"/>
      <c r="IRQ477" s="561"/>
      <c r="IRR477" s="561"/>
      <c r="IRS477" s="561"/>
      <c r="IRT477" s="561"/>
      <c r="IRU477" s="561"/>
      <c r="IRV477" s="561"/>
      <c r="IRW477" s="561"/>
      <c r="IRX477" s="561"/>
      <c r="IRY477" s="561"/>
      <c r="IRZ477" s="561"/>
      <c r="ISA477" s="561"/>
      <c r="ISB477" s="561"/>
      <c r="ISC477" s="561"/>
      <c r="ISD477" s="561"/>
      <c r="ISE477" s="561"/>
      <c r="ISF477" s="561"/>
      <c r="ISG477" s="561"/>
      <c r="ISH477" s="561"/>
      <c r="ISI477" s="561"/>
      <c r="ISJ477" s="561"/>
      <c r="ISK477" s="561"/>
      <c r="ISL477" s="561"/>
      <c r="ISM477" s="561"/>
      <c r="ISN477" s="561"/>
      <c r="ISO477" s="561"/>
      <c r="ISP477" s="561"/>
      <c r="ISQ477" s="561"/>
      <c r="ISR477" s="561"/>
      <c r="ISS477" s="561"/>
      <c r="IST477" s="561"/>
      <c r="ISU477" s="561"/>
      <c r="ISV477" s="561"/>
      <c r="ISW477" s="561"/>
      <c r="ISX477" s="561"/>
      <c r="ISY477" s="561"/>
      <c r="ISZ477" s="561"/>
      <c r="ITA477" s="561"/>
      <c r="ITB477" s="561"/>
      <c r="ITC477" s="561"/>
      <c r="ITD477" s="561"/>
      <c r="ITE477" s="561"/>
      <c r="ITF477" s="561"/>
      <c r="ITG477" s="561"/>
      <c r="ITH477" s="561"/>
      <c r="ITI477" s="561"/>
      <c r="ITJ477" s="561"/>
      <c r="ITK477" s="561"/>
      <c r="ITL477" s="561"/>
      <c r="ITM477" s="561"/>
      <c r="ITN477" s="561"/>
      <c r="ITO477" s="561"/>
      <c r="ITP477" s="561"/>
      <c r="ITQ477" s="561"/>
      <c r="ITR477" s="561"/>
      <c r="ITS477" s="561"/>
      <c r="ITT477" s="561"/>
      <c r="ITU477" s="561"/>
      <c r="ITV477" s="561"/>
      <c r="ITW477" s="561"/>
      <c r="ITX477" s="561"/>
      <c r="ITY477" s="561"/>
      <c r="ITZ477" s="561"/>
      <c r="IUA477" s="561"/>
      <c r="IUB477" s="561"/>
      <c r="IUC477" s="561"/>
      <c r="IUD477" s="561"/>
      <c r="IUE477" s="561"/>
      <c r="IUF477" s="561"/>
      <c r="IUG477" s="561"/>
      <c r="IUH477" s="561"/>
      <c r="IUI477" s="561"/>
      <c r="IUJ477" s="561"/>
      <c r="IUK477" s="561"/>
      <c r="IUL477" s="561"/>
      <c r="IUM477" s="561"/>
      <c r="IUN477" s="561"/>
      <c r="IUO477" s="561"/>
      <c r="IUP477" s="561"/>
      <c r="IUQ477" s="561"/>
      <c r="IUR477" s="561"/>
      <c r="IUS477" s="561"/>
      <c r="IUT477" s="561"/>
      <c r="IUU477" s="561"/>
      <c r="IUV477" s="561"/>
      <c r="IUW477" s="561"/>
      <c r="IUX477" s="561"/>
      <c r="IUY477" s="561"/>
      <c r="IUZ477" s="561"/>
      <c r="IVA477" s="561"/>
      <c r="IVB477" s="561"/>
      <c r="IVC477" s="561"/>
      <c r="IVD477" s="561"/>
      <c r="IVE477" s="561"/>
      <c r="IVF477" s="561"/>
      <c r="IVG477" s="561"/>
      <c r="IVH477" s="561"/>
      <c r="IVI477" s="561"/>
      <c r="IVJ477" s="561"/>
      <c r="IVK477" s="561"/>
      <c r="IVL477" s="561"/>
      <c r="IVM477" s="561"/>
      <c r="IVN477" s="561"/>
      <c r="IVO477" s="561"/>
      <c r="IVP477" s="561"/>
      <c r="IVQ477" s="561"/>
      <c r="IVR477" s="561"/>
      <c r="IVS477" s="561"/>
      <c r="IVT477" s="561"/>
      <c r="IVU477" s="561"/>
      <c r="IVV477" s="561"/>
      <c r="IVW477" s="561"/>
      <c r="IVX477" s="561"/>
      <c r="IVY477" s="561"/>
      <c r="IVZ477" s="561"/>
      <c r="IWA477" s="561"/>
      <c r="IWB477" s="561"/>
      <c r="IWC477" s="561"/>
      <c r="IWD477" s="561"/>
      <c r="IWE477" s="561"/>
      <c r="IWF477" s="561"/>
      <c r="IWG477" s="561"/>
      <c r="IWH477" s="561"/>
      <c r="IWI477" s="561"/>
      <c r="IWJ477" s="561"/>
      <c r="IWK477" s="561"/>
      <c r="IWL477" s="561"/>
      <c r="IWM477" s="561"/>
      <c r="IWN477" s="561"/>
      <c r="IWO477" s="561"/>
      <c r="IWP477" s="561"/>
      <c r="IWQ477" s="561"/>
      <c r="IWR477" s="561"/>
      <c r="IWS477" s="561"/>
      <c r="IWT477" s="561"/>
      <c r="IWU477" s="561"/>
      <c r="IWV477" s="561"/>
      <c r="IWW477" s="561"/>
      <c r="IWX477" s="561"/>
      <c r="IWY477" s="561"/>
      <c r="IWZ477" s="561"/>
      <c r="IXA477" s="561"/>
      <c r="IXB477" s="561"/>
      <c r="IXC477" s="561"/>
      <c r="IXD477" s="561"/>
      <c r="IXE477" s="561"/>
      <c r="IXF477" s="561"/>
      <c r="IXG477" s="561"/>
      <c r="IXH477" s="561"/>
      <c r="IXI477" s="561"/>
      <c r="IXJ477" s="561"/>
      <c r="IXK477" s="561"/>
      <c r="IXL477" s="561"/>
      <c r="IXM477" s="561"/>
      <c r="IXN477" s="561"/>
      <c r="IXO477" s="561"/>
      <c r="IXP477" s="561"/>
      <c r="IXQ477" s="561"/>
      <c r="IXR477" s="561"/>
      <c r="IXS477" s="561"/>
      <c r="IXT477" s="561"/>
      <c r="IXU477" s="561"/>
      <c r="IXV477" s="561"/>
      <c r="IXW477" s="561"/>
      <c r="IXX477" s="561"/>
      <c r="IXY477" s="561"/>
      <c r="IXZ477" s="561"/>
      <c r="IYA477" s="561"/>
      <c r="IYB477" s="561"/>
      <c r="IYC477" s="561"/>
      <c r="IYD477" s="561"/>
      <c r="IYE477" s="561"/>
      <c r="IYF477" s="561"/>
      <c r="IYG477" s="561"/>
      <c r="IYH477" s="561"/>
      <c r="IYI477" s="561"/>
      <c r="IYJ477" s="561"/>
      <c r="IYK477" s="561"/>
      <c r="IYL477" s="561"/>
      <c r="IYM477" s="561"/>
      <c r="IYN477" s="561"/>
      <c r="IYO477" s="561"/>
      <c r="IYP477" s="561"/>
      <c r="IYQ477" s="561"/>
      <c r="IYR477" s="561"/>
      <c r="IYS477" s="561"/>
      <c r="IYT477" s="561"/>
      <c r="IYU477" s="561"/>
      <c r="IYV477" s="561"/>
      <c r="IYW477" s="561"/>
      <c r="IYX477" s="561"/>
      <c r="IYY477" s="561"/>
      <c r="IYZ477" s="561"/>
      <c r="IZA477" s="561"/>
      <c r="IZB477" s="561"/>
      <c r="IZC477" s="561"/>
      <c r="IZD477" s="561"/>
      <c r="IZE477" s="561"/>
      <c r="IZF477" s="561"/>
      <c r="IZG477" s="561"/>
      <c r="IZH477" s="561"/>
      <c r="IZI477" s="561"/>
      <c r="IZJ477" s="561"/>
      <c r="IZK477" s="561"/>
      <c r="IZL477" s="561"/>
      <c r="IZM477" s="561"/>
      <c r="IZN477" s="561"/>
      <c r="IZO477" s="561"/>
      <c r="IZP477" s="561"/>
      <c r="IZQ477" s="561"/>
      <c r="IZR477" s="561"/>
      <c r="IZS477" s="561"/>
      <c r="IZT477" s="561"/>
      <c r="IZU477" s="561"/>
      <c r="IZV477" s="561"/>
      <c r="IZW477" s="561"/>
      <c r="IZX477" s="561"/>
      <c r="IZY477" s="561"/>
      <c r="IZZ477" s="561"/>
      <c r="JAA477" s="561"/>
      <c r="JAB477" s="561"/>
      <c r="JAC477" s="561"/>
      <c r="JAD477" s="561"/>
      <c r="JAE477" s="561"/>
      <c r="JAF477" s="561"/>
      <c r="JAG477" s="561"/>
      <c r="JAH477" s="561"/>
      <c r="JAI477" s="561"/>
      <c r="JAJ477" s="561"/>
      <c r="JAK477" s="561"/>
      <c r="JAL477" s="561"/>
      <c r="JAM477" s="561"/>
      <c r="JAN477" s="561"/>
      <c r="JAO477" s="561"/>
      <c r="JAP477" s="561"/>
      <c r="JAQ477" s="561"/>
      <c r="JAR477" s="561"/>
      <c r="JAS477" s="561"/>
      <c r="JAT477" s="561"/>
      <c r="JAU477" s="561"/>
      <c r="JAV477" s="561"/>
      <c r="JAW477" s="561"/>
      <c r="JAX477" s="561"/>
      <c r="JAY477" s="561"/>
      <c r="JAZ477" s="561"/>
      <c r="JBA477" s="561"/>
      <c r="JBB477" s="561"/>
      <c r="JBC477" s="561"/>
      <c r="JBD477" s="561"/>
      <c r="JBE477" s="561"/>
      <c r="JBF477" s="561"/>
      <c r="JBG477" s="561"/>
      <c r="JBH477" s="561"/>
      <c r="JBI477" s="561"/>
      <c r="JBJ477" s="561"/>
      <c r="JBK477" s="561"/>
      <c r="JBL477" s="561"/>
      <c r="JBM477" s="561"/>
      <c r="JBN477" s="561"/>
      <c r="JBO477" s="561"/>
      <c r="JBP477" s="561"/>
      <c r="JBQ477" s="561"/>
      <c r="JBR477" s="561"/>
      <c r="JBS477" s="561"/>
      <c r="JBT477" s="561"/>
      <c r="JBU477" s="561"/>
      <c r="JBV477" s="561"/>
      <c r="JBW477" s="561"/>
      <c r="JBX477" s="561"/>
      <c r="JBY477" s="561"/>
      <c r="JBZ477" s="561"/>
      <c r="JCA477" s="561"/>
      <c r="JCB477" s="561"/>
      <c r="JCC477" s="561"/>
      <c r="JCD477" s="561"/>
      <c r="JCE477" s="561"/>
      <c r="JCF477" s="561"/>
      <c r="JCG477" s="561"/>
      <c r="JCH477" s="561"/>
      <c r="JCI477" s="561"/>
      <c r="JCJ477" s="561"/>
      <c r="JCK477" s="561"/>
      <c r="JCL477" s="561"/>
      <c r="JCM477" s="561"/>
      <c r="JCN477" s="561"/>
      <c r="JCO477" s="561"/>
      <c r="JCP477" s="561"/>
      <c r="JCQ477" s="561"/>
      <c r="JCR477" s="561"/>
      <c r="JCS477" s="561"/>
      <c r="JCT477" s="561"/>
      <c r="JCU477" s="561"/>
      <c r="JCV477" s="561"/>
      <c r="JCW477" s="561"/>
      <c r="JCX477" s="561"/>
      <c r="JCY477" s="561"/>
      <c r="JCZ477" s="561"/>
      <c r="JDA477" s="561"/>
      <c r="JDB477" s="561"/>
      <c r="JDC477" s="561"/>
      <c r="JDD477" s="561"/>
      <c r="JDE477" s="561"/>
      <c r="JDF477" s="561"/>
      <c r="JDG477" s="561"/>
      <c r="JDH477" s="561"/>
      <c r="JDI477" s="561"/>
      <c r="JDJ477" s="561"/>
      <c r="JDK477" s="561"/>
      <c r="JDL477" s="561"/>
      <c r="JDM477" s="561"/>
      <c r="JDN477" s="561"/>
      <c r="JDO477" s="561"/>
      <c r="JDP477" s="561"/>
      <c r="JDQ477" s="561"/>
      <c r="JDR477" s="561"/>
      <c r="JDS477" s="561"/>
      <c r="JDT477" s="561"/>
      <c r="JDU477" s="561"/>
      <c r="JDV477" s="561"/>
      <c r="JDW477" s="561"/>
      <c r="JDX477" s="561"/>
      <c r="JDY477" s="561"/>
      <c r="JDZ477" s="561"/>
      <c r="JEA477" s="561"/>
      <c r="JEB477" s="561"/>
      <c r="JEC477" s="561"/>
      <c r="JED477" s="561"/>
      <c r="JEE477" s="561"/>
      <c r="JEF477" s="561"/>
      <c r="JEG477" s="561"/>
      <c r="JEH477" s="561"/>
      <c r="JEI477" s="561"/>
      <c r="JEJ477" s="561"/>
      <c r="JEK477" s="561"/>
      <c r="JEL477" s="561"/>
      <c r="JEM477" s="561"/>
      <c r="JEN477" s="561"/>
      <c r="JEO477" s="561"/>
      <c r="JEP477" s="561"/>
      <c r="JEQ477" s="561"/>
      <c r="JER477" s="561"/>
      <c r="JES477" s="561"/>
      <c r="JET477" s="561"/>
      <c r="JEU477" s="561"/>
      <c r="JEV477" s="561"/>
      <c r="JEW477" s="561"/>
      <c r="JEX477" s="561"/>
      <c r="JEY477" s="561"/>
      <c r="JEZ477" s="561"/>
      <c r="JFA477" s="561"/>
      <c r="JFB477" s="561"/>
      <c r="JFC477" s="561"/>
      <c r="JFD477" s="561"/>
      <c r="JFE477" s="561"/>
      <c r="JFF477" s="561"/>
      <c r="JFG477" s="561"/>
      <c r="JFH477" s="561"/>
      <c r="JFI477" s="561"/>
      <c r="JFJ477" s="561"/>
      <c r="JFK477" s="561"/>
      <c r="JFL477" s="561"/>
      <c r="JFM477" s="561"/>
      <c r="JFN477" s="561"/>
      <c r="JFO477" s="561"/>
      <c r="JFP477" s="561"/>
      <c r="JFQ477" s="561"/>
      <c r="JFR477" s="561"/>
      <c r="JFS477" s="561"/>
      <c r="JFT477" s="561"/>
      <c r="JFU477" s="561"/>
      <c r="JFV477" s="561"/>
      <c r="JFW477" s="561"/>
      <c r="JFX477" s="561"/>
      <c r="JFY477" s="561"/>
      <c r="JFZ477" s="561"/>
      <c r="JGA477" s="561"/>
      <c r="JGB477" s="561"/>
      <c r="JGC477" s="561"/>
      <c r="JGD477" s="561"/>
      <c r="JGE477" s="561"/>
      <c r="JGF477" s="561"/>
      <c r="JGG477" s="561"/>
      <c r="JGH477" s="561"/>
      <c r="JGI477" s="561"/>
      <c r="JGJ477" s="561"/>
      <c r="JGK477" s="561"/>
      <c r="JGL477" s="561"/>
      <c r="JGM477" s="561"/>
      <c r="JGN477" s="561"/>
      <c r="JGO477" s="561"/>
      <c r="JGP477" s="561"/>
      <c r="JGQ477" s="561"/>
      <c r="JGR477" s="561"/>
      <c r="JGS477" s="561"/>
      <c r="JGT477" s="561"/>
      <c r="JGU477" s="561"/>
      <c r="JGV477" s="561"/>
      <c r="JGW477" s="561"/>
      <c r="JGX477" s="561"/>
      <c r="JGY477" s="561"/>
      <c r="JGZ477" s="561"/>
      <c r="JHA477" s="561"/>
      <c r="JHB477" s="561"/>
      <c r="JHC477" s="561"/>
      <c r="JHD477" s="561"/>
      <c r="JHE477" s="561"/>
      <c r="JHF477" s="561"/>
      <c r="JHG477" s="561"/>
      <c r="JHH477" s="561"/>
      <c r="JHI477" s="561"/>
      <c r="JHJ477" s="561"/>
      <c r="JHK477" s="561"/>
      <c r="JHL477" s="561"/>
      <c r="JHM477" s="561"/>
      <c r="JHN477" s="561"/>
      <c r="JHO477" s="561"/>
      <c r="JHP477" s="561"/>
      <c r="JHQ477" s="561"/>
      <c r="JHR477" s="561"/>
      <c r="JHS477" s="561"/>
      <c r="JHT477" s="561"/>
      <c r="JHU477" s="561"/>
      <c r="JHV477" s="561"/>
      <c r="JHW477" s="561"/>
      <c r="JHX477" s="561"/>
      <c r="JHY477" s="561"/>
      <c r="JHZ477" s="561"/>
      <c r="JIA477" s="561"/>
      <c r="JIB477" s="561"/>
      <c r="JIC477" s="561"/>
      <c r="JID477" s="561"/>
      <c r="JIE477" s="561"/>
      <c r="JIF477" s="561"/>
      <c r="JIG477" s="561"/>
      <c r="JIH477" s="561"/>
      <c r="JII477" s="561"/>
      <c r="JIJ477" s="561"/>
      <c r="JIK477" s="561"/>
      <c r="JIL477" s="561"/>
      <c r="JIM477" s="561"/>
      <c r="JIN477" s="561"/>
      <c r="JIO477" s="561"/>
      <c r="JIP477" s="561"/>
      <c r="JIQ477" s="561"/>
      <c r="JIR477" s="561"/>
      <c r="JIS477" s="561"/>
      <c r="JIT477" s="561"/>
      <c r="JIU477" s="561"/>
      <c r="JIV477" s="561"/>
      <c r="JIW477" s="561"/>
      <c r="JIX477" s="561"/>
      <c r="JIY477" s="561"/>
      <c r="JIZ477" s="561"/>
      <c r="JJA477" s="561"/>
      <c r="JJB477" s="561"/>
      <c r="JJC477" s="561"/>
      <c r="JJD477" s="561"/>
      <c r="JJE477" s="561"/>
      <c r="JJF477" s="561"/>
      <c r="JJG477" s="561"/>
      <c r="JJH477" s="561"/>
      <c r="JJI477" s="561"/>
      <c r="JJJ477" s="561"/>
      <c r="JJK477" s="561"/>
      <c r="JJL477" s="561"/>
      <c r="JJM477" s="561"/>
      <c r="JJN477" s="561"/>
      <c r="JJO477" s="561"/>
      <c r="JJP477" s="561"/>
      <c r="JJQ477" s="561"/>
      <c r="JJR477" s="561"/>
      <c r="JJS477" s="561"/>
      <c r="JJT477" s="561"/>
      <c r="JJU477" s="561"/>
      <c r="JJV477" s="561"/>
      <c r="JJW477" s="561"/>
      <c r="JJX477" s="561"/>
      <c r="JJY477" s="561"/>
      <c r="JJZ477" s="561"/>
      <c r="JKA477" s="561"/>
      <c r="JKB477" s="561"/>
      <c r="JKC477" s="561"/>
      <c r="JKD477" s="561"/>
      <c r="JKE477" s="561"/>
      <c r="JKF477" s="561"/>
      <c r="JKG477" s="561"/>
      <c r="JKH477" s="561"/>
      <c r="JKI477" s="561"/>
      <c r="JKJ477" s="561"/>
      <c r="JKK477" s="561"/>
      <c r="JKL477" s="561"/>
      <c r="JKM477" s="561"/>
      <c r="JKN477" s="561"/>
      <c r="JKO477" s="561"/>
      <c r="JKP477" s="561"/>
      <c r="JKQ477" s="561"/>
      <c r="JKR477" s="561"/>
      <c r="JKS477" s="561"/>
      <c r="JKT477" s="561"/>
      <c r="JKU477" s="561"/>
      <c r="JKV477" s="561"/>
      <c r="JKW477" s="561"/>
      <c r="JKX477" s="561"/>
      <c r="JKY477" s="561"/>
      <c r="JKZ477" s="561"/>
      <c r="JLA477" s="561"/>
      <c r="JLB477" s="561"/>
      <c r="JLC477" s="561"/>
      <c r="JLD477" s="561"/>
      <c r="JLE477" s="561"/>
      <c r="JLF477" s="561"/>
      <c r="JLG477" s="561"/>
      <c r="JLH477" s="561"/>
      <c r="JLI477" s="561"/>
      <c r="JLJ477" s="561"/>
      <c r="JLK477" s="561"/>
      <c r="JLL477" s="561"/>
      <c r="JLM477" s="561"/>
      <c r="JLN477" s="561"/>
      <c r="JLO477" s="561"/>
      <c r="JLP477" s="561"/>
      <c r="JLQ477" s="561"/>
      <c r="JLR477" s="561"/>
      <c r="JLS477" s="561"/>
      <c r="JLT477" s="561"/>
      <c r="JLU477" s="561"/>
      <c r="JLV477" s="561"/>
      <c r="JLW477" s="561"/>
      <c r="JLX477" s="561"/>
      <c r="JLY477" s="561"/>
      <c r="JLZ477" s="561"/>
      <c r="JMA477" s="561"/>
      <c r="JMB477" s="561"/>
      <c r="JMC477" s="561"/>
      <c r="JMD477" s="561"/>
      <c r="JME477" s="561"/>
      <c r="JMF477" s="561"/>
      <c r="JMG477" s="561"/>
      <c r="JMH477" s="561"/>
      <c r="JMI477" s="561"/>
      <c r="JMJ477" s="561"/>
      <c r="JMK477" s="561"/>
      <c r="JML477" s="561"/>
      <c r="JMM477" s="561"/>
      <c r="JMN477" s="561"/>
      <c r="JMO477" s="561"/>
      <c r="JMP477" s="561"/>
      <c r="JMQ477" s="561"/>
      <c r="JMR477" s="561"/>
      <c r="JMS477" s="561"/>
      <c r="JMT477" s="561"/>
      <c r="JMU477" s="561"/>
      <c r="JMV477" s="561"/>
      <c r="JMW477" s="561"/>
      <c r="JMX477" s="561"/>
      <c r="JMY477" s="561"/>
      <c r="JMZ477" s="561"/>
      <c r="JNA477" s="561"/>
      <c r="JNB477" s="561"/>
      <c r="JNC477" s="561"/>
      <c r="JND477" s="561"/>
      <c r="JNE477" s="561"/>
      <c r="JNF477" s="561"/>
      <c r="JNG477" s="561"/>
      <c r="JNH477" s="561"/>
      <c r="JNI477" s="561"/>
      <c r="JNJ477" s="561"/>
      <c r="JNK477" s="561"/>
      <c r="JNL477" s="561"/>
      <c r="JNM477" s="561"/>
      <c r="JNN477" s="561"/>
      <c r="JNO477" s="561"/>
      <c r="JNP477" s="561"/>
      <c r="JNQ477" s="561"/>
      <c r="JNR477" s="561"/>
      <c r="JNS477" s="561"/>
      <c r="JNT477" s="561"/>
      <c r="JNU477" s="561"/>
      <c r="JNV477" s="561"/>
      <c r="JNW477" s="561"/>
      <c r="JNX477" s="561"/>
      <c r="JNY477" s="561"/>
      <c r="JNZ477" s="561"/>
      <c r="JOA477" s="561"/>
      <c r="JOB477" s="561"/>
      <c r="JOC477" s="561"/>
      <c r="JOD477" s="561"/>
      <c r="JOE477" s="561"/>
      <c r="JOF477" s="561"/>
      <c r="JOG477" s="561"/>
      <c r="JOH477" s="561"/>
      <c r="JOI477" s="561"/>
      <c r="JOJ477" s="561"/>
      <c r="JOK477" s="561"/>
      <c r="JOL477" s="561"/>
      <c r="JOM477" s="561"/>
      <c r="JON477" s="561"/>
      <c r="JOO477" s="561"/>
      <c r="JOP477" s="561"/>
      <c r="JOQ477" s="561"/>
      <c r="JOR477" s="561"/>
      <c r="JOS477" s="561"/>
      <c r="JOT477" s="561"/>
      <c r="JOU477" s="561"/>
      <c r="JOV477" s="561"/>
      <c r="JOW477" s="561"/>
      <c r="JOX477" s="561"/>
      <c r="JOY477" s="561"/>
      <c r="JOZ477" s="561"/>
      <c r="JPA477" s="561"/>
      <c r="JPB477" s="561"/>
      <c r="JPC477" s="561"/>
      <c r="JPD477" s="561"/>
      <c r="JPE477" s="561"/>
      <c r="JPF477" s="561"/>
      <c r="JPG477" s="561"/>
      <c r="JPH477" s="561"/>
      <c r="JPI477" s="561"/>
      <c r="JPJ477" s="561"/>
      <c r="JPK477" s="561"/>
      <c r="JPL477" s="561"/>
      <c r="JPM477" s="561"/>
      <c r="JPN477" s="561"/>
      <c r="JPO477" s="561"/>
      <c r="JPP477" s="561"/>
      <c r="JPQ477" s="561"/>
      <c r="JPR477" s="561"/>
      <c r="JPS477" s="561"/>
      <c r="JPT477" s="561"/>
      <c r="JPU477" s="561"/>
      <c r="JPV477" s="561"/>
      <c r="JPW477" s="561"/>
      <c r="JPX477" s="561"/>
      <c r="JPY477" s="561"/>
      <c r="JPZ477" s="561"/>
      <c r="JQA477" s="561"/>
      <c r="JQB477" s="561"/>
      <c r="JQC477" s="561"/>
      <c r="JQD477" s="561"/>
      <c r="JQE477" s="561"/>
      <c r="JQF477" s="561"/>
      <c r="JQG477" s="561"/>
      <c r="JQH477" s="561"/>
      <c r="JQI477" s="561"/>
      <c r="JQJ477" s="561"/>
      <c r="JQK477" s="561"/>
      <c r="JQL477" s="561"/>
      <c r="JQM477" s="561"/>
      <c r="JQN477" s="561"/>
      <c r="JQO477" s="561"/>
      <c r="JQP477" s="561"/>
      <c r="JQQ477" s="561"/>
      <c r="JQR477" s="561"/>
      <c r="JQS477" s="561"/>
      <c r="JQT477" s="561"/>
      <c r="JQU477" s="561"/>
      <c r="JQV477" s="561"/>
      <c r="JQW477" s="561"/>
      <c r="JQX477" s="561"/>
      <c r="JQY477" s="561"/>
      <c r="JQZ477" s="561"/>
      <c r="JRA477" s="561"/>
      <c r="JRB477" s="561"/>
      <c r="JRC477" s="561"/>
      <c r="JRD477" s="561"/>
      <c r="JRE477" s="561"/>
      <c r="JRF477" s="561"/>
      <c r="JRG477" s="561"/>
      <c r="JRH477" s="561"/>
      <c r="JRI477" s="561"/>
      <c r="JRJ477" s="561"/>
      <c r="JRK477" s="561"/>
      <c r="JRL477" s="561"/>
      <c r="JRM477" s="561"/>
      <c r="JRN477" s="561"/>
      <c r="JRO477" s="561"/>
      <c r="JRP477" s="561"/>
      <c r="JRQ477" s="561"/>
      <c r="JRR477" s="561"/>
      <c r="JRS477" s="561"/>
      <c r="JRT477" s="561"/>
      <c r="JRU477" s="561"/>
      <c r="JRV477" s="561"/>
      <c r="JRW477" s="561"/>
      <c r="JRX477" s="561"/>
      <c r="JRY477" s="561"/>
      <c r="JRZ477" s="561"/>
      <c r="JSA477" s="561"/>
      <c r="JSB477" s="561"/>
      <c r="JSC477" s="561"/>
      <c r="JSD477" s="561"/>
      <c r="JSE477" s="561"/>
      <c r="JSF477" s="561"/>
      <c r="JSG477" s="561"/>
      <c r="JSH477" s="561"/>
      <c r="JSI477" s="561"/>
      <c r="JSJ477" s="561"/>
      <c r="JSK477" s="561"/>
      <c r="JSL477" s="561"/>
      <c r="JSM477" s="561"/>
      <c r="JSN477" s="561"/>
      <c r="JSO477" s="561"/>
      <c r="JSP477" s="561"/>
      <c r="JSQ477" s="561"/>
      <c r="JSR477" s="561"/>
      <c r="JSS477" s="561"/>
      <c r="JST477" s="561"/>
      <c r="JSU477" s="561"/>
      <c r="JSV477" s="561"/>
      <c r="JSW477" s="561"/>
      <c r="JSX477" s="561"/>
      <c r="JSY477" s="561"/>
      <c r="JSZ477" s="561"/>
      <c r="JTA477" s="561"/>
      <c r="JTB477" s="561"/>
      <c r="JTC477" s="561"/>
      <c r="JTD477" s="561"/>
      <c r="JTE477" s="561"/>
      <c r="JTF477" s="561"/>
      <c r="JTG477" s="561"/>
      <c r="JTH477" s="561"/>
      <c r="JTI477" s="561"/>
      <c r="JTJ477" s="561"/>
      <c r="JTK477" s="561"/>
      <c r="JTL477" s="561"/>
      <c r="JTM477" s="561"/>
      <c r="JTN477" s="561"/>
      <c r="JTO477" s="561"/>
      <c r="JTP477" s="561"/>
      <c r="JTQ477" s="561"/>
      <c r="JTR477" s="561"/>
      <c r="JTS477" s="561"/>
      <c r="JTT477" s="561"/>
      <c r="JTU477" s="561"/>
      <c r="JTV477" s="561"/>
      <c r="JTW477" s="561"/>
      <c r="JTX477" s="561"/>
      <c r="JTY477" s="561"/>
      <c r="JTZ477" s="561"/>
      <c r="JUA477" s="561"/>
      <c r="JUB477" s="561"/>
      <c r="JUC477" s="561"/>
      <c r="JUD477" s="561"/>
      <c r="JUE477" s="561"/>
      <c r="JUF477" s="561"/>
      <c r="JUG477" s="561"/>
      <c r="JUH477" s="561"/>
      <c r="JUI477" s="561"/>
      <c r="JUJ477" s="561"/>
      <c r="JUK477" s="561"/>
      <c r="JUL477" s="561"/>
      <c r="JUM477" s="561"/>
      <c r="JUN477" s="561"/>
      <c r="JUO477" s="561"/>
      <c r="JUP477" s="561"/>
      <c r="JUQ477" s="561"/>
      <c r="JUR477" s="561"/>
      <c r="JUS477" s="561"/>
      <c r="JUT477" s="561"/>
      <c r="JUU477" s="561"/>
      <c r="JUV477" s="561"/>
      <c r="JUW477" s="561"/>
      <c r="JUX477" s="561"/>
      <c r="JUY477" s="561"/>
      <c r="JUZ477" s="561"/>
      <c r="JVA477" s="561"/>
      <c r="JVB477" s="561"/>
      <c r="JVC477" s="561"/>
      <c r="JVD477" s="561"/>
      <c r="JVE477" s="561"/>
      <c r="JVF477" s="561"/>
      <c r="JVG477" s="561"/>
      <c r="JVH477" s="561"/>
      <c r="JVI477" s="561"/>
      <c r="JVJ477" s="561"/>
      <c r="JVK477" s="561"/>
      <c r="JVL477" s="561"/>
      <c r="JVM477" s="561"/>
      <c r="JVN477" s="561"/>
      <c r="JVO477" s="561"/>
      <c r="JVP477" s="561"/>
      <c r="JVQ477" s="561"/>
      <c r="JVR477" s="561"/>
      <c r="JVS477" s="561"/>
      <c r="JVT477" s="561"/>
      <c r="JVU477" s="561"/>
      <c r="JVV477" s="561"/>
      <c r="JVW477" s="561"/>
      <c r="JVX477" s="561"/>
      <c r="JVY477" s="561"/>
      <c r="JVZ477" s="561"/>
      <c r="JWA477" s="561"/>
      <c r="JWB477" s="561"/>
      <c r="JWC477" s="561"/>
      <c r="JWD477" s="561"/>
      <c r="JWE477" s="561"/>
      <c r="JWF477" s="561"/>
      <c r="JWG477" s="561"/>
      <c r="JWH477" s="561"/>
      <c r="JWI477" s="561"/>
      <c r="JWJ477" s="561"/>
      <c r="JWK477" s="561"/>
      <c r="JWL477" s="561"/>
      <c r="JWM477" s="561"/>
      <c r="JWN477" s="561"/>
      <c r="JWO477" s="561"/>
      <c r="JWP477" s="561"/>
      <c r="JWQ477" s="561"/>
      <c r="JWR477" s="561"/>
      <c r="JWS477" s="561"/>
      <c r="JWT477" s="561"/>
      <c r="JWU477" s="561"/>
      <c r="JWV477" s="561"/>
      <c r="JWW477" s="561"/>
      <c r="JWX477" s="561"/>
      <c r="JWY477" s="561"/>
      <c r="JWZ477" s="561"/>
      <c r="JXA477" s="561"/>
      <c r="JXB477" s="561"/>
      <c r="JXC477" s="561"/>
      <c r="JXD477" s="561"/>
      <c r="JXE477" s="561"/>
      <c r="JXF477" s="561"/>
      <c r="JXG477" s="561"/>
      <c r="JXH477" s="561"/>
      <c r="JXI477" s="561"/>
      <c r="JXJ477" s="561"/>
      <c r="JXK477" s="561"/>
      <c r="JXL477" s="561"/>
      <c r="JXM477" s="561"/>
      <c r="JXN477" s="561"/>
      <c r="JXO477" s="561"/>
      <c r="JXP477" s="561"/>
      <c r="JXQ477" s="561"/>
      <c r="JXR477" s="561"/>
      <c r="JXS477" s="561"/>
      <c r="JXT477" s="561"/>
      <c r="JXU477" s="561"/>
      <c r="JXV477" s="561"/>
      <c r="JXW477" s="561"/>
      <c r="JXX477" s="561"/>
      <c r="JXY477" s="561"/>
      <c r="JXZ477" s="561"/>
      <c r="JYA477" s="561"/>
      <c r="JYB477" s="561"/>
      <c r="JYC477" s="561"/>
      <c r="JYD477" s="561"/>
      <c r="JYE477" s="561"/>
      <c r="JYF477" s="561"/>
      <c r="JYG477" s="561"/>
      <c r="JYH477" s="561"/>
      <c r="JYI477" s="561"/>
      <c r="JYJ477" s="561"/>
      <c r="JYK477" s="561"/>
      <c r="JYL477" s="561"/>
      <c r="JYM477" s="561"/>
      <c r="JYN477" s="561"/>
      <c r="JYO477" s="561"/>
      <c r="JYP477" s="561"/>
      <c r="JYQ477" s="561"/>
      <c r="JYR477" s="561"/>
      <c r="JYS477" s="561"/>
      <c r="JYT477" s="561"/>
      <c r="JYU477" s="561"/>
      <c r="JYV477" s="561"/>
      <c r="JYW477" s="561"/>
      <c r="JYX477" s="561"/>
      <c r="JYY477" s="561"/>
      <c r="JYZ477" s="561"/>
      <c r="JZA477" s="561"/>
      <c r="JZB477" s="561"/>
      <c r="JZC477" s="561"/>
      <c r="JZD477" s="561"/>
      <c r="JZE477" s="561"/>
      <c r="JZF477" s="561"/>
      <c r="JZG477" s="561"/>
      <c r="JZH477" s="561"/>
      <c r="JZI477" s="561"/>
      <c r="JZJ477" s="561"/>
      <c r="JZK477" s="561"/>
      <c r="JZL477" s="561"/>
      <c r="JZM477" s="561"/>
      <c r="JZN477" s="561"/>
      <c r="JZO477" s="561"/>
      <c r="JZP477" s="561"/>
      <c r="JZQ477" s="561"/>
      <c r="JZR477" s="561"/>
      <c r="JZS477" s="561"/>
      <c r="JZT477" s="561"/>
      <c r="JZU477" s="561"/>
      <c r="JZV477" s="561"/>
      <c r="JZW477" s="561"/>
      <c r="JZX477" s="561"/>
      <c r="JZY477" s="561"/>
      <c r="JZZ477" s="561"/>
      <c r="KAA477" s="561"/>
      <c r="KAB477" s="561"/>
      <c r="KAC477" s="561"/>
      <c r="KAD477" s="561"/>
      <c r="KAE477" s="561"/>
      <c r="KAF477" s="561"/>
      <c r="KAG477" s="561"/>
      <c r="KAH477" s="561"/>
      <c r="KAI477" s="561"/>
      <c r="KAJ477" s="561"/>
      <c r="KAK477" s="561"/>
      <c r="KAL477" s="561"/>
      <c r="KAM477" s="561"/>
      <c r="KAN477" s="561"/>
      <c r="KAO477" s="561"/>
      <c r="KAP477" s="561"/>
      <c r="KAQ477" s="561"/>
      <c r="KAR477" s="561"/>
      <c r="KAS477" s="561"/>
      <c r="KAT477" s="561"/>
      <c r="KAU477" s="561"/>
      <c r="KAV477" s="561"/>
      <c r="KAW477" s="561"/>
      <c r="KAX477" s="561"/>
      <c r="KAY477" s="561"/>
      <c r="KAZ477" s="561"/>
      <c r="KBA477" s="561"/>
      <c r="KBB477" s="561"/>
      <c r="KBC477" s="561"/>
      <c r="KBD477" s="561"/>
      <c r="KBE477" s="561"/>
      <c r="KBF477" s="561"/>
      <c r="KBG477" s="561"/>
      <c r="KBH477" s="561"/>
      <c r="KBI477" s="561"/>
      <c r="KBJ477" s="561"/>
      <c r="KBK477" s="561"/>
      <c r="KBL477" s="561"/>
      <c r="KBM477" s="561"/>
      <c r="KBN477" s="561"/>
      <c r="KBO477" s="561"/>
      <c r="KBP477" s="561"/>
      <c r="KBQ477" s="561"/>
      <c r="KBR477" s="561"/>
      <c r="KBS477" s="561"/>
      <c r="KBT477" s="561"/>
      <c r="KBU477" s="561"/>
      <c r="KBV477" s="561"/>
      <c r="KBW477" s="561"/>
      <c r="KBX477" s="561"/>
      <c r="KBY477" s="561"/>
      <c r="KBZ477" s="561"/>
      <c r="KCA477" s="561"/>
      <c r="KCB477" s="561"/>
      <c r="KCC477" s="561"/>
      <c r="KCD477" s="561"/>
      <c r="KCE477" s="561"/>
      <c r="KCF477" s="561"/>
      <c r="KCG477" s="561"/>
      <c r="KCH477" s="561"/>
      <c r="KCI477" s="561"/>
      <c r="KCJ477" s="561"/>
      <c r="KCK477" s="561"/>
      <c r="KCL477" s="561"/>
      <c r="KCM477" s="561"/>
      <c r="KCN477" s="561"/>
      <c r="KCO477" s="561"/>
      <c r="KCP477" s="561"/>
      <c r="KCQ477" s="561"/>
      <c r="KCR477" s="561"/>
      <c r="KCS477" s="561"/>
      <c r="KCT477" s="561"/>
      <c r="KCU477" s="561"/>
      <c r="KCV477" s="561"/>
      <c r="KCW477" s="561"/>
      <c r="KCX477" s="561"/>
      <c r="KCY477" s="561"/>
      <c r="KCZ477" s="561"/>
      <c r="KDA477" s="561"/>
      <c r="KDB477" s="561"/>
      <c r="KDC477" s="561"/>
      <c r="KDD477" s="561"/>
      <c r="KDE477" s="561"/>
      <c r="KDF477" s="561"/>
      <c r="KDG477" s="561"/>
      <c r="KDH477" s="561"/>
      <c r="KDI477" s="561"/>
      <c r="KDJ477" s="561"/>
      <c r="KDK477" s="561"/>
      <c r="KDL477" s="561"/>
      <c r="KDM477" s="561"/>
      <c r="KDN477" s="561"/>
      <c r="KDO477" s="561"/>
      <c r="KDP477" s="561"/>
      <c r="KDQ477" s="561"/>
      <c r="KDR477" s="561"/>
      <c r="KDS477" s="561"/>
      <c r="KDT477" s="561"/>
      <c r="KDU477" s="561"/>
      <c r="KDV477" s="561"/>
      <c r="KDW477" s="561"/>
      <c r="KDX477" s="561"/>
      <c r="KDY477" s="561"/>
      <c r="KDZ477" s="561"/>
      <c r="KEA477" s="561"/>
      <c r="KEB477" s="561"/>
      <c r="KEC477" s="561"/>
      <c r="KED477" s="561"/>
      <c r="KEE477" s="561"/>
      <c r="KEF477" s="561"/>
      <c r="KEG477" s="561"/>
      <c r="KEH477" s="561"/>
      <c r="KEI477" s="561"/>
      <c r="KEJ477" s="561"/>
      <c r="KEK477" s="561"/>
      <c r="KEL477" s="561"/>
      <c r="KEM477" s="561"/>
      <c r="KEN477" s="561"/>
      <c r="KEO477" s="561"/>
      <c r="KEP477" s="561"/>
      <c r="KEQ477" s="561"/>
      <c r="KER477" s="561"/>
      <c r="KES477" s="561"/>
      <c r="KET477" s="561"/>
      <c r="KEU477" s="561"/>
      <c r="KEV477" s="561"/>
      <c r="KEW477" s="561"/>
      <c r="KEX477" s="561"/>
      <c r="KEY477" s="561"/>
      <c r="KEZ477" s="561"/>
      <c r="KFA477" s="561"/>
      <c r="KFB477" s="561"/>
      <c r="KFC477" s="561"/>
      <c r="KFD477" s="561"/>
      <c r="KFE477" s="561"/>
      <c r="KFF477" s="561"/>
      <c r="KFG477" s="561"/>
      <c r="KFH477" s="561"/>
      <c r="KFI477" s="561"/>
      <c r="KFJ477" s="561"/>
      <c r="KFK477" s="561"/>
      <c r="KFL477" s="561"/>
      <c r="KFM477" s="561"/>
      <c r="KFN477" s="561"/>
      <c r="KFO477" s="561"/>
      <c r="KFP477" s="561"/>
      <c r="KFQ477" s="561"/>
      <c r="KFR477" s="561"/>
      <c r="KFS477" s="561"/>
      <c r="KFT477" s="561"/>
      <c r="KFU477" s="561"/>
      <c r="KFV477" s="561"/>
      <c r="KFW477" s="561"/>
      <c r="KFX477" s="561"/>
      <c r="KFY477" s="561"/>
      <c r="KFZ477" s="561"/>
      <c r="KGA477" s="561"/>
      <c r="KGB477" s="561"/>
      <c r="KGC477" s="561"/>
      <c r="KGD477" s="561"/>
      <c r="KGE477" s="561"/>
      <c r="KGF477" s="561"/>
      <c r="KGG477" s="561"/>
      <c r="KGH477" s="561"/>
      <c r="KGI477" s="561"/>
      <c r="KGJ477" s="561"/>
      <c r="KGK477" s="561"/>
      <c r="KGL477" s="561"/>
      <c r="KGM477" s="561"/>
      <c r="KGN477" s="561"/>
      <c r="KGO477" s="561"/>
      <c r="KGP477" s="561"/>
      <c r="KGQ477" s="561"/>
      <c r="KGR477" s="561"/>
      <c r="KGS477" s="561"/>
      <c r="KGT477" s="561"/>
      <c r="KGU477" s="561"/>
      <c r="KGV477" s="561"/>
      <c r="KGW477" s="561"/>
      <c r="KGX477" s="561"/>
      <c r="KGY477" s="561"/>
      <c r="KGZ477" s="561"/>
      <c r="KHA477" s="561"/>
      <c r="KHB477" s="561"/>
      <c r="KHC477" s="561"/>
      <c r="KHD477" s="561"/>
      <c r="KHE477" s="561"/>
      <c r="KHF477" s="561"/>
      <c r="KHG477" s="561"/>
      <c r="KHH477" s="561"/>
      <c r="KHI477" s="561"/>
      <c r="KHJ477" s="561"/>
      <c r="KHK477" s="561"/>
      <c r="KHL477" s="561"/>
      <c r="KHM477" s="561"/>
      <c r="KHN477" s="561"/>
      <c r="KHO477" s="561"/>
      <c r="KHP477" s="561"/>
      <c r="KHQ477" s="561"/>
      <c r="KHR477" s="561"/>
      <c r="KHS477" s="561"/>
      <c r="KHT477" s="561"/>
      <c r="KHU477" s="561"/>
      <c r="KHV477" s="561"/>
      <c r="KHW477" s="561"/>
      <c r="KHX477" s="561"/>
      <c r="KHY477" s="561"/>
      <c r="KHZ477" s="561"/>
      <c r="KIA477" s="561"/>
      <c r="KIB477" s="561"/>
      <c r="KIC477" s="561"/>
      <c r="KID477" s="561"/>
      <c r="KIE477" s="561"/>
      <c r="KIF477" s="561"/>
      <c r="KIG477" s="561"/>
      <c r="KIH477" s="561"/>
      <c r="KII477" s="561"/>
      <c r="KIJ477" s="561"/>
      <c r="KIK477" s="561"/>
      <c r="KIL477" s="561"/>
      <c r="KIM477" s="561"/>
      <c r="KIN477" s="561"/>
      <c r="KIO477" s="561"/>
      <c r="KIP477" s="561"/>
      <c r="KIQ477" s="561"/>
      <c r="KIR477" s="561"/>
      <c r="KIS477" s="561"/>
      <c r="KIT477" s="561"/>
      <c r="KIU477" s="561"/>
      <c r="KIV477" s="561"/>
      <c r="KIW477" s="561"/>
      <c r="KIX477" s="561"/>
      <c r="KIY477" s="561"/>
      <c r="KIZ477" s="561"/>
      <c r="KJA477" s="561"/>
      <c r="KJB477" s="561"/>
      <c r="KJC477" s="561"/>
      <c r="KJD477" s="561"/>
      <c r="KJE477" s="561"/>
      <c r="KJF477" s="561"/>
      <c r="KJG477" s="561"/>
      <c r="KJH477" s="561"/>
      <c r="KJI477" s="561"/>
      <c r="KJJ477" s="561"/>
      <c r="KJK477" s="561"/>
      <c r="KJL477" s="561"/>
      <c r="KJM477" s="561"/>
      <c r="KJN477" s="561"/>
      <c r="KJO477" s="561"/>
      <c r="KJP477" s="561"/>
      <c r="KJQ477" s="561"/>
      <c r="KJR477" s="561"/>
      <c r="KJS477" s="561"/>
      <c r="KJT477" s="561"/>
      <c r="KJU477" s="561"/>
      <c r="KJV477" s="561"/>
      <c r="KJW477" s="561"/>
      <c r="KJX477" s="561"/>
      <c r="KJY477" s="561"/>
      <c r="KJZ477" s="561"/>
      <c r="KKA477" s="561"/>
      <c r="KKB477" s="561"/>
      <c r="KKC477" s="561"/>
      <c r="KKD477" s="561"/>
      <c r="KKE477" s="561"/>
      <c r="KKF477" s="561"/>
      <c r="KKG477" s="561"/>
      <c r="KKH477" s="561"/>
      <c r="KKI477" s="561"/>
      <c r="KKJ477" s="561"/>
      <c r="KKK477" s="561"/>
      <c r="KKL477" s="561"/>
      <c r="KKM477" s="561"/>
      <c r="KKN477" s="561"/>
      <c r="KKO477" s="561"/>
      <c r="KKP477" s="561"/>
      <c r="KKQ477" s="561"/>
      <c r="KKR477" s="561"/>
      <c r="KKS477" s="561"/>
      <c r="KKT477" s="561"/>
      <c r="KKU477" s="561"/>
      <c r="KKV477" s="561"/>
      <c r="KKW477" s="561"/>
      <c r="KKX477" s="561"/>
      <c r="KKY477" s="561"/>
      <c r="KKZ477" s="561"/>
      <c r="KLA477" s="561"/>
      <c r="KLB477" s="561"/>
      <c r="KLC477" s="561"/>
      <c r="KLD477" s="561"/>
      <c r="KLE477" s="561"/>
      <c r="KLF477" s="561"/>
      <c r="KLG477" s="561"/>
      <c r="KLH477" s="561"/>
      <c r="KLI477" s="561"/>
      <c r="KLJ477" s="561"/>
      <c r="KLK477" s="561"/>
      <c r="KLL477" s="561"/>
      <c r="KLM477" s="561"/>
      <c r="KLN477" s="561"/>
      <c r="KLO477" s="561"/>
      <c r="KLP477" s="561"/>
      <c r="KLQ477" s="561"/>
      <c r="KLR477" s="561"/>
      <c r="KLS477" s="561"/>
      <c r="KLT477" s="561"/>
      <c r="KLU477" s="561"/>
      <c r="KLV477" s="561"/>
      <c r="KLW477" s="561"/>
      <c r="KLX477" s="561"/>
      <c r="KLY477" s="561"/>
      <c r="KLZ477" s="561"/>
      <c r="KMA477" s="561"/>
      <c r="KMB477" s="561"/>
      <c r="KMC477" s="561"/>
      <c r="KMD477" s="561"/>
      <c r="KME477" s="561"/>
      <c r="KMF477" s="561"/>
      <c r="KMG477" s="561"/>
      <c r="KMH477" s="561"/>
      <c r="KMI477" s="561"/>
      <c r="KMJ477" s="561"/>
      <c r="KMK477" s="561"/>
      <c r="KML477" s="561"/>
      <c r="KMM477" s="561"/>
      <c r="KMN477" s="561"/>
      <c r="KMO477" s="561"/>
      <c r="KMP477" s="561"/>
      <c r="KMQ477" s="561"/>
      <c r="KMR477" s="561"/>
      <c r="KMS477" s="561"/>
      <c r="KMT477" s="561"/>
      <c r="KMU477" s="561"/>
      <c r="KMV477" s="561"/>
      <c r="KMW477" s="561"/>
      <c r="KMX477" s="561"/>
      <c r="KMY477" s="561"/>
      <c r="KMZ477" s="561"/>
      <c r="KNA477" s="561"/>
      <c r="KNB477" s="561"/>
      <c r="KNC477" s="561"/>
      <c r="KND477" s="561"/>
      <c r="KNE477" s="561"/>
      <c r="KNF477" s="561"/>
      <c r="KNG477" s="561"/>
      <c r="KNH477" s="561"/>
      <c r="KNI477" s="561"/>
      <c r="KNJ477" s="561"/>
      <c r="KNK477" s="561"/>
      <c r="KNL477" s="561"/>
      <c r="KNM477" s="561"/>
      <c r="KNN477" s="561"/>
      <c r="KNO477" s="561"/>
      <c r="KNP477" s="561"/>
      <c r="KNQ477" s="561"/>
      <c r="KNR477" s="561"/>
      <c r="KNS477" s="561"/>
      <c r="KNT477" s="561"/>
      <c r="KNU477" s="561"/>
      <c r="KNV477" s="561"/>
      <c r="KNW477" s="561"/>
      <c r="KNX477" s="561"/>
      <c r="KNY477" s="561"/>
      <c r="KNZ477" s="561"/>
      <c r="KOA477" s="561"/>
      <c r="KOB477" s="561"/>
      <c r="KOC477" s="561"/>
      <c r="KOD477" s="561"/>
      <c r="KOE477" s="561"/>
      <c r="KOF477" s="561"/>
      <c r="KOG477" s="561"/>
      <c r="KOH477" s="561"/>
      <c r="KOI477" s="561"/>
      <c r="KOJ477" s="561"/>
      <c r="KOK477" s="561"/>
      <c r="KOL477" s="561"/>
      <c r="KOM477" s="561"/>
      <c r="KON477" s="561"/>
      <c r="KOO477" s="561"/>
      <c r="KOP477" s="561"/>
      <c r="KOQ477" s="561"/>
      <c r="KOR477" s="561"/>
      <c r="KOS477" s="561"/>
      <c r="KOT477" s="561"/>
      <c r="KOU477" s="561"/>
      <c r="KOV477" s="561"/>
      <c r="KOW477" s="561"/>
      <c r="KOX477" s="561"/>
      <c r="KOY477" s="561"/>
      <c r="KOZ477" s="561"/>
      <c r="KPA477" s="561"/>
      <c r="KPB477" s="561"/>
      <c r="KPC477" s="561"/>
      <c r="KPD477" s="561"/>
      <c r="KPE477" s="561"/>
      <c r="KPF477" s="561"/>
      <c r="KPG477" s="561"/>
      <c r="KPH477" s="561"/>
      <c r="KPI477" s="561"/>
      <c r="KPJ477" s="561"/>
      <c r="KPK477" s="561"/>
      <c r="KPL477" s="561"/>
      <c r="KPM477" s="561"/>
      <c r="KPN477" s="561"/>
      <c r="KPO477" s="561"/>
      <c r="KPP477" s="561"/>
      <c r="KPQ477" s="561"/>
      <c r="KPR477" s="561"/>
      <c r="KPS477" s="561"/>
      <c r="KPT477" s="561"/>
      <c r="KPU477" s="561"/>
      <c r="KPV477" s="561"/>
      <c r="KPW477" s="561"/>
      <c r="KPX477" s="561"/>
      <c r="KPY477" s="561"/>
      <c r="KPZ477" s="561"/>
      <c r="KQA477" s="561"/>
      <c r="KQB477" s="561"/>
      <c r="KQC477" s="561"/>
      <c r="KQD477" s="561"/>
      <c r="KQE477" s="561"/>
      <c r="KQF477" s="561"/>
      <c r="KQG477" s="561"/>
      <c r="KQH477" s="561"/>
      <c r="KQI477" s="561"/>
      <c r="KQJ477" s="561"/>
      <c r="KQK477" s="561"/>
      <c r="KQL477" s="561"/>
      <c r="KQM477" s="561"/>
      <c r="KQN477" s="561"/>
      <c r="KQO477" s="561"/>
      <c r="KQP477" s="561"/>
      <c r="KQQ477" s="561"/>
      <c r="KQR477" s="561"/>
      <c r="KQS477" s="561"/>
      <c r="KQT477" s="561"/>
      <c r="KQU477" s="561"/>
      <c r="KQV477" s="561"/>
      <c r="KQW477" s="561"/>
      <c r="KQX477" s="561"/>
      <c r="KQY477" s="561"/>
      <c r="KQZ477" s="561"/>
      <c r="KRA477" s="561"/>
      <c r="KRB477" s="561"/>
      <c r="KRC477" s="561"/>
      <c r="KRD477" s="561"/>
      <c r="KRE477" s="561"/>
      <c r="KRF477" s="561"/>
      <c r="KRG477" s="561"/>
      <c r="KRH477" s="561"/>
      <c r="KRI477" s="561"/>
      <c r="KRJ477" s="561"/>
      <c r="KRK477" s="561"/>
      <c r="KRL477" s="561"/>
      <c r="KRM477" s="561"/>
      <c r="KRN477" s="561"/>
      <c r="KRO477" s="561"/>
      <c r="KRP477" s="561"/>
      <c r="KRQ477" s="561"/>
      <c r="KRR477" s="561"/>
      <c r="KRS477" s="561"/>
      <c r="KRT477" s="561"/>
      <c r="KRU477" s="561"/>
      <c r="KRV477" s="561"/>
      <c r="KRW477" s="561"/>
      <c r="KRX477" s="561"/>
      <c r="KRY477" s="561"/>
      <c r="KRZ477" s="561"/>
      <c r="KSA477" s="561"/>
      <c r="KSB477" s="561"/>
      <c r="KSC477" s="561"/>
      <c r="KSD477" s="561"/>
      <c r="KSE477" s="561"/>
      <c r="KSF477" s="561"/>
      <c r="KSG477" s="561"/>
      <c r="KSH477" s="561"/>
      <c r="KSI477" s="561"/>
      <c r="KSJ477" s="561"/>
      <c r="KSK477" s="561"/>
      <c r="KSL477" s="561"/>
      <c r="KSM477" s="561"/>
      <c r="KSN477" s="561"/>
      <c r="KSO477" s="561"/>
      <c r="KSP477" s="561"/>
      <c r="KSQ477" s="561"/>
      <c r="KSR477" s="561"/>
      <c r="KSS477" s="561"/>
      <c r="KST477" s="561"/>
      <c r="KSU477" s="561"/>
      <c r="KSV477" s="561"/>
      <c r="KSW477" s="561"/>
      <c r="KSX477" s="561"/>
      <c r="KSY477" s="561"/>
      <c r="KSZ477" s="561"/>
      <c r="KTA477" s="561"/>
      <c r="KTB477" s="561"/>
      <c r="KTC477" s="561"/>
      <c r="KTD477" s="561"/>
      <c r="KTE477" s="561"/>
      <c r="KTF477" s="561"/>
      <c r="KTG477" s="561"/>
      <c r="KTH477" s="561"/>
      <c r="KTI477" s="561"/>
      <c r="KTJ477" s="561"/>
      <c r="KTK477" s="561"/>
      <c r="KTL477" s="561"/>
      <c r="KTM477" s="561"/>
      <c r="KTN477" s="561"/>
      <c r="KTO477" s="561"/>
      <c r="KTP477" s="561"/>
      <c r="KTQ477" s="561"/>
      <c r="KTR477" s="561"/>
      <c r="KTS477" s="561"/>
      <c r="KTT477" s="561"/>
      <c r="KTU477" s="561"/>
      <c r="KTV477" s="561"/>
      <c r="KTW477" s="561"/>
      <c r="KTX477" s="561"/>
      <c r="KTY477" s="561"/>
      <c r="KTZ477" s="561"/>
      <c r="KUA477" s="561"/>
      <c r="KUB477" s="561"/>
      <c r="KUC477" s="561"/>
      <c r="KUD477" s="561"/>
      <c r="KUE477" s="561"/>
      <c r="KUF477" s="561"/>
      <c r="KUG477" s="561"/>
      <c r="KUH477" s="561"/>
      <c r="KUI477" s="561"/>
      <c r="KUJ477" s="561"/>
      <c r="KUK477" s="561"/>
      <c r="KUL477" s="561"/>
      <c r="KUM477" s="561"/>
      <c r="KUN477" s="561"/>
      <c r="KUO477" s="561"/>
      <c r="KUP477" s="561"/>
      <c r="KUQ477" s="561"/>
      <c r="KUR477" s="561"/>
      <c r="KUS477" s="561"/>
      <c r="KUT477" s="561"/>
      <c r="KUU477" s="561"/>
      <c r="KUV477" s="561"/>
      <c r="KUW477" s="561"/>
      <c r="KUX477" s="561"/>
      <c r="KUY477" s="561"/>
      <c r="KUZ477" s="561"/>
      <c r="KVA477" s="561"/>
      <c r="KVB477" s="561"/>
      <c r="KVC477" s="561"/>
      <c r="KVD477" s="561"/>
      <c r="KVE477" s="561"/>
      <c r="KVF477" s="561"/>
      <c r="KVG477" s="561"/>
      <c r="KVH477" s="561"/>
      <c r="KVI477" s="561"/>
      <c r="KVJ477" s="561"/>
      <c r="KVK477" s="561"/>
      <c r="KVL477" s="561"/>
      <c r="KVM477" s="561"/>
      <c r="KVN477" s="561"/>
      <c r="KVO477" s="561"/>
      <c r="KVP477" s="561"/>
      <c r="KVQ477" s="561"/>
      <c r="KVR477" s="561"/>
      <c r="KVS477" s="561"/>
      <c r="KVT477" s="561"/>
      <c r="KVU477" s="561"/>
      <c r="KVV477" s="561"/>
      <c r="KVW477" s="561"/>
      <c r="KVX477" s="561"/>
      <c r="KVY477" s="561"/>
      <c r="KVZ477" s="561"/>
      <c r="KWA477" s="561"/>
      <c r="KWB477" s="561"/>
      <c r="KWC477" s="561"/>
      <c r="KWD477" s="561"/>
      <c r="KWE477" s="561"/>
      <c r="KWF477" s="561"/>
      <c r="KWG477" s="561"/>
      <c r="KWH477" s="561"/>
      <c r="KWI477" s="561"/>
      <c r="KWJ477" s="561"/>
      <c r="KWK477" s="561"/>
      <c r="KWL477" s="561"/>
      <c r="KWM477" s="561"/>
      <c r="KWN477" s="561"/>
      <c r="KWO477" s="561"/>
      <c r="KWP477" s="561"/>
      <c r="KWQ477" s="561"/>
      <c r="KWR477" s="561"/>
      <c r="KWS477" s="561"/>
      <c r="KWT477" s="561"/>
      <c r="KWU477" s="561"/>
      <c r="KWV477" s="561"/>
      <c r="KWW477" s="561"/>
      <c r="KWX477" s="561"/>
      <c r="KWY477" s="561"/>
      <c r="KWZ477" s="561"/>
      <c r="KXA477" s="561"/>
      <c r="KXB477" s="561"/>
      <c r="KXC477" s="561"/>
      <c r="KXD477" s="561"/>
      <c r="KXE477" s="561"/>
      <c r="KXF477" s="561"/>
      <c r="KXG477" s="561"/>
      <c r="KXH477" s="561"/>
      <c r="KXI477" s="561"/>
      <c r="KXJ477" s="561"/>
      <c r="KXK477" s="561"/>
      <c r="KXL477" s="561"/>
      <c r="KXM477" s="561"/>
      <c r="KXN477" s="561"/>
      <c r="KXO477" s="561"/>
      <c r="KXP477" s="561"/>
      <c r="KXQ477" s="561"/>
      <c r="KXR477" s="561"/>
      <c r="KXS477" s="561"/>
      <c r="KXT477" s="561"/>
      <c r="KXU477" s="561"/>
      <c r="KXV477" s="561"/>
      <c r="KXW477" s="561"/>
      <c r="KXX477" s="561"/>
      <c r="KXY477" s="561"/>
      <c r="KXZ477" s="561"/>
      <c r="KYA477" s="561"/>
      <c r="KYB477" s="561"/>
      <c r="KYC477" s="561"/>
      <c r="KYD477" s="561"/>
      <c r="KYE477" s="561"/>
      <c r="KYF477" s="561"/>
      <c r="KYG477" s="561"/>
      <c r="KYH477" s="561"/>
      <c r="KYI477" s="561"/>
      <c r="KYJ477" s="561"/>
      <c r="KYK477" s="561"/>
      <c r="KYL477" s="561"/>
      <c r="KYM477" s="561"/>
      <c r="KYN477" s="561"/>
      <c r="KYO477" s="561"/>
      <c r="KYP477" s="561"/>
      <c r="KYQ477" s="561"/>
      <c r="KYR477" s="561"/>
      <c r="KYS477" s="561"/>
      <c r="KYT477" s="561"/>
      <c r="KYU477" s="561"/>
      <c r="KYV477" s="561"/>
      <c r="KYW477" s="561"/>
      <c r="KYX477" s="561"/>
      <c r="KYY477" s="561"/>
      <c r="KYZ477" s="561"/>
      <c r="KZA477" s="561"/>
      <c r="KZB477" s="561"/>
      <c r="KZC477" s="561"/>
      <c r="KZD477" s="561"/>
      <c r="KZE477" s="561"/>
      <c r="KZF477" s="561"/>
      <c r="KZG477" s="561"/>
      <c r="KZH477" s="561"/>
      <c r="KZI477" s="561"/>
      <c r="KZJ477" s="561"/>
      <c r="KZK477" s="561"/>
      <c r="KZL477" s="561"/>
      <c r="KZM477" s="561"/>
      <c r="KZN477" s="561"/>
      <c r="KZO477" s="561"/>
      <c r="KZP477" s="561"/>
      <c r="KZQ477" s="561"/>
      <c r="KZR477" s="561"/>
      <c r="KZS477" s="561"/>
      <c r="KZT477" s="561"/>
      <c r="KZU477" s="561"/>
      <c r="KZV477" s="561"/>
      <c r="KZW477" s="561"/>
      <c r="KZX477" s="561"/>
      <c r="KZY477" s="561"/>
      <c r="KZZ477" s="561"/>
      <c r="LAA477" s="561"/>
      <c r="LAB477" s="561"/>
      <c r="LAC477" s="561"/>
      <c r="LAD477" s="561"/>
      <c r="LAE477" s="561"/>
      <c r="LAF477" s="561"/>
      <c r="LAG477" s="561"/>
      <c r="LAH477" s="561"/>
      <c r="LAI477" s="561"/>
      <c r="LAJ477" s="561"/>
      <c r="LAK477" s="561"/>
      <c r="LAL477" s="561"/>
      <c r="LAM477" s="561"/>
      <c r="LAN477" s="561"/>
      <c r="LAO477" s="561"/>
      <c r="LAP477" s="561"/>
      <c r="LAQ477" s="561"/>
      <c r="LAR477" s="561"/>
      <c r="LAS477" s="561"/>
      <c r="LAT477" s="561"/>
      <c r="LAU477" s="561"/>
      <c r="LAV477" s="561"/>
      <c r="LAW477" s="561"/>
      <c r="LAX477" s="561"/>
      <c r="LAY477" s="561"/>
      <c r="LAZ477" s="561"/>
      <c r="LBA477" s="561"/>
      <c r="LBB477" s="561"/>
      <c r="LBC477" s="561"/>
      <c r="LBD477" s="561"/>
      <c r="LBE477" s="561"/>
      <c r="LBF477" s="561"/>
      <c r="LBG477" s="561"/>
      <c r="LBH477" s="561"/>
      <c r="LBI477" s="561"/>
      <c r="LBJ477" s="561"/>
      <c r="LBK477" s="561"/>
      <c r="LBL477" s="561"/>
      <c r="LBM477" s="561"/>
      <c r="LBN477" s="561"/>
      <c r="LBO477" s="561"/>
      <c r="LBP477" s="561"/>
      <c r="LBQ477" s="561"/>
      <c r="LBR477" s="561"/>
      <c r="LBS477" s="561"/>
      <c r="LBT477" s="561"/>
      <c r="LBU477" s="561"/>
      <c r="LBV477" s="561"/>
      <c r="LBW477" s="561"/>
      <c r="LBX477" s="561"/>
      <c r="LBY477" s="561"/>
      <c r="LBZ477" s="561"/>
      <c r="LCA477" s="561"/>
      <c r="LCB477" s="561"/>
      <c r="LCC477" s="561"/>
      <c r="LCD477" s="561"/>
      <c r="LCE477" s="561"/>
      <c r="LCF477" s="561"/>
      <c r="LCG477" s="561"/>
      <c r="LCH477" s="561"/>
      <c r="LCI477" s="561"/>
      <c r="LCJ477" s="561"/>
      <c r="LCK477" s="561"/>
      <c r="LCL477" s="561"/>
      <c r="LCM477" s="561"/>
      <c r="LCN477" s="561"/>
      <c r="LCO477" s="561"/>
      <c r="LCP477" s="561"/>
      <c r="LCQ477" s="561"/>
      <c r="LCR477" s="561"/>
      <c r="LCS477" s="561"/>
      <c r="LCT477" s="561"/>
      <c r="LCU477" s="561"/>
      <c r="LCV477" s="561"/>
      <c r="LCW477" s="561"/>
      <c r="LCX477" s="561"/>
      <c r="LCY477" s="561"/>
      <c r="LCZ477" s="561"/>
      <c r="LDA477" s="561"/>
      <c r="LDB477" s="561"/>
      <c r="LDC477" s="561"/>
      <c r="LDD477" s="561"/>
      <c r="LDE477" s="561"/>
      <c r="LDF477" s="561"/>
      <c r="LDG477" s="561"/>
      <c r="LDH477" s="561"/>
      <c r="LDI477" s="561"/>
      <c r="LDJ477" s="561"/>
      <c r="LDK477" s="561"/>
      <c r="LDL477" s="561"/>
      <c r="LDM477" s="561"/>
      <c r="LDN477" s="561"/>
      <c r="LDO477" s="561"/>
      <c r="LDP477" s="561"/>
      <c r="LDQ477" s="561"/>
      <c r="LDR477" s="561"/>
      <c r="LDS477" s="561"/>
      <c r="LDT477" s="561"/>
      <c r="LDU477" s="561"/>
      <c r="LDV477" s="561"/>
      <c r="LDW477" s="561"/>
      <c r="LDX477" s="561"/>
      <c r="LDY477" s="561"/>
      <c r="LDZ477" s="561"/>
      <c r="LEA477" s="561"/>
      <c r="LEB477" s="561"/>
      <c r="LEC477" s="561"/>
      <c r="LED477" s="561"/>
      <c r="LEE477" s="561"/>
      <c r="LEF477" s="561"/>
      <c r="LEG477" s="561"/>
      <c r="LEH477" s="561"/>
      <c r="LEI477" s="561"/>
      <c r="LEJ477" s="561"/>
      <c r="LEK477" s="561"/>
      <c r="LEL477" s="561"/>
      <c r="LEM477" s="561"/>
      <c r="LEN477" s="561"/>
      <c r="LEO477" s="561"/>
      <c r="LEP477" s="561"/>
      <c r="LEQ477" s="561"/>
      <c r="LER477" s="561"/>
      <c r="LES477" s="561"/>
      <c r="LET477" s="561"/>
      <c r="LEU477" s="561"/>
      <c r="LEV477" s="561"/>
      <c r="LEW477" s="561"/>
      <c r="LEX477" s="561"/>
      <c r="LEY477" s="561"/>
      <c r="LEZ477" s="561"/>
      <c r="LFA477" s="561"/>
      <c r="LFB477" s="561"/>
      <c r="LFC477" s="561"/>
      <c r="LFD477" s="561"/>
      <c r="LFE477" s="561"/>
      <c r="LFF477" s="561"/>
      <c r="LFG477" s="561"/>
      <c r="LFH477" s="561"/>
      <c r="LFI477" s="561"/>
      <c r="LFJ477" s="561"/>
      <c r="LFK477" s="561"/>
      <c r="LFL477" s="561"/>
      <c r="LFM477" s="561"/>
      <c r="LFN477" s="561"/>
      <c r="LFO477" s="561"/>
      <c r="LFP477" s="561"/>
      <c r="LFQ477" s="561"/>
      <c r="LFR477" s="561"/>
      <c r="LFS477" s="561"/>
      <c r="LFT477" s="561"/>
      <c r="LFU477" s="561"/>
      <c r="LFV477" s="561"/>
      <c r="LFW477" s="561"/>
      <c r="LFX477" s="561"/>
      <c r="LFY477" s="561"/>
      <c r="LFZ477" s="561"/>
      <c r="LGA477" s="561"/>
      <c r="LGB477" s="561"/>
      <c r="LGC477" s="561"/>
      <c r="LGD477" s="561"/>
      <c r="LGE477" s="561"/>
      <c r="LGF477" s="561"/>
      <c r="LGG477" s="561"/>
      <c r="LGH477" s="561"/>
      <c r="LGI477" s="561"/>
      <c r="LGJ477" s="561"/>
      <c r="LGK477" s="561"/>
      <c r="LGL477" s="561"/>
      <c r="LGM477" s="561"/>
      <c r="LGN477" s="561"/>
      <c r="LGO477" s="561"/>
      <c r="LGP477" s="561"/>
      <c r="LGQ477" s="561"/>
      <c r="LGR477" s="561"/>
      <c r="LGS477" s="561"/>
      <c r="LGT477" s="561"/>
      <c r="LGU477" s="561"/>
      <c r="LGV477" s="561"/>
      <c r="LGW477" s="561"/>
      <c r="LGX477" s="561"/>
      <c r="LGY477" s="561"/>
      <c r="LGZ477" s="561"/>
      <c r="LHA477" s="561"/>
      <c r="LHB477" s="561"/>
      <c r="LHC477" s="561"/>
      <c r="LHD477" s="561"/>
      <c r="LHE477" s="561"/>
      <c r="LHF477" s="561"/>
      <c r="LHG477" s="561"/>
      <c r="LHH477" s="561"/>
      <c r="LHI477" s="561"/>
      <c r="LHJ477" s="561"/>
      <c r="LHK477" s="561"/>
      <c r="LHL477" s="561"/>
      <c r="LHM477" s="561"/>
      <c r="LHN477" s="561"/>
      <c r="LHO477" s="561"/>
      <c r="LHP477" s="561"/>
      <c r="LHQ477" s="561"/>
      <c r="LHR477" s="561"/>
      <c r="LHS477" s="561"/>
      <c r="LHT477" s="561"/>
      <c r="LHU477" s="561"/>
      <c r="LHV477" s="561"/>
      <c r="LHW477" s="561"/>
      <c r="LHX477" s="561"/>
      <c r="LHY477" s="561"/>
      <c r="LHZ477" s="561"/>
      <c r="LIA477" s="561"/>
      <c r="LIB477" s="561"/>
      <c r="LIC477" s="561"/>
      <c r="LID477" s="561"/>
      <c r="LIE477" s="561"/>
      <c r="LIF477" s="561"/>
      <c r="LIG477" s="561"/>
      <c r="LIH477" s="561"/>
      <c r="LII477" s="561"/>
      <c r="LIJ477" s="561"/>
      <c r="LIK477" s="561"/>
      <c r="LIL477" s="561"/>
      <c r="LIM477" s="561"/>
      <c r="LIN477" s="561"/>
      <c r="LIO477" s="561"/>
      <c r="LIP477" s="561"/>
      <c r="LIQ477" s="561"/>
      <c r="LIR477" s="561"/>
      <c r="LIS477" s="561"/>
      <c r="LIT477" s="561"/>
      <c r="LIU477" s="561"/>
      <c r="LIV477" s="561"/>
      <c r="LIW477" s="561"/>
      <c r="LIX477" s="561"/>
      <c r="LIY477" s="561"/>
      <c r="LIZ477" s="561"/>
      <c r="LJA477" s="561"/>
      <c r="LJB477" s="561"/>
      <c r="LJC477" s="561"/>
      <c r="LJD477" s="561"/>
      <c r="LJE477" s="561"/>
      <c r="LJF477" s="561"/>
      <c r="LJG477" s="561"/>
      <c r="LJH477" s="561"/>
      <c r="LJI477" s="561"/>
      <c r="LJJ477" s="561"/>
      <c r="LJK477" s="561"/>
      <c r="LJL477" s="561"/>
      <c r="LJM477" s="561"/>
      <c r="LJN477" s="561"/>
      <c r="LJO477" s="561"/>
      <c r="LJP477" s="561"/>
      <c r="LJQ477" s="561"/>
      <c r="LJR477" s="561"/>
      <c r="LJS477" s="561"/>
      <c r="LJT477" s="561"/>
      <c r="LJU477" s="561"/>
      <c r="LJV477" s="561"/>
      <c r="LJW477" s="561"/>
      <c r="LJX477" s="561"/>
      <c r="LJY477" s="561"/>
      <c r="LJZ477" s="561"/>
      <c r="LKA477" s="561"/>
      <c r="LKB477" s="561"/>
      <c r="LKC477" s="561"/>
      <c r="LKD477" s="561"/>
      <c r="LKE477" s="561"/>
      <c r="LKF477" s="561"/>
      <c r="LKG477" s="561"/>
      <c r="LKH477" s="561"/>
      <c r="LKI477" s="561"/>
      <c r="LKJ477" s="561"/>
      <c r="LKK477" s="561"/>
      <c r="LKL477" s="561"/>
      <c r="LKM477" s="561"/>
      <c r="LKN477" s="561"/>
      <c r="LKO477" s="561"/>
      <c r="LKP477" s="561"/>
      <c r="LKQ477" s="561"/>
      <c r="LKR477" s="561"/>
      <c r="LKS477" s="561"/>
      <c r="LKT477" s="561"/>
      <c r="LKU477" s="561"/>
      <c r="LKV477" s="561"/>
      <c r="LKW477" s="561"/>
      <c r="LKX477" s="561"/>
      <c r="LKY477" s="561"/>
      <c r="LKZ477" s="561"/>
      <c r="LLA477" s="561"/>
      <c r="LLB477" s="561"/>
      <c r="LLC477" s="561"/>
      <c r="LLD477" s="561"/>
      <c r="LLE477" s="561"/>
      <c r="LLF477" s="561"/>
      <c r="LLG477" s="561"/>
      <c r="LLH477" s="561"/>
      <c r="LLI477" s="561"/>
      <c r="LLJ477" s="561"/>
      <c r="LLK477" s="561"/>
      <c r="LLL477" s="561"/>
      <c r="LLM477" s="561"/>
      <c r="LLN477" s="561"/>
      <c r="LLO477" s="561"/>
      <c r="LLP477" s="561"/>
      <c r="LLQ477" s="561"/>
      <c r="LLR477" s="561"/>
      <c r="LLS477" s="561"/>
      <c r="LLT477" s="561"/>
      <c r="LLU477" s="561"/>
      <c r="LLV477" s="561"/>
      <c r="LLW477" s="561"/>
      <c r="LLX477" s="561"/>
      <c r="LLY477" s="561"/>
      <c r="LLZ477" s="561"/>
      <c r="LMA477" s="561"/>
      <c r="LMB477" s="561"/>
      <c r="LMC477" s="561"/>
      <c r="LMD477" s="561"/>
      <c r="LME477" s="561"/>
      <c r="LMF477" s="561"/>
      <c r="LMG477" s="561"/>
      <c r="LMH477" s="561"/>
      <c r="LMI477" s="561"/>
      <c r="LMJ477" s="561"/>
      <c r="LMK477" s="561"/>
      <c r="LML477" s="561"/>
      <c r="LMM477" s="561"/>
      <c r="LMN477" s="561"/>
      <c r="LMO477" s="561"/>
      <c r="LMP477" s="561"/>
      <c r="LMQ477" s="561"/>
      <c r="LMR477" s="561"/>
      <c r="LMS477" s="561"/>
      <c r="LMT477" s="561"/>
      <c r="LMU477" s="561"/>
      <c r="LMV477" s="561"/>
      <c r="LMW477" s="561"/>
      <c r="LMX477" s="561"/>
      <c r="LMY477" s="561"/>
      <c r="LMZ477" s="561"/>
      <c r="LNA477" s="561"/>
      <c r="LNB477" s="561"/>
      <c r="LNC477" s="561"/>
      <c r="LND477" s="561"/>
      <c r="LNE477" s="561"/>
      <c r="LNF477" s="561"/>
      <c r="LNG477" s="561"/>
      <c r="LNH477" s="561"/>
      <c r="LNI477" s="561"/>
      <c r="LNJ477" s="561"/>
      <c r="LNK477" s="561"/>
      <c r="LNL477" s="561"/>
      <c r="LNM477" s="561"/>
      <c r="LNN477" s="561"/>
      <c r="LNO477" s="561"/>
      <c r="LNP477" s="561"/>
      <c r="LNQ477" s="561"/>
      <c r="LNR477" s="561"/>
      <c r="LNS477" s="561"/>
      <c r="LNT477" s="561"/>
      <c r="LNU477" s="561"/>
      <c r="LNV477" s="561"/>
      <c r="LNW477" s="561"/>
      <c r="LNX477" s="561"/>
      <c r="LNY477" s="561"/>
      <c r="LNZ477" s="561"/>
      <c r="LOA477" s="561"/>
      <c r="LOB477" s="561"/>
      <c r="LOC477" s="561"/>
      <c r="LOD477" s="561"/>
      <c r="LOE477" s="561"/>
      <c r="LOF477" s="561"/>
      <c r="LOG477" s="561"/>
      <c r="LOH477" s="561"/>
      <c r="LOI477" s="561"/>
      <c r="LOJ477" s="561"/>
      <c r="LOK477" s="561"/>
      <c r="LOL477" s="561"/>
      <c r="LOM477" s="561"/>
      <c r="LON477" s="561"/>
      <c r="LOO477" s="561"/>
      <c r="LOP477" s="561"/>
      <c r="LOQ477" s="561"/>
      <c r="LOR477" s="561"/>
      <c r="LOS477" s="561"/>
      <c r="LOT477" s="561"/>
      <c r="LOU477" s="561"/>
      <c r="LOV477" s="561"/>
      <c r="LOW477" s="561"/>
      <c r="LOX477" s="561"/>
      <c r="LOY477" s="561"/>
      <c r="LOZ477" s="561"/>
      <c r="LPA477" s="561"/>
      <c r="LPB477" s="561"/>
      <c r="LPC477" s="561"/>
      <c r="LPD477" s="561"/>
      <c r="LPE477" s="561"/>
      <c r="LPF477" s="561"/>
      <c r="LPG477" s="561"/>
      <c r="LPH477" s="561"/>
      <c r="LPI477" s="561"/>
      <c r="LPJ477" s="561"/>
      <c r="LPK477" s="561"/>
      <c r="LPL477" s="561"/>
      <c r="LPM477" s="561"/>
      <c r="LPN477" s="561"/>
      <c r="LPO477" s="561"/>
      <c r="LPP477" s="561"/>
      <c r="LPQ477" s="561"/>
      <c r="LPR477" s="561"/>
      <c r="LPS477" s="561"/>
      <c r="LPT477" s="561"/>
      <c r="LPU477" s="561"/>
      <c r="LPV477" s="561"/>
      <c r="LPW477" s="561"/>
      <c r="LPX477" s="561"/>
      <c r="LPY477" s="561"/>
      <c r="LPZ477" s="561"/>
      <c r="LQA477" s="561"/>
      <c r="LQB477" s="561"/>
      <c r="LQC477" s="561"/>
      <c r="LQD477" s="561"/>
      <c r="LQE477" s="561"/>
      <c r="LQF477" s="561"/>
      <c r="LQG477" s="561"/>
      <c r="LQH477" s="561"/>
      <c r="LQI477" s="561"/>
      <c r="LQJ477" s="561"/>
      <c r="LQK477" s="561"/>
      <c r="LQL477" s="561"/>
      <c r="LQM477" s="561"/>
      <c r="LQN477" s="561"/>
      <c r="LQO477" s="561"/>
      <c r="LQP477" s="561"/>
      <c r="LQQ477" s="561"/>
      <c r="LQR477" s="561"/>
      <c r="LQS477" s="561"/>
      <c r="LQT477" s="561"/>
      <c r="LQU477" s="561"/>
      <c r="LQV477" s="561"/>
      <c r="LQW477" s="561"/>
      <c r="LQX477" s="561"/>
      <c r="LQY477" s="561"/>
      <c r="LQZ477" s="561"/>
      <c r="LRA477" s="561"/>
      <c r="LRB477" s="561"/>
      <c r="LRC477" s="561"/>
      <c r="LRD477" s="561"/>
      <c r="LRE477" s="561"/>
      <c r="LRF477" s="561"/>
      <c r="LRG477" s="561"/>
      <c r="LRH477" s="561"/>
      <c r="LRI477" s="561"/>
      <c r="LRJ477" s="561"/>
      <c r="LRK477" s="561"/>
      <c r="LRL477" s="561"/>
      <c r="LRM477" s="561"/>
      <c r="LRN477" s="561"/>
      <c r="LRO477" s="561"/>
      <c r="LRP477" s="561"/>
      <c r="LRQ477" s="561"/>
      <c r="LRR477" s="561"/>
      <c r="LRS477" s="561"/>
      <c r="LRT477" s="561"/>
      <c r="LRU477" s="561"/>
      <c r="LRV477" s="561"/>
      <c r="LRW477" s="561"/>
      <c r="LRX477" s="561"/>
      <c r="LRY477" s="561"/>
      <c r="LRZ477" s="561"/>
      <c r="LSA477" s="561"/>
      <c r="LSB477" s="561"/>
      <c r="LSC477" s="561"/>
      <c r="LSD477" s="561"/>
      <c r="LSE477" s="561"/>
      <c r="LSF477" s="561"/>
      <c r="LSG477" s="561"/>
      <c r="LSH477" s="561"/>
      <c r="LSI477" s="561"/>
      <c r="LSJ477" s="561"/>
      <c r="LSK477" s="561"/>
      <c r="LSL477" s="561"/>
      <c r="LSM477" s="561"/>
      <c r="LSN477" s="561"/>
      <c r="LSO477" s="561"/>
      <c r="LSP477" s="561"/>
      <c r="LSQ477" s="561"/>
      <c r="LSR477" s="561"/>
      <c r="LSS477" s="561"/>
      <c r="LST477" s="561"/>
      <c r="LSU477" s="561"/>
      <c r="LSV477" s="561"/>
      <c r="LSW477" s="561"/>
      <c r="LSX477" s="561"/>
      <c r="LSY477" s="561"/>
      <c r="LSZ477" s="561"/>
      <c r="LTA477" s="561"/>
      <c r="LTB477" s="561"/>
      <c r="LTC477" s="561"/>
      <c r="LTD477" s="561"/>
      <c r="LTE477" s="561"/>
      <c r="LTF477" s="561"/>
      <c r="LTG477" s="561"/>
      <c r="LTH477" s="561"/>
      <c r="LTI477" s="561"/>
      <c r="LTJ477" s="561"/>
      <c r="LTK477" s="561"/>
      <c r="LTL477" s="561"/>
      <c r="LTM477" s="561"/>
      <c r="LTN477" s="561"/>
      <c r="LTO477" s="561"/>
      <c r="LTP477" s="561"/>
      <c r="LTQ477" s="561"/>
      <c r="LTR477" s="561"/>
      <c r="LTS477" s="561"/>
      <c r="LTT477" s="561"/>
      <c r="LTU477" s="561"/>
      <c r="LTV477" s="561"/>
      <c r="LTW477" s="561"/>
      <c r="LTX477" s="561"/>
      <c r="LTY477" s="561"/>
      <c r="LTZ477" s="561"/>
      <c r="LUA477" s="561"/>
      <c r="LUB477" s="561"/>
      <c r="LUC477" s="561"/>
      <c r="LUD477" s="561"/>
      <c r="LUE477" s="561"/>
      <c r="LUF477" s="561"/>
      <c r="LUG477" s="561"/>
      <c r="LUH477" s="561"/>
      <c r="LUI477" s="561"/>
      <c r="LUJ477" s="561"/>
      <c r="LUK477" s="561"/>
      <c r="LUL477" s="561"/>
      <c r="LUM477" s="561"/>
      <c r="LUN477" s="561"/>
      <c r="LUO477" s="561"/>
      <c r="LUP477" s="561"/>
      <c r="LUQ477" s="561"/>
      <c r="LUR477" s="561"/>
      <c r="LUS477" s="561"/>
      <c r="LUT477" s="561"/>
      <c r="LUU477" s="561"/>
      <c r="LUV477" s="561"/>
      <c r="LUW477" s="561"/>
      <c r="LUX477" s="561"/>
      <c r="LUY477" s="561"/>
      <c r="LUZ477" s="561"/>
      <c r="LVA477" s="561"/>
      <c r="LVB477" s="561"/>
      <c r="LVC477" s="561"/>
      <c r="LVD477" s="561"/>
      <c r="LVE477" s="561"/>
      <c r="LVF477" s="561"/>
      <c r="LVG477" s="561"/>
      <c r="LVH477" s="561"/>
      <c r="LVI477" s="561"/>
      <c r="LVJ477" s="561"/>
      <c r="LVK477" s="561"/>
      <c r="LVL477" s="561"/>
      <c r="LVM477" s="561"/>
      <c r="LVN477" s="561"/>
      <c r="LVO477" s="561"/>
      <c r="LVP477" s="561"/>
      <c r="LVQ477" s="561"/>
      <c r="LVR477" s="561"/>
      <c r="LVS477" s="561"/>
      <c r="LVT477" s="561"/>
      <c r="LVU477" s="561"/>
      <c r="LVV477" s="561"/>
      <c r="LVW477" s="561"/>
      <c r="LVX477" s="561"/>
      <c r="LVY477" s="561"/>
      <c r="LVZ477" s="561"/>
      <c r="LWA477" s="561"/>
      <c r="LWB477" s="561"/>
      <c r="LWC477" s="561"/>
      <c r="LWD477" s="561"/>
      <c r="LWE477" s="561"/>
      <c r="LWF477" s="561"/>
      <c r="LWG477" s="561"/>
      <c r="LWH477" s="561"/>
      <c r="LWI477" s="561"/>
      <c r="LWJ477" s="561"/>
      <c r="LWK477" s="561"/>
      <c r="LWL477" s="561"/>
      <c r="LWM477" s="561"/>
      <c r="LWN477" s="561"/>
      <c r="LWO477" s="561"/>
      <c r="LWP477" s="561"/>
      <c r="LWQ477" s="561"/>
      <c r="LWR477" s="561"/>
      <c r="LWS477" s="561"/>
      <c r="LWT477" s="561"/>
      <c r="LWU477" s="561"/>
      <c r="LWV477" s="561"/>
      <c r="LWW477" s="561"/>
      <c r="LWX477" s="561"/>
      <c r="LWY477" s="561"/>
      <c r="LWZ477" s="561"/>
      <c r="LXA477" s="561"/>
      <c r="LXB477" s="561"/>
      <c r="LXC477" s="561"/>
      <c r="LXD477" s="561"/>
      <c r="LXE477" s="561"/>
      <c r="LXF477" s="561"/>
      <c r="LXG477" s="561"/>
      <c r="LXH477" s="561"/>
      <c r="LXI477" s="561"/>
      <c r="LXJ477" s="561"/>
      <c r="LXK477" s="561"/>
      <c r="LXL477" s="561"/>
      <c r="LXM477" s="561"/>
      <c r="LXN477" s="561"/>
      <c r="LXO477" s="561"/>
      <c r="LXP477" s="561"/>
      <c r="LXQ477" s="561"/>
      <c r="LXR477" s="561"/>
      <c r="LXS477" s="561"/>
      <c r="LXT477" s="561"/>
      <c r="LXU477" s="561"/>
      <c r="LXV477" s="561"/>
      <c r="LXW477" s="561"/>
      <c r="LXX477" s="561"/>
      <c r="LXY477" s="561"/>
      <c r="LXZ477" s="561"/>
      <c r="LYA477" s="561"/>
      <c r="LYB477" s="561"/>
      <c r="LYC477" s="561"/>
      <c r="LYD477" s="561"/>
      <c r="LYE477" s="561"/>
      <c r="LYF477" s="561"/>
      <c r="LYG477" s="561"/>
      <c r="LYH477" s="561"/>
      <c r="LYI477" s="561"/>
      <c r="LYJ477" s="561"/>
      <c r="LYK477" s="561"/>
      <c r="LYL477" s="561"/>
      <c r="LYM477" s="561"/>
      <c r="LYN477" s="561"/>
      <c r="LYO477" s="561"/>
      <c r="LYP477" s="561"/>
      <c r="LYQ477" s="561"/>
      <c r="LYR477" s="561"/>
      <c r="LYS477" s="561"/>
      <c r="LYT477" s="561"/>
      <c r="LYU477" s="561"/>
      <c r="LYV477" s="561"/>
      <c r="LYW477" s="561"/>
      <c r="LYX477" s="561"/>
      <c r="LYY477" s="561"/>
      <c r="LYZ477" s="561"/>
      <c r="LZA477" s="561"/>
      <c r="LZB477" s="561"/>
      <c r="LZC477" s="561"/>
      <c r="LZD477" s="561"/>
      <c r="LZE477" s="561"/>
      <c r="LZF477" s="561"/>
      <c r="LZG477" s="561"/>
      <c r="LZH477" s="561"/>
      <c r="LZI477" s="561"/>
      <c r="LZJ477" s="561"/>
      <c r="LZK477" s="561"/>
      <c r="LZL477" s="561"/>
      <c r="LZM477" s="561"/>
      <c r="LZN477" s="561"/>
      <c r="LZO477" s="561"/>
      <c r="LZP477" s="561"/>
      <c r="LZQ477" s="561"/>
      <c r="LZR477" s="561"/>
      <c r="LZS477" s="561"/>
      <c r="LZT477" s="561"/>
      <c r="LZU477" s="561"/>
      <c r="LZV477" s="561"/>
      <c r="LZW477" s="561"/>
      <c r="LZX477" s="561"/>
      <c r="LZY477" s="561"/>
      <c r="LZZ477" s="561"/>
      <c r="MAA477" s="561"/>
      <c r="MAB477" s="561"/>
      <c r="MAC477" s="561"/>
      <c r="MAD477" s="561"/>
      <c r="MAE477" s="561"/>
      <c r="MAF477" s="561"/>
      <c r="MAG477" s="561"/>
      <c r="MAH477" s="561"/>
      <c r="MAI477" s="561"/>
      <c r="MAJ477" s="561"/>
      <c r="MAK477" s="561"/>
      <c r="MAL477" s="561"/>
      <c r="MAM477" s="561"/>
      <c r="MAN477" s="561"/>
      <c r="MAO477" s="561"/>
      <c r="MAP477" s="561"/>
      <c r="MAQ477" s="561"/>
      <c r="MAR477" s="561"/>
      <c r="MAS477" s="561"/>
      <c r="MAT477" s="561"/>
      <c r="MAU477" s="561"/>
      <c r="MAV477" s="561"/>
      <c r="MAW477" s="561"/>
      <c r="MAX477" s="561"/>
      <c r="MAY477" s="561"/>
      <c r="MAZ477" s="561"/>
      <c r="MBA477" s="561"/>
      <c r="MBB477" s="561"/>
      <c r="MBC477" s="561"/>
      <c r="MBD477" s="561"/>
      <c r="MBE477" s="561"/>
      <c r="MBF477" s="561"/>
      <c r="MBG477" s="561"/>
      <c r="MBH477" s="561"/>
      <c r="MBI477" s="561"/>
      <c r="MBJ477" s="561"/>
      <c r="MBK477" s="561"/>
      <c r="MBL477" s="561"/>
      <c r="MBM477" s="561"/>
      <c r="MBN477" s="561"/>
      <c r="MBO477" s="561"/>
      <c r="MBP477" s="561"/>
      <c r="MBQ477" s="561"/>
      <c r="MBR477" s="561"/>
      <c r="MBS477" s="561"/>
      <c r="MBT477" s="561"/>
      <c r="MBU477" s="561"/>
      <c r="MBV477" s="561"/>
      <c r="MBW477" s="561"/>
      <c r="MBX477" s="561"/>
      <c r="MBY477" s="561"/>
      <c r="MBZ477" s="561"/>
      <c r="MCA477" s="561"/>
      <c r="MCB477" s="561"/>
      <c r="MCC477" s="561"/>
      <c r="MCD477" s="561"/>
      <c r="MCE477" s="561"/>
      <c r="MCF477" s="561"/>
      <c r="MCG477" s="561"/>
      <c r="MCH477" s="561"/>
      <c r="MCI477" s="561"/>
      <c r="MCJ477" s="561"/>
      <c r="MCK477" s="561"/>
      <c r="MCL477" s="561"/>
      <c r="MCM477" s="561"/>
      <c r="MCN477" s="561"/>
      <c r="MCO477" s="561"/>
      <c r="MCP477" s="561"/>
      <c r="MCQ477" s="561"/>
      <c r="MCR477" s="561"/>
      <c r="MCS477" s="561"/>
      <c r="MCT477" s="561"/>
      <c r="MCU477" s="561"/>
      <c r="MCV477" s="561"/>
      <c r="MCW477" s="561"/>
      <c r="MCX477" s="561"/>
      <c r="MCY477" s="561"/>
      <c r="MCZ477" s="561"/>
      <c r="MDA477" s="561"/>
      <c r="MDB477" s="561"/>
      <c r="MDC477" s="561"/>
      <c r="MDD477" s="561"/>
      <c r="MDE477" s="561"/>
      <c r="MDF477" s="561"/>
      <c r="MDG477" s="561"/>
      <c r="MDH477" s="561"/>
      <c r="MDI477" s="561"/>
      <c r="MDJ477" s="561"/>
      <c r="MDK477" s="561"/>
      <c r="MDL477" s="561"/>
      <c r="MDM477" s="561"/>
      <c r="MDN477" s="561"/>
      <c r="MDO477" s="561"/>
      <c r="MDP477" s="561"/>
      <c r="MDQ477" s="561"/>
      <c r="MDR477" s="561"/>
      <c r="MDS477" s="561"/>
      <c r="MDT477" s="561"/>
      <c r="MDU477" s="561"/>
      <c r="MDV477" s="561"/>
      <c r="MDW477" s="561"/>
      <c r="MDX477" s="561"/>
      <c r="MDY477" s="561"/>
      <c r="MDZ477" s="561"/>
      <c r="MEA477" s="561"/>
      <c r="MEB477" s="561"/>
      <c r="MEC477" s="561"/>
      <c r="MED477" s="561"/>
      <c r="MEE477" s="561"/>
      <c r="MEF477" s="561"/>
      <c r="MEG477" s="561"/>
      <c r="MEH477" s="561"/>
      <c r="MEI477" s="561"/>
      <c r="MEJ477" s="561"/>
      <c r="MEK477" s="561"/>
      <c r="MEL477" s="561"/>
      <c r="MEM477" s="561"/>
      <c r="MEN477" s="561"/>
      <c r="MEO477" s="561"/>
      <c r="MEP477" s="561"/>
      <c r="MEQ477" s="561"/>
      <c r="MER477" s="561"/>
      <c r="MES477" s="561"/>
      <c r="MET477" s="561"/>
      <c r="MEU477" s="561"/>
      <c r="MEV477" s="561"/>
      <c r="MEW477" s="561"/>
      <c r="MEX477" s="561"/>
      <c r="MEY477" s="561"/>
      <c r="MEZ477" s="561"/>
      <c r="MFA477" s="561"/>
      <c r="MFB477" s="561"/>
      <c r="MFC477" s="561"/>
      <c r="MFD477" s="561"/>
      <c r="MFE477" s="561"/>
      <c r="MFF477" s="561"/>
      <c r="MFG477" s="561"/>
      <c r="MFH477" s="561"/>
      <c r="MFI477" s="561"/>
      <c r="MFJ477" s="561"/>
      <c r="MFK477" s="561"/>
      <c r="MFL477" s="561"/>
      <c r="MFM477" s="561"/>
      <c r="MFN477" s="561"/>
      <c r="MFO477" s="561"/>
      <c r="MFP477" s="561"/>
      <c r="MFQ477" s="561"/>
      <c r="MFR477" s="561"/>
      <c r="MFS477" s="561"/>
      <c r="MFT477" s="561"/>
      <c r="MFU477" s="561"/>
      <c r="MFV477" s="561"/>
      <c r="MFW477" s="561"/>
      <c r="MFX477" s="561"/>
      <c r="MFY477" s="561"/>
      <c r="MFZ477" s="561"/>
      <c r="MGA477" s="561"/>
      <c r="MGB477" s="561"/>
      <c r="MGC477" s="561"/>
      <c r="MGD477" s="561"/>
      <c r="MGE477" s="561"/>
      <c r="MGF477" s="561"/>
      <c r="MGG477" s="561"/>
      <c r="MGH477" s="561"/>
      <c r="MGI477" s="561"/>
      <c r="MGJ477" s="561"/>
      <c r="MGK477" s="561"/>
      <c r="MGL477" s="561"/>
      <c r="MGM477" s="561"/>
      <c r="MGN477" s="561"/>
      <c r="MGO477" s="561"/>
      <c r="MGP477" s="561"/>
      <c r="MGQ477" s="561"/>
      <c r="MGR477" s="561"/>
      <c r="MGS477" s="561"/>
      <c r="MGT477" s="561"/>
      <c r="MGU477" s="561"/>
      <c r="MGV477" s="561"/>
      <c r="MGW477" s="561"/>
      <c r="MGX477" s="561"/>
      <c r="MGY477" s="561"/>
      <c r="MGZ477" s="561"/>
      <c r="MHA477" s="561"/>
      <c r="MHB477" s="561"/>
      <c r="MHC477" s="561"/>
      <c r="MHD477" s="561"/>
      <c r="MHE477" s="561"/>
      <c r="MHF477" s="561"/>
      <c r="MHG477" s="561"/>
      <c r="MHH477" s="561"/>
      <c r="MHI477" s="561"/>
      <c r="MHJ477" s="561"/>
      <c r="MHK477" s="561"/>
      <c r="MHL477" s="561"/>
      <c r="MHM477" s="561"/>
      <c r="MHN477" s="561"/>
      <c r="MHO477" s="561"/>
      <c r="MHP477" s="561"/>
      <c r="MHQ477" s="561"/>
      <c r="MHR477" s="561"/>
      <c r="MHS477" s="561"/>
      <c r="MHT477" s="561"/>
      <c r="MHU477" s="561"/>
      <c r="MHV477" s="561"/>
      <c r="MHW477" s="561"/>
      <c r="MHX477" s="561"/>
      <c r="MHY477" s="561"/>
      <c r="MHZ477" s="561"/>
      <c r="MIA477" s="561"/>
      <c r="MIB477" s="561"/>
      <c r="MIC477" s="561"/>
      <c r="MID477" s="561"/>
      <c r="MIE477" s="561"/>
      <c r="MIF477" s="561"/>
      <c r="MIG477" s="561"/>
      <c r="MIH477" s="561"/>
      <c r="MII477" s="561"/>
      <c r="MIJ477" s="561"/>
      <c r="MIK477" s="561"/>
      <c r="MIL477" s="561"/>
      <c r="MIM477" s="561"/>
      <c r="MIN477" s="561"/>
      <c r="MIO477" s="561"/>
      <c r="MIP477" s="561"/>
      <c r="MIQ477" s="561"/>
      <c r="MIR477" s="561"/>
      <c r="MIS477" s="561"/>
      <c r="MIT477" s="561"/>
      <c r="MIU477" s="561"/>
      <c r="MIV477" s="561"/>
      <c r="MIW477" s="561"/>
      <c r="MIX477" s="561"/>
      <c r="MIY477" s="561"/>
      <c r="MIZ477" s="561"/>
      <c r="MJA477" s="561"/>
      <c r="MJB477" s="561"/>
      <c r="MJC477" s="561"/>
      <c r="MJD477" s="561"/>
      <c r="MJE477" s="561"/>
      <c r="MJF477" s="561"/>
      <c r="MJG477" s="561"/>
      <c r="MJH477" s="561"/>
      <c r="MJI477" s="561"/>
      <c r="MJJ477" s="561"/>
      <c r="MJK477" s="561"/>
      <c r="MJL477" s="561"/>
      <c r="MJM477" s="561"/>
      <c r="MJN477" s="561"/>
      <c r="MJO477" s="561"/>
      <c r="MJP477" s="561"/>
      <c r="MJQ477" s="561"/>
      <c r="MJR477" s="561"/>
      <c r="MJS477" s="561"/>
      <c r="MJT477" s="561"/>
      <c r="MJU477" s="561"/>
      <c r="MJV477" s="561"/>
      <c r="MJW477" s="561"/>
      <c r="MJX477" s="561"/>
      <c r="MJY477" s="561"/>
      <c r="MJZ477" s="561"/>
      <c r="MKA477" s="561"/>
      <c r="MKB477" s="561"/>
      <c r="MKC477" s="561"/>
      <c r="MKD477" s="561"/>
      <c r="MKE477" s="561"/>
      <c r="MKF477" s="561"/>
      <c r="MKG477" s="561"/>
      <c r="MKH477" s="561"/>
      <c r="MKI477" s="561"/>
      <c r="MKJ477" s="561"/>
      <c r="MKK477" s="561"/>
      <c r="MKL477" s="561"/>
      <c r="MKM477" s="561"/>
      <c r="MKN477" s="561"/>
      <c r="MKO477" s="561"/>
      <c r="MKP477" s="561"/>
      <c r="MKQ477" s="561"/>
      <c r="MKR477" s="561"/>
      <c r="MKS477" s="561"/>
      <c r="MKT477" s="561"/>
      <c r="MKU477" s="561"/>
      <c r="MKV477" s="561"/>
      <c r="MKW477" s="561"/>
      <c r="MKX477" s="561"/>
      <c r="MKY477" s="561"/>
      <c r="MKZ477" s="561"/>
      <c r="MLA477" s="561"/>
      <c r="MLB477" s="561"/>
      <c r="MLC477" s="561"/>
      <c r="MLD477" s="561"/>
      <c r="MLE477" s="561"/>
      <c r="MLF477" s="561"/>
      <c r="MLG477" s="561"/>
      <c r="MLH477" s="561"/>
      <c r="MLI477" s="561"/>
      <c r="MLJ477" s="561"/>
      <c r="MLK477" s="561"/>
      <c r="MLL477" s="561"/>
      <c r="MLM477" s="561"/>
      <c r="MLN477" s="561"/>
      <c r="MLO477" s="561"/>
      <c r="MLP477" s="561"/>
      <c r="MLQ477" s="561"/>
      <c r="MLR477" s="561"/>
      <c r="MLS477" s="561"/>
      <c r="MLT477" s="561"/>
      <c r="MLU477" s="561"/>
      <c r="MLV477" s="561"/>
      <c r="MLW477" s="561"/>
      <c r="MLX477" s="561"/>
      <c r="MLY477" s="561"/>
      <c r="MLZ477" s="561"/>
      <c r="MMA477" s="561"/>
      <c r="MMB477" s="561"/>
      <c r="MMC477" s="561"/>
      <c r="MMD477" s="561"/>
      <c r="MME477" s="561"/>
      <c r="MMF477" s="561"/>
      <c r="MMG477" s="561"/>
      <c r="MMH477" s="561"/>
      <c r="MMI477" s="561"/>
      <c r="MMJ477" s="561"/>
      <c r="MMK477" s="561"/>
      <c r="MML477" s="561"/>
      <c r="MMM477" s="561"/>
      <c r="MMN477" s="561"/>
      <c r="MMO477" s="561"/>
      <c r="MMP477" s="561"/>
      <c r="MMQ477" s="561"/>
      <c r="MMR477" s="561"/>
      <c r="MMS477" s="561"/>
      <c r="MMT477" s="561"/>
      <c r="MMU477" s="561"/>
      <c r="MMV477" s="561"/>
      <c r="MMW477" s="561"/>
      <c r="MMX477" s="561"/>
      <c r="MMY477" s="561"/>
      <c r="MMZ477" s="561"/>
      <c r="MNA477" s="561"/>
      <c r="MNB477" s="561"/>
      <c r="MNC477" s="561"/>
      <c r="MND477" s="561"/>
      <c r="MNE477" s="561"/>
      <c r="MNF477" s="561"/>
      <c r="MNG477" s="561"/>
      <c r="MNH477" s="561"/>
      <c r="MNI477" s="561"/>
      <c r="MNJ477" s="561"/>
      <c r="MNK477" s="561"/>
      <c r="MNL477" s="561"/>
      <c r="MNM477" s="561"/>
      <c r="MNN477" s="561"/>
      <c r="MNO477" s="561"/>
      <c r="MNP477" s="561"/>
      <c r="MNQ477" s="561"/>
      <c r="MNR477" s="561"/>
      <c r="MNS477" s="561"/>
      <c r="MNT477" s="561"/>
      <c r="MNU477" s="561"/>
      <c r="MNV477" s="561"/>
      <c r="MNW477" s="561"/>
      <c r="MNX477" s="561"/>
      <c r="MNY477" s="561"/>
      <c r="MNZ477" s="561"/>
      <c r="MOA477" s="561"/>
      <c r="MOB477" s="561"/>
      <c r="MOC477" s="561"/>
      <c r="MOD477" s="561"/>
      <c r="MOE477" s="561"/>
      <c r="MOF477" s="561"/>
      <c r="MOG477" s="561"/>
      <c r="MOH477" s="561"/>
      <c r="MOI477" s="561"/>
      <c r="MOJ477" s="561"/>
      <c r="MOK477" s="561"/>
      <c r="MOL477" s="561"/>
      <c r="MOM477" s="561"/>
      <c r="MON477" s="561"/>
      <c r="MOO477" s="561"/>
      <c r="MOP477" s="561"/>
      <c r="MOQ477" s="561"/>
      <c r="MOR477" s="561"/>
      <c r="MOS477" s="561"/>
      <c r="MOT477" s="561"/>
      <c r="MOU477" s="561"/>
      <c r="MOV477" s="561"/>
      <c r="MOW477" s="561"/>
      <c r="MOX477" s="561"/>
      <c r="MOY477" s="561"/>
      <c r="MOZ477" s="561"/>
      <c r="MPA477" s="561"/>
      <c r="MPB477" s="561"/>
      <c r="MPC477" s="561"/>
      <c r="MPD477" s="561"/>
      <c r="MPE477" s="561"/>
      <c r="MPF477" s="561"/>
      <c r="MPG477" s="561"/>
      <c r="MPH477" s="561"/>
      <c r="MPI477" s="561"/>
      <c r="MPJ477" s="561"/>
      <c r="MPK477" s="561"/>
      <c r="MPL477" s="561"/>
      <c r="MPM477" s="561"/>
      <c r="MPN477" s="561"/>
      <c r="MPO477" s="561"/>
      <c r="MPP477" s="561"/>
      <c r="MPQ477" s="561"/>
      <c r="MPR477" s="561"/>
      <c r="MPS477" s="561"/>
      <c r="MPT477" s="561"/>
      <c r="MPU477" s="561"/>
      <c r="MPV477" s="561"/>
      <c r="MPW477" s="561"/>
      <c r="MPX477" s="561"/>
      <c r="MPY477" s="561"/>
      <c r="MPZ477" s="561"/>
      <c r="MQA477" s="561"/>
      <c r="MQB477" s="561"/>
      <c r="MQC477" s="561"/>
      <c r="MQD477" s="561"/>
      <c r="MQE477" s="561"/>
      <c r="MQF477" s="561"/>
      <c r="MQG477" s="561"/>
      <c r="MQH477" s="561"/>
      <c r="MQI477" s="561"/>
      <c r="MQJ477" s="561"/>
      <c r="MQK477" s="561"/>
      <c r="MQL477" s="561"/>
      <c r="MQM477" s="561"/>
      <c r="MQN477" s="561"/>
      <c r="MQO477" s="561"/>
      <c r="MQP477" s="561"/>
      <c r="MQQ477" s="561"/>
      <c r="MQR477" s="561"/>
      <c r="MQS477" s="561"/>
      <c r="MQT477" s="561"/>
      <c r="MQU477" s="561"/>
      <c r="MQV477" s="561"/>
      <c r="MQW477" s="561"/>
      <c r="MQX477" s="561"/>
      <c r="MQY477" s="561"/>
      <c r="MQZ477" s="561"/>
      <c r="MRA477" s="561"/>
      <c r="MRB477" s="561"/>
      <c r="MRC477" s="561"/>
      <c r="MRD477" s="561"/>
      <c r="MRE477" s="561"/>
      <c r="MRF477" s="561"/>
      <c r="MRG477" s="561"/>
      <c r="MRH477" s="561"/>
      <c r="MRI477" s="561"/>
      <c r="MRJ477" s="561"/>
      <c r="MRK477" s="561"/>
      <c r="MRL477" s="561"/>
      <c r="MRM477" s="561"/>
      <c r="MRN477" s="561"/>
      <c r="MRO477" s="561"/>
      <c r="MRP477" s="561"/>
      <c r="MRQ477" s="561"/>
      <c r="MRR477" s="561"/>
      <c r="MRS477" s="561"/>
      <c r="MRT477" s="561"/>
      <c r="MRU477" s="561"/>
      <c r="MRV477" s="561"/>
      <c r="MRW477" s="561"/>
      <c r="MRX477" s="561"/>
      <c r="MRY477" s="561"/>
      <c r="MRZ477" s="561"/>
      <c r="MSA477" s="561"/>
      <c r="MSB477" s="561"/>
      <c r="MSC477" s="561"/>
      <c r="MSD477" s="561"/>
      <c r="MSE477" s="561"/>
      <c r="MSF477" s="561"/>
      <c r="MSG477" s="561"/>
      <c r="MSH477" s="561"/>
      <c r="MSI477" s="561"/>
      <c r="MSJ477" s="561"/>
      <c r="MSK477" s="561"/>
      <c r="MSL477" s="561"/>
      <c r="MSM477" s="561"/>
      <c r="MSN477" s="561"/>
      <c r="MSO477" s="561"/>
      <c r="MSP477" s="561"/>
      <c r="MSQ477" s="561"/>
      <c r="MSR477" s="561"/>
      <c r="MSS477" s="561"/>
      <c r="MST477" s="561"/>
      <c r="MSU477" s="561"/>
      <c r="MSV477" s="561"/>
      <c r="MSW477" s="561"/>
      <c r="MSX477" s="561"/>
      <c r="MSY477" s="561"/>
      <c r="MSZ477" s="561"/>
      <c r="MTA477" s="561"/>
      <c r="MTB477" s="561"/>
      <c r="MTC477" s="561"/>
      <c r="MTD477" s="561"/>
      <c r="MTE477" s="561"/>
      <c r="MTF477" s="561"/>
      <c r="MTG477" s="561"/>
      <c r="MTH477" s="561"/>
      <c r="MTI477" s="561"/>
      <c r="MTJ477" s="561"/>
      <c r="MTK477" s="561"/>
      <c r="MTL477" s="561"/>
      <c r="MTM477" s="561"/>
      <c r="MTN477" s="561"/>
      <c r="MTO477" s="561"/>
      <c r="MTP477" s="561"/>
      <c r="MTQ477" s="561"/>
      <c r="MTR477" s="561"/>
      <c r="MTS477" s="561"/>
      <c r="MTT477" s="561"/>
      <c r="MTU477" s="561"/>
      <c r="MTV477" s="561"/>
      <c r="MTW477" s="561"/>
      <c r="MTX477" s="561"/>
      <c r="MTY477" s="561"/>
      <c r="MTZ477" s="561"/>
      <c r="MUA477" s="561"/>
      <c r="MUB477" s="561"/>
      <c r="MUC477" s="561"/>
      <c r="MUD477" s="561"/>
      <c r="MUE477" s="561"/>
      <c r="MUF477" s="561"/>
      <c r="MUG477" s="561"/>
      <c r="MUH477" s="561"/>
      <c r="MUI477" s="561"/>
      <c r="MUJ477" s="561"/>
      <c r="MUK477" s="561"/>
      <c r="MUL477" s="561"/>
      <c r="MUM477" s="561"/>
      <c r="MUN477" s="561"/>
      <c r="MUO477" s="561"/>
      <c r="MUP477" s="561"/>
      <c r="MUQ477" s="561"/>
      <c r="MUR477" s="561"/>
      <c r="MUS477" s="561"/>
      <c r="MUT477" s="561"/>
      <c r="MUU477" s="561"/>
      <c r="MUV477" s="561"/>
      <c r="MUW477" s="561"/>
      <c r="MUX477" s="561"/>
      <c r="MUY477" s="561"/>
      <c r="MUZ477" s="561"/>
      <c r="MVA477" s="561"/>
      <c r="MVB477" s="561"/>
      <c r="MVC477" s="561"/>
      <c r="MVD477" s="561"/>
      <c r="MVE477" s="561"/>
      <c r="MVF477" s="561"/>
      <c r="MVG477" s="561"/>
      <c r="MVH477" s="561"/>
      <c r="MVI477" s="561"/>
      <c r="MVJ477" s="561"/>
      <c r="MVK477" s="561"/>
      <c r="MVL477" s="561"/>
      <c r="MVM477" s="561"/>
      <c r="MVN477" s="561"/>
      <c r="MVO477" s="561"/>
      <c r="MVP477" s="561"/>
      <c r="MVQ477" s="561"/>
      <c r="MVR477" s="561"/>
      <c r="MVS477" s="561"/>
      <c r="MVT477" s="561"/>
      <c r="MVU477" s="561"/>
      <c r="MVV477" s="561"/>
      <c r="MVW477" s="561"/>
      <c r="MVX477" s="561"/>
      <c r="MVY477" s="561"/>
      <c r="MVZ477" s="561"/>
      <c r="MWA477" s="561"/>
      <c r="MWB477" s="561"/>
      <c r="MWC477" s="561"/>
      <c r="MWD477" s="561"/>
      <c r="MWE477" s="561"/>
      <c r="MWF477" s="561"/>
      <c r="MWG477" s="561"/>
      <c r="MWH477" s="561"/>
      <c r="MWI477" s="561"/>
      <c r="MWJ477" s="561"/>
      <c r="MWK477" s="561"/>
      <c r="MWL477" s="561"/>
      <c r="MWM477" s="561"/>
      <c r="MWN477" s="561"/>
      <c r="MWO477" s="561"/>
      <c r="MWP477" s="561"/>
      <c r="MWQ477" s="561"/>
      <c r="MWR477" s="561"/>
      <c r="MWS477" s="561"/>
      <c r="MWT477" s="561"/>
      <c r="MWU477" s="561"/>
      <c r="MWV477" s="561"/>
      <c r="MWW477" s="561"/>
      <c r="MWX477" s="561"/>
      <c r="MWY477" s="561"/>
      <c r="MWZ477" s="561"/>
      <c r="MXA477" s="561"/>
      <c r="MXB477" s="561"/>
      <c r="MXC477" s="561"/>
      <c r="MXD477" s="561"/>
      <c r="MXE477" s="561"/>
      <c r="MXF477" s="561"/>
      <c r="MXG477" s="561"/>
      <c r="MXH477" s="561"/>
      <c r="MXI477" s="561"/>
      <c r="MXJ477" s="561"/>
      <c r="MXK477" s="561"/>
      <c r="MXL477" s="561"/>
      <c r="MXM477" s="561"/>
      <c r="MXN477" s="561"/>
      <c r="MXO477" s="561"/>
      <c r="MXP477" s="561"/>
      <c r="MXQ477" s="561"/>
      <c r="MXR477" s="561"/>
      <c r="MXS477" s="561"/>
      <c r="MXT477" s="561"/>
      <c r="MXU477" s="561"/>
      <c r="MXV477" s="561"/>
      <c r="MXW477" s="561"/>
      <c r="MXX477" s="561"/>
      <c r="MXY477" s="561"/>
      <c r="MXZ477" s="561"/>
      <c r="MYA477" s="561"/>
      <c r="MYB477" s="561"/>
      <c r="MYC477" s="561"/>
      <c r="MYD477" s="561"/>
      <c r="MYE477" s="561"/>
      <c r="MYF477" s="561"/>
      <c r="MYG477" s="561"/>
      <c r="MYH477" s="561"/>
      <c r="MYI477" s="561"/>
      <c r="MYJ477" s="561"/>
      <c r="MYK477" s="561"/>
      <c r="MYL477" s="561"/>
      <c r="MYM477" s="561"/>
      <c r="MYN477" s="561"/>
      <c r="MYO477" s="561"/>
      <c r="MYP477" s="561"/>
      <c r="MYQ477" s="561"/>
      <c r="MYR477" s="561"/>
      <c r="MYS477" s="561"/>
      <c r="MYT477" s="561"/>
      <c r="MYU477" s="561"/>
      <c r="MYV477" s="561"/>
      <c r="MYW477" s="561"/>
      <c r="MYX477" s="561"/>
      <c r="MYY477" s="561"/>
      <c r="MYZ477" s="561"/>
      <c r="MZA477" s="561"/>
      <c r="MZB477" s="561"/>
      <c r="MZC477" s="561"/>
      <c r="MZD477" s="561"/>
      <c r="MZE477" s="561"/>
      <c r="MZF477" s="561"/>
      <c r="MZG477" s="561"/>
      <c r="MZH477" s="561"/>
      <c r="MZI477" s="561"/>
      <c r="MZJ477" s="561"/>
      <c r="MZK477" s="561"/>
      <c r="MZL477" s="561"/>
      <c r="MZM477" s="561"/>
      <c r="MZN477" s="561"/>
      <c r="MZO477" s="561"/>
      <c r="MZP477" s="561"/>
      <c r="MZQ477" s="561"/>
      <c r="MZR477" s="561"/>
      <c r="MZS477" s="561"/>
      <c r="MZT477" s="561"/>
      <c r="MZU477" s="561"/>
      <c r="MZV477" s="561"/>
      <c r="MZW477" s="561"/>
      <c r="MZX477" s="561"/>
      <c r="MZY477" s="561"/>
      <c r="MZZ477" s="561"/>
      <c r="NAA477" s="561"/>
      <c r="NAB477" s="561"/>
      <c r="NAC477" s="561"/>
      <c r="NAD477" s="561"/>
      <c r="NAE477" s="561"/>
      <c r="NAF477" s="561"/>
      <c r="NAG477" s="561"/>
      <c r="NAH477" s="561"/>
      <c r="NAI477" s="561"/>
      <c r="NAJ477" s="561"/>
      <c r="NAK477" s="561"/>
      <c r="NAL477" s="561"/>
      <c r="NAM477" s="561"/>
      <c r="NAN477" s="561"/>
      <c r="NAO477" s="561"/>
      <c r="NAP477" s="561"/>
      <c r="NAQ477" s="561"/>
      <c r="NAR477" s="561"/>
      <c r="NAS477" s="561"/>
      <c r="NAT477" s="561"/>
      <c r="NAU477" s="561"/>
      <c r="NAV477" s="561"/>
      <c r="NAW477" s="561"/>
      <c r="NAX477" s="561"/>
      <c r="NAY477" s="561"/>
      <c r="NAZ477" s="561"/>
      <c r="NBA477" s="561"/>
      <c r="NBB477" s="561"/>
      <c r="NBC477" s="561"/>
      <c r="NBD477" s="561"/>
      <c r="NBE477" s="561"/>
      <c r="NBF477" s="561"/>
      <c r="NBG477" s="561"/>
      <c r="NBH477" s="561"/>
      <c r="NBI477" s="561"/>
      <c r="NBJ477" s="561"/>
      <c r="NBK477" s="561"/>
      <c r="NBL477" s="561"/>
      <c r="NBM477" s="561"/>
      <c r="NBN477" s="561"/>
      <c r="NBO477" s="561"/>
      <c r="NBP477" s="561"/>
      <c r="NBQ477" s="561"/>
      <c r="NBR477" s="561"/>
      <c r="NBS477" s="561"/>
      <c r="NBT477" s="561"/>
      <c r="NBU477" s="561"/>
      <c r="NBV477" s="561"/>
      <c r="NBW477" s="561"/>
      <c r="NBX477" s="561"/>
      <c r="NBY477" s="561"/>
      <c r="NBZ477" s="561"/>
      <c r="NCA477" s="561"/>
      <c r="NCB477" s="561"/>
      <c r="NCC477" s="561"/>
      <c r="NCD477" s="561"/>
      <c r="NCE477" s="561"/>
      <c r="NCF477" s="561"/>
      <c r="NCG477" s="561"/>
      <c r="NCH477" s="561"/>
      <c r="NCI477" s="561"/>
      <c r="NCJ477" s="561"/>
      <c r="NCK477" s="561"/>
      <c r="NCL477" s="561"/>
      <c r="NCM477" s="561"/>
      <c r="NCN477" s="561"/>
      <c r="NCO477" s="561"/>
      <c r="NCP477" s="561"/>
      <c r="NCQ477" s="561"/>
      <c r="NCR477" s="561"/>
      <c r="NCS477" s="561"/>
      <c r="NCT477" s="561"/>
      <c r="NCU477" s="561"/>
      <c r="NCV477" s="561"/>
      <c r="NCW477" s="561"/>
      <c r="NCX477" s="561"/>
      <c r="NCY477" s="561"/>
      <c r="NCZ477" s="561"/>
      <c r="NDA477" s="561"/>
      <c r="NDB477" s="561"/>
      <c r="NDC477" s="561"/>
      <c r="NDD477" s="561"/>
      <c r="NDE477" s="561"/>
      <c r="NDF477" s="561"/>
      <c r="NDG477" s="561"/>
      <c r="NDH477" s="561"/>
      <c r="NDI477" s="561"/>
      <c r="NDJ477" s="561"/>
      <c r="NDK477" s="561"/>
      <c r="NDL477" s="561"/>
      <c r="NDM477" s="561"/>
      <c r="NDN477" s="561"/>
      <c r="NDO477" s="561"/>
      <c r="NDP477" s="561"/>
      <c r="NDQ477" s="561"/>
      <c r="NDR477" s="561"/>
      <c r="NDS477" s="561"/>
      <c r="NDT477" s="561"/>
      <c r="NDU477" s="561"/>
      <c r="NDV477" s="561"/>
      <c r="NDW477" s="561"/>
      <c r="NDX477" s="561"/>
      <c r="NDY477" s="561"/>
      <c r="NDZ477" s="561"/>
      <c r="NEA477" s="561"/>
      <c r="NEB477" s="561"/>
      <c r="NEC477" s="561"/>
      <c r="NED477" s="561"/>
      <c r="NEE477" s="561"/>
      <c r="NEF477" s="561"/>
      <c r="NEG477" s="561"/>
      <c r="NEH477" s="561"/>
      <c r="NEI477" s="561"/>
      <c r="NEJ477" s="561"/>
      <c r="NEK477" s="561"/>
      <c r="NEL477" s="561"/>
      <c r="NEM477" s="561"/>
      <c r="NEN477" s="561"/>
      <c r="NEO477" s="561"/>
      <c r="NEP477" s="561"/>
      <c r="NEQ477" s="561"/>
      <c r="NER477" s="561"/>
      <c r="NES477" s="561"/>
      <c r="NET477" s="561"/>
      <c r="NEU477" s="561"/>
      <c r="NEV477" s="561"/>
      <c r="NEW477" s="561"/>
      <c r="NEX477" s="561"/>
      <c r="NEY477" s="561"/>
      <c r="NEZ477" s="561"/>
      <c r="NFA477" s="561"/>
      <c r="NFB477" s="561"/>
      <c r="NFC477" s="561"/>
      <c r="NFD477" s="561"/>
      <c r="NFE477" s="561"/>
      <c r="NFF477" s="561"/>
      <c r="NFG477" s="561"/>
      <c r="NFH477" s="561"/>
      <c r="NFI477" s="561"/>
      <c r="NFJ477" s="561"/>
      <c r="NFK477" s="561"/>
      <c r="NFL477" s="561"/>
      <c r="NFM477" s="561"/>
      <c r="NFN477" s="561"/>
      <c r="NFO477" s="561"/>
      <c r="NFP477" s="561"/>
      <c r="NFQ477" s="561"/>
      <c r="NFR477" s="561"/>
      <c r="NFS477" s="561"/>
      <c r="NFT477" s="561"/>
      <c r="NFU477" s="561"/>
      <c r="NFV477" s="561"/>
      <c r="NFW477" s="561"/>
      <c r="NFX477" s="561"/>
      <c r="NFY477" s="561"/>
      <c r="NFZ477" s="561"/>
      <c r="NGA477" s="561"/>
      <c r="NGB477" s="561"/>
      <c r="NGC477" s="561"/>
      <c r="NGD477" s="561"/>
      <c r="NGE477" s="561"/>
      <c r="NGF477" s="561"/>
      <c r="NGG477" s="561"/>
      <c r="NGH477" s="561"/>
      <c r="NGI477" s="561"/>
      <c r="NGJ477" s="561"/>
      <c r="NGK477" s="561"/>
      <c r="NGL477" s="561"/>
      <c r="NGM477" s="561"/>
      <c r="NGN477" s="561"/>
      <c r="NGO477" s="561"/>
      <c r="NGP477" s="561"/>
      <c r="NGQ477" s="561"/>
      <c r="NGR477" s="561"/>
      <c r="NGS477" s="561"/>
      <c r="NGT477" s="561"/>
      <c r="NGU477" s="561"/>
      <c r="NGV477" s="561"/>
      <c r="NGW477" s="561"/>
      <c r="NGX477" s="561"/>
      <c r="NGY477" s="561"/>
      <c r="NGZ477" s="561"/>
      <c r="NHA477" s="561"/>
      <c r="NHB477" s="561"/>
      <c r="NHC477" s="561"/>
      <c r="NHD477" s="561"/>
      <c r="NHE477" s="561"/>
      <c r="NHF477" s="561"/>
      <c r="NHG477" s="561"/>
      <c r="NHH477" s="561"/>
      <c r="NHI477" s="561"/>
      <c r="NHJ477" s="561"/>
      <c r="NHK477" s="561"/>
      <c r="NHL477" s="561"/>
      <c r="NHM477" s="561"/>
      <c r="NHN477" s="561"/>
      <c r="NHO477" s="561"/>
      <c r="NHP477" s="561"/>
      <c r="NHQ477" s="561"/>
      <c r="NHR477" s="561"/>
      <c r="NHS477" s="561"/>
      <c r="NHT477" s="561"/>
      <c r="NHU477" s="561"/>
      <c r="NHV477" s="561"/>
      <c r="NHW477" s="561"/>
      <c r="NHX477" s="561"/>
      <c r="NHY477" s="561"/>
      <c r="NHZ477" s="561"/>
      <c r="NIA477" s="561"/>
      <c r="NIB477" s="561"/>
      <c r="NIC477" s="561"/>
      <c r="NID477" s="561"/>
      <c r="NIE477" s="561"/>
      <c r="NIF477" s="561"/>
      <c r="NIG477" s="561"/>
      <c r="NIH477" s="561"/>
      <c r="NII477" s="561"/>
      <c r="NIJ477" s="561"/>
      <c r="NIK477" s="561"/>
      <c r="NIL477" s="561"/>
      <c r="NIM477" s="561"/>
      <c r="NIN477" s="561"/>
      <c r="NIO477" s="561"/>
      <c r="NIP477" s="561"/>
      <c r="NIQ477" s="561"/>
      <c r="NIR477" s="561"/>
      <c r="NIS477" s="561"/>
      <c r="NIT477" s="561"/>
      <c r="NIU477" s="561"/>
      <c r="NIV477" s="561"/>
      <c r="NIW477" s="561"/>
      <c r="NIX477" s="561"/>
      <c r="NIY477" s="561"/>
      <c r="NIZ477" s="561"/>
      <c r="NJA477" s="561"/>
      <c r="NJB477" s="561"/>
      <c r="NJC477" s="561"/>
      <c r="NJD477" s="561"/>
      <c r="NJE477" s="561"/>
      <c r="NJF477" s="561"/>
      <c r="NJG477" s="561"/>
      <c r="NJH477" s="561"/>
      <c r="NJI477" s="561"/>
      <c r="NJJ477" s="561"/>
      <c r="NJK477" s="561"/>
      <c r="NJL477" s="561"/>
      <c r="NJM477" s="561"/>
      <c r="NJN477" s="561"/>
      <c r="NJO477" s="561"/>
      <c r="NJP477" s="561"/>
      <c r="NJQ477" s="561"/>
      <c r="NJR477" s="561"/>
      <c r="NJS477" s="561"/>
      <c r="NJT477" s="561"/>
      <c r="NJU477" s="561"/>
      <c r="NJV477" s="561"/>
      <c r="NJW477" s="561"/>
      <c r="NJX477" s="561"/>
      <c r="NJY477" s="561"/>
      <c r="NJZ477" s="561"/>
      <c r="NKA477" s="561"/>
      <c r="NKB477" s="561"/>
      <c r="NKC477" s="561"/>
      <c r="NKD477" s="561"/>
      <c r="NKE477" s="561"/>
      <c r="NKF477" s="561"/>
      <c r="NKG477" s="561"/>
      <c r="NKH477" s="561"/>
      <c r="NKI477" s="561"/>
      <c r="NKJ477" s="561"/>
      <c r="NKK477" s="561"/>
      <c r="NKL477" s="561"/>
      <c r="NKM477" s="561"/>
      <c r="NKN477" s="561"/>
      <c r="NKO477" s="561"/>
      <c r="NKP477" s="561"/>
      <c r="NKQ477" s="561"/>
      <c r="NKR477" s="561"/>
      <c r="NKS477" s="561"/>
      <c r="NKT477" s="561"/>
      <c r="NKU477" s="561"/>
      <c r="NKV477" s="561"/>
      <c r="NKW477" s="561"/>
      <c r="NKX477" s="561"/>
      <c r="NKY477" s="561"/>
      <c r="NKZ477" s="561"/>
      <c r="NLA477" s="561"/>
      <c r="NLB477" s="561"/>
      <c r="NLC477" s="561"/>
      <c r="NLD477" s="561"/>
      <c r="NLE477" s="561"/>
      <c r="NLF477" s="561"/>
      <c r="NLG477" s="561"/>
      <c r="NLH477" s="561"/>
      <c r="NLI477" s="561"/>
      <c r="NLJ477" s="561"/>
      <c r="NLK477" s="561"/>
      <c r="NLL477" s="561"/>
      <c r="NLM477" s="561"/>
      <c r="NLN477" s="561"/>
      <c r="NLO477" s="561"/>
      <c r="NLP477" s="561"/>
      <c r="NLQ477" s="561"/>
      <c r="NLR477" s="561"/>
      <c r="NLS477" s="561"/>
      <c r="NLT477" s="561"/>
      <c r="NLU477" s="561"/>
      <c r="NLV477" s="561"/>
      <c r="NLW477" s="561"/>
      <c r="NLX477" s="561"/>
      <c r="NLY477" s="561"/>
      <c r="NLZ477" s="561"/>
      <c r="NMA477" s="561"/>
      <c r="NMB477" s="561"/>
      <c r="NMC477" s="561"/>
      <c r="NMD477" s="561"/>
      <c r="NME477" s="561"/>
      <c r="NMF477" s="561"/>
      <c r="NMG477" s="561"/>
      <c r="NMH477" s="561"/>
      <c r="NMI477" s="561"/>
      <c r="NMJ477" s="561"/>
      <c r="NMK477" s="561"/>
      <c r="NML477" s="561"/>
      <c r="NMM477" s="561"/>
      <c r="NMN477" s="561"/>
      <c r="NMO477" s="561"/>
      <c r="NMP477" s="561"/>
      <c r="NMQ477" s="561"/>
      <c r="NMR477" s="561"/>
      <c r="NMS477" s="561"/>
      <c r="NMT477" s="561"/>
      <c r="NMU477" s="561"/>
      <c r="NMV477" s="561"/>
      <c r="NMW477" s="561"/>
      <c r="NMX477" s="561"/>
      <c r="NMY477" s="561"/>
      <c r="NMZ477" s="561"/>
      <c r="NNA477" s="561"/>
      <c r="NNB477" s="561"/>
      <c r="NNC477" s="561"/>
      <c r="NND477" s="561"/>
      <c r="NNE477" s="561"/>
      <c r="NNF477" s="561"/>
      <c r="NNG477" s="561"/>
      <c r="NNH477" s="561"/>
      <c r="NNI477" s="561"/>
      <c r="NNJ477" s="561"/>
      <c r="NNK477" s="561"/>
      <c r="NNL477" s="561"/>
      <c r="NNM477" s="561"/>
      <c r="NNN477" s="561"/>
      <c r="NNO477" s="561"/>
      <c r="NNP477" s="561"/>
      <c r="NNQ477" s="561"/>
      <c r="NNR477" s="561"/>
      <c r="NNS477" s="561"/>
      <c r="NNT477" s="561"/>
      <c r="NNU477" s="561"/>
      <c r="NNV477" s="561"/>
      <c r="NNW477" s="561"/>
      <c r="NNX477" s="561"/>
      <c r="NNY477" s="561"/>
      <c r="NNZ477" s="561"/>
      <c r="NOA477" s="561"/>
      <c r="NOB477" s="561"/>
      <c r="NOC477" s="561"/>
      <c r="NOD477" s="561"/>
      <c r="NOE477" s="561"/>
      <c r="NOF477" s="561"/>
      <c r="NOG477" s="561"/>
      <c r="NOH477" s="561"/>
      <c r="NOI477" s="561"/>
      <c r="NOJ477" s="561"/>
      <c r="NOK477" s="561"/>
      <c r="NOL477" s="561"/>
      <c r="NOM477" s="561"/>
      <c r="NON477" s="561"/>
      <c r="NOO477" s="561"/>
      <c r="NOP477" s="561"/>
      <c r="NOQ477" s="561"/>
      <c r="NOR477" s="561"/>
      <c r="NOS477" s="561"/>
      <c r="NOT477" s="561"/>
      <c r="NOU477" s="561"/>
      <c r="NOV477" s="561"/>
      <c r="NOW477" s="561"/>
      <c r="NOX477" s="561"/>
      <c r="NOY477" s="561"/>
      <c r="NOZ477" s="561"/>
      <c r="NPA477" s="561"/>
      <c r="NPB477" s="561"/>
      <c r="NPC477" s="561"/>
      <c r="NPD477" s="561"/>
      <c r="NPE477" s="561"/>
      <c r="NPF477" s="561"/>
      <c r="NPG477" s="561"/>
      <c r="NPH477" s="561"/>
      <c r="NPI477" s="561"/>
      <c r="NPJ477" s="561"/>
      <c r="NPK477" s="561"/>
      <c r="NPL477" s="561"/>
      <c r="NPM477" s="561"/>
      <c r="NPN477" s="561"/>
      <c r="NPO477" s="561"/>
      <c r="NPP477" s="561"/>
      <c r="NPQ477" s="561"/>
      <c r="NPR477" s="561"/>
      <c r="NPS477" s="561"/>
      <c r="NPT477" s="561"/>
      <c r="NPU477" s="561"/>
      <c r="NPV477" s="561"/>
      <c r="NPW477" s="561"/>
      <c r="NPX477" s="561"/>
      <c r="NPY477" s="561"/>
      <c r="NPZ477" s="561"/>
      <c r="NQA477" s="561"/>
      <c r="NQB477" s="561"/>
      <c r="NQC477" s="561"/>
      <c r="NQD477" s="561"/>
      <c r="NQE477" s="561"/>
      <c r="NQF477" s="561"/>
      <c r="NQG477" s="561"/>
      <c r="NQH477" s="561"/>
      <c r="NQI477" s="561"/>
      <c r="NQJ477" s="561"/>
      <c r="NQK477" s="561"/>
      <c r="NQL477" s="561"/>
      <c r="NQM477" s="561"/>
      <c r="NQN477" s="561"/>
      <c r="NQO477" s="561"/>
      <c r="NQP477" s="561"/>
      <c r="NQQ477" s="561"/>
      <c r="NQR477" s="561"/>
      <c r="NQS477" s="561"/>
      <c r="NQT477" s="561"/>
      <c r="NQU477" s="561"/>
      <c r="NQV477" s="561"/>
      <c r="NQW477" s="561"/>
      <c r="NQX477" s="561"/>
      <c r="NQY477" s="561"/>
      <c r="NQZ477" s="561"/>
      <c r="NRA477" s="561"/>
      <c r="NRB477" s="561"/>
      <c r="NRC477" s="561"/>
      <c r="NRD477" s="561"/>
      <c r="NRE477" s="561"/>
      <c r="NRF477" s="561"/>
      <c r="NRG477" s="561"/>
      <c r="NRH477" s="561"/>
      <c r="NRI477" s="561"/>
      <c r="NRJ477" s="561"/>
      <c r="NRK477" s="561"/>
      <c r="NRL477" s="561"/>
      <c r="NRM477" s="561"/>
      <c r="NRN477" s="561"/>
      <c r="NRO477" s="561"/>
      <c r="NRP477" s="561"/>
      <c r="NRQ477" s="561"/>
      <c r="NRR477" s="561"/>
      <c r="NRS477" s="561"/>
      <c r="NRT477" s="561"/>
      <c r="NRU477" s="561"/>
      <c r="NRV477" s="561"/>
      <c r="NRW477" s="561"/>
      <c r="NRX477" s="561"/>
      <c r="NRY477" s="561"/>
      <c r="NRZ477" s="561"/>
      <c r="NSA477" s="561"/>
      <c r="NSB477" s="561"/>
      <c r="NSC477" s="561"/>
      <c r="NSD477" s="561"/>
      <c r="NSE477" s="561"/>
      <c r="NSF477" s="561"/>
      <c r="NSG477" s="561"/>
      <c r="NSH477" s="561"/>
      <c r="NSI477" s="561"/>
      <c r="NSJ477" s="561"/>
      <c r="NSK477" s="561"/>
      <c r="NSL477" s="561"/>
      <c r="NSM477" s="561"/>
      <c r="NSN477" s="561"/>
      <c r="NSO477" s="561"/>
      <c r="NSP477" s="561"/>
      <c r="NSQ477" s="561"/>
      <c r="NSR477" s="561"/>
      <c r="NSS477" s="561"/>
      <c r="NST477" s="561"/>
      <c r="NSU477" s="561"/>
      <c r="NSV477" s="561"/>
      <c r="NSW477" s="561"/>
      <c r="NSX477" s="561"/>
      <c r="NSY477" s="561"/>
      <c r="NSZ477" s="561"/>
      <c r="NTA477" s="561"/>
      <c r="NTB477" s="561"/>
      <c r="NTC477" s="561"/>
      <c r="NTD477" s="561"/>
      <c r="NTE477" s="561"/>
      <c r="NTF477" s="561"/>
      <c r="NTG477" s="561"/>
      <c r="NTH477" s="561"/>
      <c r="NTI477" s="561"/>
      <c r="NTJ477" s="561"/>
      <c r="NTK477" s="561"/>
      <c r="NTL477" s="561"/>
      <c r="NTM477" s="561"/>
      <c r="NTN477" s="561"/>
      <c r="NTO477" s="561"/>
      <c r="NTP477" s="561"/>
      <c r="NTQ477" s="561"/>
      <c r="NTR477" s="561"/>
      <c r="NTS477" s="561"/>
      <c r="NTT477" s="561"/>
      <c r="NTU477" s="561"/>
      <c r="NTV477" s="561"/>
      <c r="NTW477" s="561"/>
      <c r="NTX477" s="561"/>
      <c r="NTY477" s="561"/>
      <c r="NTZ477" s="561"/>
      <c r="NUA477" s="561"/>
      <c r="NUB477" s="561"/>
      <c r="NUC477" s="561"/>
      <c r="NUD477" s="561"/>
      <c r="NUE477" s="561"/>
      <c r="NUF477" s="561"/>
      <c r="NUG477" s="561"/>
      <c r="NUH477" s="561"/>
      <c r="NUI477" s="561"/>
      <c r="NUJ477" s="561"/>
      <c r="NUK477" s="561"/>
      <c r="NUL477" s="561"/>
      <c r="NUM477" s="561"/>
      <c r="NUN477" s="561"/>
      <c r="NUO477" s="561"/>
      <c r="NUP477" s="561"/>
      <c r="NUQ477" s="561"/>
      <c r="NUR477" s="561"/>
      <c r="NUS477" s="561"/>
      <c r="NUT477" s="561"/>
      <c r="NUU477" s="561"/>
      <c r="NUV477" s="561"/>
      <c r="NUW477" s="561"/>
      <c r="NUX477" s="561"/>
      <c r="NUY477" s="561"/>
      <c r="NUZ477" s="561"/>
      <c r="NVA477" s="561"/>
      <c r="NVB477" s="561"/>
      <c r="NVC477" s="561"/>
      <c r="NVD477" s="561"/>
      <c r="NVE477" s="561"/>
      <c r="NVF477" s="561"/>
      <c r="NVG477" s="561"/>
      <c r="NVH477" s="561"/>
      <c r="NVI477" s="561"/>
      <c r="NVJ477" s="561"/>
      <c r="NVK477" s="561"/>
      <c r="NVL477" s="561"/>
      <c r="NVM477" s="561"/>
      <c r="NVN477" s="561"/>
      <c r="NVO477" s="561"/>
      <c r="NVP477" s="561"/>
      <c r="NVQ477" s="561"/>
      <c r="NVR477" s="561"/>
      <c r="NVS477" s="561"/>
      <c r="NVT477" s="561"/>
      <c r="NVU477" s="561"/>
      <c r="NVV477" s="561"/>
      <c r="NVW477" s="561"/>
      <c r="NVX477" s="561"/>
      <c r="NVY477" s="561"/>
      <c r="NVZ477" s="561"/>
      <c r="NWA477" s="561"/>
      <c r="NWB477" s="561"/>
      <c r="NWC477" s="561"/>
      <c r="NWD477" s="561"/>
      <c r="NWE477" s="561"/>
      <c r="NWF477" s="561"/>
      <c r="NWG477" s="561"/>
      <c r="NWH477" s="561"/>
      <c r="NWI477" s="561"/>
      <c r="NWJ477" s="561"/>
      <c r="NWK477" s="561"/>
      <c r="NWL477" s="561"/>
      <c r="NWM477" s="561"/>
      <c r="NWN477" s="561"/>
      <c r="NWO477" s="561"/>
      <c r="NWP477" s="561"/>
      <c r="NWQ477" s="561"/>
      <c r="NWR477" s="561"/>
      <c r="NWS477" s="561"/>
      <c r="NWT477" s="561"/>
      <c r="NWU477" s="561"/>
      <c r="NWV477" s="561"/>
      <c r="NWW477" s="561"/>
      <c r="NWX477" s="561"/>
      <c r="NWY477" s="561"/>
      <c r="NWZ477" s="561"/>
      <c r="NXA477" s="561"/>
      <c r="NXB477" s="561"/>
      <c r="NXC477" s="561"/>
      <c r="NXD477" s="561"/>
      <c r="NXE477" s="561"/>
      <c r="NXF477" s="561"/>
      <c r="NXG477" s="561"/>
      <c r="NXH477" s="561"/>
      <c r="NXI477" s="561"/>
      <c r="NXJ477" s="561"/>
      <c r="NXK477" s="561"/>
      <c r="NXL477" s="561"/>
      <c r="NXM477" s="561"/>
      <c r="NXN477" s="561"/>
      <c r="NXO477" s="561"/>
      <c r="NXP477" s="561"/>
      <c r="NXQ477" s="561"/>
      <c r="NXR477" s="561"/>
      <c r="NXS477" s="561"/>
      <c r="NXT477" s="561"/>
      <c r="NXU477" s="561"/>
      <c r="NXV477" s="561"/>
      <c r="NXW477" s="561"/>
      <c r="NXX477" s="561"/>
      <c r="NXY477" s="561"/>
      <c r="NXZ477" s="561"/>
      <c r="NYA477" s="561"/>
      <c r="NYB477" s="561"/>
      <c r="NYC477" s="561"/>
      <c r="NYD477" s="561"/>
      <c r="NYE477" s="561"/>
      <c r="NYF477" s="561"/>
      <c r="NYG477" s="561"/>
      <c r="NYH477" s="561"/>
      <c r="NYI477" s="561"/>
      <c r="NYJ477" s="561"/>
      <c r="NYK477" s="561"/>
      <c r="NYL477" s="561"/>
      <c r="NYM477" s="561"/>
      <c r="NYN477" s="561"/>
      <c r="NYO477" s="561"/>
      <c r="NYP477" s="561"/>
      <c r="NYQ477" s="561"/>
      <c r="NYR477" s="561"/>
      <c r="NYS477" s="561"/>
      <c r="NYT477" s="561"/>
      <c r="NYU477" s="561"/>
      <c r="NYV477" s="561"/>
      <c r="NYW477" s="561"/>
      <c r="NYX477" s="561"/>
      <c r="NYY477" s="561"/>
      <c r="NYZ477" s="561"/>
      <c r="NZA477" s="561"/>
      <c r="NZB477" s="561"/>
      <c r="NZC477" s="561"/>
      <c r="NZD477" s="561"/>
      <c r="NZE477" s="561"/>
      <c r="NZF477" s="561"/>
      <c r="NZG477" s="561"/>
      <c r="NZH477" s="561"/>
      <c r="NZI477" s="561"/>
      <c r="NZJ477" s="561"/>
      <c r="NZK477" s="561"/>
      <c r="NZL477" s="561"/>
      <c r="NZM477" s="561"/>
      <c r="NZN477" s="561"/>
      <c r="NZO477" s="561"/>
      <c r="NZP477" s="561"/>
      <c r="NZQ477" s="561"/>
      <c r="NZR477" s="561"/>
      <c r="NZS477" s="561"/>
      <c r="NZT477" s="561"/>
      <c r="NZU477" s="561"/>
      <c r="NZV477" s="561"/>
      <c r="NZW477" s="561"/>
      <c r="NZX477" s="561"/>
      <c r="NZY477" s="561"/>
      <c r="NZZ477" s="561"/>
      <c r="OAA477" s="561"/>
      <c r="OAB477" s="561"/>
      <c r="OAC477" s="561"/>
      <c r="OAD477" s="561"/>
      <c r="OAE477" s="561"/>
      <c r="OAF477" s="561"/>
      <c r="OAG477" s="561"/>
      <c r="OAH477" s="561"/>
      <c r="OAI477" s="561"/>
      <c r="OAJ477" s="561"/>
      <c r="OAK477" s="561"/>
      <c r="OAL477" s="561"/>
      <c r="OAM477" s="561"/>
      <c r="OAN477" s="561"/>
      <c r="OAO477" s="561"/>
      <c r="OAP477" s="561"/>
      <c r="OAQ477" s="561"/>
      <c r="OAR477" s="561"/>
      <c r="OAS477" s="561"/>
      <c r="OAT477" s="561"/>
      <c r="OAU477" s="561"/>
      <c r="OAV477" s="561"/>
      <c r="OAW477" s="561"/>
      <c r="OAX477" s="561"/>
      <c r="OAY477" s="561"/>
      <c r="OAZ477" s="561"/>
      <c r="OBA477" s="561"/>
      <c r="OBB477" s="561"/>
      <c r="OBC477" s="561"/>
      <c r="OBD477" s="561"/>
      <c r="OBE477" s="561"/>
      <c r="OBF477" s="561"/>
      <c r="OBG477" s="561"/>
      <c r="OBH477" s="561"/>
      <c r="OBI477" s="561"/>
      <c r="OBJ477" s="561"/>
      <c r="OBK477" s="561"/>
      <c r="OBL477" s="561"/>
      <c r="OBM477" s="561"/>
      <c r="OBN477" s="561"/>
      <c r="OBO477" s="561"/>
      <c r="OBP477" s="561"/>
      <c r="OBQ477" s="561"/>
      <c r="OBR477" s="561"/>
      <c r="OBS477" s="561"/>
      <c r="OBT477" s="561"/>
      <c r="OBU477" s="561"/>
      <c r="OBV477" s="561"/>
      <c r="OBW477" s="561"/>
      <c r="OBX477" s="561"/>
      <c r="OBY477" s="561"/>
      <c r="OBZ477" s="561"/>
      <c r="OCA477" s="561"/>
      <c r="OCB477" s="561"/>
      <c r="OCC477" s="561"/>
      <c r="OCD477" s="561"/>
      <c r="OCE477" s="561"/>
      <c r="OCF477" s="561"/>
      <c r="OCG477" s="561"/>
      <c r="OCH477" s="561"/>
      <c r="OCI477" s="561"/>
      <c r="OCJ477" s="561"/>
      <c r="OCK477" s="561"/>
      <c r="OCL477" s="561"/>
      <c r="OCM477" s="561"/>
      <c r="OCN477" s="561"/>
      <c r="OCO477" s="561"/>
      <c r="OCP477" s="561"/>
      <c r="OCQ477" s="561"/>
      <c r="OCR477" s="561"/>
      <c r="OCS477" s="561"/>
      <c r="OCT477" s="561"/>
      <c r="OCU477" s="561"/>
      <c r="OCV477" s="561"/>
      <c r="OCW477" s="561"/>
      <c r="OCX477" s="561"/>
      <c r="OCY477" s="561"/>
      <c r="OCZ477" s="561"/>
      <c r="ODA477" s="561"/>
      <c r="ODB477" s="561"/>
      <c r="ODC477" s="561"/>
      <c r="ODD477" s="561"/>
      <c r="ODE477" s="561"/>
      <c r="ODF477" s="561"/>
      <c r="ODG477" s="561"/>
      <c r="ODH477" s="561"/>
      <c r="ODI477" s="561"/>
      <c r="ODJ477" s="561"/>
      <c r="ODK477" s="561"/>
      <c r="ODL477" s="561"/>
      <c r="ODM477" s="561"/>
      <c r="ODN477" s="561"/>
      <c r="ODO477" s="561"/>
      <c r="ODP477" s="561"/>
      <c r="ODQ477" s="561"/>
      <c r="ODR477" s="561"/>
      <c r="ODS477" s="561"/>
      <c r="ODT477" s="561"/>
      <c r="ODU477" s="561"/>
      <c r="ODV477" s="561"/>
      <c r="ODW477" s="561"/>
      <c r="ODX477" s="561"/>
      <c r="ODY477" s="561"/>
      <c r="ODZ477" s="561"/>
      <c r="OEA477" s="561"/>
      <c r="OEB477" s="561"/>
      <c r="OEC477" s="561"/>
      <c r="OED477" s="561"/>
      <c r="OEE477" s="561"/>
      <c r="OEF477" s="561"/>
      <c r="OEG477" s="561"/>
      <c r="OEH477" s="561"/>
      <c r="OEI477" s="561"/>
      <c r="OEJ477" s="561"/>
      <c r="OEK477" s="561"/>
      <c r="OEL477" s="561"/>
      <c r="OEM477" s="561"/>
      <c r="OEN477" s="561"/>
      <c r="OEO477" s="561"/>
      <c r="OEP477" s="561"/>
      <c r="OEQ477" s="561"/>
      <c r="OER477" s="561"/>
      <c r="OES477" s="561"/>
      <c r="OET477" s="561"/>
      <c r="OEU477" s="561"/>
      <c r="OEV477" s="561"/>
      <c r="OEW477" s="561"/>
      <c r="OEX477" s="561"/>
      <c r="OEY477" s="561"/>
      <c r="OEZ477" s="561"/>
      <c r="OFA477" s="561"/>
      <c r="OFB477" s="561"/>
      <c r="OFC477" s="561"/>
      <c r="OFD477" s="561"/>
      <c r="OFE477" s="561"/>
      <c r="OFF477" s="561"/>
      <c r="OFG477" s="561"/>
      <c r="OFH477" s="561"/>
      <c r="OFI477" s="561"/>
      <c r="OFJ477" s="561"/>
      <c r="OFK477" s="561"/>
      <c r="OFL477" s="561"/>
      <c r="OFM477" s="561"/>
      <c r="OFN477" s="561"/>
      <c r="OFO477" s="561"/>
      <c r="OFP477" s="561"/>
      <c r="OFQ477" s="561"/>
      <c r="OFR477" s="561"/>
      <c r="OFS477" s="561"/>
      <c r="OFT477" s="561"/>
      <c r="OFU477" s="561"/>
      <c r="OFV477" s="561"/>
      <c r="OFW477" s="561"/>
      <c r="OFX477" s="561"/>
      <c r="OFY477" s="561"/>
      <c r="OFZ477" s="561"/>
      <c r="OGA477" s="561"/>
      <c r="OGB477" s="561"/>
      <c r="OGC477" s="561"/>
      <c r="OGD477" s="561"/>
      <c r="OGE477" s="561"/>
      <c r="OGF477" s="561"/>
      <c r="OGG477" s="561"/>
      <c r="OGH477" s="561"/>
      <c r="OGI477" s="561"/>
      <c r="OGJ477" s="561"/>
      <c r="OGK477" s="561"/>
      <c r="OGL477" s="561"/>
      <c r="OGM477" s="561"/>
      <c r="OGN477" s="561"/>
      <c r="OGO477" s="561"/>
      <c r="OGP477" s="561"/>
      <c r="OGQ477" s="561"/>
      <c r="OGR477" s="561"/>
      <c r="OGS477" s="561"/>
      <c r="OGT477" s="561"/>
      <c r="OGU477" s="561"/>
      <c r="OGV477" s="561"/>
      <c r="OGW477" s="561"/>
      <c r="OGX477" s="561"/>
      <c r="OGY477" s="561"/>
      <c r="OGZ477" s="561"/>
      <c r="OHA477" s="561"/>
      <c r="OHB477" s="561"/>
      <c r="OHC477" s="561"/>
      <c r="OHD477" s="561"/>
      <c r="OHE477" s="561"/>
      <c r="OHF477" s="561"/>
      <c r="OHG477" s="561"/>
      <c r="OHH477" s="561"/>
      <c r="OHI477" s="561"/>
      <c r="OHJ477" s="561"/>
      <c r="OHK477" s="561"/>
      <c r="OHL477" s="561"/>
      <c r="OHM477" s="561"/>
      <c r="OHN477" s="561"/>
      <c r="OHO477" s="561"/>
      <c r="OHP477" s="561"/>
      <c r="OHQ477" s="561"/>
      <c r="OHR477" s="561"/>
      <c r="OHS477" s="561"/>
      <c r="OHT477" s="561"/>
      <c r="OHU477" s="561"/>
      <c r="OHV477" s="561"/>
      <c r="OHW477" s="561"/>
      <c r="OHX477" s="561"/>
      <c r="OHY477" s="561"/>
      <c r="OHZ477" s="561"/>
      <c r="OIA477" s="561"/>
      <c r="OIB477" s="561"/>
      <c r="OIC477" s="561"/>
      <c r="OID477" s="561"/>
      <c r="OIE477" s="561"/>
      <c r="OIF477" s="561"/>
      <c r="OIG477" s="561"/>
      <c r="OIH477" s="561"/>
      <c r="OII477" s="561"/>
      <c r="OIJ477" s="561"/>
      <c r="OIK477" s="561"/>
      <c r="OIL477" s="561"/>
      <c r="OIM477" s="561"/>
      <c r="OIN477" s="561"/>
      <c r="OIO477" s="561"/>
      <c r="OIP477" s="561"/>
      <c r="OIQ477" s="561"/>
      <c r="OIR477" s="561"/>
      <c r="OIS477" s="561"/>
      <c r="OIT477" s="561"/>
      <c r="OIU477" s="561"/>
      <c r="OIV477" s="561"/>
      <c r="OIW477" s="561"/>
      <c r="OIX477" s="561"/>
      <c r="OIY477" s="561"/>
      <c r="OIZ477" s="561"/>
      <c r="OJA477" s="561"/>
      <c r="OJB477" s="561"/>
      <c r="OJC477" s="561"/>
      <c r="OJD477" s="561"/>
      <c r="OJE477" s="561"/>
      <c r="OJF477" s="561"/>
      <c r="OJG477" s="561"/>
      <c r="OJH477" s="561"/>
      <c r="OJI477" s="561"/>
      <c r="OJJ477" s="561"/>
      <c r="OJK477" s="561"/>
      <c r="OJL477" s="561"/>
      <c r="OJM477" s="561"/>
      <c r="OJN477" s="561"/>
      <c r="OJO477" s="561"/>
      <c r="OJP477" s="561"/>
      <c r="OJQ477" s="561"/>
      <c r="OJR477" s="561"/>
      <c r="OJS477" s="561"/>
      <c r="OJT477" s="561"/>
      <c r="OJU477" s="561"/>
      <c r="OJV477" s="561"/>
      <c r="OJW477" s="561"/>
      <c r="OJX477" s="561"/>
      <c r="OJY477" s="561"/>
      <c r="OJZ477" s="561"/>
      <c r="OKA477" s="561"/>
      <c r="OKB477" s="561"/>
      <c r="OKC477" s="561"/>
      <c r="OKD477" s="561"/>
      <c r="OKE477" s="561"/>
      <c r="OKF477" s="561"/>
      <c r="OKG477" s="561"/>
      <c r="OKH477" s="561"/>
      <c r="OKI477" s="561"/>
      <c r="OKJ477" s="561"/>
      <c r="OKK477" s="561"/>
      <c r="OKL477" s="561"/>
      <c r="OKM477" s="561"/>
      <c r="OKN477" s="561"/>
      <c r="OKO477" s="561"/>
      <c r="OKP477" s="561"/>
      <c r="OKQ477" s="561"/>
      <c r="OKR477" s="561"/>
      <c r="OKS477" s="561"/>
      <c r="OKT477" s="561"/>
      <c r="OKU477" s="561"/>
      <c r="OKV477" s="561"/>
      <c r="OKW477" s="561"/>
      <c r="OKX477" s="561"/>
      <c r="OKY477" s="561"/>
      <c r="OKZ477" s="561"/>
      <c r="OLA477" s="561"/>
      <c r="OLB477" s="561"/>
      <c r="OLC477" s="561"/>
      <c r="OLD477" s="561"/>
      <c r="OLE477" s="561"/>
      <c r="OLF477" s="561"/>
      <c r="OLG477" s="561"/>
      <c r="OLH477" s="561"/>
      <c r="OLI477" s="561"/>
      <c r="OLJ477" s="561"/>
      <c r="OLK477" s="561"/>
      <c r="OLL477" s="561"/>
      <c r="OLM477" s="561"/>
      <c r="OLN477" s="561"/>
      <c r="OLO477" s="561"/>
      <c r="OLP477" s="561"/>
      <c r="OLQ477" s="561"/>
      <c r="OLR477" s="561"/>
      <c r="OLS477" s="561"/>
      <c r="OLT477" s="561"/>
      <c r="OLU477" s="561"/>
      <c r="OLV477" s="561"/>
      <c r="OLW477" s="561"/>
      <c r="OLX477" s="561"/>
      <c r="OLY477" s="561"/>
      <c r="OLZ477" s="561"/>
      <c r="OMA477" s="561"/>
      <c r="OMB477" s="561"/>
      <c r="OMC477" s="561"/>
      <c r="OMD477" s="561"/>
      <c r="OME477" s="561"/>
      <c r="OMF477" s="561"/>
      <c r="OMG477" s="561"/>
      <c r="OMH477" s="561"/>
      <c r="OMI477" s="561"/>
      <c r="OMJ477" s="561"/>
      <c r="OMK477" s="561"/>
      <c r="OML477" s="561"/>
      <c r="OMM477" s="561"/>
      <c r="OMN477" s="561"/>
      <c r="OMO477" s="561"/>
      <c r="OMP477" s="561"/>
      <c r="OMQ477" s="561"/>
      <c r="OMR477" s="561"/>
      <c r="OMS477" s="561"/>
      <c r="OMT477" s="561"/>
      <c r="OMU477" s="561"/>
      <c r="OMV477" s="561"/>
      <c r="OMW477" s="561"/>
      <c r="OMX477" s="561"/>
      <c r="OMY477" s="561"/>
      <c r="OMZ477" s="561"/>
      <c r="ONA477" s="561"/>
      <c r="ONB477" s="561"/>
      <c r="ONC477" s="561"/>
      <c r="OND477" s="561"/>
      <c r="ONE477" s="561"/>
      <c r="ONF477" s="561"/>
      <c r="ONG477" s="561"/>
      <c r="ONH477" s="561"/>
      <c r="ONI477" s="561"/>
      <c r="ONJ477" s="561"/>
      <c r="ONK477" s="561"/>
      <c r="ONL477" s="561"/>
      <c r="ONM477" s="561"/>
      <c r="ONN477" s="561"/>
      <c r="ONO477" s="561"/>
      <c r="ONP477" s="561"/>
      <c r="ONQ477" s="561"/>
      <c r="ONR477" s="561"/>
      <c r="ONS477" s="561"/>
      <c r="ONT477" s="561"/>
      <c r="ONU477" s="561"/>
      <c r="ONV477" s="561"/>
      <c r="ONW477" s="561"/>
      <c r="ONX477" s="561"/>
      <c r="ONY477" s="561"/>
      <c r="ONZ477" s="561"/>
      <c r="OOA477" s="561"/>
      <c r="OOB477" s="561"/>
      <c r="OOC477" s="561"/>
      <c r="OOD477" s="561"/>
      <c r="OOE477" s="561"/>
      <c r="OOF477" s="561"/>
      <c r="OOG477" s="561"/>
      <c r="OOH477" s="561"/>
      <c r="OOI477" s="561"/>
      <c r="OOJ477" s="561"/>
      <c r="OOK477" s="561"/>
      <c r="OOL477" s="561"/>
      <c r="OOM477" s="561"/>
      <c r="OON477" s="561"/>
      <c r="OOO477" s="561"/>
      <c r="OOP477" s="561"/>
      <c r="OOQ477" s="561"/>
      <c r="OOR477" s="561"/>
      <c r="OOS477" s="561"/>
      <c r="OOT477" s="561"/>
      <c r="OOU477" s="561"/>
      <c r="OOV477" s="561"/>
      <c r="OOW477" s="561"/>
      <c r="OOX477" s="561"/>
      <c r="OOY477" s="561"/>
      <c r="OOZ477" s="561"/>
      <c r="OPA477" s="561"/>
      <c r="OPB477" s="561"/>
      <c r="OPC477" s="561"/>
      <c r="OPD477" s="561"/>
      <c r="OPE477" s="561"/>
      <c r="OPF477" s="561"/>
      <c r="OPG477" s="561"/>
      <c r="OPH477" s="561"/>
      <c r="OPI477" s="561"/>
      <c r="OPJ477" s="561"/>
      <c r="OPK477" s="561"/>
      <c r="OPL477" s="561"/>
      <c r="OPM477" s="561"/>
      <c r="OPN477" s="561"/>
      <c r="OPO477" s="561"/>
      <c r="OPP477" s="561"/>
      <c r="OPQ477" s="561"/>
      <c r="OPR477" s="561"/>
      <c r="OPS477" s="561"/>
      <c r="OPT477" s="561"/>
      <c r="OPU477" s="561"/>
      <c r="OPV477" s="561"/>
      <c r="OPW477" s="561"/>
      <c r="OPX477" s="561"/>
      <c r="OPY477" s="561"/>
      <c r="OPZ477" s="561"/>
      <c r="OQA477" s="561"/>
      <c r="OQB477" s="561"/>
      <c r="OQC477" s="561"/>
      <c r="OQD477" s="561"/>
      <c r="OQE477" s="561"/>
      <c r="OQF477" s="561"/>
      <c r="OQG477" s="561"/>
      <c r="OQH477" s="561"/>
      <c r="OQI477" s="561"/>
      <c r="OQJ477" s="561"/>
      <c r="OQK477" s="561"/>
      <c r="OQL477" s="561"/>
      <c r="OQM477" s="561"/>
      <c r="OQN477" s="561"/>
      <c r="OQO477" s="561"/>
      <c r="OQP477" s="561"/>
      <c r="OQQ477" s="561"/>
      <c r="OQR477" s="561"/>
      <c r="OQS477" s="561"/>
      <c r="OQT477" s="561"/>
      <c r="OQU477" s="561"/>
      <c r="OQV477" s="561"/>
      <c r="OQW477" s="561"/>
      <c r="OQX477" s="561"/>
      <c r="OQY477" s="561"/>
      <c r="OQZ477" s="561"/>
      <c r="ORA477" s="561"/>
      <c r="ORB477" s="561"/>
      <c r="ORC477" s="561"/>
      <c r="ORD477" s="561"/>
      <c r="ORE477" s="561"/>
      <c r="ORF477" s="561"/>
      <c r="ORG477" s="561"/>
      <c r="ORH477" s="561"/>
      <c r="ORI477" s="561"/>
      <c r="ORJ477" s="561"/>
      <c r="ORK477" s="561"/>
      <c r="ORL477" s="561"/>
      <c r="ORM477" s="561"/>
      <c r="ORN477" s="561"/>
      <c r="ORO477" s="561"/>
      <c r="ORP477" s="561"/>
      <c r="ORQ477" s="561"/>
      <c r="ORR477" s="561"/>
      <c r="ORS477" s="561"/>
      <c r="ORT477" s="561"/>
      <c r="ORU477" s="561"/>
      <c r="ORV477" s="561"/>
      <c r="ORW477" s="561"/>
      <c r="ORX477" s="561"/>
      <c r="ORY477" s="561"/>
      <c r="ORZ477" s="561"/>
      <c r="OSA477" s="561"/>
      <c r="OSB477" s="561"/>
      <c r="OSC477" s="561"/>
      <c r="OSD477" s="561"/>
      <c r="OSE477" s="561"/>
      <c r="OSF477" s="561"/>
      <c r="OSG477" s="561"/>
      <c r="OSH477" s="561"/>
      <c r="OSI477" s="561"/>
      <c r="OSJ477" s="561"/>
      <c r="OSK477" s="561"/>
      <c r="OSL477" s="561"/>
      <c r="OSM477" s="561"/>
      <c r="OSN477" s="561"/>
      <c r="OSO477" s="561"/>
      <c r="OSP477" s="561"/>
      <c r="OSQ477" s="561"/>
      <c r="OSR477" s="561"/>
      <c r="OSS477" s="561"/>
      <c r="OST477" s="561"/>
      <c r="OSU477" s="561"/>
      <c r="OSV477" s="561"/>
      <c r="OSW477" s="561"/>
      <c r="OSX477" s="561"/>
      <c r="OSY477" s="561"/>
      <c r="OSZ477" s="561"/>
      <c r="OTA477" s="561"/>
      <c r="OTB477" s="561"/>
      <c r="OTC477" s="561"/>
      <c r="OTD477" s="561"/>
      <c r="OTE477" s="561"/>
      <c r="OTF477" s="561"/>
      <c r="OTG477" s="561"/>
      <c r="OTH477" s="561"/>
      <c r="OTI477" s="561"/>
      <c r="OTJ477" s="561"/>
      <c r="OTK477" s="561"/>
      <c r="OTL477" s="561"/>
      <c r="OTM477" s="561"/>
      <c r="OTN477" s="561"/>
      <c r="OTO477" s="561"/>
      <c r="OTP477" s="561"/>
      <c r="OTQ477" s="561"/>
      <c r="OTR477" s="561"/>
      <c r="OTS477" s="561"/>
      <c r="OTT477" s="561"/>
      <c r="OTU477" s="561"/>
      <c r="OTV477" s="561"/>
      <c r="OTW477" s="561"/>
      <c r="OTX477" s="561"/>
      <c r="OTY477" s="561"/>
      <c r="OTZ477" s="561"/>
      <c r="OUA477" s="561"/>
      <c r="OUB477" s="561"/>
      <c r="OUC477" s="561"/>
      <c r="OUD477" s="561"/>
      <c r="OUE477" s="561"/>
      <c r="OUF477" s="561"/>
      <c r="OUG477" s="561"/>
      <c r="OUH477" s="561"/>
      <c r="OUI477" s="561"/>
      <c r="OUJ477" s="561"/>
      <c r="OUK477" s="561"/>
      <c r="OUL477" s="561"/>
      <c r="OUM477" s="561"/>
      <c r="OUN477" s="561"/>
      <c r="OUO477" s="561"/>
      <c r="OUP477" s="561"/>
      <c r="OUQ477" s="561"/>
      <c r="OUR477" s="561"/>
      <c r="OUS477" s="561"/>
      <c r="OUT477" s="561"/>
      <c r="OUU477" s="561"/>
      <c r="OUV477" s="561"/>
      <c r="OUW477" s="561"/>
      <c r="OUX477" s="561"/>
      <c r="OUY477" s="561"/>
      <c r="OUZ477" s="561"/>
      <c r="OVA477" s="561"/>
      <c r="OVB477" s="561"/>
      <c r="OVC477" s="561"/>
      <c r="OVD477" s="561"/>
      <c r="OVE477" s="561"/>
      <c r="OVF477" s="561"/>
      <c r="OVG477" s="561"/>
      <c r="OVH477" s="561"/>
      <c r="OVI477" s="561"/>
      <c r="OVJ477" s="561"/>
      <c r="OVK477" s="561"/>
      <c r="OVL477" s="561"/>
      <c r="OVM477" s="561"/>
      <c r="OVN477" s="561"/>
      <c r="OVO477" s="561"/>
      <c r="OVP477" s="561"/>
      <c r="OVQ477" s="561"/>
      <c r="OVR477" s="561"/>
      <c r="OVS477" s="561"/>
      <c r="OVT477" s="561"/>
      <c r="OVU477" s="561"/>
      <c r="OVV477" s="561"/>
      <c r="OVW477" s="561"/>
      <c r="OVX477" s="561"/>
      <c r="OVY477" s="561"/>
      <c r="OVZ477" s="561"/>
      <c r="OWA477" s="561"/>
      <c r="OWB477" s="561"/>
      <c r="OWC477" s="561"/>
      <c r="OWD477" s="561"/>
      <c r="OWE477" s="561"/>
      <c r="OWF477" s="561"/>
      <c r="OWG477" s="561"/>
      <c r="OWH477" s="561"/>
      <c r="OWI477" s="561"/>
      <c r="OWJ477" s="561"/>
      <c r="OWK477" s="561"/>
      <c r="OWL477" s="561"/>
      <c r="OWM477" s="561"/>
      <c r="OWN477" s="561"/>
      <c r="OWO477" s="561"/>
      <c r="OWP477" s="561"/>
      <c r="OWQ477" s="561"/>
      <c r="OWR477" s="561"/>
      <c r="OWS477" s="561"/>
      <c r="OWT477" s="561"/>
      <c r="OWU477" s="561"/>
      <c r="OWV477" s="561"/>
      <c r="OWW477" s="561"/>
      <c r="OWX477" s="561"/>
      <c r="OWY477" s="561"/>
      <c r="OWZ477" s="561"/>
      <c r="OXA477" s="561"/>
      <c r="OXB477" s="561"/>
      <c r="OXC477" s="561"/>
      <c r="OXD477" s="561"/>
      <c r="OXE477" s="561"/>
      <c r="OXF477" s="561"/>
      <c r="OXG477" s="561"/>
      <c r="OXH477" s="561"/>
      <c r="OXI477" s="561"/>
      <c r="OXJ477" s="561"/>
      <c r="OXK477" s="561"/>
      <c r="OXL477" s="561"/>
      <c r="OXM477" s="561"/>
      <c r="OXN477" s="561"/>
      <c r="OXO477" s="561"/>
      <c r="OXP477" s="561"/>
      <c r="OXQ477" s="561"/>
      <c r="OXR477" s="561"/>
      <c r="OXS477" s="561"/>
      <c r="OXT477" s="561"/>
      <c r="OXU477" s="561"/>
      <c r="OXV477" s="561"/>
      <c r="OXW477" s="561"/>
      <c r="OXX477" s="561"/>
      <c r="OXY477" s="561"/>
      <c r="OXZ477" s="561"/>
      <c r="OYA477" s="561"/>
      <c r="OYB477" s="561"/>
      <c r="OYC477" s="561"/>
      <c r="OYD477" s="561"/>
      <c r="OYE477" s="561"/>
      <c r="OYF477" s="561"/>
      <c r="OYG477" s="561"/>
      <c r="OYH477" s="561"/>
      <c r="OYI477" s="561"/>
      <c r="OYJ477" s="561"/>
      <c r="OYK477" s="561"/>
      <c r="OYL477" s="561"/>
      <c r="OYM477" s="561"/>
      <c r="OYN477" s="561"/>
      <c r="OYO477" s="561"/>
      <c r="OYP477" s="561"/>
      <c r="OYQ477" s="561"/>
      <c r="OYR477" s="561"/>
      <c r="OYS477" s="561"/>
      <c r="OYT477" s="561"/>
      <c r="OYU477" s="561"/>
      <c r="OYV477" s="561"/>
      <c r="OYW477" s="561"/>
      <c r="OYX477" s="561"/>
      <c r="OYY477" s="561"/>
      <c r="OYZ477" s="561"/>
      <c r="OZA477" s="561"/>
      <c r="OZB477" s="561"/>
      <c r="OZC477" s="561"/>
      <c r="OZD477" s="561"/>
      <c r="OZE477" s="561"/>
      <c r="OZF477" s="561"/>
      <c r="OZG477" s="561"/>
      <c r="OZH477" s="561"/>
      <c r="OZI477" s="561"/>
      <c r="OZJ477" s="561"/>
      <c r="OZK477" s="561"/>
      <c r="OZL477" s="561"/>
      <c r="OZM477" s="561"/>
      <c r="OZN477" s="561"/>
      <c r="OZO477" s="561"/>
      <c r="OZP477" s="561"/>
      <c r="OZQ477" s="561"/>
      <c r="OZR477" s="561"/>
      <c r="OZS477" s="561"/>
      <c r="OZT477" s="561"/>
      <c r="OZU477" s="561"/>
      <c r="OZV477" s="561"/>
      <c r="OZW477" s="561"/>
      <c r="OZX477" s="561"/>
      <c r="OZY477" s="561"/>
      <c r="OZZ477" s="561"/>
      <c r="PAA477" s="561"/>
      <c r="PAB477" s="561"/>
      <c r="PAC477" s="561"/>
      <c r="PAD477" s="561"/>
      <c r="PAE477" s="561"/>
      <c r="PAF477" s="561"/>
      <c r="PAG477" s="561"/>
      <c r="PAH477" s="561"/>
      <c r="PAI477" s="561"/>
      <c r="PAJ477" s="561"/>
      <c r="PAK477" s="561"/>
      <c r="PAL477" s="561"/>
      <c r="PAM477" s="561"/>
      <c r="PAN477" s="561"/>
      <c r="PAO477" s="561"/>
      <c r="PAP477" s="561"/>
      <c r="PAQ477" s="561"/>
      <c r="PAR477" s="561"/>
      <c r="PAS477" s="561"/>
      <c r="PAT477" s="561"/>
      <c r="PAU477" s="561"/>
      <c r="PAV477" s="561"/>
      <c r="PAW477" s="561"/>
      <c r="PAX477" s="561"/>
      <c r="PAY477" s="561"/>
      <c r="PAZ477" s="561"/>
      <c r="PBA477" s="561"/>
      <c r="PBB477" s="561"/>
      <c r="PBC477" s="561"/>
      <c r="PBD477" s="561"/>
      <c r="PBE477" s="561"/>
      <c r="PBF477" s="561"/>
      <c r="PBG477" s="561"/>
      <c r="PBH477" s="561"/>
      <c r="PBI477" s="561"/>
      <c r="PBJ477" s="561"/>
      <c r="PBK477" s="561"/>
      <c r="PBL477" s="561"/>
      <c r="PBM477" s="561"/>
      <c r="PBN477" s="561"/>
      <c r="PBO477" s="561"/>
      <c r="PBP477" s="561"/>
      <c r="PBQ477" s="561"/>
      <c r="PBR477" s="561"/>
      <c r="PBS477" s="561"/>
      <c r="PBT477" s="561"/>
      <c r="PBU477" s="561"/>
      <c r="PBV477" s="561"/>
      <c r="PBW477" s="561"/>
      <c r="PBX477" s="561"/>
      <c r="PBY477" s="561"/>
      <c r="PBZ477" s="561"/>
      <c r="PCA477" s="561"/>
      <c r="PCB477" s="561"/>
      <c r="PCC477" s="561"/>
      <c r="PCD477" s="561"/>
      <c r="PCE477" s="561"/>
      <c r="PCF477" s="561"/>
      <c r="PCG477" s="561"/>
      <c r="PCH477" s="561"/>
      <c r="PCI477" s="561"/>
      <c r="PCJ477" s="561"/>
      <c r="PCK477" s="561"/>
      <c r="PCL477" s="561"/>
      <c r="PCM477" s="561"/>
      <c r="PCN477" s="561"/>
      <c r="PCO477" s="561"/>
      <c r="PCP477" s="561"/>
      <c r="PCQ477" s="561"/>
      <c r="PCR477" s="561"/>
      <c r="PCS477" s="561"/>
      <c r="PCT477" s="561"/>
      <c r="PCU477" s="561"/>
      <c r="PCV477" s="561"/>
      <c r="PCW477" s="561"/>
      <c r="PCX477" s="561"/>
      <c r="PCY477" s="561"/>
      <c r="PCZ477" s="561"/>
      <c r="PDA477" s="561"/>
      <c r="PDB477" s="561"/>
      <c r="PDC477" s="561"/>
      <c r="PDD477" s="561"/>
      <c r="PDE477" s="561"/>
      <c r="PDF477" s="561"/>
      <c r="PDG477" s="561"/>
      <c r="PDH477" s="561"/>
      <c r="PDI477" s="561"/>
      <c r="PDJ477" s="561"/>
      <c r="PDK477" s="561"/>
      <c r="PDL477" s="561"/>
      <c r="PDM477" s="561"/>
      <c r="PDN477" s="561"/>
      <c r="PDO477" s="561"/>
      <c r="PDP477" s="561"/>
      <c r="PDQ477" s="561"/>
      <c r="PDR477" s="561"/>
      <c r="PDS477" s="561"/>
      <c r="PDT477" s="561"/>
      <c r="PDU477" s="561"/>
      <c r="PDV477" s="561"/>
      <c r="PDW477" s="561"/>
      <c r="PDX477" s="561"/>
      <c r="PDY477" s="561"/>
      <c r="PDZ477" s="561"/>
      <c r="PEA477" s="561"/>
      <c r="PEB477" s="561"/>
      <c r="PEC477" s="561"/>
      <c r="PED477" s="561"/>
      <c r="PEE477" s="561"/>
      <c r="PEF477" s="561"/>
      <c r="PEG477" s="561"/>
      <c r="PEH477" s="561"/>
      <c r="PEI477" s="561"/>
      <c r="PEJ477" s="561"/>
      <c r="PEK477" s="561"/>
      <c r="PEL477" s="561"/>
      <c r="PEM477" s="561"/>
      <c r="PEN477" s="561"/>
      <c r="PEO477" s="561"/>
      <c r="PEP477" s="561"/>
      <c r="PEQ477" s="561"/>
      <c r="PER477" s="561"/>
      <c r="PES477" s="561"/>
      <c r="PET477" s="561"/>
      <c r="PEU477" s="561"/>
      <c r="PEV477" s="561"/>
      <c r="PEW477" s="561"/>
      <c r="PEX477" s="561"/>
      <c r="PEY477" s="561"/>
      <c r="PEZ477" s="561"/>
      <c r="PFA477" s="561"/>
      <c r="PFB477" s="561"/>
      <c r="PFC477" s="561"/>
      <c r="PFD477" s="561"/>
      <c r="PFE477" s="561"/>
      <c r="PFF477" s="561"/>
      <c r="PFG477" s="561"/>
      <c r="PFH477" s="561"/>
      <c r="PFI477" s="561"/>
      <c r="PFJ477" s="561"/>
      <c r="PFK477" s="561"/>
      <c r="PFL477" s="561"/>
      <c r="PFM477" s="561"/>
      <c r="PFN477" s="561"/>
      <c r="PFO477" s="561"/>
      <c r="PFP477" s="561"/>
      <c r="PFQ477" s="561"/>
      <c r="PFR477" s="561"/>
      <c r="PFS477" s="561"/>
      <c r="PFT477" s="561"/>
      <c r="PFU477" s="561"/>
      <c r="PFV477" s="561"/>
      <c r="PFW477" s="561"/>
      <c r="PFX477" s="561"/>
      <c r="PFY477" s="561"/>
      <c r="PFZ477" s="561"/>
      <c r="PGA477" s="561"/>
      <c r="PGB477" s="561"/>
      <c r="PGC477" s="561"/>
      <c r="PGD477" s="561"/>
      <c r="PGE477" s="561"/>
      <c r="PGF477" s="561"/>
      <c r="PGG477" s="561"/>
      <c r="PGH477" s="561"/>
      <c r="PGI477" s="561"/>
      <c r="PGJ477" s="561"/>
      <c r="PGK477" s="561"/>
      <c r="PGL477" s="561"/>
      <c r="PGM477" s="561"/>
      <c r="PGN477" s="561"/>
      <c r="PGO477" s="561"/>
      <c r="PGP477" s="561"/>
      <c r="PGQ477" s="561"/>
      <c r="PGR477" s="561"/>
      <c r="PGS477" s="561"/>
      <c r="PGT477" s="561"/>
      <c r="PGU477" s="561"/>
      <c r="PGV477" s="561"/>
      <c r="PGW477" s="561"/>
      <c r="PGX477" s="561"/>
      <c r="PGY477" s="561"/>
      <c r="PGZ477" s="561"/>
      <c r="PHA477" s="561"/>
      <c r="PHB477" s="561"/>
      <c r="PHC477" s="561"/>
      <c r="PHD477" s="561"/>
      <c r="PHE477" s="561"/>
      <c r="PHF477" s="561"/>
      <c r="PHG477" s="561"/>
      <c r="PHH477" s="561"/>
      <c r="PHI477" s="561"/>
      <c r="PHJ477" s="561"/>
      <c r="PHK477" s="561"/>
      <c r="PHL477" s="561"/>
      <c r="PHM477" s="561"/>
      <c r="PHN477" s="561"/>
      <c r="PHO477" s="561"/>
      <c r="PHP477" s="561"/>
      <c r="PHQ477" s="561"/>
      <c r="PHR477" s="561"/>
      <c r="PHS477" s="561"/>
      <c r="PHT477" s="561"/>
      <c r="PHU477" s="561"/>
      <c r="PHV477" s="561"/>
      <c r="PHW477" s="561"/>
      <c r="PHX477" s="561"/>
      <c r="PHY477" s="561"/>
      <c r="PHZ477" s="561"/>
      <c r="PIA477" s="561"/>
      <c r="PIB477" s="561"/>
      <c r="PIC477" s="561"/>
      <c r="PID477" s="561"/>
      <c r="PIE477" s="561"/>
      <c r="PIF477" s="561"/>
      <c r="PIG477" s="561"/>
      <c r="PIH477" s="561"/>
      <c r="PII477" s="561"/>
      <c r="PIJ477" s="561"/>
      <c r="PIK477" s="561"/>
      <c r="PIL477" s="561"/>
      <c r="PIM477" s="561"/>
      <c r="PIN477" s="561"/>
      <c r="PIO477" s="561"/>
      <c r="PIP477" s="561"/>
      <c r="PIQ477" s="561"/>
      <c r="PIR477" s="561"/>
      <c r="PIS477" s="561"/>
      <c r="PIT477" s="561"/>
      <c r="PIU477" s="561"/>
      <c r="PIV477" s="561"/>
      <c r="PIW477" s="561"/>
      <c r="PIX477" s="561"/>
      <c r="PIY477" s="561"/>
      <c r="PIZ477" s="561"/>
      <c r="PJA477" s="561"/>
      <c r="PJB477" s="561"/>
      <c r="PJC477" s="561"/>
      <c r="PJD477" s="561"/>
      <c r="PJE477" s="561"/>
      <c r="PJF477" s="561"/>
      <c r="PJG477" s="561"/>
      <c r="PJH477" s="561"/>
      <c r="PJI477" s="561"/>
      <c r="PJJ477" s="561"/>
      <c r="PJK477" s="561"/>
      <c r="PJL477" s="561"/>
      <c r="PJM477" s="561"/>
      <c r="PJN477" s="561"/>
      <c r="PJO477" s="561"/>
      <c r="PJP477" s="561"/>
      <c r="PJQ477" s="561"/>
      <c r="PJR477" s="561"/>
      <c r="PJS477" s="561"/>
      <c r="PJT477" s="561"/>
      <c r="PJU477" s="561"/>
      <c r="PJV477" s="561"/>
      <c r="PJW477" s="561"/>
      <c r="PJX477" s="561"/>
      <c r="PJY477" s="561"/>
      <c r="PJZ477" s="561"/>
      <c r="PKA477" s="561"/>
      <c r="PKB477" s="561"/>
      <c r="PKC477" s="561"/>
      <c r="PKD477" s="561"/>
      <c r="PKE477" s="561"/>
      <c r="PKF477" s="561"/>
      <c r="PKG477" s="561"/>
      <c r="PKH477" s="561"/>
      <c r="PKI477" s="561"/>
      <c r="PKJ477" s="561"/>
      <c r="PKK477" s="561"/>
      <c r="PKL477" s="561"/>
      <c r="PKM477" s="561"/>
      <c r="PKN477" s="561"/>
      <c r="PKO477" s="561"/>
      <c r="PKP477" s="561"/>
      <c r="PKQ477" s="561"/>
      <c r="PKR477" s="561"/>
      <c r="PKS477" s="561"/>
      <c r="PKT477" s="561"/>
      <c r="PKU477" s="561"/>
      <c r="PKV477" s="561"/>
      <c r="PKW477" s="561"/>
      <c r="PKX477" s="561"/>
      <c r="PKY477" s="561"/>
      <c r="PKZ477" s="561"/>
      <c r="PLA477" s="561"/>
      <c r="PLB477" s="561"/>
      <c r="PLC477" s="561"/>
      <c r="PLD477" s="561"/>
      <c r="PLE477" s="561"/>
      <c r="PLF477" s="561"/>
      <c r="PLG477" s="561"/>
      <c r="PLH477" s="561"/>
      <c r="PLI477" s="561"/>
      <c r="PLJ477" s="561"/>
      <c r="PLK477" s="561"/>
      <c r="PLL477" s="561"/>
      <c r="PLM477" s="561"/>
      <c r="PLN477" s="561"/>
      <c r="PLO477" s="561"/>
      <c r="PLP477" s="561"/>
      <c r="PLQ477" s="561"/>
      <c r="PLR477" s="561"/>
      <c r="PLS477" s="561"/>
      <c r="PLT477" s="561"/>
      <c r="PLU477" s="561"/>
      <c r="PLV477" s="561"/>
      <c r="PLW477" s="561"/>
      <c r="PLX477" s="561"/>
      <c r="PLY477" s="561"/>
      <c r="PLZ477" s="561"/>
      <c r="PMA477" s="561"/>
      <c r="PMB477" s="561"/>
      <c r="PMC477" s="561"/>
      <c r="PMD477" s="561"/>
      <c r="PME477" s="561"/>
      <c r="PMF477" s="561"/>
      <c r="PMG477" s="561"/>
      <c r="PMH477" s="561"/>
      <c r="PMI477" s="561"/>
      <c r="PMJ477" s="561"/>
      <c r="PMK477" s="561"/>
      <c r="PML477" s="561"/>
      <c r="PMM477" s="561"/>
      <c r="PMN477" s="561"/>
      <c r="PMO477" s="561"/>
      <c r="PMP477" s="561"/>
      <c r="PMQ477" s="561"/>
      <c r="PMR477" s="561"/>
      <c r="PMS477" s="561"/>
      <c r="PMT477" s="561"/>
      <c r="PMU477" s="561"/>
      <c r="PMV477" s="561"/>
      <c r="PMW477" s="561"/>
      <c r="PMX477" s="561"/>
      <c r="PMY477" s="561"/>
      <c r="PMZ477" s="561"/>
      <c r="PNA477" s="561"/>
      <c r="PNB477" s="561"/>
      <c r="PNC477" s="561"/>
      <c r="PND477" s="561"/>
      <c r="PNE477" s="561"/>
      <c r="PNF477" s="561"/>
      <c r="PNG477" s="561"/>
      <c r="PNH477" s="561"/>
      <c r="PNI477" s="561"/>
      <c r="PNJ477" s="561"/>
      <c r="PNK477" s="561"/>
      <c r="PNL477" s="561"/>
      <c r="PNM477" s="561"/>
      <c r="PNN477" s="561"/>
      <c r="PNO477" s="561"/>
      <c r="PNP477" s="561"/>
      <c r="PNQ477" s="561"/>
      <c r="PNR477" s="561"/>
      <c r="PNS477" s="561"/>
      <c r="PNT477" s="561"/>
      <c r="PNU477" s="561"/>
      <c r="PNV477" s="561"/>
      <c r="PNW477" s="561"/>
      <c r="PNX477" s="561"/>
      <c r="PNY477" s="561"/>
      <c r="PNZ477" s="561"/>
      <c r="POA477" s="561"/>
      <c r="POB477" s="561"/>
      <c r="POC477" s="561"/>
      <c r="POD477" s="561"/>
      <c r="POE477" s="561"/>
      <c r="POF477" s="561"/>
      <c r="POG477" s="561"/>
      <c r="POH477" s="561"/>
      <c r="POI477" s="561"/>
      <c r="POJ477" s="561"/>
      <c r="POK477" s="561"/>
      <c r="POL477" s="561"/>
      <c r="POM477" s="561"/>
      <c r="PON477" s="561"/>
      <c r="POO477" s="561"/>
      <c r="POP477" s="561"/>
      <c r="POQ477" s="561"/>
      <c r="POR477" s="561"/>
      <c r="POS477" s="561"/>
      <c r="POT477" s="561"/>
      <c r="POU477" s="561"/>
      <c r="POV477" s="561"/>
      <c r="POW477" s="561"/>
      <c r="POX477" s="561"/>
      <c r="POY477" s="561"/>
      <c r="POZ477" s="561"/>
      <c r="PPA477" s="561"/>
      <c r="PPB477" s="561"/>
      <c r="PPC477" s="561"/>
      <c r="PPD477" s="561"/>
      <c r="PPE477" s="561"/>
      <c r="PPF477" s="561"/>
      <c r="PPG477" s="561"/>
      <c r="PPH477" s="561"/>
      <c r="PPI477" s="561"/>
      <c r="PPJ477" s="561"/>
      <c r="PPK477" s="561"/>
      <c r="PPL477" s="561"/>
      <c r="PPM477" s="561"/>
      <c r="PPN477" s="561"/>
      <c r="PPO477" s="561"/>
      <c r="PPP477" s="561"/>
      <c r="PPQ477" s="561"/>
      <c r="PPR477" s="561"/>
      <c r="PPS477" s="561"/>
      <c r="PPT477" s="561"/>
      <c r="PPU477" s="561"/>
      <c r="PPV477" s="561"/>
      <c r="PPW477" s="561"/>
      <c r="PPX477" s="561"/>
      <c r="PPY477" s="561"/>
      <c r="PPZ477" s="561"/>
      <c r="PQA477" s="561"/>
      <c r="PQB477" s="561"/>
      <c r="PQC477" s="561"/>
      <c r="PQD477" s="561"/>
      <c r="PQE477" s="561"/>
      <c r="PQF477" s="561"/>
      <c r="PQG477" s="561"/>
      <c r="PQH477" s="561"/>
      <c r="PQI477" s="561"/>
      <c r="PQJ477" s="561"/>
      <c r="PQK477" s="561"/>
      <c r="PQL477" s="561"/>
      <c r="PQM477" s="561"/>
      <c r="PQN477" s="561"/>
      <c r="PQO477" s="561"/>
      <c r="PQP477" s="561"/>
      <c r="PQQ477" s="561"/>
      <c r="PQR477" s="561"/>
      <c r="PQS477" s="561"/>
      <c r="PQT477" s="561"/>
      <c r="PQU477" s="561"/>
      <c r="PQV477" s="561"/>
      <c r="PQW477" s="561"/>
      <c r="PQX477" s="561"/>
      <c r="PQY477" s="561"/>
      <c r="PQZ477" s="561"/>
      <c r="PRA477" s="561"/>
      <c r="PRB477" s="561"/>
      <c r="PRC477" s="561"/>
      <c r="PRD477" s="561"/>
      <c r="PRE477" s="561"/>
      <c r="PRF477" s="561"/>
      <c r="PRG477" s="561"/>
      <c r="PRH477" s="561"/>
      <c r="PRI477" s="561"/>
      <c r="PRJ477" s="561"/>
      <c r="PRK477" s="561"/>
      <c r="PRL477" s="561"/>
      <c r="PRM477" s="561"/>
      <c r="PRN477" s="561"/>
      <c r="PRO477" s="561"/>
      <c r="PRP477" s="561"/>
      <c r="PRQ477" s="561"/>
      <c r="PRR477" s="561"/>
      <c r="PRS477" s="561"/>
      <c r="PRT477" s="561"/>
      <c r="PRU477" s="561"/>
      <c r="PRV477" s="561"/>
      <c r="PRW477" s="561"/>
      <c r="PRX477" s="561"/>
      <c r="PRY477" s="561"/>
      <c r="PRZ477" s="561"/>
      <c r="PSA477" s="561"/>
      <c r="PSB477" s="561"/>
      <c r="PSC477" s="561"/>
      <c r="PSD477" s="561"/>
      <c r="PSE477" s="561"/>
      <c r="PSF477" s="561"/>
      <c r="PSG477" s="561"/>
      <c r="PSH477" s="561"/>
      <c r="PSI477" s="561"/>
      <c r="PSJ477" s="561"/>
      <c r="PSK477" s="561"/>
      <c r="PSL477" s="561"/>
      <c r="PSM477" s="561"/>
      <c r="PSN477" s="561"/>
      <c r="PSO477" s="561"/>
      <c r="PSP477" s="561"/>
      <c r="PSQ477" s="561"/>
      <c r="PSR477" s="561"/>
      <c r="PSS477" s="561"/>
      <c r="PST477" s="561"/>
      <c r="PSU477" s="561"/>
      <c r="PSV477" s="561"/>
      <c r="PSW477" s="561"/>
      <c r="PSX477" s="561"/>
      <c r="PSY477" s="561"/>
      <c r="PSZ477" s="561"/>
      <c r="PTA477" s="561"/>
      <c r="PTB477" s="561"/>
      <c r="PTC477" s="561"/>
      <c r="PTD477" s="561"/>
      <c r="PTE477" s="561"/>
      <c r="PTF477" s="561"/>
      <c r="PTG477" s="561"/>
      <c r="PTH477" s="561"/>
      <c r="PTI477" s="561"/>
      <c r="PTJ477" s="561"/>
      <c r="PTK477" s="561"/>
      <c r="PTL477" s="561"/>
      <c r="PTM477" s="561"/>
      <c r="PTN477" s="561"/>
      <c r="PTO477" s="561"/>
      <c r="PTP477" s="561"/>
      <c r="PTQ477" s="561"/>
      <c r="PTR477" s="561"/>
      <c r="PTS477" s="561"/>
      <c r="PTT477" s="561"/>
      <c r="PTU477" s="561"/>
      <c r="PTV477" s="561"/>
      <c r="PTW477" s="561"/>
      <c r="PTX477" s="561"/>
      <c r="PTY477" s="561"/>
      <c r="PTZ477" s="561"/>
      <c r="PUA477" s="561"/>
      <c r="PUB477" s="561"/>
      <c r="PUC477" s="561"/>
      <c r="PUD477" s="561"/>
      <c r="PUE477" s="561"/>
      <c r="PUF477" s="561"/>
      <c r="PUG477" s="561"/>
      <c r="PUH477" s="561"/>
      <c r="PUI477" s="561"/>
      <c r="PUJ477" s="561"/>
      <c r="PUK477" s="561"/>
      <c r="PUL477" s="561"/>
      <c r="PUM477" s="561"/>
      <c r="PUN477" s="561"/>
      <c r="PUO477" s="561"/>
      <c r="PUP477" s="561"/>
      <c r="PUQ477" s="561"/>
      <c r="PUR477" s="561"/>
      <c r="PUS477" s="561"/>
      <c r="PUT477" s="561"/>
      <c r="PUU477" s="561"/>
      <c r="PUV477" s="561"/>
      <c r="PUW477" s="561"/>
      <c r="PUX477" s="561"/>
      <c r="PUY477" s="561"/>
      <c r="PUZ477" s="561"/>
      <c r="PVA477" s="561"/>
      <c r="PVB477" s="561"/>
      <c r="PVC477" s="561"/>
      <c r="PVD477" s="561"/>
      <c r="PVE477" s="561"/>
      <c r="PVF477" s="561"/>
      <c r="PVG477" s="561"/>
      <c r="PVH477" s="561"/>
      <c r="PVI477" s="561"/>
      <c r="PVJ477" s="561"/>
      <c r="PVK477" s="561"/>
      <c r="PVL477" s="561"/>
      <c r="PVM477" s="561"/>
      <c r="PVN477" s="561"/>
      <c r="PVO477" s="561"/>
      <c r="PVP477" s="561"/>
      <c r="PVQ477" s="561"/>
      <c r="PVR477" s="561"/>
      <c r="PVS477" s="561"/>
      <c r="PVT477" s="561"/>
      <c r="PVU477" s="561"/>
      <c r="PVV477" s="561"/>
      <c r="PVW477" s="561"/>
      <c r="PVX477" s="561"/>
      <c r="PVY477" s="561"/>
      <c r="PVZ477" s="561"/>
      <c r="PWA477" s="561"/>
      <c r="PWB477" s="561"/>
      <c r="PWC477" s="561"/>
      <c r="PWD477" s="561"/>
      <c r="PWE477" s="561"/>
      <c r="PWF477" s="561"/>
      <c r="PWG477" s="561"/>
      <c r="PWH477" s="561"/>
      <c r="PWI477" s="561"/>
      <c r="PWJ477" s="561"/>
      <c r="PWK477" s="561"/>
      <c r="PWL477" s="561"/>
      <c r="PWM477" s="561"/>
      <c r="PWN477" s="561"/>
      <c r="PWO477" s="561"/>
      <c r="PWP477" s="561"/>
      <c r="PWQ477" s="561"/>
      <c r="PWR477" s="561"/>
      <c r="PWS477" s="561"/>
      <c r="PWT477" s="561"/>
      <c r="PWU477" s="561"/>
      <c r="PWV477" s="561"/>
      <c r="PWW477" s="561"/>
      <c r="PWX477" s="561"/>
      <c r="PWY477" s="561"/>
      <c r="PWZ477" s="561"/>
      <c r="PXA477" s="561"/>
      <c r="PXB477" s="561"/>
      <c r="PXC477" s="561"/>
      <c r="PXD477" s="561"/>
      <c r="PXE477" s="561"/>
      <c r="PXF477" s="561"/>
      <c r="PXG477" s="561"/>
      <c r="PXH477" s="561"/>
      <c r="PXI477" s="561"/>
      <c r="PXJ477" s="561"/>
      <c r="PXK477" s="561"/>
      <c r="PXL477" s="561"/>
      <c r="PXM477" s="561"/>
      <c r="PXN477" s="561"/>
      <c r="PXO477" s="561"/>
      <c r="PXP477" s="561"/>
      <c r="PXQ477" s="561"/>
      <c r="PXR477" s="561"/>
      <c r="PXS477" s="561"/>
      <c r="PXT477" s="561"/>
      <c r="PXU477" s="561"/>
      <c r="PXV477" s="561"/>
      <c r="PXW477" s="561"/>
      <c r="PXX477" s="561"/>
      <c r="PXY477" s="561"/>
      <c r="PXZ477" s="561"/>
      <c r="PYA477" s="561"/>
      <c r="PYB477" s="561"/>
      <c r="PYC477" s="561"/>
      <c r="PYD477" s="561"/>
      <c r="PYE477" s="561"/>
      <c r="PYF477" s="561"/>
      <c r="PYG477" s="561"/>
      <c r="PYH477" s="561"/>
      <c r="PYI477" s="561"/>
      <c r="PYJ477" s="561"/>
      <c r="PYK477" s="561"/>
      <c r="PYL477" s="561"/>
      <c r="PYM477" s="561"/>
      <c r="PYN477" s="561"/>
      <c r="PYO477" s="561"/>
      <c r="PYP477" s="561"/>
      <c r="PYQ477" s="561"/>
      <c r="PYR477" s="561"/>
      <c r="PYS477" s="561"/>
      <c r="PYT477" s="561"/>
      <c r="PYU477" s="561"/>
      <c r="PYV477" s="561"/>
      <c r="PYW477" s="561"/>
      <c r="PYX477" s="561"/>
      <c r="PYY477" s="561"/>
      <c r="PYZ477" s="561"/>
      <c r="PZA477" s="561"/>
      <c r="PZB477" s="561"/>
      <c r="PZC477" s="561"/>
      <c r="PZD477" s="561"/>
      <c r="PZE477" s="561"/>
      <c r="PZF477" s="561"/>
      <c r="PZG477" s="561"/>
      <c r="PZH477" s="561"/>
      <c r="PZI477" s="561"/>
      <c r="PZJ477" s="561"/>
      <c r="PZK477" s="561"/>
      <c r="PZL477" s="561"/>
      <c r="PZM477" s="561"/>
      <c r="PZN477" s="561"/>
      <c r="PZO477" s="561"/>
      <c r="PZP477" s="561"/>
      <c r="PZQ477" s="561"/>
      <c r="PZR477" s="561"/>
      <c r="PZS477" s="561"/>
      <c r="PZT477" s="561"/>
      <c r="PZU477" s="561"/>
      <c r="PZV477" s="561"/>
      <c r="PZW477" s="561"/>
      <c r="PZX477" s="561"/>
      <c r="PZY477" s="561"/>
      <c r="PZZ477" s="561"/>
      <c r="QAA477" s="561"/>
      <c r="QAB477" s="561"/>
      <c r="QAC477" s="561"/>
      <c r="QAD477" s="561"/>
      <c r="QAE477" s="561"/>
      <c r="QAF477" s="561"/>
      <c r="QAG477" s="561"/>
      <c r="QAH477" s="561"/>
      <c r="QAI477" s="561"/>
      <c r="QAJ477" s="561"/>
      <c r="QAK477" s="561"/>
      <c r="QAL477" s="561"/>
      <c r="QAM477" s="561"/>
      <c r="QAN477" s="561"/>
      <c r="QAO477" s="561"/>
      <c r="QAP477" s="561"/>
      <c r="QAQ477" s="561"/>
      <c r="QAR477" s="561"/>
      <c r="QAS477" s="561"/>
      <c r="QAT477" s="561"/>
      <c r="QAU477" s="561"/>
      <c r="QAV477" s="561"/>
      <c r="QAW477" s="561"/>
      <c r="QAX477" s="561"/>
      <c r="QAY477" s="561"/>
      <c r="QAZ477" s="561"/>
      <c r="QBA477" s="561"/>
      <c r="QBB477" s="561"/>
      <c r="QBC477" s="561"/>
      <c r="QBD477" s="561"/>
      <c r="QBE477" s="561"/>
      <c r="QBF477" s="561"/>
      <c r="QBG477" s="561"/>
      <c r="QBH477" s="561"/>
      <c r="QBI477" s="561"/>
      <c r="QBJ477" s="561"/>
      <c r="QBK477" s="561"/>
      <c r="QBL477" s="561"/>
      <c r="QBM477" s="561"/>
      <c r="QBN477" s="561"/>
      <c r="QBO477" s="561"/>
      <c r="QBP477" s="561"/>
      <c r="QBQ477" s="561"/>
      <c r="QBR477" s="561"/>
      <c r="QBS477" s="561"/>
      <c r="QBT477" s="561"/>
      <c r="QBU477" s="561"/>
      <c r="QBV477" s="561"/>
      <c r="QBW477" s="561"/>
      <c r="QBX477" s="561"/>
      <c r="QBY477" s="561"/>
      <c r="QBZ477" s="561"/>
      <c r="QCA477" s="561"/>
      <c r="QCB477" s="561"/>
      <c r="QCC477" s="561"/>
      <c r="QCD477" s="561"/>
      <c r="QCE477" s="561"/>
      <c r="QCF477" s="561"/>
      <c r="QCG477" s="561"/>
      <c r="QCH477" s="561"/>
      <c r="QCI477" s="561"/>
      <c r="QCJ477" s="561"/>
      <c r="QCK477" s="561"/>
      <c r="QCL477" s="561"/>
      <c r="QCM477" s="561"/>
      <c r="QCN477" s="561"/>
      <c r="QCO477" s="561"/>
      <c r="QCP477" s="561"/>
      <c r="QCQ477" s="561"/>
      <c r="QCR477" s="561"/>
      <c r="QCS477" s="561"/>
      <c r="QCT477" s="561"/>
      <c r="QCU477" s="561"/>
      <c r="QCV477" s="561"/>
      <c r="QCW477" s="561"/>
      <c r="QCX477" s="561"/>
      <c r="QCY477" s="561"/>
      <c r="QCZ477" s="561"/>
      <c r="QDA477" s="561"/>
      <c r="QDB477" s="561"/>
      <c r="QDC477" s="561"/>
      <c r="QDD477" s="561"/>
      <c r="QDE477" s="561"/>
      <c r="QDF477" s="561"/>
      <c r="QDG477" s="561"/>
      <c r="QDH477" s="561"/>
      <c r="QDI477" s="561"/>
      <c r="QDJ477" s="561"/>
      <c r="QDK477" s="561"/>
      <c r="QDL477" s="561"/>
      <c r="QDM477" s="561"/>
      <c r="QDN477" s="561"/>
      <c r="QDO477" s="561"/>
      <c r="QDP477" s="561"/>
      <c r="QDQ477" s="561"/>
      <c r="QDR477" s="561"/>
      <c r="QDS477" s="561"/>
      <c r="QDT477" s="561"/>
      <c r="QDU477" s="561"/>
      <c r="QDV477" s="561"/>
      <c r="QDW477" s="561"/>
      <c r="QDX477" s="561"/>
      <c r="QDY477" s="561"/>
      <c r="QDZ477" s="561"/>
      <c r="QEA477" s="561"/>
      <c r="QEB477" s="561"/>
      <c r="QEC477" s="561"/>
      <c r="QED477" s="561"/>
      <c r="QEE477" s="561"/>
      <c r="QEF477" s="561"/>
      <c r="QEG477" s="561"/>
      <c r="QEH477" s="561"/>
      <c r="QEI477" s="561"/>
      <c r="QEJ477" s="561"/>
      <c r="QEK477" s="561"/>
      <c r="QEL477" s="561"/>
      <c r="QEM477" s="561"/>
      <c r="QEN477" s="561"/>
      <c r="QEO477" s="561"/>
      <c r="QEP477" s="561"/>
      <c r="QEQ477" s="561"/>
      <c r="QER477" s="561"/>
      <c r="QES477" s="561"/>
      <c r="QET477" s="561"/>
      <c r="QEU477" s="561"/>
      <c r="QEV477" s="561"/>
      <c r="QEW477" s="561"/>
      <c r="QEX477" s="561"/>
      <c r="QEY477" s="561"/>
      <c r="QEZ477" s="561"/>
      <c r="QFA477" s="561"/>
      <c r="QFB477" s="561"/>
      <c r="QFC477" s="561"/>
      <c r="QFD477" s="561"/>
      <c r="QFE477" s="561"/>
      <c r="QFF477" s="561"/>
      <c r="QFG477" s="561"/>
      <c r="QFH477" s="561"/>
      <c r="QFI477" s="561"/>
      <c r="QFJ477" s="561"/>
      <c r="QFK477" s="561"/>
      <c r="QFL477" s="561"/>
      <c r="QFM477" s="561"/>
      <c r="QFN477" s="561"/>
      <c r="QFO477" s="561"/>
      <c r="QFP477" s="561"/>
      <c r="QFQ477" s="561"/>
      <c r="QFR477" s="561"/>
      <c r="QFS477" s="561"/>
      <c r="QFT477" s="561"/>
      <c r="QFU477" s="561"/>
      <c r="QFV477" s="561"/>
      <c r="QFW477" s="561"/>
      <c r="QFX477" s="561"/>
      <c r="QFY477" s="561"/>
      <c r="QFZ477" s="561"/>
      <c r="QGA477" s="561"/>
      <c r="QGB477" s="561"/>
      <c r="QGC477" s="561"/>
      <c r="QGD477" s="561"/>
      <c r="QGE477" s="561"/>
      <c r="QGF477" s="561"/>
      <c r="QGG477" s="561"/>
      <c r="QGH477" s="561"/>
      <c r="QGI477" s="561"/>
      <c r="QGJ477" s="561"/>
      <c r="QGK477" s="561"/>
      <c r="QGL477" s="561"/>
      <c r="QGM477" s="561"/>
      <c r="QGN477" s="561"/>
      <c r="QGO477" s="561"/>
      <c r="QGP477" s="561"/>
      <c r="QGQ477" s="561"/>
      <c r="QGR477" s="561"/>
      <c r="QGS477" s="561"/>
      <c r="QGT477" s="561"/>
      <c r="QGU477" s="561"/>
      <c r="QGV477" s="561"/>
      <c r="QGW477" s="561"/>
      <c r="QGX477" s="561"/>
      <c r="QGY477" s="561"/>
      <c r="QGZ477" s="561"/>
      <c r="QHA477" s="561"/>
      <c r="QHB477" s="561"/>
      <c r="QHC477" s="561"/>
      <c r="QHD477" s="561"/>
      <c r="QHE477" s="561"/>
      <c r="QHF477" s="561"/>
      <c r="QHG477" s="561"/>
      <c r="QHH477" s="561"/>
      <c r="QHI477" s="561"/>
      <c r="QHJ477" s="561"/>
      <c r="QHK477" s="561"/>
      <c r="QHL477" s="561"/>
      <c r="QHM477" s="561"/>
      <c r="QHN477" s="561"/>
      <c r="QHO477" s="561"/>
      <c r="QHP477" s="561"/>
      <c r="QHQ477" s="561"/>
      <c r="QHR477" s="561"/>
      <c r="QHS477" s="561"/>
      <c r="QHT477" s="561"/>
      <c r="QHU477" s="561"/>
      <c r="QHV477" s="561"/>
      <c r="QHW477" s="561"/>
      <c r="QHX477" s="561"/>
      <c r="QHY477" s="561"/>
      <c r="QHZ477" s="561"/>
      <c r="QIA477" s="561"/>
      <c r="QIB477" s="561"/>
      <c r="QIC477" s="561"/>
      <c r="QID477" s="561"/>
      <c r="QIE477" s="561"/>
      <c r="QIF477" s="561"/>
      <c r="QIG477" s="561"/>
      <c r="QIH477" s="561"/>
      <c r="QII477" s="561"/>
      <c r="QIJ477" s="561"/>
      <c r="QIK477" s="561"/>
      <c r="QIL477" s="561"/>
      <c r="QIM477" s="561"/>
      <c r="QIN477" s="561"/>
      <c r="QIO477" s="561"/>
      <c r="QIP477" s="561"/>
      <c r="QIQ477" s="561"/>
      <c r="QIR477" s="561"/>
      <c r="QIS477" s="561"/>
      <c r="QIT477" s="561"/>
      <c r="QIU477" s="561"/>
      <c r="QIV477" s="561"/>
      <c r="QIW477" s="561"/>
      <c r="QIX477" s="561"/>
      <c r="QIY477" s="561"/>
      <c r="QIZ477" s="561"/>
      <c r="QJA477" s="561"/>
      <c r="QJB477" s="561"/>
      <c r="QJC477" s="561"/>
      <c r="QJD477" s="561"/>
      <c r="QJE477" s="561"/>
      <c r="QJF477" s="561"/>
      <c r="QJG477" s="561"/>
      <c r="QJH477" s="561"/>
      <c r="QJI477" s="561"/>
      <c r="QJJ477" s="561"/>
      <c r="QJK477" s="561"/>
      <c r="QJL477" s="561"/>
      <c r="QJM477" s="561"/>
      <c r="QJN477" s="561"/>
      <c r="QJO477" s="561"/>
      <c r="QJP477" s="561"/>
      <c r="QJQ477" s="561"/>
      <c r="QJR477" s="561"/>
      <c r="QJS477" s="561"/>
      <c r="QJT477" s="561"/>
      <c r="QJU477" s="561"/>
      <c r="QJV477" s="561"/>
      <c r="QJW477" s="561"/>
      <c r="QJX477" s="561"/>
      <c r="QJY477" s="561"/>
      <c r="QJZ477" s="561"/>
      <c r="QKA477" s="561"/>
      <c r="QKB477" s="561"/>
      <c r="QKC477" s="561"/>
      <c r="QKD477" s="561"/>
      <c r="QKE477" s="561"/>
      <c r="QKF477" s="561"/>
      <c r="QKG477" s="561"/>
      <c r="QKH477" s="561"/>
      <c r="QKI477" s="561"/>
      <c r="QKJ477" s="561"/>
      <c r="QKK477" s="561"/>
      <c r="QKL477" s="561"/>
      <c r="QKM477" s="561"/>
      <c r="QKN477" s="561"/>
      <c r="QKO477" s="561"/>
      <c r="QKP477" s="561"/>
      <c r="QKQ477" s="561"/>
      <c r="QKR477" s="561"/>
      <c r="QKS477" s="561"/>
      <c r="QKT477" s="561"/>
      <c r="QKU477" s="561"/>
      <c r="QKV477" s="561"/>
      <c r="QKW477" s="561"/>
      <c r="QKX477" s="561"/>
      <c r="QKY477" s="561"/>
      <c r="QKZ477" s="561"/>
      <c r="QLA477" s="561"/>
      <c r="QLB477" s="561"/>
      <c r="QLC477" s="561"/>
      <c r="QLD477" s="561"/>
      <c r="QLE477" s="561"/>
      <c r="QLF477" s="561"/>
      <c r="QLG477" s="561"/>
      <c r="QLH477" s="561"/>
      <c r="QLI477" s="561"/>
      <c r="QLJ477" s="561"/>
      <c r="QLK477" s="561"/>
      <c r="QLL477" s="561"/>
      <c r="QLM477" s="561"/>
      <c r="QLN477" s="561"/>
      <c r="QLO477" s="561"/>
      <c r="QLP477" s="561"/>
      <c r="QLQ477" s="561"/>
      <c r="QLR477" s="561"/>
      <c r="QLS477" s="561"/>
      <c r="QLT477" s="561"/>
      <c r="QLU477" s="561"/>
      <c r="QLV477" s="561"/>
      <c r="QLW477" s="561"/>
      <c r="QLX477" s="561"/>
      <c r="QLY477" s="561"/>
      <c r="QLZ477" s="561"/>
      <c r="QMA477" s="561"/>
      <c r="QMB477" s="561"/>
      <c r="QMC477" s="561"/>
      <c r="QMD477" s="561"/>
      <c r="QME477" s="561"/>
      <c r="QMF477" s="561"/>
      <c r="QMG477" s="561"/>
      <c r="QMH477" s="561"/>
      <c r="QMI477" s="561"/>
      <c r="QMJ477" s="561"/>
      <c r="QMK477" s="561"/>
      <c r="QML477" s="561"/>
      <c r="QMM477" s="561"/>
      <c r="QMN477" s="561"/>
      <c r="QMO477" s="561"/>
      <c r="QMP477" s="561"/>
      <c r="QMQ477" s="561"/>
      <c r="QMR477" s="561"/>
      <c r="QMS477" s="561"/>
      <c r="QMT477" s="561"/>
      <c r="QMU477" s="561"/>
      <c r="QMV477" s="561"/>
      <c r="QMW477" s="561"/>
      <c r="QMX477" s="561"/>
      <c r="QMY477" s="561"/>
      <c r="QMZ477" s="561"/>
      <c r="QNA477" s="561"/>
      <c r="QNB477" s="561"/>
      <c r="QNC477" s="561"/>
      <c r="QND477" s="561"/>
      <c r="QNE477" s="561"/>
      <c r="QNF477" s="561"/>
      <c r="QNG477" s="561"/>
      <c r="QNH477" s="561"/>
      <c r="QNI477" s="561"/>
      <c r="QNJ477" s="561"/>
      <c r="QNK477" s="561"/>
      <c r="QNL477" s="561"/>
      <c r="QNM477" s="561"/>
      <c r="QNN477" s="561"/>
      <c r="QNO477" s="561"/>
      <c r="QNP477" s="561"/>
      <c r="QNQ477" s="561"/>
      <c r="QNR477" s="561"/>
      <c r="QNS477" s="561"/>
      <c r="QNT477" s="561"/>
      <c r="QNU477" s="561"/>
      <c r="QNV477" s="561"/>
      <c r="QNW477" s="561"/>
      <c r="QNX477" s="561"/>
      <c r="QNY477" s="561"/>
      <c r="QNZ477" s="561"/>
      <c r="QOA477" s="561"/>
      <c r="QOB477" s="561"/>
      <c r="QOC477" s="561"/>
      <c r="QOD477" s="561"/>
      <c r="QOE477" s="561"/>
      <c r="QOF477" s="561"/>
      <c r="QOG477" s="561"/>
      <c r="QOH477" s="561"/>
      <c r="QOI477" s="561"/>
      <c r="QOJ477" s="561"/>
      <c r="QOK477" s="561"/>
      <c r="QOL477" s="561"/>
      <c r="QOM477" s="561"/>
      <c r="QON477" s="561"/>
      <c r="QOO477" s="561"/>
      <c r="QOP477" s="561"/>
      <c r="QOQ477" s="561"/>
      <c r="QOR477" s="561"/>
      <c r="QOS477" s="561"/>
      <c r="QOT477" s="561"/>
      <c r="QOU477" s="561"/>
      <c r="QOV477" s="561"/>
      <c r="QOW477" s="561"/>
      <c r="QOX477" s="561"/>
      <c r="QOY477" s="561"/>
      <c r="QOZ477" s="561"/>
      <c r="QPA477" s="561"/>
      <c r="QPB477" s="561"/>
      <c r="QPC477" s="561"/>
      <c r="QPD477" s="561"/>
      <c r="QPE477" s="561"/>
      <c r="QPF477" s="561"/>
      <c r="QPG477" s="561"/>
      <c r="QPH477" s="561"/>
      <c r="QPI477" s="561"/>
      <c r="QPJ477" s="561"/>
      <c r="QPK477" s="561"/>
      <c r="QPL477" s="561"/>
      <c r="QPM477" s="561"/>
      <c r="QPN477" s="561"/>
      <c r="QPO477" s="561"/>
      <c r="QPP477" s="561"/>
      <c r="QPQ477" s="561"/>
      <c r="QPR477" s="561"/>
      <c r="QPS477" s="561"/>
      <c r="QPT477" s="561"/>
      <c r="QPU477" s="561"/>
      <c r="QPV477" s="561"/>
      <c r="QPW477" s="561"/>
      <c r="QPX477" s="561"/>
      <c r="QPY477" s="561"/>
      <c r="QPZ477" s="561"/>
      <c r="QQA477" s="561"/>
      <c r="QQB477" s="561"/>
      <c r="QQC477" s="561"/>
      <c r="QQD477" s="561"/>
      <c r="QQE477" s="561"/>
      <c r="QQF477" s="561"/>
      <c r="QQG477" s="561"/>
      <c r="QQH477" s="561"/>
      <c r="QQI477" s="561"/>
      <c r="QQJ477" s="561"/>
      <c r="QQK477" s="561"/>
      <c r="QQL477" s="561"/>
      <c r="QQM477" s="561"/>
      <c r="QQN477" s="561"/>
      <c r="QQO477" s="561"/>
      <c r="QQP477" s="561"/>
      <c r="QQQ477" s="561"/>
      <c r="QQR477" s="561"/>
      <c r="QQS477" s="561"/>
      <c r="QQT477" s="561"/>
      <c r="QQU477" s="561"/>
      <c r="QQV477" s="561"/>
      <c r="QQW477" s="561"/>
      <c r="QQX477" s="561"/>
      <c r="QQY477" s="561"/>
      <c r="QQZ477" s="561"/>
      <c r="QRA477" s="561"/>
      <c r="QRB477" s="561"/>
      <c r="QRC477" s="561"/>
      <c r="QRD477" s="561"/>
      <c r="QRE477" s="561"/>
      <c r="QRF477" s="561"/>
      <c r="QRG477" s="561"/>
      <c r="QRH477" s="561"/>
      <c r="QRI477" s="561"/>
      <c r="QRJ477" s="561"/>
      <c r="QRK477" s="561"/>
      <c r="QRL477" s="561"/>
      <c r="QRM477" s="561"/>
      <c r="QRN477" s="561"/>
      <c r="QRO477" s="561"/>
      <c r="QRP477" s="561"/>
      <c r="QRQ477" s="561"/>
      <c r="QRR477" s="561"/>
      <c r="QRS477" s="561"/>
      <c r="QRT477" s="561"/>
      <c r="QRU477" s="561"/>
      <c r="QRV477" s="561"/>
      <c r="QRW477" s="561"/>
      <c r="QRX477" s="561"/>
      <c r="QRY477" s="561"/>
      <c r="QRZ477" s="561"/>
      <c r="QSA477" s="561"/>
      <c r="QSB477" s="561"/>
      <c r="QSC477" s="561"/>
      <c r="QSD477" s="561"/>
      <c r="QSE477" s="561"/>
      <c r="QSF477" s="561"/>
      <c r="QSG477" s="561"/>
      <c r="QSH477" s="561"/>
      <c r="QSI477" s="561"/>
      <c r="QSJ477" s="561"/>
      <c r="QSK477" s="561"/>
      <c r="QSL477" s="561"/>
      <c r="QSM477" s="561"/>
      <c r="QSN477" s="561"/>
      <c r="QSO477" s="561"/>
      <c r="QSP477" s="561"/>
      <c r="QSQ477" s="561"/>
      <c r="QSR477" s="561"/>
      <c r="QSS477" s="561"/>
      <c r="QST477" s="561"/>
      <c r="QSU477" s="561"/>
      <c r="QSV477" s="561"/>
      <c r="QSW477" s="561"/>
      <c r="QSX477" s="561"/>
      <c r="QSY477" s="561"/>
      <c r="QSZ477" s="561"/>
      <c r="QTA477" s="561"/>
      <c r="QTB477" s="561"/>
      <c r="QTC477" s="561"/>
      <c r="QTD477" s="561"/>
      <c r="QTE477" s="561"/>
      <c r="QTF477" s="561"/>
      <c r="QTG477" s="561"/>
      <c r="QTH477" s="561"/>
      <c r="QTI477" s="561"/>
      <c r="QTJ477" s="561"/>
      <c r="QTK477" s="561"/>
      <c r="QTL477" s="561"/>
      <c r="QTM477" s="561"/>
      <c r="QTN477" s="561"/>
      <c r="QTO477" s="561"/>
      <c r="QTP477" s="561"/>
      <c r="QTQ477" s="561"/>
      <c r="QTR477" s="561"/>
      <c r="QTS477" s="561"/>
      <c r="QTT477" s="561"/>
      <c r="QTU477" s="561"/>
      <c r="QTV477" s="561"/>
      <c r="QTW477" s="561"/>
      <c r="QTX477" s="561"/>
      <c r="QTY477" s="561"/>
      <c r="QTZ477" s="561"/>
      <c r="QUA477" s="561"/>
      <c r="QUB477" s="561"/>
      <c r="QUC477" s="561"/>
      <c r="QUD477" s="561"/>
      <c r="QUE477" s="561"/>
      <c r="QUF477" s="561"/>
      <c r="QUG477" s="561"/>
      <c r="QUH477" s="561"/>
      <c r="QUI477" s="561"/>
      <c r="QUJ477" s="561"/>
      <c r="QUK477" s="561"/>
      <c r="QUL477" s="561"/>
      <c r="QUM477" s="561"/>
      <c r="QUN477" s="561"/>
      <c r="QUO477" s="561"/>
      <c r="QUP477" s="561"/>
      <c r="QUQ477" s="561"/>
      <c r="QUR477" s="561"/>
      <c r="QUS477" s="561"/>
      <c r="QUT477" s="561"/>
      <c r="QUU477" s="561"/>
      <c r="QUV477" s="561"/>
      <c r="QUW477" s="561"/>
      <c r="QUX477" s="561"/>
      <c r="QUY477" s="561"/>
      <c r="QUZ477" s="561"/>
      <c r="QVA477" s="561"/>
      <c r="QVB477" s="561"/>
      <c r="QVC477" s="561"/>
      <c r="QVD477" s="561"/>
      <c r="QVE477" s="561"/>
      <c r="QVF477" s="561"/>
      <c r="QVG477" s="561"/>
      <c r="QVH477" s="561"/>
      <c r="QVI477" s="561"/>
      <c r="QVJ477" s="561"/>
      <c r="QVK477" s="561"/>
      <c r="QVL477" s="561"/>
      <c r="QVM477" s="561"/>
      <c r="QVN477" s="561"/>
      <c r="QVO477" s="561"/>
      <c r="QVP477" s="561"/>
      <c r="QVQ477" s="561"/>
      <c r="QVR477" s="561"/>
      <c r="QVS477" s="561"/>
      <c r="QVT477" s="561"/>
      <c r="QVU477" s="561"/>
      <c r="QVV477" s="561"/>
      <c r="QVW477" s="561"/>
      <c r="QVX477" s="561"/>
      <c r="QVY477" s="561"/>
      <c r="QVZ477" s="561"/>
      <c r="QWA477" s="561"/>
      <c r="QWB477" s="561"/>
      <c r="QWC477" s="561"/>
      <c r="QWD477" s="561"/>
      <c r="QWE477" s="561"/>
      <c r="QWF477" s="561"/>
      <c r="QWG477" s="561"/>
      <c r="QWH477" s="561"/>
      <c r="QWI477" s="561"/>
      <c r="QWJ477" s="561"/>
      <c r="QWK477" s="561"/>
      <c r="QWL477" s="561"/>
      <c r="QWM477" s="561"/>
      <c r="QWN477" s="561"/>
      <c r="QWO477" s="561"/>
      <c r="QWP477" s="561"/>
      <c r="QWQ477" s="561"/>
      <c r="QWR477" s="561"/>
      <c r="QWS477" s="561"/>
      <c r="QWT477" s="561"/>
      <c r="QWU477" s="561"/>
      <c r="QWV477" s="561"/>
      <c r="QWW477" s="561"/>
      <c r="QWX477" s="561"/>
      <c r="QWY477" s="561"/>
      <c r="QWZ477" s="561"/>
      <c r="QXA477" s="561"/>
      <c r="QXB477" s="561"/>
      <c r="QXC477" s="561"/>
      <c r="QXD477" s="561"/>
      <c r="QXE477" s="561"/>
      <c r="QXF477" s="561"/>
      <c r="QXG477" s="561"/>
      <c r="QXH477" s="561"/>
      <c r="QXI477" s="561"/>
      <c r="QXJ477" s="561"/>
      <c r="QXK477" s="561"/>
      <c r="QXL477" s="561"/>
      <c r="QXM477" s="561"/>
      <c r="QXN477" s="561"/>
      <c r="QXO477" s="561"/>
      <c r="QXP477" s="561"/>
      <c r="QXQ477" s="561"/>
      <c r="QXR477" s="561"/>
      <c r="QXS477" s="561"/>
      <c r="QXT477" s="561"/>
      <c r="QXU477" s="561"/>
      <c r="QXV477" s="561"/>
      <c r="QXW477" s="561"/>
      <c r="QXX477" s="561"/>
      <c r="QXY477" s="561"/>
      <c r="QXZ477" s="561"/>
      <c r="QYA477" s="561"/>
      <c r="QYB477" s="561"/>
      <c r="QYC477" s="561"/>
      <c r="QYD477" s="561"/>
      <c r="QYE477" s="561"/>
      <c r="QYF477" s="561"/>
      <c r="QYG477" s="561"/>
      <c r="QYH477" s="561"/>
      <c r="QYI477" s="561"/>
      <c r="QYJ477" s="561"/>
      <c r="QYK477" s="561"/>
      <c r="QYL477" s="561"/>
      <c r="QYM477" s="561"/>
      <c r="QYN477" s="561"/>
      <c r="QYO477" s="561"/>
      <c r="QYP477" s="561"/>
      <c r="QYQ477" s="561"/>
      <c r="QYR477" s="561"/>
      <c r="QYS477" s="561"/>
      <c r="QYT477" s="561"/>
      <c r="QYU477" s="561"/>
      <c r="QYV477" s="561"/>
      <c r="QYW477" s="561"/>
      <c r="QYX477" s="561"/>
      <c r="QYY477" s="561"/>
      <c r="QYZ477" s="561"/>
      <c r="QZA477" s="561"/>
      <c r="QZB477" s="561"/>
      <c r="QZC477" s="561"/>
      <c r="QZD477" s="561"/>
      <c r="QZE477" s="561"/>
      <c r="QZF477" s="561"/>
      <c r="QZG477" s="561"/>
      <c r="QZH477" s="561"/>
      <c r="QZI477" s="561"/>
      <c r="QZJ477" s="561"/>
      <c r="QZK477" s="561"/>
      <c r="QZL477" s="561"/>
      <c r="QZM477" s="561"/>
      <c r="QZN477" s="561"/>
      <c r="QZO477" s="561"/>
      <c r="QZP477" s="561"/>
      <c r="QZQ477" s="561"/>
      <c r="QZR477" s="561"/>
      <c r="QZS477" s="561"/>
      <c r="QZT477" s="561"/>
      <c r="QZU477" s="561"/>
      <c r="QZV477" s="561"/>
      <c r="QZW477" s="561"/>
      <c r="QZX477" s="561"/>
      <c r="QZY477" s="561"/>
      <c r="QZZ477" s="561"/>
      <c r="RAA477" s="561"/>
      <c r="RAB477" s="561"/>
      <c r="RAC477" s="561"/>
      <c r="RAD477" s="561"/>
      <c r="RAE477" s="561"/>
      <c r="RAF477" s="561"/>
      <c r="RAG477" s="561"/>
      <c r="RAH477" s="561"/>
      <c r="RAI477" s="561"/>
      <c r="RAJ477" s="561"/>
      <c r="RAK477" s="561"/>
      <c r="RAL477" s="561"/>
      <c r="RAM477" s="561"/>
      <c r="RAN477" s="561"/>
      <c r="RAO477" s="561"/>
      <c r="RAP477" s="561"/>
      <c r="RAQ477" s="561"/>
      <c r="RAR477" s="561"/>
      <c r="RAS477" s="561"/>
      <c r="RAT477" s="561"/>
      <c r="RAU477" s="561"/>
      <c r="RAV477" s="561"/>
      <c r="RAW477" s="561"/>
      <c r="RAX477" s="561"/>
      <c r="RAY477" s="561"/>
      <c r="RAZ477" s="561"/>
      <c r="RBA477" s="561"/>
      <c r="RBB477" s="561"/>
      <c r="RBC477" s="561"/>
      <c r="RBD477" s="561"/>
      <c r="RBE477" s="561"/>
      <c r="RBF477" s="561"/>
      <c r="RBG477" s="561"/>
      <c r="RBH477" s="561"/>
      <c r="RBI477" s="561"/>
      <c r="RBJ477" s="561"/>
      <c r="RBK477" s="561"/>
      <c r="RBL477" s="561"/>
      <c r="RBM477" s="561"/>
      <c r="RBN477" s="561"/>
      <c r="RBO477" s="561"/>
      <c r="RBP477" s="561"/>
      <c r="RBQ477" s="561"/>
      <c r="RBR477" s="561"/>
      <c r="RBS477" s="561"/>
      <c r="RBT477" s="561"/>
      <c r="RBU477" s="561"/>
      <c r="RBV477" s="561"/>
      <c r="RBW477" s="561"/>
      <c r="RBX477" s="561"/>
      <c r="RBY477" s="561"/>
      <c r="RBZ477" s="561"/>
      <c r="RCA477" s="561"/>
      <c r="RCB477" s="561"/>
      <c r="RCC477" s="561"/>
      <c r="RCD477" s="561"/>
      <c r="RCE477" s="561"/>
      <c r="RCF477" s="561"/>
      <c r="RCG477" s="561"/>
      <c r="RCH477" s="561"/>
      <c r="RCI477" s="561"/>
      <c r="RCJ477" s="561"/>
      <c r="RCK477" s="561"/>
      <c r="RCL477" s="561"/>
      <c r="RCM477" s="561"/>
      <c r="RCN477" s="561"/>
      <c r="RCO477" s="561"/>
      <c r="RCP477" s="561"/>
      <c r="RCQ477" s="561"/>
      <c r="RCR477" s="561"/>
      <c r="RCS477" s="561"/>
      <c r="RCT477" s="561"/>
      <c r="RCU477" s="561"/>
      <c r="RCV477" s="561"/>
      <c r="RCW477" s="561"/>
      <c r="RCX477" s="561"/>
      <c r="RCY477" s="561"/>
      <c r="RCZ477" s="561"/>
      <c r="RDA477" s="561"/>
      <c r="RDB477" s="561"/>
      <c r="RDC477" s="561"/>
      <c r="RDD477" s="561"/>
      <c r="RDE477" s="561"/>
      <c r="RDF477" s="561"/>
      <c r="RDG477" s="561"/>
      <c r="RDH477" s="561"/>
      <c r="RDI477" s="561"/>
      <c r="RDJ477" s="561"/>
      <c r="RDK477" s="561"/>
      <c r="RDL477" s="561"/>
      <c r="RDM477" s="561"/>
      <c r="RDN477" s="561"/>
      <c r="RDO477" s="561"/>
      <c r="RDP477" s="561"/>
      <c r="RDQ477" s="561"/>
      <c r="RDR477" s="561"/>
      <c r="RDS477" s="561"/>
      <c r="RDT477" s="561"/>
      <c r="RDU477" s="561"/>
      <c r="RDV477" s="561"/>
      <c r="RDW477" s="561"/>
      <c r="RDX477" s="561"/>
      <c r="RDY477" s="561"/>
      <c r="RDZ477" s="561"/>
      <c r="REA477" s="561"/>
      <c r="REB477" s="561"/>
      <c r="REC477" s="561"/>
      <c r="RED477" s="561"/>
      <c r="REE477" s="561"/>
      <c r="REF477" s="561"/>
      <c r="REG477" s="561"/>
      <c r="REH477" s="561"/>
      <c r="REI477" s="561"/>
      <c r="REJ477" s="561"/>
      <c r="REK477" s="561"/>
      <c r="REL477" s="561"/>
      <c r="REM477" s="561"/>
      <c r="REN477" s="561"/>
      <c r="REO477" s="561"/>
      <c r="REP477" s="561"/>
      <c r="REQ477" s="561"/>
      <c r="RER477" s="561"/>
      <c r="RES477" s="561"/>
      <c r="RET477" s="561"/>
      <c r="REU477" s="561"/>
      <c r="REV477" s="561"/>
      <c r="REW477" s="561"/>
      <c r="REX477" s="561"/>
      <c r="REY477" s="561"/>
      <c r="REZ477" s="561"/>
      <c r="RFA477" s="561"/>
      <c r="RFB477" s="561"/>
      <c r="RFC477" s="561"/>
      <c r="RFD477" s="561"/>
      <c r="RFE477" s="561"/>
      <c r="RFF477" s="561"/>
      <c r="RFG477" s="561"/>
      <c r="RFH477" s="561"/>
      <c r="RFI477" s="561"/>
      <c r="RFJ477" s="561"/>
      <c r="RFK477" s="561"/>
      <c r="RFL477" s="561"/>
      <c r="RFM477" s="561"/>
      <c r="RFN477" s="561"/>
      <c r="RFO477" s="561"/>
      <c r="RFP477" s="561"/>
      <c r="RFQ477" s="561"/>
      <c r="RFR477" s="561"/>
      <c r="RFS477" s="561"/>
      <c r="RFT477" s="561"/>
      <c r="RFU477" s="561"/>
      <c r="RFV477" s="561"/>
      <c r="RFW477" s="561"/>
      <c r="RFX477" s="561"/>
      <c r="RFY477" s="561"/>
      <c r="RFZ477" s="561"/>
      <c r="RGA477" s="561"/>
      <c r="RGB477" s="561"/>
      <c r="RGC477" s="561"/>
      <c r="RGD477" s="561"/>
      <c r="RGE477" s="561"/>
      <c r="RGF477" s="561"/>
      <c r="RGG477" s="561"/>
      <c r="RGH477" s="561"/>
      <c r="RGI477" s="561"/>
      <c r="RGJ477" s="561"/>
      <c r="RGK477" s="561"/>
      <c r="RGL477" s="561"/>
      <c r="RGM477" s="561"/>
      <c r="RGN477" s="561"/>
      <c r="RGO477" s="561"/>
      <c r="RGP477" s="561"/>
      <c r="RGQ477" s="561"/>
      <c r="RGR477" s="561"/>
      <c r="RGS477" s="561"/>
      <c r="RGT477" s="561"/>
      <c r="RGU477" s="561"/>
      <c r="RGV477" s="561"/>
      <c r="RGW477" s="561"/>
      <c r="RGX477" s="561"/>
      <c r="RGY477" s="561"/>
      <c r="RGZ477" s="561"/>
      <c r="RHA477" s="561"/>
      <c r="RHB477" s="561"/>
      <c r="RHC477" s="561"/>
      <c r="RHD477" s="561"/>
      <c r="RHE477" s="561"/>
      <c r="RHF477" s="561"/>
      <c r="RHG477" s="561"/>
      <c r="RHH477" s="561"/>
      <c r="RHI477" s="561"/>
      <c r="RHJ477" s="561"/>
      <c r="RHK477" s="561"/>
      <c r="RHL477" s="561"/>
      <c r="RHM477" s="561"/>
      <c r="RHN477" s="561"/>
      <c r="RHO477" s="561"/>
      <c r="RHP477" s="561"/>
      <c r="RHQ477" s="561"/>
      <c r="RHR477" s="561"/>
      <c r="RHS477" s="561"/>
      <c r="RHT477" s="561"/>
      <c r="RHU477" s="561"/>
      <c r="RHV477" s="561"/>
      <c r="RHW477" s="561"/>
      <c r="RHX477" s="561"/>
      <c r="RHY477" s="561"/>
      <c r="RHZ477" s="561"/>
      <c r="RIA477" s="561"/>
      <c r="RIB477" s="561"/>
      <c r="RIC477" s="561"/>
      <c r="RID477" s="561"/>
      <c r="RIE477" s="561"/>
      <c r="RIF477" s="561"/>
      <c r="RIG477" s="561"/>
      <c r="RIH477" s="561"/>
      <c r="RII477" s="561"/>
      <c r="RIJ477" s="561"/>
      <c r="RIK477" s="561"/>
      <c r="RIL477" s="561"/>
      <c r="RIM477" s="561"/>
      <c r="RIN477" s="561"/>
      <c r="RIO477" s="561"/>
      <c r="RIP477" s="561"/>
      <c r="RIQ477" s="561"/>
      <c r="RIR477" s="561"/>
      <c r="RIS477" s="561"/>
      <c r="RIT477" s="561"/>
      <c r="RIU477" s="561"/>
      <c r="RIV477" s="561"/>
      <c r="RIW477" s="561"/>
      <c r="RIX477" s="561"/>
      <c r="RIY477" s="561"/>
      <c r="RIZ477" s="561"/>
      <c r="RJA477" s="561"/>
      <c r="RJB477" s="561"/>
      <c r="RJC477" s="561"/>
      <c r="RJD477" s="561"/>
      <c r="RJE477" s="561"/>
      <c r="RJF477" s="561"/>
      <c r="RJG477" s="561"/>
      <c r="RJH477" s="561"/>
      <c r="RJI477" s="561"/>
      <c r="RJJ477" s="561"/>
      <c r="RJK477" s="561"/>
      <c r="RJL477" s="561"/>
      <c r="RJM477" s="561"/>
      <c r="RJN477" s="561"/>
      <c r="RJO477" s="561"/>
      <c r="RJP477" s="561"/>
      <c r="RJQ477" s="561"/>
      <c r="RJR477" s="561"/>
      <c r="RJS477" s="561"/>
      <c r="RJT477" s="561"/>
      <c r="RJU477" s="561"/>
      <c r="RJV477" s="561"/>
      <c r="RJW477" s="561"/>
      <c r="RJX477" s="561"/>
      <c r="RJY477" s="561"/>
      <c r="RJZ477" s="561"/>
      <c r="RKA477" s="561"/>
      <c r="RKB477" s="561"/>
      <c r="RKC477" s="561"/>
      <c r="RKD477" s="561"/>
      <c r="RKE477" s="561"/>
      <c r="RKF477" s="561"/>
      <c r="RKG477" s="561"/>
      <c r="RKH477" s="561"/>
      <c r="RKI477" s="561"/>
      <c r="RKJ477" s="561"/>
      <c r="RKK477" s="561"/>
      <c r="RKL477" s="561"/>
      <c r="RKM477" s="561"/>
      <c r="RKN477" s="561"/>
      <c r="RKO477" s="561"/>
      <c r="RKP477" s="561"/>
      <c r="RKQ477" s="561"/>
      <c r="RKR477" s="561"/>
      <c r="RKS477" s="561"/>
      <c r="RKT477" s="561"/>
      <c r="RKU477" s="561"/>
      <c r="RKV477" s="561"/>
      <c r="RKW477" s="561"/>
      <c r="RKX477" s="561"/>
      <c r="RKY477" s="561"/>
      <c r="RKZ477" s="561"/>
      <c r="RLA477" s="561"/>
      <c r="RLB477" s="561"/>
      <c r="RLC477" s="561"/>
      <c r="RLD477" s="561"/>
      <c r="RLE477" s="561"/>
      <c r="RLF477" s="561"/>
      <c r="RLG477" s="561"/>
      <c r="RLH477" s="561"/>
      <c r="RLI477" s="561"/>
      <c r="RLJ477" s="561"/>
      <c r="RLK477" s="561"/>
      <c r="RLL477" s="561"/>
      <c r="RLM477" s="561"/>
      <c r="RLN477" s="561"/>
      <c r="RLO477" s="561"/>
      <c r="RLP477" s="561"/>
      <c r="RLQ477" s="561"/>
      <c r="RLR477" s="561"/>
      <c r="RLS477" s="561"/>
      <c r="RLT477" s="561"/>
      <c r="RLU477" s="561"/>
      <c r="RLV477" s="561"/>
      <c r="RLW477" s="561"/>
      <c r="RLX477" s="561"/>
      <c r="RLY477" s="561"/>
      <c r="RLZ477" s="561"/>
      <c r="RMA477" s="561"/>
      <c r="RMB477" s="561"/>
      <c r="RMC477" s="561"/>
      <c r="RMD477" s="561"/>
      <c r="RME477" s="561"/>
      <c r="RMF477" s="561"/>
      <c r="RMG477" s="561"/>
      <c r="RMH477" s="561"/>
      <c r="RMI477" s="561"/>
      <c r="RMJ477" s="561"/>
      <c r="RMK477" s="561"/>
      <c r="RML477" s="561"/>
      <c r="RMM477" s="561"/>
      <c r="RMN477" s="561"/>
      <c r="RMO477" s="561"/>
      <c r="RMP477" s="561"/>
      <c r="RMQ477" s="561"/>
      <c r="RMR477" s="561"/>
      <c r="RMS477" s="561"/>
      <c r="RMT477" s="561"/>
      <c r="RMU477" s="561"/>
      <c r="RMV477" s="561"/>
      <c r="RMW477" s="561"/>
      <c r="RMX477" s="561"/>
      <c r="RMY477" s="561"/>
      <c r="RMZ477" s="561"/>
      <c r="RNA477" s="561"/>
      <c r="RNB477" s="561"/>
      <c r="RNC477" s="561"/>
      <c r="RND477" s="561"/>
      <c r="RNE477" s="561"/>
      <c r="RNF477" s="561"/>
      <c r="RNG477" s="561"/>
      <c r="RNH477" s="561"/>
      <c r="RNI477" s="561"/>
      <c r="RNJ477" s="561"/>
      <c r="RNK477" s="561"/>
      <c r="RNL477" s="561"/>
      <c r="RNM477" s="561"/>
      <c r="RNN477" s="561"/>
      <c r="RNO477" s="561"/>
      <c r="RNP477" s="561"/>
      <c r="RNQ477" s="561"/>
      <c r="RNR477" s="561"/>
      <c r="RNS477" s="561"/>
      <c r="RNT477" s="561"/>
      <c r="RNU477" s="561"/>
      <c r="RNV477" s="561"/>
      <c r="RNW477" s="561"/>
      <c r="RNX477" s="561"/>
      <c r="RNY477" s="561"/>
      <c r="RNZ477" s="561"/>
      <c r="ROA477" s="561"/>
      <c r="ROB477" s="561"/>
      <c r="ROC477" s="561"/>
      <c r="ROD477" s="561"/>
      <c r="ROE477" s="561"/>
      <c r="ROF477" s="561"/>
      <c r="ROG477" s="561"/>
      <c r="ROH477" s="561"/>
      <c r="ROI477" s="561"/>
      <c r="ROJ477" s="561"/>
      <c r="ROK477" s="561"/>
      <c r="ROL477" s="561"/>
      <c r="ROM477" s="561"/>
      <c r="RON477" s="561"/>
      <c r="ROO477" s="561"/>
      <c r="ROP477" s="561"/>
      <c r="ROQ477" s="561"/>
      <c r="ROR477" s="561"/>
      <c r="ROS477" s="561"/>
      <c r="ROT477" s="561"/>
      <c r="ROU477" s="561"/>
      <c r="ROV477" s="561"/>
      <c r="ROW477" s="561"/>
      <c r="ROX477" s="561"/>
      <c r="ROY477" s="561"/>
      <c r="ROZ477" s="561"/>
      <c r="RPA477" s="561"/>
      <c r="RPB477" s="561"/>
      <c r="RPC477" s="561"/>
      <c r="RPD477" s="561"/>
      <c r="RPE477" s="561"/>
      <c r="RPF477" s="561"/>
      <c r="RPG477" s="561"/>
      <c r="RPH477" s="561"/>
      <c r="RPI477" s="561"/>
      <c r="RPJ477" s="561"/>
      <c r="RPK477" s="561"/>
      <c r="RPL477" s="561"/>
      <c r="RPM477" s="561"/>
      <c r="RPN477" s="561"/>
      <c r="RPO477" s="561"/>
      <c r="RPP477" s="561"/>
      <c r="RPQ477" s="561"/>
      <c r="RPR477" s="561"/>
      <c r="RPS477" s="561"/>
      <c r="RPT477" s="561"/>
      <c r="RPU477" s="561"/>
      <c r="RPV477" s="561"/>
      <c r="RPW477" s="561"/>
      <c r="RPX477" s="561"/>
      <c r="RPY477" s="561"/>
      <c r="RPZ477" s="561"/>
      <c r="RQA477" s="561"/>
      <c r="RQB477" s="561"/>
      <c r="RQC477" s="561"/>
      <c r="RQD477" s="561"/>
      <c r="RQE477" s="561"/>
      <c r="RQF477" s="561"/>
      <c r="RQG477" s="561"/>
      <c r="RQH477" s="561"/>
      <c r="RQI477" s="561"/>
      <c r="RQJ477" s="561"/>
      <c r="RQK477" s="561"/>
      <c r="RQL477" s="561"/>
      <c r="RQM477" s="561"/>
      <c r="RQN477" s="561"/>
      <c r="RQO477" s="561"/>
      <c r="RQP477" s="561"/>
      <c r="RQQ477" s="561"/>
      <c r="RQR477" s="561"/>
      <c r="RQS477" s="561"/>
      <c r="RQT477" s="561"/>
      <c r="RQU477" s="561"/>
      <c r="RQV477" s="561"/>
      <c r="RQW477" s="561"/>
      <c r="RQX477" s="561"/>
      <c r="RQY477" s="561"/>
      <c r="RQZ477" s="561"/>
      <c r="RRA477" s="561"/>
      <c r="RRB477" s="561"/>
      <c r="RRC477" s="561"/>
      <c r="RRD477" s="561"/>
      <c r="RRE477" s="561"/>
      <c r="RRF477" s="561"/>
      <c r="RRG477" s="561"/>
      <c r="RRH477" s="561"/>
      <c r="RRI477" s="561"/>
      <c r="RRJ477" s="561"/>
      <c r="RRK477" s="561"/>
      <c r="RRL477" s="561"/>
      <c r="RRM477" s="561"/>
      <c r="RRN477" s="561"/>
      <c r="RRO477" s="561"/>
      <c r="RRP477" s="561"/>
      <c r="RRQ477" s="561"/>
      <c r="RRR477" s="561"/>
      <c r="RRS477" s="561"/>
      <c r="RRT477" s="561"/>
      <c r="RRU477" s="561"/>
      <c r="RRV477" s="561"/>
      <c r="RRW477" s="561"/>
      <c r="RRX477" s="561"/>
      <c r="RRY477" s="561"/>
      <c r="RRZ477" s="561"/>
      <c r="RSA477" s="561"/>
      <c r="RSB477" s="561"/>
      <c r="RSC477" s="561"/>
      <c r="RSD477" s="561"/>
      <c r="RSE477" s="561"/>
      <c r="RSF477" s="561"/>
      <c r="RSG477" s="561"/>
      <c r="RSH477" s="561"/>
      <c r="RSI477" s="561"/>
      <c r="RSJ477" s="561"/>
      <c r="RSK477" s="561"/>
      <c r="RSL477" s="561"/>
      <c r="RSM477" s="561"/>
      <c r="RSN477" s="561"/>
      <c r="RSO477" s="561"/>
      <c r="RSP477" s="561"/>
      <c r="RSQ477" s="561"/>
      <c r="RSR477" s="561"/>
      <c r="RSS477" s="561"/>
      <c r="RST477" s="561"/>
      <c r="RSU477" s="561"/>
      <c r="RSV477" s="561"/>
      <c r="RSW477" s="561"/>
      <c r="RSX477" s="561"/>
      <c r="RSY477" s="561"/>
      <c r="RSZ477" s="561"/>
      <c r="RTA477" s="561"/>
      <c r="RTB477" s="561"/>
      <c r="RTC477" s="561"/>
      <c r="RTD477" s="561"/>
      <c r="RTE477" s="561"/>
      <c r="RTF477" s="561"/>
      <c r="RTG477" s="561"/>
      <c r="RTH477" s="561"/>
      <c r="RTI477" s="561"/>
      <c r="RTJ477" s="561"/>
      <c r="RTK477" s="561"/>
      <c r="RTL477" s="561"/>
      <c r="RTM477" s="561"/>
      <c r="RTN477" s="561"/>
      <c r="RTO477" s="561"/>
      <c r="RTP477" s="561"/>
      <c r="RTQ477" s="561"/>
      <c r="RTR477" s="561"/>
      <c r="RTS477" s="561"/>
      <c r="RTT477" s="561"/>
      <c r="RTU477" s="561"/>
      <c r="RTV477" s="561"/>
      <c r="RTW477" s="561"/>
      <c r="RTX477" s="561"/>
      <c r="RTY477" s="561"/>
      <c r="RTZ477" s="561"/>
      <c r="RUA477" s="561"/>
      <c r="RUB477" s="561"/>
      <c r="RUC477" s="561"/>
      <c r="RUD477" s="561"/>
      <c r="RUE477" s="561"/>
      <c r="RUF477" s="561"/>
      <c r="RUG477" s="561"/>
      <c r="RUH477" s="561"/>
      <c r="RUI477" s="561"/>
      <c r="RUJ477" s="561"/>
      <c r="RUK477" s="561"/>
      <c r="RUL477" s="561"/>
      <c r="RUM477" s="561"/>
      <c r="RUN477" s="561"/>
      <c r="RUO477" s="561"/>
      <c r="RUP477" s="561"/>
      <c r="RUQ477" s="561"/>
      <c r="RUR477" s="561"/>
      <c r="RUS477" s="561"/>
      <c r="RUT477" s="561"/>
      <c r="RUU477" s="561"/>
      <c r="RUV477" s="561"/>
      <c r="RUW477" s="561"/>
      <c r="RUX477" s="561"/>
      <c r="RUY477" s="561"/>
      <c r="RUZ477" s="561"/>
      <c r="RVA477" s="561"/>
      <c r="RVB477" s="561"/>
      <c r="RVC477" s="561"/>
      <c r="RVD477" s="561"/>
      <c r="RVE477" s="561"/>
      <c r="RVF477" s="561"/>
      <c r="RVG477" s="561"/>
      <c r="RVH477" s="561"/>
      <c r="RVI477" s="561"/>
      <c r="RVJ477" s="561"/>
      <c r="RVK477" s="561"/>
      <c r="RVL477" s="561"/>
      <c r="RVM477" s="561"/>
      <c r="RVN477" s="561"/>
      <c r="RVO477" s="561"/>
      <c r="RVP477" s="561"/>
      <c r="RVQ477" s="561"/>
      <c r="RVR477" s="561"/>
      <c r="RVS477" s="561"/>
      <c r="RVT477" s="561"/>
      <c r="RVU477" s="561"/>
      <c r="RVV477" s="561"/>
      <c r="RVW477" s="561"/>
      <c r="RVX477" s="561"/>
      <c r="RVY477" s="561"/>
      <c r="RVZ477" s="561"/>
      <c r="RWA477" s="561"/>
      <c r="RWB477" s="561"/>
      <c r="RWC477" s="561"/>
      <c r="RWD477" s="561"/>
      <c r="RWE477" s="561"/>
      <c r="RWF477" s="561"/>
      <c r="RWG477" s="561"/>
      <c r="RWH477" s="561"/>
      <c r="RWI477" s="561"/>
      <c r="RWJ477" s="561"/>
      <c r="RWK477" s="561"/>
      <c r="RWL477" s="561"/>
      <c r="RWM477" s="561"/>
      <c r="RWN477" s="561"/>
      <c r="RWO477" s="561"/>
      <c r="RWP477" s="561"/>
      <c r="RWQ477" s="561"/>
      <c r="RWR477" s="561"/>
      <c r="RWS477" s="561"/>
      <c r="RWT477" s="561"/>
      <c r="RWU477" s="561"/>
      <c r="RWV477" s="561"/>
      <c r="RWW477" s="561"/>
      <c r="RWX477" s="561"/>
      <c r="RWY477" s="561"/>
      <c r="RWZ477" s="561"/>
      <c r="RXA477" s="561"/>
      <c r="RXB477" s="561"/>
      <c r="RXC477" s="561"/>
      <c r="RXD477" s="561"/>
      <c r="RXE477" s="561"/>
      <c r="RXF477" s="561"/>
      <c r="RXG477" s="561"/>
      <c r="RXH477" s="561"/>
      <c r="RXI477" s="561"/>
      <c r="RXJ477" s="561"/>
      <c r="RXK477" s="561"/>
      <c r="RXL477" s="561"/>
      <c r="RXM477" s="561"/>
      <c r="RXN477" s="561"/>
      <c r="RXO477" s="561"/>
      <c r="RXP477" s="561"/>
      <c r="RXQ477" s="561"/>
      <c r="RXR477" s="561"/>
      <c r="RXS477" s="561"/>
      <c r="RXT477" s="561"/>
      <c r="RXU477" s="561"/>
      <c r="RXV477" s="561"/>
      <c r="RXW477" s="561"/>
      <c r="RXX477" s="561"/>
      <c r="RXY477" s="561"/>
      <c r="RXZ477" s="561"/>
      <c r="RYA477" s="561"/>
      <c r="RYB477" s="561"/>
      <c r="RYC477" s="561"/>
      <c r="RYD477" s="561"/>
      <c r="RYE477" s="561"/>
      <c r="RYF477" s="561"/>
      <c r="RYG477" s="561"/>
      <c r="RYH477" s="561"/>
      <c r="RYI477" s="561"/>
      <c r="RYJ477" s="561"/>
      <c r="RYK477" s="561"/>
      <c r="RYL477" s="561"/>
      <c r="RYM477" s="561"/>
      <c r="RYN477" s="561"/>
      <c r="RYO477" s="561"/>
      <c r="RYP477" s="561"/>
      <c r="RYQ477" s="561"/>
      <c r="RYR477" s="561"/>
      <c r="RYS477" s="561"/>
      <c r="RYT477" s="561"/>
      <c r="RYU477" s="561"/>
      <c r="RYV477" s="561"/>
      <c r="RYW477" s="561"/>
      <c r="RYX477" s="561"/>
      <c r="RYY477" s="561"/>
      <c r="RYZ477" s="561"/>
      <c r="RZA477" s="561"/>
      <c r="RZB477" s="561"/>
      <c r="RZC477" s="561"/>
      <c r="RZD477" s="561"/>
      <c r="RZE477" s="561"/>
      <c r="RZF477" s="561"/>
      <c r="RZG477" s="561"/>
      <c r="RZH477" s="561"/>
      <c r="RZI477" s="561"/>
      <c r="RZJ477" s="561"/>
      <c r="RZK477" s="561"/>
      <c r="RZL477" s="561"/>
      <c r="RZM477" s="561"/>
      <c r="RZN477" s="561"/>
      <c r="RZO477" s="561"/>
      <c r="RZP477" s="561"/>
      <c r="RZQ477" s="561"/>
      <c r="RZR477" s="561"/>
      <c r="RZS477" s="561"/>
      <c r="RZT477" s="561"/>
      <c r="RZU477" s="561"/>
      <c r="RZV477" s="561"/>
      <c r="RZW477" s="561"/>
      <c r="RZX477" s="561"/>
      <c r="RZY477" s="561"/>
      <c r="RZZ477" s="561"/>
      <c r="SAA477" s="561"/>
      <c r="SAB477" s="561"/>
      <c r="SAC477" s="561"/>
      <c r="SAD477" s="561"/>
      <c r="SAE477" s="561"/>
      <c r="SAF477" s="561"/>
      <c r="SAG477" s="561"/>
      <c r="SAH477" s="561"/>
      <c r="SAI477" s="561"/>
      <c r="SAJ477" s="561"/>
      <c r="SAK477" s="561"/>
      <c r="SAL477" s="561"/>
      <c r="SAM477" s="561"/>
      <c r="SAN477" s="561"/>
      <c r="SAO477" s="561"/>
      <c r="SAP477" s="561"/>
      <c r="SAQ477" s="561"/>
      <c r="SAR477" s="561"/>
      <c r="SAS477" s="561"/>
      <c r="SAT477" s="561"/>
      <c r="SAU477" s="561"/>
      <c r="SAV477" s="561"/>
      <c r="SAW477" s="561"/>
      <c r="SAX477" s="561"/>
      <c r="SAY477" s="561"/>
      <c r="SAZ477" s="561"/>
      <c r="SBA477" s="561"/>
      <c r="SBB477" s="561"/>
      <c r="SBC477" s="561"/>
      <c r="SBD477" s="561"/>
      <c r="SBE477" s="561"/>
      <c r="SBF477" s="561"/>
      <c r="SBG477" s="561"/>
      <c r="SBH477" s="561"/>
      <c r="SBI477" s="561"/>
      <c r="SBJ477" s="561"/>
      <c r="SBK477" s="561"/>
      <c r="SBL477" s="561"/>
      <c r="SBM477" s="561"/>
      <c r="SBN477" s="561"/>
      <c r="SBO477" s="561"/>
      <c r="SBP477" s="561"/>
      <c r="SBQ477" s="561"/>
      <c r="SBR477" s="561"/>
      <c r="SBS477" s="561"/>
      <c r="SBT477" s="561"/>
      <c r="SBU477" s="561"/>
      <c r="SBV477" s="561"/>
      <c r="SBW477" s="561"/>
      <c r="SBX477" s="561"/>
      <c r="SBY477" s="561"/>
      <c r="SBZ477" s="561"/>
      <c r="SCA477" s="561"/>
      <c r="SCB477" s="561"/>
      <c r="SCC477" s="561"/>
      <c r="SCD477" s="561"/>
      <c r="SCE477" s="561"/>
      <c r="SCF477" s="561"/>
      <c r="SCG477" s="561"/>
      <c r="SCH477" s="561"/>
      <c r="SCI477" s="561"/>
      <c r="SCJ477" s="561"/>
      <c r="SCK477" s="561"/>
      <c r="SCL477" s="561"/>
      <c r="SCM477" s="561"/>
      <c r="SCN477" s="561"/>
      <c r="SCO477" s="561"/>
      <c r="SCP477" s="561"/>
      <c r="SCQ477" s="561"/>
      <c r="SCR477" s="561"/>
      <c r="SCS477" s="561"/>
      <c r="SCT477" s="561"/>
      <c r="SCU477" s="561"/>
      <c r="SCV477" s="561"/>
      <c r="SCW477" s="561"/>
      <c r="SCX477" s="561"/>
      <c r="SCY477" s="561"/>
      <c r="SCZ477" s="561"/>
      <c r="SDA477" s="561"/>
      <c r="SDB477" s="561"/>
      <c r="SDC477" s="561"/>
      <c r="SDD477" s="561"/>
      <c r="SDE477" s="561"/>
      <c r="SDF477" s="561"/>
      <c r="SDG477" s="561"/>
      <c r="SDH477" s="561"/>
      <c r="SDI477" s="561"/>
      <c r="SDJ477" s="561"/>
      <c r="SDK477" s="561"/>
      <c r="SDL477" s="561"/>
      <c r="SDM477" s="561"/>
      <c r="SDN477" s="561"/>
      <c r="SDO477" s="561"/>
      <c r="SDP477" s="561"/>
      <c r="SDQ477" s="561"/>
      <c r="SDR477" s="561"/>
      <c r="SDS477" s="561"/>
      <c r="SDT477" s="561"/>
      <c r="SDU477" s="561"/>
      <c r="SDV477" s="561"/>
      <c r="SDW477" s="561"/>
      <c r="SDX477" s="561"/>
      <c r="SDY477" s="561"/>
      <c r="SDZ477" s="561"/>
      <c r="SEA477" s="561"/>
      <c r="SEB477" s="561"/>
      <c r="SEC477" s="561"/>
      <c r="SED477" s="561"/>
      <c r="SEE477" s="561"/>
      <c r="SEF477" s="561"/>
      <c r="SEG477" s="561"/>
      <c r="SEH477" s="561"/>
      <c r="SEI477" s="561"/>
      <c r="SEJ477" s="561"/>
      <c r="SEK477" s="561"/>
      <c r="SEL477" s="561"/>
      <c r="SEM477" s="561"/>
      <c r="SEN477" s="561"/>
      <c r="SEO477" s="561"/>
      <c r="SEP477" s="561"/>
      <c r="SEQ477" s="561"/>
      <c r="SER477" s="561"/>
      <c r="SES477" s="561"/>
      <c r="SET477" s="561"/>
      <c r="SEU477" s="561"/>
      <c r="SEV477" s="561"/>
      <c r="SEW477" s="561"/>
      <c r="SEX477" s="561"/>
      <c r="SEY477" s="561"/>
      <c r="SEZ477" s="561"/>
      <c r="SFA477" s="561"/>
      <c r="SFB477" s="561"/>
      <c r="SFC477" s="561"/>
      <c r="SFD477" s="561"/>
      <c r="SFE477" s="561"/>
      <c r="SFF477" s="561"/>
      <c r="SFG477" s="561"/>
      <c r="SFH477" s="561"/>
      <c r="SFI477" s="561"/>
      <c r="SFJ477" s="561"/>
      <c r="SFK477" s="561"/>
      <c r="SFL477" s="561"/>
      <c r="SFM477" s="561"/>
      <c r="SFN477" s="561"/>
      <c r="SFO477" s="561"/>
      <c r="SFP477" s="561"/>
      <c r="SFQ477" s="561"/>
      <c r="SFR477" s="561"/>
      <c r="SFS477" s="561"/>
      <c r="SFT477" s="561"/>
      <c r="SFU477" s="561"/>
      <c r="SFV477" s="561"/>
      <c r="SFW477" s="561"/>
      <c r="SFX477" s="561"/>
      <c r="SFY477" s="561"/>
      <c r="SFZ477" s="561"/>
      <c r="SGA477" s="561"/>
      <c r="SGB477" s="561"/>
      <c r="SGC477" s="561"/>
      <c r="SGD477" s="561"/>
      <c r="SGE477" s="561"/>
      <c r="SGF477" s="561"/>
      <c r="SGG477" s="561"/>
      <c r="SGH477" s="561"/>
      <c r="SGI477" s="561"/>
      <c r="SGJ477" s="561"/>
      <c r="SGK477" s="561"/>
      <c r="SGL477" s="561"/>
      <c r="SGM477" s="561"/>
      <c r="SGN477" s="561"/>
      <c r="SGO477" s="561"/>
      <c r="SGP477" s="561"/>
      <c r="SGQ477" s="561"/>
      <c r="SGR477" s="561"/>
      <c r="SGS477" s="561"/>
      <c r="SGT477" s="561"/>
      <c r="SGU477" s="561"/>
      <c r="SGV477" s="561"/>
      <c r="SGW477" s="561"/>
      <c r="SGX477" s="561"/>
      <c r="SGY477" s="561"/>
      <c r="SGZ477" s="561"/>
      <c r="SHA477" s="561"/>
      <c r="SHB477" s="561"/>
      <c r="SHC477" s="561"/>
      <c r="SHD477" s="561"/>
      <c r="SHE477" s="561"/>
      <c r="SHF477" s="561"/>
      <c r="SHG477" s="561"/>
      <c r="SHH477" s="561"/>
      <c r="SHI477" s="561"/>
      <c r="SHJ477" s="561"/>
      <c r="SHK477" s="561"/>
      <c r="SHL477" s="561"/>
      <c r="SHM477" s="561"/>
      <c r="SHN477" s="561"/>
      <c r="SHO477" s="561"/>
      <c r="SHP477" s="561"/>
      <c r="SHQ477" s="561"/>
      <c r="SHR477" s="561"/>
      <c r="SHS477" s="561"/>
      <c r="SHT477" s="561"/>
      <c r="SHU477" s="561"/>
      <c r="SHV477" s="561"/>
      <c r="SHW477" s="561"/>
      <c r="SHX477" s="561"/>
      <c r="SHY477" s="561"/>
      <c r="SHZ477" s="561"/>
      <c r="SIA477" s="561"/>
      <c r="SIB477" s="561"/>
      <c r="SIC477" s="561"/>
      <c r="SID477" s="561"/>
      <c r="SIE477" s="561"/>
      <c r="SIF477" s="561"/>
      <c r="SIG477" s="561"/>
      <c r="SIH477" s="561"/>
      <c r="SII477" s="561"/>
      <c r="SIJ477" s="561"/>
      <c r="SIK477" s="561"/>
      <c r="SIL477" s="561"/>
      <c r="SIM477" s="561"/>
      <c r="SIN477" s="561"/>
      <c r="SIO477" s="561"/>
      <c r="SIP477" s="561"/>
      <c r="SIQ477" s="561"/>
      <c r="SIR477" s="561"/>
      <c r="SIS477" s="561"/>
      <c r="SIT477" s="561"/>
      <c r="SIU477" s="561"/>
      <c r="SIV477" s="561"/>
      <c r="SIW477" s="561"/>
      <c r="SIX477" s="561"/>
      <c r="SIY477" s="561"/>
      <c r="SIZ477" s="561"/>
      <c r="SJA477" s="561"/>
      <c r="SJB477" s="561"/>
      <c r="SJC477" s="561"/>
      <c r="SJD477" s="561"/>
      <c r="SJE477" s="561"/>
      <c r="SJF477" s="561"/>
      <c r="SJG477" s="561"/>
      <c r="SJH477" s="561"/>
      <c r="SJI477" s="561"/>
      <c r="SJJ477" s="561"/>
      <c r="SJK477" s="561"/>
      <c r="SJL477" s="561"/>
      <c r="SJM477" s="561"/>
      <c r="SJN477" s="561"/>
      <c r="SJO477" s="561"/>
      <c r="SJP477" s="561"/>
      <c r="SJQ477" s="561"/>
      <c r="SJR477" s="561"/>
      <c r="SJS477" s="561"/>
      <c r="SJT477" s="561"/>
      <c r="SJU477" s="561"/>
      <c r="SJV477" s="561"/>
      <c r="SJW477" s="561"/>
      <c r="SJX477" s="561"/>
      <c r="SJY477" s="561"/>
      <c r="SJZ477" s="561"/>
      <c r="SKA477" s="561"/>
      <c r="SKB477" s="561"/>
      <c r="SKC477" s="561"/>
      <c r="SKD477" s="561"/>
      <c r="SKE477" s="561"/>
      <c r="SKF477" s="561"/>
      <c r="SKG477" s="561"/>
      <c r="SKH477" s="561"/>
      <c r="SKI477" s="561"/>
      <c r="SKJ477" s="561"/>
      <c r="SKK477" s="561"/>
      <c r="SKL477" s="561"/>
      <c r="SKM477" s="561"/>
      <c r="SKN477" s="561"/>
      <c r="SKO477" s="561"/>
      <c r="SKP477" s="561"/>
      <c r="SKQ477" s="561"/>
      <c r="SKR477" s="561"/>
      <c r="SKS477" s="561"/>
      <c r="SKT477" s="561"/>
      <c r="SKU477" s="561"/>
      <c r="SKV477" s="561"/>
      <c r="SKW477" s="561"/>
      <c r="SKX477" s="561"/>
      <c r="SKY477" s="561"/>
      <c r="SKZ477" s="561"/>
      <c r="SLA477" s="561"/>
      <c r="SLB477" s="561"/>
      <c r="SLC477" s="561"/>
      <c r="SLD477" s="561"/>
      <c r="SLE477" s="561"/>
      <c r="SLF477" s="561"/>
      <c r="SLG477" s="561"/>
      <c r="SLH477" s="561"/>
      <c r="SLI477" s="561"/>
      <c r="SLJ477" s="561"/>
      <c r="SLK477" s="561"/>
      <c r="SLL477" s="561"/>
      <c r="SLM477" s="561"/>
      <c r="SLN477" s="561"/>
      <c r="SLO477" s="561"/>
      <c r="SLP477" s="561"/>
      <c r="SLQ477" s="561"/>
      <c r="SLR477" s="561"/>
      <c r="SLS477" s="561"/>
      <c r="SLT477" s="561"/>
      <c r="SLU477" s="561"/>
      <c r="SLV477" s="561"/>
      <c r="SLW477" s="561"/>
      <c r="SLX477" s="561"/>
      <c r="SLY477" s="561"/>
      <c r="SLZ477" s="561"/>
      <c r="SMA477" s="561"/>
      <c r="SMB477" s="561"/>
      <c r="SMC477" s="561"/>
      <c r="SMD477" s="561"/>
      <c r="SME477" s="561"/>
      <c r="SMF477" s="561"/>
      <c r="SMG477" s="561"/>
      <c r="SMH477" s="561"/>
      <c r="SMI477" s="561"/>
      <c r="SMJ477" s="561"/>
      <c r="SMK477" s="561"/>
      <c r="SML477" s="561"/>
      <c r="SMM477" s="561"/>
      <c r="SMN477" s="561"/>
      <c r="SMO477" s="561"/>
      <c r="SMP477" s="561"/>
      <c r="SMQ477" s="561"/>
      <c r="SMR477" s="561"/>
      <c r="SMS477" s="561"/>
      <c r="SMT477" s="561"/>
      <c r="SMU477" s="561"/>
      <c r="SMV477" s="561"/>
      <c r="SMW477" s="561"/>
      <c r="SMX477" s="561"/>
      <c r="SMY477" s="561"/>
      <c r="SMZ477" s="561"/>
      <c r="SNA477" s="561"/>
      <c r="SNB477" s="561"/>
      <c r="SNC477" s="561"/>
      <c r="SND477" s="561"/>
      <c r="SNE477" s="561"/>
      <c r="SNF477" s="561"/>
      <c r="SNG477" s="561"/>
      <c r="SNH477" s="561"/>
      <c r="SNI477" s="561"/>
      <c r="SNJ477" s="561"/>
      <c r="SNK477" s="561"/>
      <c r="SNL477" s="561"/>
      <c r="SNM477" s="561"/>
      <c r="SNN477" s="561"/>
      <c r="SNO477" s="561"/>
      <c r="SNP477" s="561"/>
      <c r="SNQ477" s="561"/>
      <c r="SNR477" s="561"/>
      <c r="SNS477" s="561"/>
      <c r="SNT477" s="561"/>
      <c r="SNU477" s="561"/>
      <c r="SNV477" s="561"/>
      <c r="SNW477" s="561"/>
      <c r="SNX477" s="561"/>
      <c r="SNY477" s="561"/>
      <c r="SNZ477" s="561"/>
      <c r="SOA477" s="561"/>
      <c r="SOB477" s="561"/>
      <c r="SOC477" s="561"/>
      <c r="SOD477" s="561"/>
      <c r="SOE477" s="561"/>
      <c r="SOF477" s="561"/>
      <c r="SOG477" s="561"/>
      <c r="SOH477" s="561"/>
      <c r="SOI477" s="561"/>
      <c r="SOJ477" s="561"/>
      <c r="SOK477" s="561"/>
      <c r="SOL477" s="561"/>
      <c r="SOM477" s="561"/>
      <c r="SON477" s="561"/>
      <c r="SOO477" s="561"/>
      <c r="SOP477" s="561"/>
      <c r="SOQ477" s="561"/>
      <c r="SOR477" s="561"/>
      <c r="SOS477" s="561"/>
      <c r="SOT477" s="561"/>
      <c r="SOU477" s="561"/>
      <c r="SOV477" s="561"/>
      <c r="SOW477" s="561"/>
      <c r="SOX477" s="561"/>
      <c r="SOY477" s="561"/>
      <c r="SOZ477" s="561"/>
      <c r="SPA477" s="561"/>
      <c r="SPB477" s="561"/>
      <c r="SPC477" s="561"/>
      <c r="SPD477" s="561"/>
      <c r="SPE477" s="561"/>
      <c r="SPF477" s="561"/>
      <c r="SPG477" s="561"/>
      <c r="SPH477" s="561"/>
      <c r="SPI477" s="561"/>
      <c r="SPJ477" s="561"/>
      <c r="SPK477" s="561"/>
      <c r="SPL477" s="561"/>
      <c r="SPM477" s="561"/>
      <c r="SPN477" s="561"/>
      <c r="SPO477" s="561"/>
      <c r="SPP477" s="561"/>
      <c r="SPQ477" s="561"/>
      <c r="SPR477" s="561"/>
      <c r="SPS477" s="561"/>
      <c r="SPT477" s="561"/>
      <c r="SPU477" s="561"/>
      <c r="SPV477" s="561"/>
      <c r="SPW477" s="561"/>
      <c r="SPX477" s="561"/>
      <c r="SPY477" s="561"/>
      <c r="SPZ477" s="561"/>
      <c r="SQA477" s="561"/>
      <c r="SQB477" s="561"/>
      <c r="SQC477" s="561"/>
      <c r="SQD477" s="561"/>
      <c r="SQE477" s="561"/>
      <c r="SQF477" s="561"/>
      <c r="SQG477" s="561"/>
      <c r="SQH477" s="561"/>
      <c r="SQI477" s="561"/>
      <c r="SQJ477" s="561"/>
      <c r="SQK477" s="561"/>
      <c r="SQL477" s="561"/>
      <c r="SQM477" s="561"/>
      <c r="SQN477" s="561"/>
      <c r="SQO477" s="561"/>
      <c r="SQP477" s="561"/>
      <c r="SQQ477" s="561"/>
      <c r="SQR477" s="561"/>
      <c r="SQS477" s="561"/>
      <c r="SQT477" s="561"/>
      <c r="SQU477" s="561"/>
      <c r="SQV477" s="561"/>
      <c r="SQW477" s="561"/>
      <c r="SQX477" s="561"/>
      <c r="SQY477" s="561"/>
      <c r="SQZ477" s="561"/>
      <c r="SRA477" s="561"/>
      <c r="SRB477" s="561"/>
      <c r="SRC477" s="561"/>
      <c r="SRD477" s="561"/>
      <c r="SRE477" s="561"/>
      <c r="SRF477" s="561"/>
      <c r="SRG477" s="561"/>
      <c r="SRH477" s="561"/>
      <c r="SRI477" s="561"/>
      <c r="SRJ477" s="561"/>
      <c r="SRK477" s="561"/>
      <c r="SRL477" s="561"/>
      <c r="SRM477" s="561"/>
      <c r="SRN477" s="561"/>
      <c r="SRO477" s="561"/>
      <c r="SRP477" s="561"/>
      <c r="SRQ477" s="561"/>
      <c r="SRR477" s="561"/>
      <c r="SRS477" s="561"/>
      <c r="SRT477" s="561"/>
      <c r="SRU477" s="561"/>
      <c r="SRV477" s="561"/>
      <c r="SRW477" s="561"/>
      <c r="SRX477" s="561"/>
      <c r="SRY477" s="561"/>
      <c r="SRZ477" s="561"/>
      <c r="SSA477" s="561"/>
      <c r="SSB477" s="561"/>
      <c r="SSC477" s="561"/>
      <c r="SSD477" s="561"/>
      <c r="SSE477" s="561"/>
      <c r="SSF477" s="561"/>
      <c r="SSG477" s="561"/>
      <c r="SSH477" s="561"/>
      <c r="SSI477" s="561"/>
      <c r="SSJ477" s="561"/>
      <c r="SSK477" s="561"/>
      <c r="SSL477" s="561"/>
      <c r="SSM477" s="561"/>
      <c r="SSN477" s="561"/>
      <c r="SSO477" s="561"/>
      <c r="SSP477" s="561"/>
      <c r="SSQ477" s="561"/>
      <c r="SSR477" s="561"/>
      <c r="SSS477" s="561"/>
      <c r="SST477" s="561"/>
      <c r="SSU477" s="561"/>
      <c r="SSV477" s="561"/>
      <c r="SSW477" s="561"/>
      <c r="SSX477" s="561"/>
      <c r="SSY477" s="561"/>
      <c r="SSZ477" s="561"/>
      <c r="STA477" s="561"/>
      <c r="STB477" s="561"/>
      <c r="STC477" s="561"/>
      <c r="STD477" s="561"/>
      <c r="STE477" s="561"/>
      <c r="STF477" s="561"/>
      <c r="STG477" s="561"/>
      <c r="STH477" s="561"/>
      <c r="STI477" s="561"/>
      <c r="STJ477" s="561"/>
      <c r="STK477" s="561"/>
      <c r="STL477" s="561"/>
      <c r="STM477" s="561"/>
      <c r="STN477" s="561"/>
      <c r="STO477" s="561"/>
      <c r="STP477" s="561"/>
      <c r="STQ477" s="561"/>
      <c r="STR477" s="561"/>
      <c r="STS477" s="561"/>
      <c r="STT477" s="561"/>
      <c r="STU477" s="561"/>
      <c r="STV477" s="561"/>
      <c r="STW477" s="561"/>
      <c r="STX477" s="561"/>
      <c r="STY477" s="561"/>
      <c r="STZ477" s="561"/>
      <c r="SUA477" s="561"/>
      <c r="SUB477" s="561"/>
      <c r="SUC477" s="561"/>
      <c r="SUD477" s="561"/>
      <c r="SUE477" s="561"/>
      <c r="SUF477" s="561"/>
      <c r="SUG477" s="561"/>
      <c r="SUH477" s="561"/>
      <c r="SUI477" s="561"/>
      <c r="SUJ477" s="561"/>
      <c r="SUK477" s="561"/>
      <c r="SUL477" s="561"/>
      <c r="SUM477" s="561"/>
      <c r="SUN477" s="561"/>
      <c r="SUO477" s="561"/>
      <c r="SUP477" s="561"/>
      <c r="SUQ477" s="561"/>
      <c r="SUR477" s="561"/>
      <c r="SUS477" s="561"/>
      <c r="SUT477" s="561"/>
      <c r="SUU477" s="561"/>
      <c r="SUV477" s="561"/>
      <c r="SUW477" s="561"/>
      <c r="SUX477" s="561"/>
      <c r="SUY477" s="561"/>
      <c r="SUZ477" s="561"/>
      <c r="SVA477" s="561"/>
      <c r="SVB477" s="561"/>
      <c r="SVC477" s="561"/>
      <c r="SVD477" s="561"/>
      <c r="SVE477" s="561"/>
      <c r="SVF477" s="561"/>
      <c r="SVG477" s="561"/>
      <c r="SVH477" s="561"/>
      <c r="SVI477" s="561"/>
      <c r="SVJ477" s="561"/>
      <c r="SVK477" s="561"/>
      <c r="SVL477" s="561"/>
      <c r="SVM477" s="561"/>
      <c r="SVN477" s="561"/>
      <c r="SVO477" s="561"/>
      <c r="SVP477" s="561"/>
      <c r="SVQ477" s="561"/>
      <c r="SVR477" s="561"/>
      <c r="SVS477" s="561"/>
      <c r="SVT477" s="561"/>
      <c r="SVU477" s="561"/>
      <c r="SVV477" s="561"/>
      <c r="SVW477" s="561"/>
      <c r="SVX477" s="561"/>
      <c r="SVY477" s="561"/>
      <c r="SVZ477" s="561"/>
      <c r="SWA477" s="561"/>
      <c r="SWB477" s="561"/>
      <c r="SWC477" s="561"/>
      <c r="SWD477" s="561"/>
      <c r="SWE477" s="561"/>
      <c r="SWF477" s="561"/>
      <c r="SWG477" s="561"/>
      <c r="SWH477" s="561"/>
      <c r="SWI477" s="561"/>
      <c r="SWJ477" s="561"/>
      <c r="SWK477" s="561"/>
      <c r="SWL477" s="561"/>
      <c r="SWM477" s="561"/>
      <c r="SWN477" s="561"/>
      <c r="SWO477" s="561"/>
      <c r="SWP477" s="561"/>
      <c r="SWQ477" s="561"/>
      <c r="SWR477" s="561"/>
      <c r="SWS477" s="561"/>
      <c r="SWT477" s="561"/>
      <c r="SWU477" s="561"/>
      <c r="SWV477" s="561"/>
      <c r="SWW477" s="561"/>
      <c r="SWX477" s="561"/>
      <c r="SWY477" s="561"/>
      <c r="SWZ477" s="561"/>
      <c r="SXA477" s="561"/>
      <c r="SXB477" s="561"/>
      <c r="SXC477" s="561"/>
      <c r="SXD477" s="561"/>
      <c r="SXE477" s="561"/>
      <c r="SXF477" s="561"/>
      <c r="SXG477" s="561"/>
      <c r="SXH477" s="561"/>
      <c r="SXI477" s="561"/>
      <c r="SXJ477" s="561"/>
      <c r="SXK477" s="561"/>
      <c r="SXL477" s="561"/>
      <c r="SXM477" s="561"/>
      <c r="SXN477" s="561"/>
      <c r="SXO477" s="561"/>
      <c r="SXP477" s="561"/>
      <c r="SXQ477" s="561"/>
      <c r="SXR477" s="561"/>
      <c r="SXS477" s="561"/>
      <c r="SXT477" s="561"/>
      <c r="SXU477" s="561"/>
      <c r="SXV477" s="561"/>
      <c r="SXW477" s="561"/>
      <c r="SXX477" s="561"/>
      <c r="SXY477" s="561"/>
      <c r="SXZ477" s="561"/>
      <c r="SYA477" s="561"/>
      <c r="SYB477" s="561"/>
      <c r="SYC477" s="561"/>
      <c r="SYD477" s="561"/>
      <c r="SYE477" s="561"/>
      <c r="SYF477" s="561"/>
      <c r="SYG477" s="561"/>
      <c r="SYH477" s="561"/>
      <c r="SYI477" s="561"/>
      <c r="SYJ477" s="561"/>
      <c r="SYK477" s="561"/>
      <c r="SYL477" s="561"/>
      <c r="SYM477" s="561"/>
      <c r="SYN477" s="561"/>
      <c r="SYO477" s="561"/>
      <c r="SYP477" s="561"/>
      <c r="SYQ477" s="561"/>
      <c r="SYR477" s="561"/>
      <c r="SYS477" s="561"/>
      <c r="SYT477" s="561"/>
      <c r="SYU477" s="561"/>
      <c r="SYV477" s="561"/>
      <c r="SYW477" s="561"/>
      <c r="SYX477" s="561"/>
      <c r="SYY477" s="561"/>
      <c r="SYZ477" s="561"/>
      <c r="SZA477" s="561"/>
      <c r="SZB477" s="561"/>
      <c r="SZC477" s="561"/>
      <c r="SZD477" s="561"/>
      <c r="SZE477" s="561"/>
      <c r="SZF477" s="561"/>
      <c r="SZG477" s="561"/>
      <c r="SZH477" s="561"/>
      <c r="SZI477" s="561"/>
      <c r="SZJ477" s="561"/>
      <c r="SZK477" s="561"/>
      <c r="SZL477" s="561"/>
      <c r="SZM477" s="561"/>
      <c r="SZN477" s="561"/>
      <c r="SZO477" s="561"/>
      <c r="SZP477" s="561"/>
      <c r="SZQ477" s="561"/>
      <c r="SZR477" s="561"/>
      <c r="SZS477" s="561"/>
      <c r="SZT477" s="561"/>
      <c r="SZU477" s="561"/>
      <c r="SZV477" s="561"/>
      <c r="SZW477" s="561"/>
      <c r="SZX477" s="561"/>
      <c r="SZY477" s="561"/>
      <c r="SZZ477" s="561"/>
      <c r="TAA477" s="561"/>
      <c r="TAB477" s="561"/>
      <c r="TAC477" s="561"/>
      <c r="TAD477" s="561"/>
      <c r="TAE477" s="561"/>
      <c r="TAF477" s="561"/>
      <c r="TAG477" s="561"/>
      <c r="TAH477" s="561"/>
      <c r="TAI477" s="561"/>
      <c r="TAJ477" s="561"/>
      <c r="TAK477" s="561"/>
      <c r="TAL477" s="561"/>
      <c r="TAM477" s="561"/>
      <c r="TAN477" s="561"/>
      <c r="TAO477" s="561"/>
      <c r="TAP477" s="561"/>
      <c r="TAQ477" s="561"/>
      <c r="TAR477" s="561"/>
      <c r="TAS477" s="561"/>
      <c r="TAT477" s="561"/>
      <c r="TAU477" s="561"/>
      <c r="TAV477" s="561"/>
      <c r="TAW477" s="561"/>
      <c r="TAX477" s="561"/>
      <c r="TAY477" s="561"/>
      <c r="TAZ477" s="561"/>
      <c r="TBA477" s="561"/>
      <c r="TBB477" s="561"/>
      <c r="TBC477" s="561"/>
      <c r="TBD477" s="561"/>
      <c r="TBE477" s="561"/>
      <c r="TBF477" s="561"/>
      <c r="TBG477" s="561"/>
      <c r="TBH477" s="561"/>
      <c r="TBI477" s="561"/>
      <c r="TBJ477" s="561"/>
      <c r="TBK477" s="561"/>
      <c r="TBL477" s="561"/>
      <c r="TBM477" s="561"/>
      <c r="TBN477" s="561"/>
      <c r="TBO477" s="561"/>
      <c r="TBP477" s="561"/>
      <c r="TBQ477" s="561"/>
      <c r="TBR477" s="561"/>
      <c r="TBS477" s="561"/>
      <c r="TBT477" s="561"/>
      <c r="TBU477" s="561"/>
      <c r="TBV477" s="561"/>
      <c r="TBW477" s="561"/>
      <c r="TBX477" s="561"/>
      <c r="TBY477" s="561"/>
      <c r="TBZ477" s="561"/>
      <c r="TCA477" s="561"/>
      <c r="TCB477" s="561"/>
      <c r="TCC477" s="561"/>
      <c r="TCD477" s="561"/>
      <c r="TCE477" s="561"/>
      <c r="TCF477" s="561"/>
      <c r="TCG477" s="561"/>
      <c r="TCH477" s="561"/>
      <c r="TCI477" s="561"/>
      <c r="TCJ477" s="561"/>
      <c r="TCK477" s="561"/>
      <c r="TCL477" s="561"/>
      <c r="TCM477" s="561"/>
      <c r="TCN477" s="561"/>
      <c r="TCO477" s="561"/>
      <c r="TCP477" s="561"/>
      <c r="TCQ477" s="561"/>
      <c r="TCR477" s="561"/>
      <c r="TCS477" s="561"/>
      <c r="TCT477" s="561"/>
      <c r="TCU477" s="561"/>
      <c r="TCV477" s="561"/>
      <c r="TCW477" s="561"/>
      <c r="TCX477" s="561"/>
      <c r="TCY477" s="561"/>
      <c r="TCZ477" s="561"/>
      <c r="TDA477" s="561"/>
      <c r="TDB477" s="561"/>
      <c r="TDC477" s="561"/>
      <c r="TDD477" s="561"/>
      <c r="TDE477" s="561"/>
      <c r="TDF477" s="561"/>
      <c r="TDG477" s="561"/>
      <c r="TDH477" s="561"/>
      <c r="TDI477" s="561"/>
      <c r="TDJ477" s="561"/>
      <c r="TDK477" s="561"/>
      <c r="TDL477" s="561"/>
      <c r="TDM477" s="561"/>
      <c r="TDN477" s="561"/>
      <c r="TDO477" s="561"/>
      <c r="TDP477" s="561"/>
      <c r="TDQ477" s="561"/>
      <c r="TDR477" s="561"/>
      <c r="TDS477" s="561"/>
      <c r="TDT477" s="561"/>
      <c r="TDU477" s="561"/>
      <c r="TDV477" s="561"/>
      <c r="TDW477" s="561"/>
      <c r="TDX477" s="561"/>
      <c r="TDY477" s="561"/>
      <c r="TDZ477" s="561"/>
      <c r="TEA477" s="561"/>
      <c r="TEB477" s="561"/>
      <c r="TEC477" s="561"/>
      <c r="TED477" s="561"/>
      <c r="TEE477" s="561"/>
      <c r="TEF477" s="561"/>
      <c r="TEG477" s="561"/>
      <c r="TEH477" s="561"/>
      <c r="TEI477" s="561"/>
      <c r="TEJ477" s="561"/>
      <c r="TEK477" s="561"/>
      <c r="TEL477" s="561"/>
      <c r="TEM477" s="561"/>
      <c r="TEN477" s="561"/>
      <c r="TEO477" s="561"/>
      <c r="TEP477" s="561"/>
      <c r="TEQ477" s="561"/>
      <c r="TER477" s="561"/>
      <c r="TES477" s="561"/>
      <c r="TET477" s="561"/>
      <c r="TEU477" s="561"/>
      <c r="TEV477" s="561"/>
      <c r="TEW477" s="561"/>
      <c r="TEX477" s="561"/>
      <c r="TEY477" s="561"/>
      <c r="TEZ477" s="561"/>
      <c r="TFA477" s="561"/>
      <c r="TFB477" s="561"/>
      <c r="TFC477" s="561"/>
      <c r="TFD477" s="561"/>
      <c r="TFE477" s="561"/>
      <c r="TFF477" s="561"/>
      <c r="TFG477" s="561"/>
      <c r="TFH477" s="561"/>
      <c r="TFI477" s="561"/>
      <c r="TFJ477" s="561"/>
      <c r="TFK477" s="561"/>
      <c r="TFL477" s="561"/>
      <c r="TFM477" s="561"/>
      <c r="TFN477" s="561"/>
      <c r="TFO477" s="561"/>
      <c r="TFP477" s="561"/>
      <c r="TFQ477" s="561"/>
      <c r="TFR477" s="561"/>
      <c r="TFS477" s="561"/>
      <c r="TFT477" s="561"/>
      <c r="TFU477" s="561"/>
      <c r="TFV477" s="561"/>
      <c r="TFW477" s="561"/>
      <c r="TFX477" s="561"/>
      <c r="TFY477" s="561"/>
      <c r="TFZ477" s="561"/>
      <c r="TGA477" s="561"/>
      <c r="TGB477" s="561"/>
      <c r="TGC477" s="561"/>
      <c r="TGD477" s="561"/>
      <c r="TGE477" s="561"/>
      <c r="TGF477" s="561"/>
      <c r="TGG477" s="561"/>
      <c r="TGH477" s="561"/>
      <c r="TGI477" s="561"/>
      <c r="TGJ477" s="561"/>
      <c r="TGK477" s="561"/>
      <c r="TGL477" s="561"/>
      <c r="TGM477" s="561"/>
      <c r="TGN477" s="561"/>
      <c r="TGO477" s="561"/>
      <c r="TGP477" s="561"/>
      <c r="TGQ477" s="561"/>
      <c r="TGR477" s="561"/>
      <c r="TGS477" s="561"/>
      <c r="TGT477" s="561"/>
      <c r="TGU477" s="561"/>
      <c r="TGV477" s="561"/>
      <c r="TGW477" s="561"/>
      <c r="TGX477" s="561"/>
      <c r="TGY477" s="561"/>
      <c r="TGZ477" s="561"/>
      <c r="THA477" s="561"/>
      <c r="THB477" s="561"/>
      <c r="THC477" s="561"/>
      <c r="THD477" s="561"/>
      <c r="THE477" s="561"/>
      <c r="THF477" s="561"/>
      <c r="THG477" s="561"/>
      <c r="THH477" s="561"/>
      <c r="THI477" s="561"/>
      <c r="THJ477" s="561"/>
      <c r="THK477" s="561"/>
      <c r="THL477" s="561"/>
      <c r="THM477" s="561"/>
      <c r="THN477" s="561"/>
      <c r="THO477" s="561"/>
      <c r="THP477" s="561"/>
      <c r="THQ477" s="561"/>
      <c r="THR477" s="561"/>
      <c r="THS477" s="561"/>
      <c r="THT477" s="561"/>
      <c r="THU477" s="561"/>
      <c r="THV477" s="561"/>
      <c r="THW477" s="561"/>
      <c r="THX477" s="561"/>
      <c r="THY477" s="561"/>
      <c r="THZ477" s="561"/>
      <c r="TIA477" s="561"/>
      <c r="TIB477" s="561"/>
      <c r="TIC477" s="561"/>
      <c r="TID477" s="561"/>
      <c r="TIE477" s="561"/>
      <c r="TIF477" s="561"/>
      <c r="TIG477" s="561"/>
      <c r="TIH477" s="561"/>
      <c r="TII477" s="561"/>
      <c r="TIJ477" s="561"/>
      <c r="TIK477" s="561"/>
      <c r="TIL477" s="561"/>
      <c r="TIM477" s="561"/>
      <c r="TIN477" s="561"/>
      <c r="TIO477" s="561"/>
      <c r="TIP477" s="561"/>
      <c r="TIQ477" s="561"/>
      <c r="TIR477" s="561"/>
      <c r="TIS477" s="561"/>
      <c r="TIT477" s="561"/>
      <c r="TIU477" s="561"/>
      <c r="TIV477" s="561"/>
      <c r="TIW477" s="561"/>
      <c r="TIX477" s="561"/>
      <c r="TIY477" s="561"/>
      <c r="TIZ477" s="561"/>
      <c r="TJA477" s="561"/>
      <c r="TJB477" s="561"/>
      <c r="TJC477" s="561"/>
      <c r="TJD477" s="561"/>
      <c r="TJE477" s="561"/>
      <c r="TJF477" s="561"/>
      <c r="TJG477" s="561"/>
      <c r="TJH477" s="561"/>
      <c r="TJI477" s="561"/>
      <c r="TJJ477" s="561"/>
      <c r="TJK477" s="561"/>
      <c r="TJL477" s="561"/>
      <c r="TJM477" s="561"/>
      <c r="TJN477" s="561"/>
      <c r="TJO477" s="561"/>
      <c r="TJP477" s="561"/>
      <c r="TJQ477" s="561"/>
      <c r="TJR477" s="561"/>
      <c r="TJS477" s="561"/>
      <c r="TJT477" s="561"/>
      <c r="TJU477" s="561"/>
      <c r="TJV477" s="561"/>
      <c r="TJW477" s="561"/>
      <c r="TJX477" s="561"/>
      <c r="TJY477" s="561"/>
      <c r="TJZ477" s="561"/>
      <c r="TKA477" s="561"/>
      <c r="TKB477" s="561"/>
      <c r="TKC477" s="561"/>
      <c r="TKD477" s="561"/>
      <c r="TKE477" s="561"/>
      <c r="TKF477" s="561"/>
      <c r="TKG477" s="561"/>
      <c r="TKH477" s="561"/>
      <c r="TKI477" s="561"/>
      <c r="TKJ477" s="561"/>
      <c r="TKK477" s="561"/>
      <c r="TKL477" s="561"/>
      <c r="TKM477" s="561"/>
      <c r="TKN477" s="561"/>
      <c r="TKO477" s="561"/>
      <c r="TKP477" s="561"/>
      <c r="TKQ477" s="561"/>
      <c r="TKR477" s="561"/>
      <c r="TKS477" s="561"/>
      <c r="TKT477" s="561"/>
      <c r="TKU477" s="561"/>
      <c r="TKV477" s="561"/>
      <c r="TKW477" s="561"/>
      <c r="TKX477" s="561"/>
      <c r="TKY477" s="561"/>
      <c r="TKZ477" s="561"/>
      <c r="TLA477" s="561"/>
      <c r="TLB477" s="561"/>
      <c r="TLC477" s="561"/>
      <c r="TLD477" s="561"/>
      <c r="TLE477" s="561"/>
      <c r="TLF477" s="561"/>
      <c r="TLG477" s="561"/>
      <c r="TLH477" s="561"/>
      <c r="TLI477" s="561"/>
      <c r="TLJ477" s="561"/>
      <c r="TLK477" s="561"/>
      <c r="TLL477" s="561"/>
      <c r="TLM477" s="561"/>
      <c r="TLN477" s="561"/>
      <c r="TLO477" s="561"/>
      <c r="TLP477" s="561"/>
      <c r="TLQ477" s="561"/>
      <c r="TLR477" s="561"/>
      <c r="TLS477" s="561"/>
      <c r="TLT477" s="561"/>
      <c r="TLU477" s="561"/>
      <c r="TLV477" s="561"/>
      <c r="TLW477" s="561"/>
      <c r="TLX477" s="561"/>
      <c r="TLY477" s="561"/>
      <c r="TLZ477" s="561"/>
      <c r="TMA477" s="561"/>
      <c r="TMB477" s="561"/>
      <c r="TMC477" s="561"/>
      <c r="TMD477" s="561"/>
      <c r="TME477" s="561"/>
      <c r="TMF477" s="561"/>
      <c r="TMG477" s="561"/>
      <c r="TMH477" s="561"/>
      <c r="TMI477" s="561"/>
      <c r="TMJ477" s="561"/>
      <c r="TMK477" s="561"/>
      <c r="TML477" s="561"/>
      <c r="TMM477" s="561"/>
      <c r="TMN477" s="561"/>
      <c r="TMO477" s="561"/>
      <c r="TMP477" s="561"/>
      <c r="TMQ477" s="561"/>
      <c r="TMR477" s="561"/>
      <c r="TMS477" s="561"/>
      <c r="TMT477" s="561"/>
      <c r="TMU477" s="561"/>
      <c r="TMV477" s="561"/>
      <c r="TMW477" s="561"/>
      <c r="TMX477" s="561"/>
      <c r="TMY477" s="561"/>
      <c r="TMZ477" s="561"/>
      <c r="TNA477" s="561"/>
      <c r="TNB477" s="561"/>
      <c r="TNC477" s="561"/>
      <c r="TND477" s="561"/>
      <c r="TNE477" s="561"/>
      <c r="TNF477" s="561"/>
      <c r="TNG477" s="561"/>
      <c r="TNH477" s="561"/>
      <c r="TNI477" s="561"/>
      <c r="TNJ477" s="561"/>
      <c r="TNK477" s="561"/>
      <c r="TNL477" s="561"/>
      <c r="TNM477" s="561"/>
      <c r="TNN477" s="561"/>
      <c r="TNO477" s="561"/>
      <c r="TNP477" s="561"/>
      <c r="TNQ477" s="561"/>
      <c r="TNR477" s="561"/>
      <c r="TNS477" s="561"/>
      <c r="TNT477" s="561"/>
      <c r="TNU477" s="561"/>
      <c r="TNV477" s="561"/>
      <c r="TNW477" s="561"/>
      <c r="TNX477" s="561"/>
      <c r="TNY477" s="561"/>
      <c r="TNZ477" s="561"/>
      <c r="TOA477" s="561"/>
      <c r="TOB477" s="561"/>
      <c r="TOC477" s="561"/>
      <c r="TOD477" s="561"/>
      <c r="TOE477" s="561"/>
      <c r="TOF477" s="561"/>
      <c r="TOG477" s="561"/>
      <c r="TOH477" s="561"/>
      <c r="TOI477" s="561"/>
      <c r="TOJ477" s="561"/>
      <c r="TOK477" s="561"/>
      <c r="TOL477" s="561"/>
      <c r="TOM477" s="561"/>
      <c r="TON477" s="561"/>
      <c r="TOO477" s="561"/>
      <c r="TOP477" s="561"/>
      <c r="TOQ477" s="561"/>
      <c r="TOR477" s="561"/>
      <c r="TOS477" s="561"/>
      <c r="TOT477" s="561"/>
      <c r="TOU477" s="561"/>
      <c r="TOV477" s="561"/>
      <c r="TOW477" s="561"/>
      <c r="TOX477" s="561"/>
      <c r="TOY477" s="561"/>
      <c r="TOZ477" s="561"/>
      <c r="TPA477" s="561"/>
      <c r="TPB477" s="561"/>
      <c r="TPC477" s="561"/>
      <c r="TPD477" s="561"/>
      <c r="TPE477" s="561"/>
      <c r="TPF477" s="561"/>
      <c r="TPG477" s="561"/>
      <c r="TPH477" s="561"/>
      <c r="TPI477" s="561"/>
      <c r="TPJ477" s="561"/>
      <c r="TPK477" s="561"/>
      <c r="TPL477" s="561"/>
      <c r="TPM477" s="561"/>
      <c r="TPN477" s="561"/>
      <c r="TPO477" s="561"/>
      <c r="TPP477" s="561"/>
      <c r="TPQ477" s="561"/>
      <c r="TPR477" s="561"/>
      <c r="TPS477" s="561"/>
      <c r="TPT477" s="561"/>
      <c r="TPU477" s="561"/>
      <c r="TPV477" s="561"/>
      <c r="TPW477" s="561"/>
      <c r="TPX477" s="561"/>
      <c r="TPY477" s="561"/>
      <c r="TPZ477" s="561"/>
      <c r="TQA477" s="561"/>
      <c r="TQB477" s="561"/>
      <c r="TQC477" s="561"/>
      <c r="TQD477" s="561"/>
      <c r="TQE477" s="561"/>
      <c r="TQF477" s="561"/>
      <c r="TQG477" s="561"/>
      <c r="TQH477" s="561"/>
      <c r="TQI477" s="561"/>
      <c r="TQJ477" s="561"/>
      <c r="TQK477" s="561"/>
      <c r="TQL477" s="561"/>
      <c r="TQM477" s="561"/>
      <c r="TQN477" s="561"/>
      <c r="TQO477" s="561"/>
      <c r="TQP477" s="561"/>
      <c r="TQQ477" s="561"/>
      <c r="TQR477" s="561"/>
      <c r="TQS477" s="561"/>
      <c r="TQT477" s="561"/>
      <c r="TQU477" s="561"/>
      <c r="TQV477" s="561"/>
      <c r="TQW477" s="561"/>
      <c r="TQX477" s="561"/>
      <c r="TQY477" s="561"/>
      <c r="TQZ477" s="561"/>
      <c r="TRA477" s="561"/>
      <c r="TRB477" s="561"/>
      <c r="TRC477" s="561"/>
      <c r="TRD477" s="561"/>
      <c r="TRE477" s="561"/>
      <c r="TRF477" s="561"/>
      <c r="TRG477" s="561"/>
      <c r="TRH477" s="561"/>
      <c r="TRI477" s="561"/>
      <c r="TRJ477" s="561"/>
      <c r="TRK477" s="561"/>
      <c r="TRL477" s="561"/>
      <c r="TRM477" s="561"/>
      <c r="TRN477" s="561"/>
      <c r="TRO477" s="561"/>
      <c r="TRP477" s="561"/>
      <c r="TRQ477" s="561"/>
      <c r="TRR477" s="561"/>
      <c r="TRS477" s="561"/>
      <c r="TRT477" s="561"/>
      <c r="TRU477" s="561"/>
      <c r="TRV477" s="561"/>
      <c r="TRW477" s="561"/>
      <c r="TRX477" s="561"/>
      <c r="TRY477" s="561"/>
      <c r="TRZ477" s="561"/>
      <c r="TSA477" s="561"/>
      <c r="TSB477" s="561"/>
      <c r="TSC477" s="561"/>
      <c r="TSD477" s="561"/>
      <c r="TSE477" s="561"/>
      <c r="TSF477" s="561"/>
      <c r="TSG477" s="561"/>
      <c r="TSH477" s="561"/>
      <c r="TSI477" s="561"/>
      <c r="TSJ477" s="561"/>
      <c r="TSK477" s="561"/>
      <c r="TSL477" s="561"/>
      <c r="TSM477" s="561"/>
      <c r="TSN477" s="561"/>
      <c r="TSO477" s="561"/>
      <c r="TSP477" s="561"/>
      <c r="TSQ477" s="561"/>
      <c r="TSR477" s="561"/>
      <c r="TSS477" s="561"/>
      <c r="TST477" s="561"/>
      <c r="TSU477" s="561"/>
      <c r="TSV477" s="561"/>
      <c r="TSW477" s="561"/>
      <c r="TSX477" s="561"/>
      <c r="TSY477" s="561"/>
      <c r="TSZ477" s="561"/>
      <c r="TTA477" s="561"/>
      <c r="TTB477" s="561"/>
      <c r="TTC477" s="561"/>
      <c r="TTD477" s="561"/>
      <c r="TTE477" s="561"/>
      <c r="TTF477" s="561"/>
      <c r="TTG477" s="561"/>
      <c r="TTH477" s="561"/>
      <c r="TTI477" s="561"/>
      <c r="TTJ477" s="561"/>
      <c r="TTK477" s="561"/>
      <c r="TTL477" s="561"/>
      <c r="TTM477" s="561"/>
      <c r="TTN477" s="561"/>
      <c r="TTO477" s="561"/>
      <c r="TTP477" s="561"/>
      <c r="TTQ477" s="561"/>
      <c r="TTR477" s="561"/>
      <c r="TTS477" s="561"/>
      <c r="TTT477" s="561"/>
      <c r="TTU477" s="561"/>
      <c r="TTV477" s="561"/>
      <c r="TTW477" s="561"/>
      <c r="TTX477" s="561"/>
      <c r="TTY477" s="561"/>
      <c r="TTZ477" s="561"/>
      <c r="TUA477" s="561"/>
      <c r="TUB477" s="561"/>
      <c r="TUC477" s="561"/>
      <c r="TUD477" s="561"/>
      <c r="TUE477" s="561"/>
      <c r="TUF477" s="561"/>
      <c r="TUG477" s="561"/>
      <c r="TUH477" s="561"/>
      <c r="TUI477" s="561"/>
      <c r="TUJ477" s="561"/>
      <c r="TUK477" s="561"/>
      <c r="TUL477" s="561"/>
      <c r="TUM477" s="561"/>
      <c r="TUN477" s="561"/>
      <c r="TUO477" s="561"/>
      <c r="TUP477" s="561"/>
      <c r="TUQ477" s="561"/>
      <c r="TUR477" s="561"/>
      <c r="TUS477" s="561"/>
      <c r="TUT477" s="561"/>
      <c r="TUU477" s="561"/>
      <c r="TUV477" s="561"/>
      <c r="TUW477" s="561"/>
      <c r="TUX477" s="561"/>
      <c r="TUY477" s="561"/>
      <c r="TUZ477" s="561"/>
      <c r="TVA477" s="561"/>
      <c r="TVB477" s="561"/>
      <c r="TVC477" s="561"/>
      <c r="TVD477" s="561"/>
      <c r="TVE477" s="561"/>
      <c r="TVF477" s="561"/>
      <c r="TVG477" s="561"/>
      <c r="TVH477" s="561"/>
      <c r="TVI477" s="561"/>
      <c r="TVJ477" s="561"/>
      <c r="TVK477" s="561"/>
      <c r="TVL477" s="561"/>
      <c r="TVM477" s="561"/>
      <c r="TVN477" s="561"/>
      <c r="TVO477" s="561"/>
      <c r="TVP477" s="561"/>
      <c r="TVQ477" s="561"/>
      <c r="TVR477" s="561"/>
      <c r="TVS477" s="561"/>
      <c r="TVT477" s="561"/>
      <c r="TVU477" s="561"/>
      <c r="TVV477" s="561"/>
      <c r="TVW477" s="561"/>
      <c r="TVX477" s="561"/>
      <c r="TVY477" s="561"/>
      <c r="TVZ477" s="561"/>
      <c r="TWA477" s="561"/>
      <c r="TWB477" s="561"/>
      <c r="TWC477" s="561"/>
      <c r="TWD477" s="561"/>
      <c r="TWE477" s="561"/>
      <c r="TWF477" s="561"/>
      <c r="TWG477" s="561"/>
      <c r="TWH477" s="561"/>
      <c r="TWI477" s="561"/>
      <c r="TWJ477" s="561"/>
      <c r="TWK477" s="561"/>
      <c r="TWL477" s="561"/>
      <c r="TWM477" s="561"/>
      <c r="TWN477" s="561"/>
      <c r="TWO477" s="561"/>
      <c r="TWP477" s="561"/>
      <c r="TWQ477" s="561"/>
      <c r="TWR477" s="561"/>
      <c r="TWS477" s="561"/>
      <c r="TWT477" s="561"/>
      <c r="TWU477" s="561"/>
      <c r="TWV477" s="561"/>
      <c r="TWW477" s="561"/>
      <c r="TWX477" s="561"/>
      <c r="TWY477" s="561"/>
      <c r="TWZ477" s="561"/>
      <c r="TXA477" s="561"/>
      <c r="TXB477" s="561"/>
      <c r="TXC477" s="561"/>
      <c r="TXD477" s="561"/>
      <c r="TXE477" s="561"/>
      <c r="TXF477" s="561"/>
      <c r="TXG477" s="561"/>
      <c r="TXH477" s="561"/>
      <c r="TXI477" s="561"/>
      <c r="TXJ477" s="561"/>
      <c r="TXK477" s="561"/>
      <c r="TXL477" s="561"/>
      <c r="TXM477" s="561"/>
      <c r="TXN477" s="561"/>
      <c r="TXO477" s="561"/>
      <c r="TXP477" s="561"/>
      <c r="TXQ477" s="561"/>
      <c r="TXR477" s="561"/>
      <c r="TXS477" s="561"/>
      <c r="TXT477" s="561"/>
      <c r="TXU477" s="561"/>
      <c r="TXV477" s="561"/>
      <c r="TXW477" s="561"/>
      <c r="TXX477" s="561"/>
      <c r="TXY477" s="561"/>
      <c r="TXZ477" s="561"/>
      <c r="TYA477" s="561"/>
      <c r="TYB477" s="561"/>
      <c r="TYC477" s="561"/>
      <c r="TYD477" s="561"/>
      <c r="TYE477" s="561"/>
      <c r="TYF477" s="561"/>
      <c r="TYG477" s="561"/>
      <c r="TYH477" s="561"/>
      <c r="TYI477" s="561"/>
      <c r="TYJ477" s="561"/>
      <c r="TYK477" s="561"/>
      <c r="TYL477" s="561"/>
      <c r="TYM477" s="561"/>
      <c r="TYN477" s="561"/>
      <c r="TYO477" s="561"/>
      <c r="TYP477" s="561"/>
      <c r="TYQ477" s="561"/>
      <c r="TYR477" s="561"/>
      <c r="TYS477" s="561"/>
      <c r="TYT477" s="561"/>
      <c r="TYU477" s="561"/>
      <c r="TYV477" s="561"/>
      <c r="TYW477" s="561"/>
      <c r="TYX477" s="561"/>
      <c r="TYY477" s="561"/>
      <c r="TYZ477" s="561"/>
      <c r="TZA477" s="561"/>
      <c r="TZB477" s="561"/>
      <c r="TZC477" s="561"/>
      <c r="TZD477" s="561"/>
      <c r="TZE477" s="561"/>
      <c r="TZF477" s="561"/>
      <c r="TZG477" s="561"/>
      <c r="TZH477" s="561"/>
      <c r="TZI477" s="561"/>
      <c r="TZJ477" s="561"/>
      <c r="TZK477" s="561"/>
      <c r="TZL477" s="561"/>
      <c r="TZM477" s="561"/>
      <c r="TZN477" s="561"/>
      <c r="TZO477" s="561"/>
      <c r="TZP477" s="561"/>
      <c r="TZQ477" s="561"/>
      <c r="TZR477" s="561"/>
      <c r="TZS477" s="561"/>
      <c r="TZT477" s="561"/>
      <c r="TZU477" s="561"/>
      <c r="TZV477" s="561"/>
      <c r="TZW477" s="561"/>
      <c r="TZX477" s="561"/>
      <c r="TZY477" s="561"/>
      <c r="TZZ477" s="561"/>
      <c r="UAA477" s="561"/>
      <c r="UAB477" s="561"/>
      <c r="UAC477" s="561"/>
      <c r="UAD477" s="561"/>
      <c r="UAE477" s="561"/>
      <c r="UAF477" s="561"/>
      <c r="UAG477" s="561"/>
      <c r="UAH477" s="561"/>
      <c r="UAI477" s="561"/>
      <c r="UAJ477" s="561"/>
      <c r="UAK477" s="561"/>
      <c r="UAL477" s="561"/>
      <c r="UAM477" s="561"/>
      <c r="UAN477" s="561"/>
      <c r="UAO477" s="561"/>
      <c r="UAP477" s="561"/>
      <c r="UAQ477" s="561"/>
      <c r="UAR477" s="561"/>
      <c r="UAS477" s="561"/>
      <c r="UAT477" s="561"/>
      <c r="UAU477" s="561"/>
      <c r="UAV477" s="561"/>
      <c r="UAW477" s="561"/>
      <c r="UAX477" s="561"/>
      <c r="UAY477" s="561"/>
      <c r="UAZ477" s="561"/>
      <c r="UBA477" s="561"/>
      <c r="UBB477" s="561"/>
      <c r="UBC477" s="561"/>
      <c r="UBD477" s="561"/>
      <c r="UBE477" s="561"/>
      <c r="UBF477" s="561"/>
      <c r="UBG477" s="561"/>
      <c r="UBH477" s="561"/>
      <c r="UBI477" s="561"/>
      <c r="UBJ477" s="561"/>
      <c r="UBK477" s="561"/>
      <c r="UBL477" s="561"/>
      <c r="UBM477" s="561"/>
      <c r="UBN477" s="561"/>
      <c r="UBO477" s="561"/>
      <c r="UBP477" s="561"/>
      <c r="UBQ477" s="561"/>
      <c r="UBR477" s="561"/>
      <c r="UBS477" s="561"/>
      <c r="UBT477" s="561"/>
      <c r="UBU477" s="561"/>
      <c r="UBV477" s="561"/>
      <c r="UBW477" s="561"/>
      <c r="UBX477" s="561"/>
      <c r="UBY477" s="561"/>
      <c r="UBZ477" s="561"/>
      <c r="UCA477" s="561"/>
      <c r="UCB477" s="561"/>
      <c r="UCC477" s="561"/>
      <c r="UCD477" s="561"/>
      <c r="UCE477" s="561"/>
      <c r="UCF477" s="561"/>
      <c r="UCG477" s="561"/>
      <c r="UCH477" s="561"/>
      <c r="UCI477" s="561"/>
      <c r="UCJ477" s="561"/>
      <c r="UCK477" s="561"/>
      <c r="UCL477" s="561"/>
      <c r="UCM477" s="561"/>
      <c r="UCN477" s="561"/>
      <c r="UCO477" s="561"/>
      <c r="UCP477" s="561"/>
      <c r="UCQ477" s="561"/>
      <c r="UCR477" s="561"/>
      <c r="UCS477" s="561"/>
      <c r="UCT477" s="561"/>
      <c r="UCU477" s="561"/>
      <c r="UCV477" s="561"/>
      <c r="UCW477" s="561"/>
      <c r="UCX477" s="561"/>
      <c r="UCY477" s="561"/>
      <c r="UCZ477" s="561"/>
      <c r="UDA477" s="561"/>
      <c r="UDB477" s="561"/>
      <c r="UDC477" s="561"/>
      <c r="UDD477" s="561"/>
      <c r="UDE477" s="561"/>
      <c r="UDF477" s="561"/>
      <c r="UDG477" s="561"/>
      <c r="UDH477" s="561"/>
      <c r="UDI477" s="561"/>
      <c r="UDJ477" s="561"/>
      <c r="UDK477" s="561"/>
      <c r="UDL477" s="561"/>
      <c r="UDM477" s="561"/>
      <c r="UDN477" s="561"/>
      <c r="UDO477" s="561"/>
      <c r="UDP477" s="561"/>
      <c r="UDQ477" s="561"/>
      <c r="UDR477" s="561"/>
      <c r="UDS477" s="561"/>
      <c r="UDT477" s="561"/>
      <c r="UDU477" s="561"/>
      <c r="UDV477" s="561"/>
      <c r="UDW477" s="561"/>
      <c r="UDX477" s="561"/>
      <c r="UDY477" s="561"/>
      <c r="UDZ477" s="561"/>
      <c r="UEA477" s="561"/>
      <c r="UEB477" s="561"/>
      <c r="UEC477" s="561"/>
      <c r="UED477" s="561"/>
      <c r="UEE477" s="561"/>
      <c r="UEF477" s="561"/>
      <c r="UEG477" s="561"/>
      <c r="UEH477" s="561"/>
      <c r="UEI477" s="561"/>
      <c r="UEJ477" s="561"/>
      <c r="UEK477" s="561"/>
      <c r="UEL477" s="561"/>
      <c r="UEM477" s="561"/>
      <c r="UEN477" s="561"/>
      <c r="UEO477" s="561"/>
      <c r="UEP477" s="561"/>
      <c r="UEQ477" s="561"/>
      <c r="UER477" s="561"/>
      <c r="UES477" s="561"/>
      <c r="UET477" s="561"/>
      <c r="UEU477" s="561"/>
      <c r="UEV477" s="561"/>
      <c r="UEW477" s="561"/>
      <c r="UEX477" s="561"/>
      <c r="UEY477" s="561"/>
      <c r="UEZ477" s="561"/>
      <c r="UFA477" s="561"/>
      <c r="UFB477" s="561"/>
      <c r="UFC477" s="561"/>
      <c r="UFD477" s="561"/>
      <c r="UFE477" s="561"/>
      <c r="UFF477" s="561"/>
      <c r="UFG477" s="561"/>
      <c r="UFH477" s="561"/>
      <c r="UFI477" s="561"/>
      <c r="UFJ477" s="561"/>
      <c r="UFK477" s="561"/>
      <c r="UFL477" s="561"/>
      <c r="UFM477" s="561"/>
      <c r="UFN477" s="561"/>
      <c r="UFO477" s="561"/>
      <c r="UFP477" s="561"/>
      <c r="UFQ477" s="561"/>
      <c r="UFR477" s="561"/>
      <c r="UFS477" s="561"/>
      <c r="UFT477" s="561"/>
      <c r="UFU477" s="561"/>
      <c r="UFV477" s="561"/>
      <c r="UFW477" s="561"/>
      <c r="UFX477" s="561"/>
      <c r="UFY477" s="561"/>
      <c r="UFZ477" s="561"/>
      <c r="UGA477" s="561"/>
      <c r="UGB477" s="561"/>
      <c r="UGC477" s="561"/>
      <c r="UGD477" s="561"/>
      <c r="UGE477" s="561"/>
      <c r="UGF477" s="561"/>
      <c r="UGG477" s="561"/>
      <c r="UGH477" s="561"/>
      <c r="UGI477" s="561"/>
      <c r="UGJ477" s="561"/>
      <c r="UGK477" s="561"/>
      <c r="UGL477" s="561"/>
      <c r="UGM477" s="561"/>
      <c r="UGN477" s="561"/>
      <c r="UGO477" s="561"/>
      <c r="UGP477" s="561"/>
      <c r="UGQ477" s="561"/>
      <c r="UGR477" s="561"/>
      <c r="UGS477" s="561"/>
      <c r="UGT477" s="561"/>
      <c r="UGU477" s="561"/>
      <c r="UGV477" s="561"/>
      <c r="UGW477" s="561"/>
      <c r="UGX477" s="561"/>
      <c r="UGY477" s="561"/>
      <c r="UGZ477" s="561"/>
      <c r="UHA477" s="561"/>
      <c r="UHB477" s="561"/>
      <c r="UHC477" s="561"/>
      <c r="UHD477" s="561"/>
      <c r="UHE477" s="561"/>
      <c r="UHF477" s="561"/>
      <c r="UHG477" s="561"/>
      <c r="UHH477" s="561"/>
      <c r="UHI477" s="561"/>
      <c r="UHJ477" s="561"/>
      <c r="UHK477" s="561"/>
      <c r="UHL477" s="561"/>
      <c r="UHM477" s="561"/>
      <c r="UHN477" s="561"/>
      <c r="UHO477" s="561"/>
      <c r="UHP477" s="561"/>
      <c r="UHQ477" s="561"/>
      <c r="UHR477" s="561"/>
      <c r="UHS477" s="561"/>
      <c r="UHT477" s="561"/>
      <c r="UHU477" s="561"/>
      <c r="UHV477" s="561"/>
      <c r="UHW477" s="561"/>
      <c r="UHX477" s="561"/>
      <c r="UHY477" s="561"/>
      <c r="UHZ477" s="561"/>
      <c r="UIA477" s="561"/>
      <c r="UIB477" s="561"/>
      <c r="UIC477" s="561"/>
      <c r="UID477" s="561"/>
      <c r="UIE477" s="561"/>
      <c r="UIF477" s="561"/>
      <c r="UIG477" s="561"/>
      <c r="UIH477" s="561"/>
      <c r="UII477" s="561"/>
      <c r="UIJ477" s="561"/>
      <c r="UIK477" s="561"/>
      <c r="UIL477" s="561"/>
      <c r="UIM477" s="561"/>
      <c r="UIN477" s="561"/>
      <c r="UIO477" s="561"/>
      <c r="UIP477" s="561"/>
      <c r="UIQ477" s="561"/>
      <c r="UIR477" s="561"/>
      <c r="UIS477" s="561"/>
      <c r="UIT477" s="561"/>
      <c r="UIU477" s="561"/>
      <c r="UIV477" s="561"/>
      <c r="UIW477" s="561"/>
      <c r="UIX477" s="561"/>
      <c r="UIY477" s="561"/>
      <c r="UIZ477" s="561"/>
      <c r="UJA477" s="561"/>
      <c r="UJB477" s="561"/>
      <c r="UJC477" s="561"/>
      <c r="UJD477" s="561"/>
      <c r="UJE477" s="561"/>
      <c r="UJF477" s="561"/>
      <c r="UJG477" s="561"/>
      <c r="UJH477" s="561"/>
      <c r="UJI477" s="561"/>
      <c r="UJJ477" s="561"/>
      <c r="UJK477" s="561"/>
      <c r="UJL477" s="561"/>
      <c r="UJM477" s="561"/>
      <c r="UJN477" s="561"/>
      <c r="UJO477" s="561"/>
      <c r="UJP477" s="561"/>
      <c r="UJQ477" s="561"/>
      <c r="UJR477" s="561"/>
      <c r="UJS477" s="561"/>
      <c r="UJT477" s="561"/>
      <c r="UJU477" s="561"/>
      <c r="UJV477" s="561"/>
      <c r="UJW477" s="561"/>
      <c r="UJX477" s="561"/>
      <c r="UJY477" s="561"/>
      <c r="UJZ477" s="561"/>
      <c r="UKA477" s="561"/>
      <c r="UKB477" s="561"/>
      <c r="UKC477" s="561"/>
      <c r="UKD477" s="561"/>
      <c r="UKE477" s="561"/>
      <c r="UKF477" s="561"/>
      <c r="UKG477" s="561"/>
      <c r="UKH477" s="561"/>
      <c r="UKI477" s="561"/>
      <c r="UKJ477" s="561"/>
      <c r="UKK477" s="561"/>
      <c r="UKL477" s="561"/>
      <c r="UKM477" s="561"/>
      <c r="UKN477" s="561"/>
      <c r="UKO477" s="561"/>
      <c r="UKP477" s="561"/>
      <c r="UKQ477" s="561"/>
      <c r="UKR477" s="561"/>
      <c r="UKS477" s="561"/>
      <c r="UKT477" s="561"/>
      <c r="UKU477" s="561"/>
      <c r="UKV477" s="561"/>
      <c r="UKW477" s="561"/>
      <c r="UKX477" s="561"/>
      <c r="UKY477" s="561"/>
      <c r="UKZ477" s="561"/>
      <c r="ULA477" s="561"/>
      <c r="ULB477" s="561"/>
      <c r="ULC477" s="561"/>
      <c r="ULD477" s="561"/>
      <c r="ULE477" s="561"/>
      <c r="ULF477" s="561"/>
      <c r="ULG477" s="561"/>
      <c r="ULH477" s="561"/>
      <c r="ULI477" s="561"/>
      <c r="ULJ477" s="561"/>
      <c r="ULK477" s="561"/>
      <c r="ULL477" s="561"/>
      <c r="ULM477" s="561"/>
      <c r="ULN477" s="561"/>
      <c r="ULO477" s="561"/>
      <c r="ULP477" s="561"/>
      <c r="ULQ477" s="561"/>
      <c r="ULR477" s="561"/>
      <c r="ULS477" s="561"/>
      <c r="ULT477" s="561"/>
      <c r="ULU477" s="561"/>
      <c r="ULV477" s="561"/>
      <c r="ULW477" s="561"/>
      <c r="ULX477" s="561"/>
      <c r="ULY477" s="561"/>
      <c r="ULZ477" s="561"/>
      <c r="UMA477" s="561"/>
      <c r="UMB477" s="561"/>
      <c r="UMC477" s="561"/>
      <c r="UMD477" s="561"/>
      <c r="UME477" s="561"/>
      <c r="UMF477" s="561"/>
      <c r="UMG477" s="561"/>
      <c r="UMH477" s="561"/>
      <c r="UMI477" s="561"/>
      <c r="UMJ477" s="561"/>
      <c r="UMK477" s="561"/>
      <c r="UML477" s="561"/>
      <c r="UMM477" s="561"/>
      <c r="UMN477" s="561"/>
      <c r="UMO477" s="561"/>
      <c r="UMP477" s="561"/>
      <c r="UMQ477" s="561"/>
      <c r="UMR477" s="561"/>
      <c r="UMS477" s="561"/>
      <c r="UMT477" s="561"/>
      <c r="UMU477" s="561"/>
      <c r="UMV477" s="561"/>
      <c r="UMW477" s="561"/>
      <c r="UMX477" s="561"/>
      <c r="UMY477" s="561"/>
      <c r="UMZ477" s="561"/>
      <c r="UNA477" s="561"/>
      <c r="UNB477" s="561"/>
      <c r="UNC477" s="561"/>
      <c r="UND477" s="561"/>
      <c r="UNE477" s="561"/>
      <c r="UNF477" s="561"/>
      <c r="UNG477" s="561"/>
      <c r="UNH477" s="561"/>
      <c r="UNI477" s="561"/>
      <c r="UNJ477" s="561"/>
      <c r="UNK477" s="561"/>
      <c r="UNL477" s="561"/>
      <c r="UNM477" s="561"/>
      <c r="UNN477" s="561"/>
      <c r="UNO477" s="561"/>
      <c r="UNP477" s="561"/>
      <c r="UNQ477" s="561"/>
      <c r="UNR477" s="561"/>
      <c r="UNS477" s="561"/>
      <c r="UNT477" s="561"/>
      <c r="UNU477" s="561"/>
      <c r="UNV477" s="561"/>
      <c r="UNW477" s="561"/>
      <c r="UNX477" s="561"/>
      <c r="UNY477" s="561"/>
      <c r="UNZ477" s="561"/>
      <c r="UOA477" s="561"/>
      <c r="UOB477" s="561"/>
      <c r="UOC477" s="561"/>
      <c r="UOD477" s="561"/>
      <c r="UOE477" s="561"/>
      <c r="UOF477" s="561"/>
      <c r="UOG477" s="561"/>
      <c r="UOH477" s="561"/>
      <c r="UOI477" s="561"/>
      <c r="UOJ477" s="561"/>
      <c r="UOK477" s="561"/>
      <c r="UOL477" s="561"/>
      <c r="UOM477" s="561"/>
      <c r="UON477" s="561"/>
      <c r="UOO477" s="561"/>
      <c r="UOP477" s="561"/>
      <c r="UOQ477" s="561"/>
      <c r="UOR477" s="561"/>
      <c r="UOS477" s="561"/>
      <c r="UOT477" s="561"/>
      <c r="UOU477" s="561"/>
      <c r="UOV477" s="561"/>
      <c r="UOW477" s="561"/>
      <c r="UOX477" s="561"/>
      <c r="UOY477" s="561"/>
      <c r="UOZ477" s="561"/>
      <c r="UPA477" s="561"/>
      <c r="UPB477" s="561"/>
      <c r="UPC477" s="561"/>
      <c r="UPD477" s="561"/>
      <c r="UPE477" s="561"/>
      <c r="UPF477" s="561"/>
      <c r="UPG477" s="561"/>
      <c r="UPH477" s="561"/>
      <c r="UPI477" s="561"/>
      <c r="UPJ477" s="561"/>
      <c r="UPK477" s="561"/>
      <c r="UPL477" s="561"/>
      <c r="UPM477" s="561"/>
      <c r="UPN477" s="561"/>
      <c r="UPO477" s="561"/>
      <c r="UPP477" s="561"/>
      <c r="UPQ477" s="561"/>
      <c r="UPR477" s="561"/>
      <c r="UPS477" s="561"/>
      <c r="UPT477" s="561"/>
      <c r="UPU477" s="561"/>
      <c r="UPV477" s="561"/>
      <c r="UPW477" s="561"/>
      <c r="UPX477" s="561"/>
      <c r="UPY477" s="561"/>
      <c r="UPZ477" s="561"/>
      <c r="UQA477" s="561"/>
      <c r="UQB477" s="561"/>
      <c r="UQC477" s="561"/>
      <c r="UQD477" s="561"/>
      <c r="UQE477" s="561"/>
      <c r="UQF477" s="561"/>
      <c r="UQG477" s="561"/>
      <c r="UQH477" s="561"/>
      <c r="UQI477" s="561"/>
      <c r="UQJ477" s="561"/>
      <c r="UQK477" s="561"/>
      <c r="UQL477" s="561"/>
      <c r="UQM477" s="561"/>
      <c r="UQN477" s="561"/>
      <c r="UQO477" s="561"/>
      <c r="UQP477" s="561"/>
      <c r="UQQ477" s="561"/>
      <c r="UQR477" s="561"/>
      <c r="UQS477" s="561"/>
      <c r="UQT477" s="561"/>
      <c r="UQU477" s="561"/>
      <c r="UQV477" s="561"/>
      <c r="UQW477" s="561"/>
      <c r="UQX477" s="561"/>
      <c r="UQY477" s="561"/>
      <c r="UQZ477" s="561"/>
      <c r="URA477" s="561"/>
      <c r="URB477" s="561"/>
      <c r="URC477" s="561"/>
      <c r="URD477" s="561"/>
      <c r="URE477" s="561"/>
      <c r="URF477" s="561"/>
      <c r="URG477" s="561"/>
      <c r="URH477" s="561"/>
      <c r="URI477" s="561"/>
      <c r="URJ477" s="561"/>
      <c r="URK477" s="561"/>
      <c r="URL477" s="561"/>
      <c r="URM477" s="561"/>
      <c r="URN477" s="561"/>
      <c r="URO477" s="561"/>
      <c r="URP477" s="561"/>
      <c r="URQ477" s="561"/>
      <c r="URR477" s="561"/>
      <c r="URS477" s="561"/>
      <c r="URT477" s="561"/>
      <c r="URU477" s="561"/>
      <c r="URV477" s="561"/>
      <c r="URW477" s="561"/>
      <c r="URX477" s="561"/>
      <c r="URY477" s="561"/>
      <c r="URZ477" s="561"/>
      <c r="USA477" s="561"/>
      <c r="USB477" s="561"/>
      <c r="USC477" s="561"/>
      <c r="USD477" s="561"/>
      <c r="USE477" s="561"/>
      <c r="USF477" s="561"/>
      <c r="USG477" s="561"/>
      <c r="USH477" s="561"/>
      <c r="USI477" s="561"/>
      <c r="USJ477" s="561"/>
      <c r="USK477" s="561"/>
      <c r="USL477" s="561"/>
      <c r="USM477" s="561"/>
      <c r="USN477" s="561"/>
      <c r="USO477" s="561"/>
      <c r="USP477" s="561"/>
      <c r="USQ477" s="561"/>
      <c r="USR477" s="561"/>
      <c r="USS477" s="561"/>
      <c r="UST477" s="561"/>
      <c r="USU477" s="561"/>
      <c r="USV477" s="561"/>
      <c r="USW477" s="561"/>
      <c r="USX477" s="561"/>
      <c r="USY477" s="561"/>
      <c r="USZ477" s="561"/>
      <c r="UTA477" s="561"/>
      <c r="UTB477" s="561"/>
      <c r="UTC477" s="561"/>
      <c r="UTD477" s="561"/>
      <c r="UTE477" s="561"/>
      <c r="UTF477" s="561"/>
      <c r="UTG477" s="561"/>
      <c r="UTH477" s="561"/>
      <c r="UTI477" s="561"/>
      <c r="UTJ477" s="561"/>
      <c r="UTK477" s="561"/>
      <c r="UTL477" s="561"/>
      <c r="UTM477" s="561"/>
      <c r="UTN477" s="561"/>
      <c r="UTO477" s="561"/>
      <c r="UTP477" s="561"/>
      <c r="UTQ477" s="561"/>
      <c r="UTR477" s="561"/>
      <c r="UTS477" s="561"/>
      <c r="UTT477" s="561"/>
      <c r="UTU477" s="561"/>
      <c r="UTV477" s="561"/>
      <c r="UTW477" s="561"/>
      <c r="UTX477" s="561"/>
      <c r="UTY477" s="561"/>
      <c r="UTZ477" s="561"/>
      <c r="UUA477" s="561"/>
      <c r="UUB477" s="561"/>
      <c r="UUC477" s="561"/>
      <c r="UUD477" s="561"/>
      <c r="UUE477" s="561"/>
      <c r="UUF477" s="561"/>
      <c r="UUG477" s="561"/>
      <c r="UUH477" s="561"/>
      <c r="UUI477" s="561"/>
      <c r="UUJ477" s="561"/>
      <c r="UUK477" s="561"/>
      <c r="UUL477" s="561"/>
      <c r="UUM477" s="561"/>
      <c r="UUN477" s="561"/>
      <c r="UUO477" s="561"/>
      <c r="UUP477" s="561"/>
      <c r="UUQ477" s="561"/>
      <c r="UUR477" s="561"/>
      <c r="UUS477" s="561"/>
      <c r="UUT477" s="561"/>
      <c r="UUU477" s="561"/>
      <c r="UUV477" s="561"/>
      <c r="UUW477" s="561"/>
      <c r="UUX477" s="561"/>
      <c r="UUY477" s="561"/>
      <c r="UUZ477" s="561"/>
      <c r="UVA477" s="561"/>
      <c r="UVB477" s="561"/>
      <c r="UVC477" s="561"/>
      <c r="UVD477" s="561"/>
      <c r="UVE477" s="561"/>
      <c r="UVF477" s="561"/>
      <c r="UVG477" s="561"/>
      <c r="UVH477" s="561"/>
      <c r="UVI477" s="561"/>
      <c r="UVJ477" s="561"/>
      <c r="UVK477" s="561"/>
      <c r="UVL477" s="561"/>
      <c r="UVM477" s="561"/>
      <c r="UVN477" s="561"/>
      <c r="UVO477" s="561"/>
      <c r="UVP477" s="561"/>
      <c r="UVQ477" s="561"/>
      <c r="UVR477" s="561"/>
      <c r="UVS477" s="561"/>
      <c r="UVT477" s="561"/>
      <c r="UVU477" s="561"/>
      <c r="UVV477" s="561"/>
      <c r="UVW477" s="561"/>
      <c r="UVX477" s="561"/>
      <c r="UVY477" s="561"/>
      <c r="UVZ477" s="561"/>
      <c r="UWA477" s="561"/>
      <c r="UWB477" s="561"/>
      <c r="UWC477" s="561"/>
      <c r="UWD477" s="561"/>
      <c r="UWE477" s="561"/>
      <c r="UWF477" s="561"/>
      <c r="UWG477" s="561"/>
      <c r="UWH477" s="561"/>
      <c r="UWI477" s="561"/>
      <c r="UWJ477" s="561"/>
      <c r="UWK477" s="561"/>
      <c r="UWL477" s="561"/>
      <c r="UWM477" s="561"/>
      <c r="UWN477" s="561"/>
      <c r="UWO477" s="561"/>
      <c r="UWP477" s="561"/>
      <c r="UWQ477" s="561"/>
      <c r="UWR477" s="561"/>
      <c r="UWS477" s="561"/>
      <c r="UWT477" s="561"/>
      <c r="UWU477" s="561"/>
      <c r="UWV477" s="561"/>
      <c r="UWW477" s="561"/>
      <c r="UWX477" s="561"/>
      <c r="UWY477" s="561"/>
      <c r="UWZ477" s="561"/>
      <c r="UXA477" s="561"/>
      <c r="UXB477" s="561"/>
      <c r="UXC477" s="561"/>
      <c r="UXD477" s="561"/>
      <c r="UXE477" s="561"/>
      <c r="UXF477" s="561"/>
      <c r="UXG477" s="561"/>
      <c r="UXH477" s="561"/>
      <c r="UXI477" s="561"/>
      <c r="UXJ477" s="561"/>
      <c r="UXK477" s="561"/>
      <c r="UXL477" s="561"/>
      <c r="UXM477" s="561"/>
      <c r="UXN477" s="561"/>
      <c r="UXO477" s="561"/>
      <c r="UXP477" s="561"/>
      <c r="UXQ477" s="561"/>
      <c r="UXR477" s="561"/>
      <c r="UXS477" s="561"/>
      <c r="UXT477" s="561"/>
      <c r="UXU477" s="561"/>
      <c r="UXV477" s="561"/>
      <c r="UXW477" s="561"/>
      <c r="UXX477" s="561"/>
      <c r="UXY477" s="561"/>
      <c r="UXZ477" s="561"/>
      <c r="UYA477" s="561"/>
      <c r="UYB477" s="561"/>
      <c r="UYC477" s="561"/>
      <c r="UYD477" s="561"/>
      <c r="UYE477" s="561"/>
      <c r="UYF477" s="561"/>
      <c r="UYG477" s="561"/>
      <c r="UYH477" s="561"/>
      <c r="UYI477" s="561"/>
      <c r="UYJ477" s="561"/>
      <c r="UYK477" s="561"/>
      <c r="UYL477" s="561"/>
      <c r="UYM477" s="561"/>
      <c r="UYN477" s="561"/>
      <c r="UYO477" s="561"/>
      <c r="UYP477" s="561"/>
      <c r="UYQ477" s="561"/>
      <c r="UYR477" s="561"/>
      <c r="UYS477" s="561"/>
      <c r="UYT477" s="561"/>
      <c r="UYU477" s="561"/>
      <c r="UYV477" s="561"/>
      <c r="UYW477" s="561"/>
      <c r="UYX477" s="561"/>
      <c r="UYY477" s="561"/>
      <c r="UYZ477" s="561"/>
      <c r="UZA477" s="561"/>
      <c r="UZB477" s="561"/>
      <c r="UZC477" s="561"/>
      <c r="UZD477" s="561"/>
      <c r="UZE477" s="561"/>
      <c r="UZF477" s="561"/>
      <c r="UZG477" s="561"/>
      <c r="UZH477" s="561"/>
      <c r="UZI477" s="561"/>
      <c r="UZJ477" s="561"/>
      <c r="UZK477" s="561"/>
      <c r="UZL477" s="561"/>
      <c r="UZM477" s="561"/>
      <c r="UZN477" s="561"/>
      <c r="UZO477" s="561"/>
      <c r="UZP477" s="561"/>
      <c r="UZQ477" s="561"/>
      <c r="UZR477" s="561"/>
      <c r="UZS477" s="561"/>
      <c r="UZT477" s="561"/>
      <c r="UZU477" s="561"/>
      <c r="UZV477" s="561"/>
      <c r="UZW477" s="561"/>
      <c r="UZX477" s="561"/>
      <c r="UZY477" s="561"/>
      <c r="UZZ477" s="561"/>
      <c r="VAA477" s="561"/>
      <c r="VAB477" s="561"/>
      <c r="VAC477" s="561"/>
      <c r="VAD477" s="561"/>
      <c r="VAE477" s="561"/>
      <c r="VAF477" s="561"/>
      <c r="VAG477" s="561"/>
      <c r="VAH477" s="561"/>
      <c r="VAI477" s="561"/>
      <c r="VAJ477" s="561"/>
      <c r="VAK477" s="561"/>
      <c r="VAL477" s="561"/>
      <c r="VAM477" s="561"/>
      <c r="VAN477" s="561"/>
      <c r="VAO477" s="561"/>
      <c r="VAP477" s="561"/>
      <c r="VAQ477" s="561"/>
      <c r="VAR477" s="561"/>
      <c r="VAS477" s="561"/>
      <c r="VAT477" s="561"/>
      <c r="VAU477" s="561"/>
      <c r="VAV477" s="561"/>
      <c r="VAW477" s="561"/>
      <c r="VAX477" s="561"/>
      <c r="VAY477" s="561"/>
      <c r="VAZ477" s="561"/>
      <c r="VBA477" s="561"/>
      <c r="VBB477" s="561"/>
      <c r="VBC477" s="561"/>
      <c r="VBD477" s="561"/>
      <c r="VBE477" s="561"/>
      <c r="VBF477" s="561"/>
      <c r="VBG477" s="561"/>
      <c r="VBH477" s="561"/>
      <c r="VBI477" s="561"/>
      <c r="VBJ477" s="561"/>
      <c r="VBK477" s="561"/>
      <c r="VBL477" s="561"/>
      <c r="VBM477" s="561"/>
      <c r="VBN477" s="561"/>
      <c r="VBO477" s="561"/>
      <c r="VBP477" s="561"/>
      <c r="VBQ477" s="561"/>
      <c r="VBR477" s="561"/>
      <c r="VBS477" s="561"/>
      <c r="VBT477" s="561"/>
      <c r="VBU477" s="561"/>
      <c r="VBV477" s="561"/>
      <c r="VBW477" s="561"/>
      <c r="VBX477" s="561"/>
      <c r="VBY477" s="561"/>
      <c r="VBZ477" s="561"/>
      <c r="VCA477" s="561"/>
      <c r="VCB477" s="561"/>
      <c r="VCC477" s="561"/>
      <c r="VCD477" s="561"/>
      <c r="VCE477" s="561"/>
      <c r="VCF477" s="561"/>
      <c r="VCG477" s="561"/>
      <c r="VCH477" s="561"/>
      <c r="VCI477" s="561"/>
      <c r="VCJ477" s="561"/>
      <c r="VCK477" s="561"/>
      <c r="VCL477" s="561"/>
      <c r="VCM477" s="561"/>
      <c r="VCN477" s="561"/>
      <c r="VCO477" s="561"/>
      <c r="VCP477" s="561"/>
      <c r="VCQ477" s="561"/>
      <c r="VCR477" s="561"/>
      <c r="VCS477" s="561"/>
      <c r="VCT477" s="561"/>
      <c r="VCU477" s="561"/>
      <c r="VCV477" s="561"/>
      <c r="VCW477" s="561"/>
      <c r="VCX477" s="561"/>
      <c r="VCY477" s="561"/>
      <c r="VCZ477" s="561"/>
      <c r="VDA477" s="561"/>
      <c r="VDB477" s="561"/>
      <c r="VDC477" s="561"/>
      <c r="VDD477" s="561"/>
      <c r="VDE477" s="561"/>
      <c r="VDF477" s="561"/>
      <c r="VDG477" s="561"/>
      <c r="VDH477" s="561"/>
      <c r="VDI477" s="561"/>
      <c r="VDJ477" s="561"/>
      <c r="VDK477" s="561"/>
      <c r="VDL477" s="561"/>
      <c r="VDM477" s="561"/>
      <c r="VDN477" s="561"/>
      <c r="VDO477" s="561"/>
      <c r="VDP477" s="561"/>
      <c r="VDQ477" s="561"/>
      <c r="VDR477" s="561"/>
      <c r="VDS477" s="561"/>
      <c r="VDT477" s="561"/>
      <c r="VDU477" s="561"/>
      <c r="VDV477" s="561"/>
      <c r="VDW477" s="561"/>
      <c r="VDX477" s="561"/>
      <c r="VDY477" s="561"/>
      <c r="VDZ477" s="561"/>
      <c r="VEA477" s="561"/>
      <c r="VEB477" s="561"/>
      <c r="VEC477" s="561"/>
      <c r="VED477" s="561"/>
      <c r="VEE477" s="561"/>
      <c r="VEF477" s="561"/>
      <c r="VEG477" s="561"/>
      <c r="VEH477" s="561"/>
      <c r="VEI477" s="561"/>
      <c r="VEJ477" s="561"/>
      <c r="VEK477" s="561"/>
      <c r="VEL477" s="561"/>
      <c r="VEM477" s="561"/>
      <c r="VEN477" s="561"/>
      <c r="VEO477" s="561"/>
      <c r="VEP477" s="561"/>
      <c r="VEQ477" s="561"/>
      <c r="VER477" s="561"/>
      <c r="VES477" s="561"/>
      <c r="VET477" s="561"/>
      <c r="VEU477" s="561"/>
      <c r="VEV477" s="561"/>
      <c r="VEW477" s="561"/>
      <c r="VEX477" s="561"/>
      <c r="VEY477" s="561"/>
      <c r="VEZ477" s="561"/>
      <c r="VFA477" s="561"/>
      <c r="VFB477" s="561"/>
      <c r="VFC477" s="561"/>
      <c r="VFD477" s="561"/>
      <c r="VFE477" s="561"/>
      <c r="VFF477" s="561"/>
      <c r="VFG477" s="561"/>
      <c r="VFH477" s="561"/>
      <c r="VFI477" s="561"/>
      <c r="VFJ477" s="561"/>
      <c r="VFK477" s="561"/>
      <c r="VFL477" s="561"/>
      <c r="VFM477" s="561"/>
      <c r="VFN477" s="561"/>
      <c r="VFO477" s="561"/>
      <c r="VFP477" s="561"/>
      <c r="VFQ477" s="561"/>
      <c r="VFR477" s="561"/>
      <c r="VFS477" s="561"/>
      <c r="VFT477" s="561"/>
      <c r="VFU477" s="561"/>
      <c r="VFV477" s="561"/>
      <c r="VFW477" s="561"/>
      <c r="VFX477" s="561"/>
      <c r="VFY477" s="561"/>
      <c r="VFZ477" s="561"/>
      <c r="VGA477" s="561"/>
      <c r="VGB477" s="561"/>
      <c r="VGC477" s="561"/>
      <c r="VGD477" s="561"/>
      <c r="VGE477" s="561"/>
      <c r="VGF477" s="561"/>
      <c r="VGG477" s="561"/>
      <c r="VGH477" s="561"/>
      <c r="VGI477" s="561"/>
      <c r="VGJ477" s="561"/>
      <c r="VGK477" s="561"/>
      <c r="VGL477" s="561"/>
      <c r="VGM477" s="561"/>
      <c r="VGN477" s="561"/>
      <c r="VGO477" s="561"/>
      <c r="VGP477" s="561"/>
      <c r="VGQ477" s="561"/>
      <c r="VGR477" s="561"/>
      <c r="VGS477" s="561"/>
      <c r="VGT477" s="561"/>
      <c r="VGU477" s="561"/>
      <c r="VGV477" s="561"/>
      <c r="VGW477" s="561"/>
      <c r="VGX477" s="561"/>
      <c r="VGY477" s="561"/>
      <c r="VGZ477" s="561"/>
      <c r="VHA477" s="561"/>
      <c r="VHB477" s="561"/>
      <c r="VHC477" s="561"/>
      <c r="VHD477" s="561"/>
      <c r="VHE477" s="561"/>
      <c r="VHF477" s="561"/>
      <c r="VHG477" s="561"/>
      <c r="VHH477" s="561"/>
      <c r="VHI477" s="561"/>
      <c r="VHJ477" s="561"/>
      <c r="VHK477" s="561"/>
      <c r="VHL477" s="561"/>
      <c r="VHM477" s="561"/>
      <c r="VHN477" s="561"/>
      <c r="VHO477" s="561"/>
      <c r="VHP477" s="561"/>
      <c r="VHQ477" s="561"/>
      <c r="VHR477" s="561"/>
      <c r="VHS477" s="561"/>
      <c r="VHT477" s="561"/>
      <c r="VHU477" s="561"/>
      <c r="VHV477" s="561"/>
      <c r="VHW477" s="561"/>
      <c r="VHX477" s="561"/>
      <c r="VHY477" s="561"/>
      <c r="VHZ477" s="561"/>
      <c r="VIA477" s="561"/>
      <c r="VIB477" s="561"/>
      <c r="VIC477" s="561"/>
      <c r="VID477" s="561"/>
      <c r="VIE477" s="561"/>
      <c r="VIF477" s="561"/>
      <c r="VIG477" s="561"/>
      <c r="VIH477" s="561"/>
      <c r="VII477" s="561"/>
      <c r="VIJ477" s="561"/>
      <c r="VIK477" s="561"/>
      <c r="VIL477" s="561"/>
      <c r="VIM477" s="561"/>
      <c r="VIN477" s="561"/>
      <c r="VIO477" s="561"/>
      <c r="VIP477" s="561"/>
      <c r="VIQ477" s="561"/>
      <c r="VIR477" s="561"/>
      <c r="VIS477" s="561"/>
      <c r="VIT477" s="561"/>
      <c r="VIU477" s="561"/>
      <c r="VIV477" s="561"/>
      <c r="VIW477" s="561"/>
      <c r="VIX477" s="561"/>
      <c r="VIY477" s="561"/>
      <c r="VIZ477" s="561"/>
      <c r="VJA477" s="561"/>
      <c r="VJB477" s="561"/>
      <c r="VJC477" s="561"/>
      <c r="VJD477" s="561"/>
      <c r="VJE477" s="561"/>
      <c r="VJF477" s="561"/>
      <c r="VJG477" s="561"/>
      <c r="VJH477" s="561"/>
      <c r="VJI477" s="561"/>
      <c r="VJJ477" s="561"/>
      <c r="VJK477" s="561"/>
      <c r="VJL477" s="561"/>
      <c r="VJM477" s="561"/>
      <c r="VJN477" s="561"/>
      <c r="VJO477" s="561"/>
      <c r="VJP477" s="561"/>
      <c r="VJQ477" s="561"/>
      <c r="VJR477" s="561"/>
      <c r="VJS477" s="561"/>
      <c r="VJT477" s="561"/>
      <c r="VJU477" s="561"/>
      <c r="VJV477" s="561"/>
      <c r="VJW477" s="561"/>
      <c r="VJX477" s="561"/>
      <c r="VJY477" s="561"/>
      <c r="VJZ477" s="561"/>
      <c r="VKA477" s="561"/>
      <c r="VKB477" s="561"/>
      <c r="VKC477" s="561"/>
      <c r="VKD477" s="561"/>
      <c r="VKE477" s="561"/>
      <c r="VKF477" s="561"/>
      <c r="VKG477" s="561"/>
      <c r="VKH477" s="561"/>
      <c r="VKI477" s="561"/>
      <c r="VKJ477" s="561"/>
      <c r="VKK477" s="561"/>
      <c r="VKL477" s="561"/>
      <c r="VKM477" s="561"/>
      <c r="VKN477" s="561"/>
      <c r="VKO477" s="561"/>
      <c r="VKP477" s="561"/>
      <c r="VKQ477" s="561"/>
      <c r="VKR477" s="561"/>
      <c r="VKS477" s="561"/>
      <c r="VKT477" s="561"/>
      <c r="VKU477" s="561"/>
      <c r="VKV477" s="561"/>
      <c r="VKW477" s="561"/>
      <c r="VKX477" s="561"/>
      <c r="VKY477" s="561"/>
      <c r="VKZ477" s="561"/>
      <c r="VLA477" s="561"/>
      <c r="VLB477" s="561"/>
      <c r="VLC477" s="561"/>
      <c r="VLD477" s="561"/>
      <c r="VLE477" s="561"/>
      <c r="VLF477" s="561"/>
      <c r="VLG477" s="561"/>
      <c r="VLH477" s="561"/>
      <c r="VLI477" s="561"/>
      <c r="VLJ477" s="561"/>
      <c r="VLK477" s="561"/>
      <c r="VLL477" s="561"/>
      <c r="VLM477" s="561"/>
      <c r="VLN477" s="561"/>
      <c r="VLO477" s="561"/>
      <c r="VLP477" s="561"/>
      <c r="VLQ477" s="561"/>
      <c r="VLR477" s="561"/>
      <c r="VLS477" s="561"/>
      <c r="VLT477" s="561"/>
      <c r="VLU477" s="561"/>
      <c r="VLV477" s="561"/>
      <c r="VLW477" s="561"/>
      <c r="VLX477" s="561"/>
      <c r="VLY477" s="561"/>
      <c r="VLZ477" s="561"/>
      <c r="VMA477" s="561"/>
      <c r="VMB477" s="561"/>
      <c r="VMC477" s="561"/>
      <c r="VMD477" s="561"/>
      <c r="VME477" s="561"/>
      <c r="VMF477" s="561"/>
      <c r="VMG477" s="561"/>
      <c r="VMH477" s="561"/>
      <c r="VMI477" s="561"/>
      <c r="VMJ477" s="561"/>
      <c r="VMK477" s="561"/>
      <c r="VML477" s="561"/>
      <c r="VMM477" s="561"/>
      <c r="VMN477" s="561"/>
      <c r="VMO477" s="561"/>
      <c r="VMP477" s="561"/>
      <c r="VMQ477" s="561"/>
      <c r="VMR477" s="561"/>
      <c r="VMS477" s="561"/>
      <c r="VMT477" s="561"/>
      <c r="VMU477" s="561"/>
      <c r="VMV477" s="561"/>
      <c r="VMW477" s="561"/>
      <c r="VMX477" s="561"/>
      <c r="VMY477" s="561"/>
      <c r="VMZ477" s="561"/>
      <c r="VNA477" s="561"/>
      <c r="VNB477" s="561"/>
      <c r="VNC477" s="561"/>
      <c r="VND477" s="561"/>
      <c r="VNE477" s="561"/>
      <c r="VNF477" s="561"/>
      <c r="VNG477" s="561"/>
      <c r="VNH477" s="561"/>
      <c r="VNI477" s="561"/>
      <c r="VNJ477" s="561"/>
      <c r="VNK477" s="561"/>
      <c r="VNL477" s="561"/>
      <c r="VNM477" s="561"/>
      <c r="VNN477" s="561"/>
      <c r="VNO477" s="561"/>
      <c r="VNP477" s="561"/>
      <c r="VNQ477" s="561"/>
      <c r="VNR477" s="561"/>
      <c r="VNS477" s="561"/>
      <c r="VNT477" s="561"/>
      <c r="VNU477" s="561"/>
      <c r="VNV477" s="561"/>
      <c r="VNW477" s="561"/>
      <c r="VNX477" s="561"/>
      <c r="VNY477" s="561"/>
      <c r="VNZ477" s="561"/>
      <c r="VOA477" s="561"/>
      <c r="VOB477" s="561"/>
      <c r="VOC477" s="561"/>
      <c r="VOD477" s="561"/>
      <c r="VOE477" s="561"/>
      <c r="VOF477" s="561"/>
      <c r="VOG477" s="561"/>
      <c r="VOH477" s="561"/>
      <c r="VOI477" s="561"/>
      <c r="VOJ477" s="561"/>
      <c r="VOK477" s="561"/>
      <c r="VOL477" s="561"/>
      <c r="VOM477" s="561"/>
      <c r="VON477" s="561"/>
      <c r="VOO477" s="561"/>
      <c r="VOP477" s="561"/>
      <c r="VOQ477" s="561"/>
      <c r="VOR477" s="561"/>
      <c r="VOS477" s="561"/>
      <c r="VOT477" s="561"/>
      <c r="VOU477" s="561"/>
      <c r="VOV477" s="561"/>
      <c r="VOW477" s="561"/>
      <c r="VOX477" s="561"/>
      <c r="VOY477" s="561"/>
      <c r="VOZ477" s="561"/>
      <c r="VPA477" s="561"/>
      <c r="VPB477" s="561"/>
      <c r="VPC477" s="561"/>
      <c r="VPD477" s="561"/>
      <c r="VPE477" s="561"/>
      <c r="VPF477" s="561"/>
      <c r="VPG477" s="561"/>
      <c r="VPH477" s="561"/>
      <c r="VPI477" s="561"/>
      <c r="VPJ477" s="561"/>
      <c r="VPK477" s="561"/>
      <c r="VPL477" s="561"/>
      <c r="VPM477" s="561"/>
      <c r="VPN477" s="561"/>
      <c r="VPO477" s="561"/>
      <c r="VPP477" s="561"/>
      <c r="VPQ477" s="561"/>
      <c r="VPR477" s="561"/>
      <c r="VPS477" s="561"/>
      <c r="VPT477" s="561"/>
      <c r="VPU477" s="561"/>
      <c r="VPV477" s="561"/>
      <c r="VPW477" s="561"/>
      <c r="VPX477" s="561"/>
      <c r="VPY477" s="561"/>
      <c r="VPZ477" s="561"/>
      <c r="VQA477" s="561"/>
      <c r="VQB477" s="561"/>
      <c r="VQC477" s="561"/>
      <c r="VQD477" s="561"/>
      <c r="VQE477" s="561"/>
      <c r="VQF477" s="561"/>
      <c r="VQG477" s="561"/>
      <c r="VQH477" s="561"/>
      <c r="VQI477" s="561"/>
      <c r="VQJ477" s="561"/>
      <c r="VQK477" s="561"/>
      <c r="VQL477" s="561"/>
      <c r="VQM477" s="561"/>
      <c r="VQN477" s="561"/>
      <c r="VQO477" s="561"/>
      <c r="VQP477" s="561"/>
      <c r="VQQ477" s="561"/>
      <c r="VQR477" s="561"/>
      <c r="VQS477" s="561"/>
      <c r="VQT477" s="561"/>
      <c r="VQU477" s="561"/>
      <c r="VQV477" s="561"/>
      <c r="VQW477" s="561"/>
      <c r="VQX477" s="561"/>
      <c r="VQY477" s="561"/>
      <c r="VQZ477" s="561"/>
      <c r="VRA477" s="561"/>
      <c r="VRB477" s="561"/>
      <c r="VRC477" s="561"/>
      <c r="VRD477" s="561"/>
      <c r="VRE477" s="561"/>
      <c r="VRF477" s="561"/>
      <c r="VRG477" s="561"/>
      <c r="VRH477" s="561"/>
      <c r="VRI477" s="561"/>
      <c r="VRJ477" s="561"/>
      <c r="VRK477" s="561"/>
      <c r="VRL477" s="561"/>
      <c r="VRM477" s="561"/>
      <c r="VRN477" s="561"/>
      <c r="VRO477" s="561"/>
      <c r="VRP477" s="561"/>
      <c r="VRQ477" s="561"/>
      <c r="VRR477" s="561"/>
      <c r="VRS477" s="561"/>
      <c r="VRT477" s="561"/>
      <c r="VRU477" s="561"/>
      <c r="VRV477" s="561"/>
      <c r="VRW477" s="561"/>
      <c r="VRX477" s="561"/>
      <c r="VRY477" s="561"/>
      <c r="VRZ477" s="561"/>
      <c r="VSA477" s="561"/>
      <c r="VSB477" s="561"/>
      <c r="VSC477" s="561"/>
      <c r="VSD477" s="561"/>
      <c r="VSE477" s="561"/>
      <c r="VSF477" s="561"/>
      <c r="VSG477" s="561"/>
      <c r="VSH477" s="561"/>
      <c r="VSI477" s="561"/>
      <c r="VSJ477" s="561"/>
      <c r="VSK477" s="561"/>
      <c r="VSL477" s="561"/>
      <c r="VSM477" s="561"/>
      <c r="VSN477" s="561"/>
      <c r="VSO477" s="561"/>
      <c r="VSP477" s="561"/>
      <c r="VSQ477" s="561"/>
      <c r="VSR477" s="561"/>
      <c r="VSS477" s="561"/>
      <c r="VST477" s="561"/>
      <c r="VSU477" s="561"/>
      <c r="VSV477" s="561"/>
      <c r="VSW477" s="561"/>
      <c r="VSX477" s="561"/>
      <c r="VSY477" s="561"/>
      <c r="VSZ477" s="561"/>
      <c r="VTA477" s="561"/>
      <c r="VTB477" s="561"/>
      <c r="VTC477" s="561"/>
      <c r="VTD477" s="561"/>
      <c r="VTE477" s="561"/>
      <c r="VTF477" s="561"/>
      <c r="VTG477" s="561"/>
      <c r="VTH477" s="561"/>
      <c r="VTI477" s="561"/>
      <c r="VTJ477" s="561"/>
      <c r="VTK477" s="561"/>
      <c r="VTL477" s="561"/>
      <c r="VTM477" s="561"/>
      <c r="VTN477" s="561"/>
      <c r="VTO477" s="561"/>
      <c r="VTP477" s="561"/>
      <c r="VTQ477" s="561"/>
      <c r="VTR477" s="561"/>
      <c r="VTS477" s="561"/>
      <c r="VTT477" s="561"/>
      <c r="VTU477" s="561"/>
      <c r="VTV477" s="561"/>
      <c r="VTW477" s="561"/>
      <c r="VTX477" s="561"/>
      <c r="VTY477" s="561"/>
      <c r="VTZ477" s="561"/>
      <c r="VUA477" s="561"/>
      <c r="VUB477" s="561"/>
      <c r="VUC477" s="561"/>
      <c r="VUD477" s="561"/>
      <c r="VUE477" s="561"/>
      <c r="VUF477" s="561"/>
      <c r="VUG477" s="561"/>
      <c r="VUH477" s="561"/>
      <c r="VUI477" s="561"/>
      <c r="VUJ477" s="561"/>
      <c r="VUK477" s="561"/>
      <c r="VUL477" s="561"/>
      <c r="VUM477" s="561"/>
      <c r="VUN477" s="561"/>
      <c r="VUO477" s="561"/>
      <c r="VUP477" s="561"/>
      <c r="VUQ477" s="561"/>
      <c r="VUR477" s="561"/>
      <c r="VUS477" s="561"/>
      <c r="VUT477" s="561"/>
      <c r="VUU477" s="561"/>
      <c r="VUV477" s="561"/>
      <c r="VUW477" s="561"/>
      <c r="VUX477" s="561"/>
      <c r="VUY477" s="561"/>
      <c r="VUZ477" s="561"/>
      <c r="VVA477" s="561"/>
      <c r="VVB477" s="561"/>
      <c r="VVC477" s="561"/>
      <c r="VVD477" s="561"/>
      <c r="VVE477" s="561"/>
      <c r="VVF477" s="561"/>
      <c r="VVG477" s="561"/>
      <c r="VVH477" s="561"/>
      <c r="VVI477" s="561"/>
      <c r="VVJ477" s="561"/>
      <c r="VVK477" s="561"/>
      <c r="VVL477" s="561"/>
      <c r="VVM477" s="561"/>
      <c r="VVN477" s="561"/>
      <c r="VVO477" s="561"/>
      <c r="VVP477" s="561"/>
      <c r="VVQ477" s="561"/>
      <c r="VVR477" s="561"/>
      <c r="VVS477" s="561"/>
      <c r="VVT477" s="561"/>
      <c r="VVU477" s="561"/>
      <c r="VVV477" s="561"/>
      <c r="VVW477" s="561"/>
      <c r="VVX477" s="561"/>
      <c r="VVY477" s="561"/>
      <c r="VVZ477" s="561"/>
      <c r="VWA477" s="561"/>
      <c r="VWB477" s="561"/>
      <c r="VWC477" s="561"/>
      <c r="VWD477" s="561"/>
      <c r="VWE477" s="561"/>
      <c r="VWF477" s="561"/>
      <c r="VWG477" s="561"/>
      <c r="VWH477" s="561"/>
      <c r="VWI477" s="561"/>
      <c r="VWJ477" s="561"/>
      <c r="VWK477" s="561"/>
      <c r="VWL477" s="561"/>
      <c r="VWM477" s="561"/>
      <c r="VWN477" s="561"/>
      <c r="VWO477" s="561"/>
      <c r="VWP477" s="561"/>
      <c r="VWQ477" s="561"/>
      <c r="VWR477" s="561"/>
      <c r="VWS477" s="561"/>
      <c r="VWT477" s="561"/>
      <c r="VWU477" s="561"/>
      <c r="VWV477" s="561"/>
      <c r="VWW477" s="561"/>
      <c r="VWX477" s="561"/>
      <c r="VWY477" s="561"/>
      <c r="VWZ477" s="561"/>
      <c r="VXA477" s="561"/>
      <c r="VXB477" s="561"/>
      <c r="VXC477" s="561"/>
      <c r="VXD477" s="561"/>
      <c r="VXE477" s="561"/>
      <c r="VXF477" s="561"/>
      <c r="VXG477" s="561"/>
      <c r="VXH477" s="561"/>
      <c r="VXI477" s="561"/>
      <c r="VXJ477" s="561"/>
      <c r="VXK477" s="561"/>
      <c r="VXL477" s="561"/>
      <c r="VXM477" s="561"/>
      <c r="VXN477" s="561"/>
      <c r="VXO477" s="561"/>
      <c r="VXP477" s="561"/>
      <c r="VXQ477" s="561"/>
      <c r="VXR477" s="561"/>
      <c r="VXS477" s="561"/>
      <c r="VXT477" s="561"/>
      <c r="VXU477" s="561"/>
      <c r="VXV477" s="561"/>
      <c r="VXW477" s="561"/>
      <c r="VXX477" s="561"/>
      <c r="VXY477" s="561"/>
      <c r="VXZ477" s="561"/>
      <c r="VYA477" s="561"/>
      <c r="VYB477" s="561"/>
      <c r="VYC477" s="561"/>
      <c r="VYD477" s="561"/>
      <c r="VYE477" s="561"/>
      <c r="VYF477" s="561"/>
      <c r="VYG477" s="561"/>
      <c r="VYH477" s="561"/>
      <c r="VYI477" s="561"/>
      <c r="VYJ477" s="561"/>
      <c r="VYK477" s="561"/>
      <c r="VYL477" s="561"/>
      <c r="VYM477" s="561"/>
      <c r="VYN477" s="561"/>
      <c r="VYO477" s="561"/>
      <c r="VYP477" s="561"/>
      <c r="VYQ477" s="561"/>
      <c r="VYR477" s="561"/>
      <c r="VYS477" s="561"/>
      <c r="VYT477" s="561"/>
      <c r="VYU477" s="561"/>
      <c r="VYV477" s="561"/>
      <c r="VYW477" s="561"/>
      <c r="VYX477" s="561"/>
      <c r="VYY477" s="561"/>
      <c r="VYZ477" s="561"/>
      <c r="VZA477" s="561"/>
      <c r="VZB477" s="561"/>
      <c r="VZC477" s="561"/>
      <c r="VZD477" s="561"/>
      <c r="VZE477" s="561"/>
      <c r="VZF477" s="561"/>
      <c r="VZG477" s="561"/>
      <c r="VZH477" s="561"/>
      <c r="VZI477" s="561"/>
      <c r="VZJ477" s="561"/>
      <c r="VZK477" s="561"/>
      <c r="VZL477" s="561"/>
      <c r="VZM477" s="561"/>
      <c r="VZN477" s="561"/>
      <c r="VZO477" s="561"/>
      <c r="VZP477" s="561"/>
      <c r="VZQ477" s="561"/>
      <c r="VZR477" s="561"/>
      <c r="VZS477" s="561"/>
      <c r="VZT477" s="561"/>
      <c r="VZU477" s="561"/>
      <c r="VZV477" s="561"/>
      <c r="VZW477" s="561"/>
      <c r="VZX477" s="561"/>
      <c r="VZY477" s="561"/>
      <c r="VZZ477" s="561"/>
      <c r="WAA477" s="561"/>
      <c r="WAB477" s="561"/>
      <c r="WAC477" s="561"/>
      <c r="WAD477" s="561"/>
      <c r="WAE477" s="561"/>
      <c r="WAF477" s="561"/>
      <c r="WAG477" s="561"/>
      <c r="WAH477" s="561"/>
      <c r="WAI477" s="561"/>
      <c r="WAJ477" s="561"/>
      <c r="WAK477" s="561"/>
      <c r="WAL477" s="561"/>
      <c r="WAM477" s="561"/>
      <c r="WAN477" s="561"/>
      <c r="WAO477" s="561"/>
      <c r="WAP477" s="561"/>
      <c r="WAQ477" s="561"/>
      <c r="WAR477" s="561"/>
      <c r="WAS477" s="561"/>
      <c r="WAT477" s="561"/>
      <c r="WAU477" s="561"/>
      <c r="WAV477" s="561"/>
      <c r="WAW477" s="561"/>
      <c r="WAX477" s="561"/>
      <c r="WAY477" s="561"/>
      <c r="WAZ477" s="561"/>
      <c r="WBA477" s="561"/>
      <c r="WBB477" s="561"/>
      <c r="WBC477" s="561"/>
      <c r="WBD477" s="561"/>
      <c r="WBE477" s="561"/>
      <c r="WBF477" s="561"/>
      <c r="WBG477" s="561"/>
      <c r="WBH477" s="561"/>
      <c r="WBI477" s="561"/>
      <c r="WBJ477" s="561"/>
      <c r="WBK477" s="561"/>
      <c r="WBL477" s="561"/>
      <c r="WBM477" s="561"/>
      <c r="WBN477" s="561"/>
      <c r="WBO477" s="561"/>
      <c r="WBP477" s="561"/>
      <c r="WBQ477" s="561"/>
      <c r="WBR477" s="561"/>
      <c r="WBS477" s="561"/>
      <c r="WBT477" s="561"/>
      <c r="WBU477" s="561"/>
      <c r="WBV477" s="561"/>
      <c r="WBW477" s="561"/>
      <c r="WBX477" s="561"/>
      <c r="WBY477" s="561"/>
      <c r="WBZ477" s="561"/>
      <c r="WCA477" s="561"/>
      <c r="WCB477" s="561"/>
      <c r="WCC477" s="561"/>
      <c r="WCD477" s="561"/>
      <c r="WCE477" s="561"/>
      <c r="WCF477" s="561"/>
      <c r="WCG477" s="561"/>
      <c r="WCH477" s="561"/>
      <c r="WCI477" s="561"/>
      <c r="WCJ477" s="561"/>
      <c r="WCK477" s="561"/>
      <c r="WCL477" s="561"/>
      <c r="WCM477" s="561"/>
      <c r="WCN477" s="561"/>
      <c r="WCO477" s="561"/>
      <c r="WCP477" s="561"/>
      <c r="WCQ477" s="561"/>
      <c r="WCR477" s="561"/>
      <c r="WCS477" s="561"/>
      <c r="WCT477" s="561"/>
      <c r="WCU477" s="561"/>
      <c r="WCV477" s="561"/>
      <c r="WCW477" s="561"/>
      <c r="WCX477" s="561"/>
      <c r="WCY477" s="561"/>
      <c r="WCZ477" s="561"/>
      <c r="WDA477" s="561"/>
      <c r="WDB477" s="561"/>
      <c r="WDC477" s="561"/>
      <c r="WDD477" s="561"/>
      <c r="WDE477" s="561"/>
      <c r="WDF477" s="561"/>
      <c r="WDG477" s="561"/>
      <c r="WDH477" s="561"/>
      <c r="WDI477" s="561"/>
      <c r="WDJ477" s="561"/>
      <c r="WDK477" s="561"/>
      <c r="WDL477" s="561"/>
      <c r="WDM477" s="561"/>
      <c r="WDN477" s="561"/>
      <c r="WDO477" s="561"/>
      <c r="WDP477" s="561"/>
      <c r="WDQ477" s="561"/>
      <c r="WDR477" s="561"/>
      <c r="WDS477" s="561"/>
      <c r="WDT477" s="561"/>
      <c r="WDU477" s="561"/>
      <c r="WDV477" s="561"/>
      <c r="WDW477" s="561"/>
      <c r="WDX477" s="561"/>
      <c r="WDY477" s="561"/>
      <c r="WDZ477" s="561"/>
      <c r="WEA477" s="561"/>
      <c r="WEB477" s="561"/>
      <c r="WEC477" s="561"/>
      <c r="WED477" s="561"/>
      <c r="WEE477" s="561"/>
      <c r="WEF477" s="561"/>
      <c r="WEG477" s="561"/>
      <c r="WEH477" s="561"/>
      <c r="WEI477" s="561"/>
      <c r="WEJ477" s="561"/>
      <c r="WEK477" s="561"/>
      <c r="WEL477" s="561"/>
      <c r="WEM477" s="561"/>
      <c r="WEN477" s="561"/>
      <c r="WEO477" s="561"/>
      <c r="WEP477" s="561"/>
      <c r="WEQ477" s="561"/>
      <c r="WER477" s="561"/>
      <c r="WES477" s="561"/>
      <c r="WET477" s="561"/>
      <c r="WEU477" s="561"/>
      <c r="WEV477" s="561"/>
      <c r="WEW477" s="561"/>
      <c r="WEX477" s="561"/>
      <c r="WEY477" s="561"/>
      <c r="WEZ477" s="561"/>
      <c r="WFA477" s="561"/>
      <c r="WFB477" s="561"/>
      <c r="WFC477" s="561"/>
      <c r="WFD477" s="561"/>
      <c r="WFE477" s="561"/>
      <c r="WFF477" s="561"/>
      <c r="WFG477" s="561"/>
      <c r="WFH477" s="561"/>
      <c r="WFI477" s="561"/>
      <c r="WFJ477" s="561"/>
      <c r="WFK477" s="561"/>
      <c r="WFL477" s="561"/>
      <c r="WFM477" s="561"/>
      <c r="WFN477" s="561"/>
      <c r="WFO477" s="561"/>
      <c r="WFP477" s="561"/>
      <c r="WFQ477" s="561"/>
      <c r="WFR477" s="561"/>
      <c r="WFS477" s="561"/>
      <c r="WFT477" s="561"/>
      <c r="WFU477" s="561"/>
      <c r="WFV477" s="561"/>
      <c r="WFW477" s="561"/>
      <c r="WFX477" s="561"/>
      <c r="WFY477" s="561"/>
      <c r="WFZ477" s="561"/>
      <c r="WGA477" s="561"/>
      <c r="WGB477" s="561"/>
      <c r="WGC477" s="561"/>
      <c r="WGD477" s="561"/>
      <c r="WGE477" s="561"/>
      <c r="WGF477" s="561"/>
      <c r="WGG477" s="561"/>
      <c r="WGH477" s="561"/>
      <c r="WGI477" s="561"/>
      <c r="WGJ477" s="561"/>
      <c r="WGK477" s="561"/>
      <c r="WGL477" s="561"/>
      <c r="WGM477" s="561"/>
      <c r="WGN477" s="561"/>
      <c r="WGO477" s="561"/>
      <c r="WGP477" s="561"/>
      <c r="WGQ477" s="561"/>
      <c r="WGR477" s="561"/>
      <c r="WGS477" s="561"/>
      <c r="WGT477" s="561"/>
      <c r="WGU477" s="561"/>
      <c r="WGV477" s="561"/>
      <c r="WGW477" s="561"/>
      <c r="WGX477" s="561"/>
      <c r="WGY477" s="561"/>
      <c r="WGZ477" s="561"/>
      <c r="WHA477" s="561"/>
      <c r="WHB477" s="561"/>
      <c r="WHC477" s="561"/>
      <c r="WHD477" s="561"/>
      <c r="WHE477" s="561"/>
      <c r="WHF477" s="561"/>
      <c r="WHG477" s="561"/>
      <c r="WHH477" s="561"/>
      <c r="WHI477" s="561"/>
      <c r="WHJ477" s="561"/>
      <c r="WHK477" s="561"/>
      <c r="WHL477" s="561"/>
      <c r="WHM477" s="561"/>
      <c r="WHN477" s="561"/>
      <c r="WHO477" s="561"/>
      <c r="WHP477" s="561"/>
      <c r="WHQ477" s="561"/>
      <c r="WHR477" s="561"/>
      <c r="WHS477" s="561"/>
      <c r="WHT477" s="561"/>
      <c r="WHU477" s="561"/>
      <c r="WHV477" s="561"/>
      <c r="WHW477" s="561"/>
      <c r="WHX477" s="561"/>
      <c r="WHY477" s="561"/>
      <c r="WHZ477" s="561"/>
      <c r="WIA477" s="561"/>
      <c r="WIB477" s="561"/>
      <c r="WIC477" s="561"/>
      <c r="WID477" s="561"/>
      <c r="WIE477" s="561"/>
      <c r="WIF477" s="561"/>
      <c r="WIG477" s="561"/>
      <c r="WIH477" s="561"/>
      <c r="WII477" s="561"/>
      <c r="WIJ477" s="561"/>
      <c r="WIK477" s="561"/>
      <c r="WIL477" s="561"/>
      <c r="WIM477" s="561"/>
      <c r="WIN477" s="561"/>
      <c r="WIO477" s="561"/>
      <c r="WIP477" s="561"/>
      <c r="WIQ477" s="561"/>
      <c r="WIR477" s="561"/>
      <c r="WIS477" s="561"/>
      <c r="WIT477" s="561"/>
      <c r="WIU477" s="561"/>
      <c r="WIV477" s="561"/>
      <c r="WIW477" s="561"/>
      <c r="WIX477" s="561"/>
      <c r="WIY477" s="561"/>
      <c r="WIZ477" s="561"/>
      <c r="WJA477" s="561"/>
      <c r="WJB477" s="561"/>
      <c r="WJC477" s="561"/>
      <c r="WJD477" s="561"/>
      <c r="WJE477" s="561"/>
      <c r="WJF477" s="561"/>
      <c r="WJG477" s="561"/>
      <c r="WJH477" s="561"/>
      <c r="WJI477" s="561"/>
      <c r="WJJ477" s="561"/>
      <c r="WJK477" s="561"/>
      <c r="WJL477" s="561"/>
      <c r="WJM477" s="561"/>
      <c r="WJN477" s="561"/>
      <c r="WJO477" s="561"/>
      <c r="WJP477" s="561"/>
      <c r="WJQ477" s="561"/>
      <c r="WJR477" s="561"/>
      <c r="WJS477" s="561"/>
      <c r="WJT477" s="561"/>
      <c r="WJU477" s="561"/>
      <c r="WJV477" s="561"/>
      <c r="WJW477" s="561"/>
      <c r="WJX477" s="561"/>
      <c r="WJY477" s="561"/>
      <c r="WJZ477" s="561"/>
      <c r="WKA477" s="561"/>
      <c r="WKB477" s="561"/>
      <c r="WKC477" s="561"/>
      <c r="WKD477" s="561"/>
      <c r="WKE477" s="561"/>
      <c r="WKF477" s="561"/>
      <c r="WKG477" s="561"/>
      <c r="WKH477" s="561"/>
      <c r="WKI477" s="561"/>
      <c r="WKJ477" s="561"/>
      <c r="WKK477" s="561"/>
      <c r="WKL477" s="561"/>
      <c r="WKM477" s="561"/>
      <c r="WKN477" s="561"/>
      <c r="WKO477" s="561"/>
      <c r="WKP477" s="561"/>
      <c r="WKQ477" s="561"/>
      <c r="WKR477" s="561"/>
      <c r="WKS477" s="561"/>
      <c r="WKT477" s="561"/>
      <c r="WKU477" s="561"/>
      <c r="WKV477" s="561"/>
      <c r="WKW477" s="561"/>
      <c r="WKX477" s="561"/>
      <c r="WKY477" s="561"/>
      <c r="WKZ477" s="561"/>
      <c r="WLA477" s="561"/>
      <c r="WLB477" s="561"/>
      <c r="WLC477" s="561"/>
      <c r="WLD477" s="561"/>
      <c r="WLE477" s="561"/>
      <c r="WLF477" s="561"/>
      <c r="WLG477" s="561"/>
      <c r="WLH477" s="561"/>
      <c r="WLI477" s="561"/>
      <c r="WLJ477" s="561"/>
      <c r="WLK477" s="561"/>
      <c r="WLL477" s="561"/>
      <c r="WLM477" s="561"/>
      <c r="WLN477" s="561"/>
      <c r="WLO477" s="561"/>
      <c r="WLP477" s="561"/>
      <c r="WLQ477" s="561"/>
      <c r="WLR477" s="561"/>
      <c r="WLS477" s="561"/>
      <c r="WLT477" s="561"/>
      <c r="WLU477" s="561"/>
      <c r="WLV477" s="561"/>
      <c r="WLW477" s="561"/>
      <c r="WLX477" s="561"/>
      <c r="WLY477" s="561"/>
      <c r="WLZ477" s="561"/>
      <c r="WMA477" s="561"/>
      <c r="WMB477" s="561"/>
      <c r="WMC477" s="561"/>
      <c r="WMD477" s="561"/>
      <c r="WME477" s="561"/>
      <c r="WMF477" s="561"/>
      <c r="WMG477" s="561"/>
      <c r="WMH477" s="561"/>
      <c r="WMI477" s="561"/>
      <c r="WMJ477" s="561"/>
      <c r="WMK477" s="561"/>
      <c r="WML477" s="561"/>
      <c r="WMM477" s="561"/>
      <c r="WMN477" s="561"/>
      <c r="WMO477" s="561"/>
      <c r="WMP477" s="561"/>
      <c r="WMQ477" s="561"/>
      <c r="WMR477" s="561"/>
      <c r="WMS477" s="561"/>
      <c r="WMT477" s="561"/>
      <c r="WMU477" s="561"/>
      <c r="WMV477" s="561"/>
      <c r="WMW477" s="561"/>
      <c r="WMX477" s="561"/>
      <c r="WMY477" s="561"/>
      <c r="WMZ477" s="561"/>
      <c r="WNA477" s="561"/>
      <c r="WNB477" s="561"/>
      <c r="WNC477" s="561"/>
      <c r="WND477" s="561"/>
      <c r="WNE477" s="561"/>
      <c r="WNF477" s="561"/>
      <c r="WNG477" s="561"/>
      <c r="WNH477" s="561"/>
      <c r="WNI477" s="561"/>
      <c r="WNJ477" s="561"/>
      <c r="WNK477" s="561"/>
      <c r="WNL477" s="561"/>
      <c r="WNM477" s="561"/>
      <c r="WNN477" s="561"/>
      <c r="WNO477" s="561"/>
      <c r="WNP477" s="561"/>
      <c r="WNQ477" s="561"/>
      <c r="WNR477" s="561"/>
      <c r="WNS477" s="561"/>
      <c r="WNT477" s="561"/>
      <c r="WNU477" s="561"/>
      <c r="WNV477" s="561"/>
      <c r="WNW477" s="561"/>
      <c r="WNX477" s="561"/>
      <c r="WNY477" s="561"/>
      <c r="WNZ477" s="561"/>
      <c r="WOA477" s="561"/>
      <c r="WOB477" s="561"/>
      <c r="WOC477" s="561"/>
      <c r="WOD477" s="561"/>
      <c r="WOE477" s="561"/>
      <c r="WOF477" s="561"/>
      <c r="WOG477" s="561"/>
      <c r="WOH477" s="561"/>
      <c r="WOI477" s="561"/>
      <c r="WOJ477" s="561"/>
      <c r="WOK477" s="561"/>
      <c r="WOL477" s="561"/>
      <c r="WOM477" s="561"/>
      <c r="WON477" s="561"/>
      <c r="WOO477" s="561"/>
      <c r="WOP477" s="561"/>
      <c r="WOQ477" s="561"/>
      <c r="WOR477" s="561"/>
      <c r="WOS477" s="561"/>
      <c r="WOT477" s="561"/>
      <c r="WOU477" s="561"/>
      <c r="WOV477" s="561"/>
      <c r="WOW477" s="561"/>
      <c r="WOX477" s="561"/>
      <c r="WOY477" s="561"/>
      <c r="WOZ477" s="561"/>
      <c r="WPA477" s="561"/>
      <c r="WPB477" s="561"/>
      <c r="WPC477" s="561"/>
      <c r="WPD477" s="561"/>
      <c r="WPE477" s="561"/>
      <c r="WPF477" s="561"/>
      <c r="WPG477" s="561"/>
      <c r="WPH477" s="561"/>
      <c r="WPI477" s="561"/>
      <c r="WPJ477" s="561"/>
      <c r="WPK477" s="561"/>
      <c r="WPL477" s="561"/>
      <c r="WPM477" s="561"/>
      <c r="WPN477" s="561"/>
      <c r="WPO477" s="561"/>
      <c r="WPP477" s="561"/>
      <c r="WPQ477" s="561"/>
      <c r="WPR477" s="561"/>
      <c r="WPS477" s="561"/>
      <c r="WPT477" s="561"/>
      <c r="WPU477" s="561"/>
      <c r="WPV477" s="561"/>
      <c r="WPW477" s="561"/>
      <c r="WPX477" s="561"/>
      <c r="WPY477" s="561"/>
      <c r="WPZ477" s="561"/>
      <c r="WQA477" s="561"/>
      <c r="WQB477" s="561"/>
      <c r="WQC477" s="561"/>
      <c r="WQD477" s="561"/>
      <c r="WQE477" s="561"/>
      <c r="WQF477" s="561"/>
      <c r="WQG477" s="561"/>
      <c r="WQH477" s="561"/>
      <c r="WQI477" s="561"/>
      <c r="WQJ477" s="561"/>
      <c r="WQK477" s="561"/>
      <c r="WQL477" s="561"/>
      <c r="WQM477" s="561"/>
      <c r="WQN477" s="561"/>
      <c r="WQO477" s="561"/>
      <c r="WQP477" s="561"/>
      <c r="WQQ477" s="561"/>
      <c r="WQR477" s="561"/>
      <c r="WQS477" s="561"/>
      <c r="WQT477" s="561"/>
      <c r="WQU477" s="561"/>
      <c r="WQV477" s="561"/>
      <c r="WQW477" s="561"/>
      <c r="WQX477" s="561"/>
      <c r="WQY477" s="561"/>
      <c r="WQZ477" s="561"/>
      <c r="WRA477" s="561"/>
      <c r="WRB477" s="561"/>
      <c r="WRC477" s="561"/>
      <c r="WRD477" s="561"/>
      <c r="WRE477" s="561"/>
      <c r="WRF477" s="561"/>
      <c r="WRG477" s="561"/>
      <c r="WRH477" s="561"/>
      <c r="WRI477" s="561"/>
      <c r="WRJ477" s="561"/>
      <c r="WRK477" s="561"/>
      <c r="WRL477" s="561"/>
      <c r="WRM477" s="561"/>
      <c r="WRN477" s="561"/>
      <c r="WRO477" s="561"/>
      <c r="WRP477" s="561"/>
      <c r="WRQ477" s="561"/>
      <c r="WRR477" s="561"/>
      <c r="WRS477" s="561"/>
      <c r="WRT477" s="561"/>
      <c r="WRU477" s="561"/>
      <c r="WRV477" s="561"/>
      <c r="WRW477" s="561"/>
      <c r="WRX477" s="561"/>
      <c r="WRY477" s="561"/>
      <c r="WRZ477" s="561"/>
      <c r="WSA477" s="561"/>
      <c r="WSB477" s="561"/>
      <c r="WSC477" s="561"/>
      <c r="WSD477" s="561"/>
      <c r="WSE477" s="561"/>
      <c r="WSF477" s="561"/>
      <c r="WSG477" s="561"/>
      <c r="WSH477" s="561"/>
      <c r="WSI477" s="561"/>
      <c r="WSJ477" s="561"/>
      <c r="WSK477" s="561"/>
      <c r="WSL477" s="561"/>
      <c r="WSM477" s="561"/>
      <c r="WSN477" s="561"/>
      <c r="WSO477" s="561"/>
      <c r="WSP477" s="561"/>
      <c r="WSQ477" s="561"/>
      <c r="WSR477" s="561"/>
      <c r="WSS477" s="561"/>
      <c r="WST477" s="561"/>
      <c r="WSU477" s="561"/>
      <c r="WSV477" s="561"/>
      <c r="WSW477" s="561"/>
      <c r="WSX477" s="561"/>
      <c r="WSY477" s="561"/>
      <c r="WSZ477" s="561"/>
      <c r="WTA477" s="561"/>
      <c r="WTB477" s="561"/>
      <c r="WTC477" s="561"/>
      <c r="WTD477" s="561"/>
      <c r="WTE477" s="561"/>
      <c r="WTF477" s="561"/>
      <c r="WTG477" s="561"/>
      <c r="WTH477" s="561"/>
      <c r="WTI477" s="561"/>
      <c r="WTJ477" s="561"/>
      <c r="WTK477" s="561"/>
      <c r="WTL477" s="561"/>
      <c r="WTM477" s="561"/>
      <c r="WTN477" s="561"/>
      <c r="WTO477" s="561"/>
      <c r="WTP477" s="561"/>
      <c r="WTQ477" s="561"/>
      <c r="WTR477" s="561"/>
      <c r="WTS477" s="561"/>
      <c r="WTT477" s="561"/>
      <c r="WTU477" s="561"/>
      <c r="WTV477" s="561"/>
      <c r="WTW477" s="561"/>
      <c r="WTX477" s="561"/>
      <c r="WTY477" s="561"/>
      <c r="WTZ477" s="561"/>
      <c r="WUA477" s="561"/>
      <c r="WUB477" s="561"/>
      <c r="WUC477" s="561"/>
      <c r="WUD477" s="561"/>
      <c r="WUE477" s="561"/>
      <c r="WUF477" s="561"/>
      <c r="WUG477" s="561"/>
      <c r="WUH477" s="561"/>
      <c r="WUI477" s="561"/>
      <c r="WUJ477" s="561"/>
      <c r="WUK477" s="561"/>
      <c r="WUL477" s="561"/>
      <c r="WUM477" s="561"/>
      <c r="WUN477" s="561"/>
      <c r="WUO477" s="561"/>
      <c r="WUP477" s="561"/>
      <c r="WUQ477" s="561"/>
      <c r="WUR477" s="561"/>
      <c r="WUS477" s="561"/>
      <c r="WUT477" s="561"/>
      <c r="WUU477" s="561"/>
      <c r="WUV477" s="561"/>
      <c r="WUW477" s="561"/>
      <c r="WUX477" s="561"/>
      <c r="WUY477" s="561"/>
      <c r="WUZ477" s="561"/>
      <c r="WVA477" s="561"/>
      <c r="WVB477" s="561"/>
      <c r="WVC477" s="561"/>
      <c r="WVD477" s="561"/>
      <c r="WVE477" s="561"/>
      <c r="WVF477" s="561"/>
      <c r="WVG477" s="561"/>
      <c r="WVH477" s="561"/>
      <c r="WVI477" s="561"/>
      <c r="WVJ477" s="561"/>
      <c r="WVK477" s="561"/>
      <c r="WVL477" s="561"/>
      <c r="WVM477" s="561"/>
      <c r="WVN477" s="561"/>
      <c r="WVO477" s="561"/>
      <c r="WVP477" s="561"/>
      <c r="WVQ477" s="561"/>
      <c r="WVR477" s="561"/>
      <c r="WVS477" s="561"/>
      <c r="WVT477" s="561"/>
      <c r="WVU477" s="561"/>
      <c r="WVV477" s="561"/>
      <c r="WVW477" s="561"/>
      <c r="WVX477" s="561"/>
      <c r="WVY477" s="561"/>
      <c r="WVZ477" s="561"/>
      <c r="WWA477" s="561"/>
      <c r="WWB477" s="561"/>
      <c r="WWC477" s="561"/>
      <c r="WWD477" s="561"/>
      <c r="WWE477" s="561"/>
      <c r="WWF477" s="561"/>
      <c r="WWG477" s="561"/>
      <c r="WWH477" s="561"/>
      <c r="WWI477" s="561"/>
      <c r="WWJ477" s="561"/>
      <c r="WWK477" s="561"/>
      <c r="WWL477" s="561"/>
      <c r="WWM477" s="561"/>
      <c r="WWN477" s="561"/>
      <c r="WWO477" s="561"/>
      <c r="WWP477" s="561"/>
      <c r="WWQ477" s="561"/>
      <c r="WWR477" s="561"/>
      <c r="WWS477" s="561"/>
      <c r="WWT477" s="561"/>
      <c r="WWU477" s="561"/>
      <c r="WWV477" s="561"/>
      <c r="WWW477" s="561"/>
      <c r="WWX477" s="561"/>
      <c r="WWY477" s="561"/>
      <c r="WWZ477" s="561"/>
      <c r="WXA477" s="561"/>
      <c r="WXB477" s="561"/>
      <c r="WXC477" s="561"/>
      <c r="WXD477" s="561"/>
      <c r="WXE477" s="561"/>
      <c r="WXF477" s="561"/>
      <c r="WXG477" s="561"/>
      <c r="WXH477" s="561"/>
      <c r="WXI477" s="561"/>
      <c r="WXJ477" s="561"/>
      <c r="WXK477" s="561"/>
      <c r="WXL477" s="561"/>
      <c r="WXM477" s="561"/>
      <c r="WXN477" s="561"/>
      <c r="WXO477" s="561"/>
      <c r="WXP477" s="561"/>
      <c r="WXQ477" s="561"/>
      <c r="WXR477" s="561"/>
      <c r="WXS477" s="561"/>
      <c r="WXT477" s="561"/>
      <c r="WXU477" s="561"/>
      <c r="WXV477" s="561"/>
      <c r="WXW477" s="561"/>
      <c r="WXX477" s="561"/>
      <c r="WXY477" s="561"/>
      <c r="WXZ477" s="561"/>
      <c r="WYA477" s="561"/>
      <c r="WYB477" s="561"/>
      <c r="WYC477" s="561"/>
      <c r="WYD477" s="561"/>
      <c r="WYE477" s="561"/>
      <c r="WYF477" s="561"/>
      <c r="WYG477" s="561"/>
      <c r="WYH477" s="561"/>
      <c r="WYI477" s="561"/>
      <c r="WYJ477" s="561"/>
      <c r="WYK477" s="561"/>
      <c r="WYL477" s="561"/>
      <c r="WYM477" s="561"/>
      <c r="WYN477" s="561"/>
      <c r="WYO477" s="561"/>
      <c r="WYP477" s="561"/>
      <c r="WYQ477" s="561"/>
      <c r="WYR477" s="561"/>
      <c r="WYS477" s="561"/>
      <c r="WYT477" s="561"/>
      <c r="WYU477" s="561"/>
      <c r="WYV477" s="561"/>
      <c r="WYW477" s="561"/>
      <c r="WYX477" s="561"/>
      <c r="WYY477" s="561"/>
      <c r="WYZ477" s="561"/>
      <c r="WZA477" s="561"/>
      <c r="WZB477" s="561"/>
      <c r="WZC477" s="561"/>
      <c r="WZD477" s="561"/>
      <c r="WZE477" s="561"/>
      <c r="WZF477" s="561"/>
      <c r="WZG477" s="561"/>
      <c r="WZH477" s="561"/>
      <c r="WZI477" s="561"/>
      <c r="WZJ477" s="561"/>
      <c r="WZK477" s="561"/>
      <c r="WZL477" s="561"/>
      <c r="WZM477" s="561"/>
      <c r="WZN477" s="561"/>
      <c r="WZO477" s="561"/>
      <c r="WZP477" s="561"/>
      <c r="WZQ477" s="561"/>
      <c r="WZR477" s="561"/>
      <c r="WZS477" s="561"/>
      <c r="WZT477" s="561"/>
      <c r="WZU477" s="561"/>
      <c r="WZV477" s="561"/>
      <c r="WZW477" s="561"/>
      <c r="WZX477" s="561"/>
      <c r="WZY477" s="561"/>
      <c r="WZZ477" s="561"/>
      <c r="XAA477" s="561"/>
      <c r="XAB477" s="561"/>
      <c r="XAC477" s="561"/>
      <c r="XAD477" s="561"/>
      <c r="XAE477" s="561"/>
      <c r="XAF477" s="561"/>
      <c r="XAG477" s="561"/>
      <c r="XAH477" s="561"/>
      <c r="XAI477" s="561"/>
      <c r="XAJ477" s="561"/>
      <c r="XAK477" s="561"/>
      <c r="XAL477" s="561"/>
      <c r="XAM477" s="561"/>
      <c r="XAN477" s="561"/>
      <c r="XAO477" s="561"/>
      <c r="XAP477" s="561"/>
      <c r="XAQ477" s="561"/>
      <c r="XAR477" s="561"/>
      <c r="XAS477" s="561"/>
      <c r="XAT477" s="561"/>
      <c r="XAU477" s="561"/>
      <c r="XAV477" s="561"/>
      <c r="XAW477" s="561"/>
      <c r="XAX477" s="561"/>
      <c r="XAY477" s="561"/>
      <c r="XAZ477" s="561"/>
      <c r="XBA477" s="561"/>
      <c r="XBB477" s="561"/>
      <c r="XBC477" s="561"/>
      <c r="XBD477" s="561"/>
      <c r="XBE477" s="561"/>
      <c r="XBF477" s="561"/>
      <c r="XBG477" s="561"/>
      <c r="XBH477" s="561"/>
      <c r="XBI477" s="561"/>
      <c r="XBJ477" s="561"/>
      <c r="XBK477" s="561"/>
      <c r="XBL477" s="561"/>
      <c r="XBM477" s="561"/>
      <c r="XBN477" s="561"/>
      <c r="XBO477" s="561"/>
      <c r="XBP477" s="561"/>
      <c r="XBQ477" s="561"/>
      <c r="XBR477" s="561"/>
      <c r="XBS477" s="561"/>
      <c r="XBT477" s="561"/>
      <c r="XBU477" s="561"/>
      <c r="XBV477" s="561"/>
      <c r="XBW477" s="561"/>
      <c r="XBX477" s="561"/>
      <c r="XBY477" s="561"/>
      <c r="XBZ477" s="561"/>
      <c r="XCA477" s="561"/>
      <c r="XCB477" s="561"/>
      <c r="XCC477" s="561"/>
      <c r="XCD477" s="561"/>
      <c r="XCE477" s="561"/>
      <c r="XCF477" s="561"/>
      <c r="XCG477" s="561"/>
      <c r="XCH477" s="561"/>
      <c r="XCI477" s="561"/>
      <c r="XCJ477" s="561"/>
      <c r="XCK477" s="561"/>
      <c r="XCL477" s="561"/>
      <c r="XCM477" s="561"/>
      <c r="XCN477" s="561"/>
      <c r="XCO477" s="561"/>
      <c r="XCP477" s="561"/>
      <c r="XCQ477" s="561"/>
      <c r="XCR477" s="561"/>
      <c r="XCS477" s="561"/>
      <c r="XCT477" s="561"/>
      <c r="XCU477" s="561"/>
      <c r="XCV477" s="561"/>
      <c r="XCW477" s="561"/>
      <c r="XCX477" s="561"/>
      <c r="XCY477" s="561"/>
      <c r="XCZ477" s="561"/>
      <c r="XDA477" s="561"/>
      <c r="XDB477" s="561"/>
      <c r="XDC477" s="561"/>
      <c r="XDD477" s="561"/>
      <c r="XDE477" s="561"/>
      <c r="XDF477" s="561"/>
      <c r="XDG477" s="561"/>
      <c r="XDH477" s="561"/>
      <c r="XDI477" s="561"/>
      <c r="XDJ477" s="561"/>
      <c r="XDK477" s="561"/>
      <c r="XDL477" s="561"/>
      <c r="XDM477" s="561"/>
      <c r="XDN477" s="561"/>
      <c r="XDO477" s="561"/>
      <c r="XDP477" s="561"/>
      <c r="XDQ477" s="561"/>
      <c r="XDR477" s="561"/>
      <c r="XDS477" s="561"/>
      <c r="XDT477" s="561"/>
      <c r="XDU477" s="561"/>
      <c r="XDV477" s="561"/>
      <c r="XDW477" s="561"/>
      <c r="XDX477" s="561"/>
      <c r="XDY477" s="561"/>
      <c r="XDZ477" s="561"/>
      <c r="XEA477" s="561"/>
      <c r="XEB477" s="561"/>
      <c r="XEC477" s="561"/>
      <c r="XED477" s="561"/>
      <c r="XEE477" s="561"/>
      <c r="XEF477" s="561"/>
      <c r="XEG477" s="561"/>
      <c r="XEH477" s="561"/>
      <c r="XEI477" s="561"/>
      <c r="XEJ477" s="561"/>
      <c r="XEK477" s="561"/>
      <c r="XEL477" s="561"/>
      <c r="XEM477" s="561"/>
      <c r="XEN477" s="561"/>
      <c r="XEO477" s="561"/>
      <c r="XEP477" s="561"/>
      <c r="XEQ477" s="561"/>
      <c r="XER477" s="561"/>
      <c r="XES477" s="561"/>
      <c r="XET477" s="561"/>
      <c r="XEU477" s="561"/>
      <c r="XEV477" s="561"/>
      <c r="XEW477" s="561"/>
      <c r="XEX477" s="561"/>
      <c r="XEY477" s="561"/>
      <c r="XEZ477" s="561"/>
      <c r="XFA477" s="561"/>
      <c r="XFB477" s="561"/>
      <c r="XFC477" s="561"/>
      <c r="XFD477" s="561"/>
    </row>
    <row r="478" spans="1:16384">
      <c r="A478" s="65" t="s">
        <v>441</v>
      </c>
    </row>
    <row r="479" spans="1:16384" ht="6" customHeight="1">
      <c r="A479" s="98"/>
    </row>
    <row r="480" spans="1:16384" ht="14.1" customHeight="1">
      <c r="A480" s="531" t="s">
        <v>760</v>
      </c>
      <c r="B480" s="531"/>
      <c r="C480" s="531"/>
      <c r="D480" s="531"/>
      <c r="E480" s="531"/>
    </row>
    <row r="481" spans="1:5">
      <c r="A481" s="531"/>
      <c r="B481" s="531"/>
      <c r="C481" s="531"/>
      <c r="D481" s="531"/>
      <c r="E481" s="531"/>
    </row>
    <row r="482" spans="1:5">
      <c r="A482" s="531"/>
      <c r="B482" s="531"/>
      <c r="C482" s="531"/>
      <c r="D482" s="531"/>
      <c r="E482" s="531"/>
    </row>
    <row r="483" spans="1:5">
      <c r="A483" s="531"/>
      <c r="B483" s="531"/>
      <c r="C483" s="531"/>
      <c r="D483" s="531"/>
      <c r="E483" s="531"/>
    </row>
    <row r="484" spans="1:5">
      <c r="A484" s="531"/>
      <c r="B484" s="531"/>
      <c r="C484" s="531"/>
      <c r="D484" s="531"/>
      <c r="E484" s="531"/>
    </row>
    <row r="485" spans="1:5">
      <c r="A485" s="531"/>
      <c r="B485" s="531"/>
      <c r="C485" s="531"/>
      <c r="D485" s="531"/>
      <c r="E485" s="531"/>
    </row>
    <row r="486" spans="1:5" ht="8.25" customHeight="1">
      <c r="A486" s="531"/>
      <c r="B486" s="531"/>
      <c r="C486" s="531"/>
      <c r="D486" s="531"/>
      <c r="E486" s="531"/>
    </row>
    <row r="487" spans="1:5" ht="12.95" customHeight="1">
      <c r="A487" s="531" t="s">
        <v>761</v>
      </c>
      <c r="B487" s="531"/>
      <c r="C487" s="531"/>
      <c r="D487" s="531"/>
      <c r="E487" s="531"/>
    </row>
    <row r="488" spans="1:5">
      <c r="A488" s="531"/>
      <c r="B488" s="531"/>
      <c r="C488" s="531"/>
      <c r="D488" s="531"/>
      <c r="E488" s="531"/>
    </row>
    <row r="489" spans="1:5">
      <c r="A489" s="531"/>
      <c r="B489" s="531"/>
      <c r="C489" s="531"/>
      <c r="D489" s="531"/>
      <c r="E489" s="531"/>
    </row>
    <row r="490" spans="1:5">
      <c r="A490" s="531"/>
      <c r="B490" s="531"/>
      <c r="C490" s="531"/>
      <c r="D490" s="531"/>
      <c r="E490" s="531"/>
    </row>
    <row r="491" spans="1:5">
      <c r="A491" s="531"/>
      <c r="B491" s="531"/>
      <c r="C491" s="531"/>
      <c r="D491" s="531"/>
      <c r="E491" s="531"/>
    </row>
    <row r="492" spans="1:5">
      <c r="A492" s="531"/>
      <c r="B492" s="531"/>
      <c r="C492" s="531"/>
      <c r="D492" s="531"/>
      <c r="E492" s="531"/>
    </row>
    <row r="493" spans="1:5">
      <c r="A493" s="531"/>
      <c r="B493" s="531"/>
      <c r="C493" s="531"/>
      <c r="D493" s="531"/>
      <c r="E493" s="531"/>
    </row>
    <row r="494" spans="1:5" ht="18.75" customHeight="1">
      <c r="A494" s="531"/>
      <c r="B494" s="531"/>
      <c r="C494" s="531"/>
      <c r="D494" s="531"/>
      <c r="E494" s="531"/>
    </row>
    <row r="495" spans="1:5" ht="6.6" customHeight="1">
      <c r="A495" s="71"/>
      <c r="B495" s="71"/>
      <c r="C495" s="71"/>
      <c r="D495" s="71"/>
      <c r="E495" s="71"/>
    </row>
    <row r="496" spans="1:5">
      <c r="A496" s="96" t="s">
        <v>349</v>
      </c>
    </row>
    <row r="497" spans="1:5" ht="12.95" customHeight="1">
      <c r="A497" s="531" t="s">
        <v>440</v>
      </c>
      <c r="B497" s="531"/>
      <c r="C497" s="531"/>
      <c r="D497" s="531"/>
      <c r="E497" s="531"/>
    </row>
    <row r="498" spans="1:5">
      <c r="A498" s="531"/>
      <c r="B498" s="531"/>
      <c r="C498" s="531"/>
      <c r="D498" s="531"/>
      <c r="E498" s="531"/>
    </row>
    <row r="499" spans="1:5" ht="12.95" customHeight="1">
      <c r="A499" s="576" t="s">
        <v>762</v>
      </c>
      <c r="B499" s="576"/>
      <c r="C499" s="576"/>
      <c r="D499" s="576"/>
      <c r="E499" s="576"/>
    </row>
    <row r="500" spans="1:5">
      <c r="A500" s="576"/>
      <c r="B500" s="576"/>
      <c r="C500" s="576"/>
      <c r="D500" s="576"/>
      <c r="E500" s="576"/>
    </row>
    <row r="501" spans="1:5">
      <c r="A501" s="576"/>
      <c r="B501" s="576"/>
      <c r="C501" s="576"/>
      <c r="D501" s="576"/>
      <c r="E501" s="576"/>
    </row>
    <row r="502" spans="1:5">
      <c r="A502" s="576"/>
      <c r="B502" s="576"/>
      <c r="C502" s="576"/>
      <c r="D502" s="576"/>
      <c r="E502" s="576"/>
    </row>
    <row r="503" spans="1:5">
      <c r="A503" s="576"/>
      <c r="B503" s="576"/>
      <c r="C503" s="576"/>
      <c r="D503" s="576"/>
      <c r="E503" s="576"/>
    </row>
    <row r="504" spans="1:5">
      <c r="A504" s="576"/>
      <c r="B504" s="576"/>
      <c r="C504" s="576"/>
      <c r="D504" s="576"/>
      <c r="E504" s="576"/>
    </row>
    <row r="505" spans="1:5">
      <c r="A505" s="576"/>
      <c r="B505" s="576"/>
      <c r="C505" s="576"/>
      <c r="D505" s="576"/>
      <c r="E505" s="576"/>
    </row>
    <row r="506" spans="1:5" ht="12.95" customHeight="1">
      <c r="A506" s="531" t="s">
        <v>763</v>
      </c>
      <c r="B506" s="531"/>
      <c r="C506" s="531"/>
      <c r="D506" s="531"/>
      <c r="E506" s="531"/>
    </row>
    <row r="507" spans="1:5">
      <c r="A507" s="531"/>
      <c r="B507" s="531"/>
      <c r="C507" s="531"/>
      <c r="D507" s="531"/>
      <c r="E507" s="531"/>
    </row>
    <row r="508" spans="1:5">
      <c r="A508" s="531"/>
      <c r="B508" s="531"/>
      <c r="C508" s="531"/>
      <c r="D508" s="531"/>
      <c r="E508" s="531"/>
    </row>
    <row r="509" spans="1:5">
      <c r="A509" s="531"/>
      <c r="B509" s="531"/>
      <c r="C509" s="531"/>
      <c r="D509" s="531"/>
      <c r="E509" s="531"/>
    </row>
    <row r="510" spans="1:5">
      <c r="A510" s="531"/>
      <c r="B510" s="531"/>
      <c r="C510" s="531"/>
      <c r="D510" s="531"/>
      <c r="E510" s="531"/>
    </row>
    <row r="511" spans="1:5">
      <c r="A511" s="531"/>
      <c r="B511" s="531"/>
      <c r="C511" s="531"/>
      <c r="D511" s="531"/>
      <c r="E511" s="531"/>
    </row>
    <row r="512" spans="1:5">
      <c r="A512" s="531"/>
      <c r="B512" s="531"/>
      <c r="C512" s="531"/>
      <c r="D512" s="531"/>
      <c r="E512" s="531"/>
    </row>
    <row r="513" spans="1:5">
      <c r="A513" s="531"/>
      <c r="B513" s="531"/>
      <c r="C513" s="531"/>
      <c r="D513" s="531"/>
      <c r="E513" s="531"/>
    </row>
    <row r="514" spans="1:5">
      <c r="A514" s="8" t="s">
        <v>350</v>
      </c>
    </row>
    <row r="515" spans="1:5" ht="12.95" customHeight="1">
      <c r="A515" s="531" t="s">
        <v>764</v>
      </c>
      <c r="B515" s="571"/>
      <c r="C515" s="571"/>
      <c r="D515" s="571"/>
      <c r="E515" s="571"/>
    </row>
    <row r="516" spans="1:5">
      <c r="A516" s="571"/>
      <c r="B516" s="571"/>
      <c r="C516" s="571"/>
      <c r="D516" s="571"/>
      <c r="E516" s="571"/>
    </row>
    <row r="517" spans="1:5">
      <c r="A517" s="571"/>
      <c r="B517" s="571"/>
      <c r="C517" s="571"/>
      <c r="D517" s="571"/>
      <c r="E517" s="571"/>
    </row>
    <row r="518" spans="1:5">
      <c r="A518" s="571"/>
      <c r="B518" s="571"/>
      <c r="C518" s="571"/>
      <c r="D518" s="571"/>
      <c r="E518" s="571"/>
    </row>
    <row r="519" spans="1:5" ht="18.75" customHeight="1">
      <c r="A519" s="571"/>
      <c r="B519" s="571"/>
      <c r="C519" s="571"/>
      <c r="D519" s="571"/>
      <c r="E519" s="571"/>
    </row>
    <row r="520" spans="1:5">
      <c r="A520" s="8" t="s">
        <v>351</v>
      </c>
    </row>
    <row r="521" spans="1:5" ht="3.75" customHeight="1">
      <c r="A521" s="531" t="s">
        <v>439</v>
      </c>
      <c r="B521" s="531"/>
      <c r="C521" s="531"/>
      <c r="D521" s="531"/>
      <c r="E521" s="531"/>
    </row>
    <row r="522" spans="1:5" ht="12.95" customHeight="1">
      <c r="A522" s="531"/>
      <c r="B522" s="531"/>
      <c r="C522" s="531"/>
      <c r="D522" s="531"/>
      <c r="E522" s="531"/>
    </row>
    <row r="523" spans="1:5">
      <c r="A523" s="531"/>
      <c r="B523" s="531"/>
      <c r="C523" s="531"/>
      <c r="D523" s="531"/>
      <c r="E523" s="531"/>
    </row>
    <row r="524" spans="1:5" ht="6.75" customHeight="1">
      <c r="A524" s="531"/>
      <c r="B524" s="531"/>
      <c r="C524" s="531"/>
      <c r="D524" s="531"/>
      <c r="E524" s="531"/>
    </row>
    <row r="525" spans="1:5" ht="12.95" customHeight="1">
      <c r="A525" s="575" t="s">
        <v>765</v>
      </c>
      <c r="B525" s="575"/>
      <c r="C525" s="575"/>
      <c r="D525" s="575"/>
      <c r="E525" s="575"/>
    </row>
    <row r="526" spans="1:5">
      <c r="A526" s="575"/>
      <c r="B526" s="575"/>
      <c r="C526" s="575"/>
      <c r="D526" s="575"/>
      <c r="E526" s="575"/>
    </row>
    <row r="527" spans="1:5">
      <c r="A527" s="575"/>
      <c r="B527" s="575"/>
      <c r="C527" s="575"/>
      <c r="D527" s="575"/>
      <c r="E527" s="575"/>
    </row>
    <row r="528" spans="1:5" ht="6" customHeight="1">
      <c r="A528" s="99"/>
    </row>
    <row r="529" spans="1:5" ht="12.95" customHeight="1">
      <c r="A529" s="575" t="s">
        <v>766</v>
      </c>
      <c r="B529" s="575"/>
      <c r="C529" s="575"/>
      <c r="D529" s="575"/>
      <c r="E529" s="575"/>
    </row>
    <row r="530" spans="1:5">
      <c r="A530" s="575"/>
      <c r="B530" s="575"/>
      <c r="C530" s="575"/>
      <c r="D530" s="575"/>
      <c r="E530" s="575"/>
    </row>
    <row r="531" spans="1:5">
      <c r="A531" s="575"/>
      <c r="B531" s="575"/>
      <c r="C531" s="575"/>
      <c r="D531" s="575"/>
      <c r="E531" s="575"/>
    </row>
    <row r="532" spans="1:5" ht="7.35" customHeight="1">
      <c r="A532" s="1"/>
    </row>
    <row r="533" spans="1:5" ht="13.35" customHeight="1">
      <c r="A533" s="575" t="s">
        <v>767</v>
      </c>
      <c r="B533" s="575"/>
      <c r="C533" s="575"/>
      <c r="D533" s="575"/>
      <c r="E533" s="575"/>
    </row>
    <row r="534" spans="1:5">
      <c r="A534" s="575"/>
      <c r="B534" s="575"/>
      <c r="C534" s="575"/>
      <c r="D534" s="575"/>
      <c r="E534" s="575"/>
    </row>
    <row r="535" spans="1:5">
      <c r="A535" s="575"/>
      <c r="B535" s="575"/>
      <c r="C535" s="575"/>
      <c r="D535" s="575"/>
      <c r="E535" s="575"/>
    </row>
    <row r="536" spans="1:5">
      <c r="A536" s="575"/>
      <c r="B536" s="575"/>
      <c r="C536" s="575"/>
      <c r="D536" s="575"/>
      <c r="E536" s="575"/>
    </row>
    <row r="537" spans="1:5" ht="7.35" customHeight="1">
      <c r="A537" s="575"/>
      <c r="B537" s="575"/>
      <c r="C537" s="575"/>
      <c r="D537" s="575"/>
      <c r="E537" s="575"/>
    </row>
    <row r="538" spans="1:5" ht="12.95" customHeight="1">
      <c r="A538" s="531" t="s">
        <v>768</v>
      </c>
      <c r="B538" s="531"/>
      <c r="C538" s="531"/>
      <c r="D538" s="531"/>
      <c r="E538" s="531"/>
    </row>
    <row r="539" spans="1:5">
      <c r="A539" s="531"/>
      <c r="B539" s="531"/>
      <c r="C539" s="531"/>
      <c r="D539" s="531"/>
      <c r="E539" s="531"/>
    </row>
    <row r="540" spans="1:5">
      <c r="A540" s="531"/>
      <c r="B540" s="531"/>
      <c r="C540" s="531"/>
      <c r="D540" s="531"/>
      <c r="E540" s="531"/>
    </row>
    <row r="541" spans="1:5">
      <c r="A541" s="531"/>
      <c r="B541" s="531"/>
      <c r="C541" s="531"/>
      <c r="D541" s="531"/>
      <c r="E541" s="531"/>
    </row>
    <row r="542" spans="1:5">
      <c r="A542" s="531"/>
      <c r="B542" s="531"/>
      <c r="C542" s="531"/>
      <c r="D542" s="531"/>
      <c r="E542" s="531"/>
    </row>
    <row r="543" spans="1:5">
      <c r="A543" s="531"/>
      <c r="B543" s="531"/>
      <c r="C543" s="531"/>
      <c r="D543" s="531"/>
      <c r="E543" s="531"/>
    </row>
    <row r="544" spans="1:5">
      <c r="A544" s="531"/>
      <c r="B544" s="531"/>
      <c r="C544" s="531"/>
      <c r="D544" s="531"/>
      <c r="E544" s="531"/>
    </row>
    <row r="546" spans="1:5" ht="15.75">
      <c r="A546" s="74" t="s">
        <v>737</v>
      </c>
    </row>
    <row r="547" spans="1:5" ht="6" customHeight="1"/>
    <row r="548" spans="1:5" ht="265.5" customHeight="1">
      <c r="A548" s="565" t="s">
        <v>800</v>
      </c>
      <c r="B548" s="565"/>
      <c r="C548" s="565"/>
      <c r="D548" s="565"/>
      <c r="E548" s="565"/>
    </row>
    <row r="549" spans="1:5">
      <c r="A549" s="389"/>
      <c r="B549" s="389"/>
      <c r="C549" s="389"/>
      <c r="D549" s="389"/>
      <c r="E549" s="389"/>
    </row>
    <row r="550" spans="1:5">
      <c r="A550" s="389"/>
      <c r="B550" s="389"/>
      <c r="C550" s="389"/>
      <c r="D550" s="389"/>
      <c r="E550" s="389"/>
    </row>
    <row r="551" spans="1:5">
      <c r="A551" s="389"/>
      <c r="B551" s="389"/>
      <c r="C551" s="389"/>
      <c r="D551" s="389"/>
      <c r="E551" s="389"/>
    </row>
    <row r="552" spans="1:5">
      <c r="A552" s="389"/>
      <c r="B552" s="389"/>
      <c r="C552" s="389"/>
      <c r="D552" s="389"/>
      <c r="E552" s="389"/>
    </row>
    <row r="553" spans="1:5">
      <c r="A553" s="389"/>
      <c r="B553" s="389"/>
      <c r="C553" s="389"/>
      <c r="D553" s="389"/>
      <c r="E553" s="389"/>
    </row>
    <row r="554" spans="1:5">
      <c r="A554" s="389"/>
      <c r="B554" s="389"/>
      <c r="C554" s="389"/>
      <c r="D554" s="389"/>
      <c r="E554" s="389"/>
    </row>
    <row r="555" spans="1:5">
      <c r="A555" s="389"/>
      <c r="B555" s="389"/>
      <c r="C555" s="389"/>
      <c r="D555" s="389"/>
      <c r="E555" s="389"/>
    </row>
    <row r="556" spans="1:5">
      <c r="A556" s="389"/>
      <c r="B556" s="389"/>
      <c r="C556" s="389"/>
      <c r="D556" s="389"/>
      <c r="E556" s="389"/>
    </row>
    <row r="557" spans="1:5">
      <c r="A557" s="389"/>
      <c r="B557" s="389"/>
      <c r="C557" s="389"/>
      <c r="D557" s="389"/>
      <c r="E557" s="389"/>
    </row>
    <row r="558" spans="1:5">
      <c r="A558" s="389"/>
      <c r="B558" s="389"/>
      <c r="C558" s="389"/>
      <c r="D558" s="389"/>
      <c r="E558" s="389"/>
    </row>
    <row r="559" spans="1:5">
      <c r="A559" s="389"/>
      <c r="B559" s="389"/>
      <c r="C559" s="389"/>
      <c r="D559" s="389"/>
      <c r="E559" s="389"/>
    </row>
    <row r="560" spans="1:5">
      <c r="A560" s="389"/>
      <c r="B560" s="389"/>
      <c r="C560" s="389"/>
      <c r="D560" s="389"/>
      <c r="E560" s="389"/>
    </row>
    <row r="561" spans="1:5">
      <c r="A561" s="389"/>
      <c r="B561" s="389"/>
      <c r="C561" s="389"/>
      <c r="D561" s="389"/>
      <c r="E561" s="389"/>
    </row>
    <row r="563" spans="1:5">
      <c r="A563" s="389"/>
      <c r="B563" s="389"/>
      <c r="C563" s="389"/>
      <c r="D563" s="389"/>
      <c r="E563" s="389"/>
    </row>
    <row r="564" spans="1:5">
      <c r="A564" s="389"/>
      <c r="B564" s="389"/>
      <c r="C564" s="389"/>
      <c r="D564" s="389"/>
      <c r="E564" s="389"/>
    </row>
    <row r="565" spans="1:5">
      <c r="A565" s="389"/>
      <c r="B565" s="389"/>
      <c r="C565" s="389"/>
      <c r="D565" s="389"/>
      <c r="E565" s="389"/>
    </row>
  </sheetData>
  <mergeCells count="3361">
    <mergeCell ref="A521:E524"/>
    <mergeCell ref="A548:E548"/>
    <mergeCell ref="A28:E33"/>
    <mergeCell ref="A19:E26"/>
    <mergeCell ref="A13:E15"/>
    <mergeCell ref="A159:E166"/>
    <mergeCell ref="A167:E171"/>
    <mergeCell ref="A50:E51"/>
    <mergeCell ref="A53:E55"/>
    <mergeCell ref="A150:E155"/>
    <mergeCell ref="A106:E106"/>
    <mergeCell ref="A109:E109"/>
    <mergeCell ref="A34:E39"/>
    <mergeCell ref="A136:E138"/>
    <mergeCell ref="A46:E49"/>
    <mergeCell ref="A43:E44"/>
    <mergeCell ref="A40:E42"/>
    <mergeCell ref="A249:B250"/>
    <mergeCell ref="A252:B257"/>
    <mergeCell ref="A296:E298"/>
    <mergeCell ref="A299:E300"/>
    <mergeCell ref="A317:E321"/>
    <mergeCell ref="A322:E324"/>
    <mergeCell ref="A293:E295"/>
    <mergeCell ref="A267:E270"/>
    <mergeCell ref="A258:E263"/>
    <mergeCell ref="A264:E266"/>
    <mergeCell ref="A183:E189"/>
    <mergeCell ref="A139:E141"/>
    <mergeCell ref="A172:E178"/>
    <mergeCell ref="A238:E240"/>
    <mergeCell ref="A142:E143"/>
    <mergeCell ref="A144:E145"/>
    <mergeCell ref="A198:E204"/>
    <mergeCell ref="A224:E228"/>
    <mergeCell ref="A229:E231"/>
    <mergeCell ref="A213:E220"/>
    <mergeCell ref="A205:E212"/>
    <mergeCell ref="A232:E237"/>
    <mergeCell ref="A190:E197"/>
    <mergeCell ref="A241:E244"/>
    <mergeCell ref="A285:E287"/>
    <mergeCell ref="A288:E290"/>
    <mergeCell ref="A538:E544"/>
    <mergeCell ref="A525:E527"/>
    <mergeCell ref="A529:E531"/>
    <mergeCell ref="A533:E537"/>
    <mergeCell ref="A499:E505"/>
    <mergeCell ref="A420:E424"/>
    <mergeCell ref="A406:E411"/>
    <mergeCell ref="A402:E403"/>
    <mergeCell ref="A452:B452"/>
    <mergeCell ref="C450:E450"/>
    <mergeCell ref="C451:E451"/>
    <mergeCell ref="C452:E452"/>
    <mergeCell ref="A480:E486"/>
    <mergeCell ref="A487:E494"/>
    <mergeCell ref="A450:B450"/>
    <mergeCell ref="A451:B451"/>
    <mergeCell ref="A449:B449"/>
    <mergeCell ref="A432:E434"/>
    <mergeCell ref="A425:E431"/>
    <mergeCell ref="A464:E470"/>
    <mergeCell ref="A384:E386"/>
    <mergeCell ref="A343:E347"/>
    <mergeCell ref="A330:E334"/>
    <mergeCell ref="A372:E379"/>
    <mergeCell ref="A441:E444"/>
    <mergeCell ref="C447:E447"/>
    <mergeCell ref="C448:E448"/>
    <mergeCell ref="A412:E419"/>
    <mergeCell ref="D327:E327"/>
    <mergeCell ref="D325:E325"/>
    <mergeCell ref="A515:E519"/>
    <mergeCell ref="A389:E395"/>
    <mergeCell ref="A337:E342"/>
    <mergeCell ref="D326:E326"/>
    <mergeCell ref="A380:E382"/>
    <mergeCell ref="D328:E328"/>
    <mergeCell ref="CW473:DA477"/>
    <mergeCell ref="DB473:DF477"/>
    <mergeCell ref="DG473:DK477"/>
    <mergeCell ref="DL473:DP477"/>
    <mergeCell ref="DQ473:DU477"/>
    <mergeCell ref="A447:B447"/>
    <mergeCell ref="A448:B448"/>
    <mergeCell ref="C449:E449"/>
    <mergeCell ref="A497:E498"/>
    <mergeCell ref="A506:E513"/>
    <mergeCell ref="BX473:CB477"/>
    <mergeCell ref="CC473:CG477"/>
    <mergeCell ref="CH473:CL477"/>
    <mergeCell ref="CM473:CQ477"/>
    <mergeCell ref="CR473:CV477"/>
    <mergeCell ref="AY473:BC477"/>
    <mergeCell ref="BD473:BH477"/>
    <mergeCell ref="BI473:BM477"/>
    <mergeCell ref="BN473:BR477"/>
    <mergeCell ref="BS473:BW477"/>
    <mergeCell ref="Z473:AD477"/>
    <mergeCell ref="AE473:AI477"/>
    <mergeCell ref="AJ473:AN477"/>
    <mergeCell ref="AO473:AS477"/>
    <mergeCell ref="AT473:AX477"/>
    <mergeCell ref="A473:E477"/>
    <mergeCell ref="F473:J477"/>
    <mergeCell ref="K473:O477"/>
    <mergeCell ref="P473:T477"/>
    <mergeCell ref="U473:Y477"/>
    <mergeCell ref="GS473:GW477"/>
    <mergeCell ref="GX473:HB477"/>
    <mergeCell ref="HC473:HG477"/>
    <mergeCell ref="HH473:HL477"/>
    <mergeCell ref="HM473:HQ477"/>
    <mergeCell ref="FT473:FX477"/>
    <mergeCell ref="FY473:GC477"/>
    <mergeCell ref="GD473:GH477"/>
    <mergeCell ref="GI473:GM477"/>
    <mergeCell ref="GN473:GR477"/>
    <mergeCell ref="EU473:EY477"/>
    <mergeCell ref="EZ473:FD477"/>
    <mergeCell ref="FE473:FI477"/>
    <mergeCell ref="FJ473:FN477"/>
    <mergeCell ref="FO473:FS477"/>
    <mergeCell ref="DV473:DZ477"/>
    <mergeCell ref="EA473:EE477"/>
    <mergeCell ref="EF473:EJ477"/>
    <mergeCell ref="EK473:EO477"/>
    <mergeCell ref="EP473:ET477"/>
    <mergeCell ref="KO473:KS477"/>
    <mergeCell ref="KT473:KX477"/>
    <mergeCell ref="KY473:LC477"/>
    <mergeCell ref="LD473:LH477"/>
    <mergeCell ref="LI473:LM477"/>
    <mergeCell ref="JP473:JT477"/>
    <mergeCell ref="JU473:JY477"/>
    <mergeCell ref="JZ473:KD477"/>
    <mergeCell ref="KE473:KI477"/>
    <mergeCell ref="KJ473:KN477"/>
    <mergeCell ref="IQ473:IU477"/>
    <mergeCell ref="IV473:IZ477"/>
    <mergeCell ref="JA473:JE477"/>
    <mergeCell ref="JF473:JJ477"/>
    <mergeCell ref="JK473:JO477"/>
    <mergeCell ref="HR473:HV477"/>
    <mergeCell ref="HW473:IA477"/>
    <mergeCell ref="IB473:IF477"/>
    <mergeCell ref="IG473:IK477"/>
    <mergeCell ref="IL473:IP477"/>
    <mergeCell ref="OK473:OO477"/>
    <mergeCell ref="OP473:OT477"/>
    <mergeCell ref="OU473:OY477"/>
    <mergeCell ref="OZ473:PD477"/>
    <mergeCell ref="PE473:PI477"/>
    <mergeCell ref="NL473:NP477"/>
    <mergeCell ref="NQ473:NU477"/>
    <mergeCell ref="NV473:NZ477"/>
    <mergeCell ref="OA473:OE477"/>
    <mergeCell ref="OF473:OJ477"/>
    <mergeCell ref="MM473:MQ477"/>
    <mergeCell ref="MR473:MV477"/>
    <mergeCell ref="MW473:NA477"/>
    <mergeCell ref="NB473:NF477"/>
    <mergeCell ref="NG473:NK477"/>
    <mergeCell ref="LN473:LR477"/>
    <mergeCell ref="LS473:LW477"/>
    <mergeCell ref="LX473:MB477"/>
    <mergeCell ref="MC473:MG477"/>
    <mergeCell ref="MH473:ML477"/>
    <mergeCell ref="SG473:SK477"/>
    <mergeCell ref="SL473:SP477"/>
    <mergeCell ref="SQ473:SU477"/>
    <mergeCell ref="SV473:SZ477"/>
    <mergeCell ref="TA473:TE477"/>
    <mergeCell ref="RH473:RL477"/>
    <mergeCell ref="RM473:RQ477"/>
    <mergeCell ref="RR473:RV477"/>
    <mergeCell ref="RW473:SA477"/>
    <mergeCell ref="SB473:SF477"/>
    <mergeCell ref="QI473:QM477"/>
    <mergeCell ref="QN473:QR477"/>
    <mergeCell ref="QS473:QW477"/>
    <mergeCell ref="QX473:RB477"/>
    <mergeCell ref="RC473:RG477"/>
    <mergeCell ref="PJ473:PN477"/>
    <mergeCell ref="PO473:PS477"/>
    <mergeCell ref="PT473:PX477"/>
    <mergeCell ref="PY473:QC477"/>
    <mergeCell ref="QD473:QH477"/>
    <mergeCell ref="WC473:WG477"/>
    <mergeCell ref="WH473:WL477"/>
    <mergeCell ref="WM473:WQ477"/>
    <mergeCell ref="WR473:WV477"/>
    <mergeCell ref="WW473:XA477"/>
    <mergeCell ref="VD473:VH477"/>
    <mergeCell ref="VI473:VM477"/>
    <mergeCell ref="VN473:VR477"/>
    <mergeCell ref="VS473:VW477"/>
    <mergeCell ref="VX473:WB477"/>
    <mergeCell ref="UE473:UI477"/>
    <mergeCell ref="UJ473:UN477"/>
    <mergeCell ref="UO473:US477"/>
    <mergeCell ref="UT473:UX477"/>
    <mergeCell ref="UY473:VC477"/>
    <mergeCell ref="TF473:TJ477"/>
    <mergeCell ref="TK473:TO477"/>
    <mergeCell ref="TP473:TT477"/>
    <mergeCell ref="TU473:TY477"/>
    <mergeCell ref="TZ473:UD477"/>
    <mergeCell ref="ZY473:AAC477"/>
    <mergeCell ref="AAD473:AAH477"/>
    <mergeCell ref="AAI473:AAM477"/>
    <mergeCell ref="AAN473:AAR477"/>
    <mergeCell ref="AAS473:AAW477"/>
    <mergeCell ref="YZ473:ZD477"/>
    <mergeCell ref="ZE473:ZI477"/>
    <mergeCell ref="ZJ473:ZN477"/>
    <mergeCell ref="ZO473:ZS477"/>
    <mergeCell ref="ZT473:ZX477"/>
    <mergeCell ref="YA473:YE477"/>
    <mergeCell ref="YF473:YJ477"/>
    <mergeCell ref="YK473:YO477"/>
    <mergeCell ref="YP473:YT477"/>
    <mergeCell ref="YU473:YY477"/>
    <mergeCell ref="XB473:XF477"/>
    <mergeCell ref="XG473:XK477"/>
    <mergeCell ref="XL473:XP477"/>
    <mergeCell ref="XQ473:XU477"/>
    <mergeCell ref="XV473:XZ477"/>
    <mergeCell ref="ADU473:ADY477"/>
    <mergeCell ref="ADZ473:AED477"/>
    <mergeCell ref="AEE473:AEI477"/>
    <mergeCell ref="AEJ473:AEN477"/>
    <mergeCell ref="AEO473:AES477"/>
    <mergeCell ref="ACV473:ACZ477"/>
    <mergeCell ref="ADA473:ADE477"/>
    <mergeCell ref="ADF473:ADJ477"/>
    <mergeCell ref="ADK473:ADO477"/>
    <mergeCell ref="ADP473:ADT477"/>
    <mergeCell ref="ABW473:ACA477"/>
    <mergeCell ref="ACB473:ACF477"/>
    <mergeCell ref="ACG473:ACK477"/>
    <mergeCell ref="ACL473:ACP477"/>
    <mergeCell ref="ACQ473:ACU477"/>
    <mergeCell ref="AAX473:ABB477"/>
    <mergeCell ref="ABC473:ABG477"/>
    <mergeCell ref="ABH473:ABL477"/>
    <mergeCell ref="ABM473:ABQ477"/>
    <mergeCell ref="ABR473:ABV477"/>
    <mergeCell ref="AHQ473:AHU477"/>
    <mergeCell ref="AHV473:AHZ477"/>
    <mergeCell ref="AIA473:AIE477"/>
    <mergeCell ref="AIF473:AIJ477"/>
    <mergeCell ref="AIK473:AIO477"/>
    <mergeCell ref="AGR473:AGV477"/>
    <mergeCell ref="AGW473:AHA477"/>
    <mergeCell ref="AHB473:AHF477"/>
    <mergeCell ref="AHG473:AHK477"/>
    <mergeCell ref="AHL473:AHP477"/>
    <mergeCell ref="AFS473:AFW477"/>
    <mergeCell ref="AFX473:AGB477"/>
    <mergeCell ref="AGC473:AGG477"/>
    <mergeCell ref="AGH473:AGL477"/>
    <mergeCell ref="AGM473:AGQ477"/>
    <mergeCell ref="AET473:AEX477"/>
    <mergeCell ref="AEY473:AFC477"/>
    <mergeCell ref="AFD473:AFH477"/>
    <mergeCell ref="AFI473:AFM477"/>
    <mergeCell ref="AFN473:AFR477"/>
    <mergeCell ref="ALM473:ALQ477"/>
    <mergeCell ref="ALR473:ALV477"/>
    <mergeCell ref="ALW473:AMA477"/>
    <mergeCell ref="AMB473:AMF477"/>
    <mergeCell ref="AMG473:AMK477"/>
    <mergeCell ref="AKN473:AKR477"/>
    <mergeCell ref="AKS473:AKW477"/>
    <mergeCell ref="AKX473:ALB477"/>
    <mergeCell ref="ALC473:ALG477"/>
    <mergeCell ref="ALH473:ALL477"/>
    <mergeCell ref="AJO473:AJS477"/>
    <mergeCell ref="AJT473:AJX477"/>
    <mergeCell ref="AJY473:AKC477"/>
    <mergeCell ref="AKD473:AKH477"/>
    <mergeCell ref="AKI473:AKM477"/>
    <mergeCell ref="AIP473:AIT477"/>
    <mergeCell ref="AIU473:AIY477"/>
    <mergeCell ref="AIZ473:AJD477"/>
    <mergeCell ref="AJE473:AJI477"/>
    <mergeCell ref="AJJ473:AJN477"/>
    <mergeCell ref="API473:APM477"/>
    <mergeCell ref="APN473:APR477"/>
    <mergeCell ref="APS473:APW477"/>
    <mergeCell ref="APX473:AQB477"/>
    <mergeCell ref="AQC473:AQG477"/>
    <mergeCell ref="AOJ473:AON477"/>
    <mergeCell ref="AOO473:AOS477"/>
    <mergeCell ref="AOT473:AOX477"/>
    <mergeCell ref="AOY473:APC477"/>
    <mergeCell ref="APD473:APH477"/>
    <mergeCell ref="ANK473:ANO477"/>
    <mergeCell ref="ANP473:ANT477"/>
    <mergeCell ref="ANU473:ANY477"/>
    <mergeCell ref="ANZ473:AOD477"/>
    <mergeCell ref="AOE473:AOI477"/>
    <mergeCell ref="AML473:AMP477"/>
    <mergeCell ref="AMQ473:AMU477"/>
    <mergeCell ref="AMV473:AMZ477"/>
    <mergeCell ref="ANA473:ANE477"/>
    <mergeCell ref="ANF473:ANJ477"/>
    <mergeCell ref="ATE473:ATI477"/>
    <mergeCell ref="ATJ473:ATN477"/>
    <mergeCell ref="ATO473:ATS477"/>
    <mergeCell ref="ATT473:ATX477"/>
    <mergeCell ref="ATY473:AUC477"/>
    <mergeCell ref="ASF473:ASJ477"/>
    <mergeCell ref="ASK473:ASO477"/>
    <mergeCell ref="ASP473:AST477"/>
    <mergeCell ref="ASU473:ASY477"/>
    <mergeCell ref="ASZ473:ATD477"/>
    <mergeCell ref="ARG473:ARK477"/>
    <mergeCell ref="ARL473:ARP477"/>
    <mergeCell ref="ARQ473:ARU477"/>
    <mergeCell ref="ARV473:ARZ477"/>
    <mergeCell ref="ASA473:ASE477"/>
    <mergeCell ref="AQH473:AQL477"/>
    <mergeCell ref="AQM473:AQQ477"/>
    <mergeCell ref="AQR473:AQV477"/>
    <mergeCell ref="AQW473:ARA477"/>
    <mergeCell ref="ARB473:ARF477"/>
    <mergeCell ref="AXA473:AXE477"/>
    <mergeCell ref="AXF473:AXJ477"/>
    <mergeCell ref="AXK473:AXO477"/>
    <mergeCell ref="AXP473:AXT477"/>
    <mergeCell ref="AXU473:AXY477"/>
    <mergeCell ref="AWB473:AWF477"/>
    <mergeCell ref="AWG473:AWK477"/>
    <mergeCell ref="AWL473:AWP477"/>
    <mergeCell ref="AWQ473:AWU477"/>
    <mergeCell ref="AWV473:AWZ477"/>
    <mergeCell ref="AVC473:AVG477"/>
    <mergeCell ref="AVH473:AVL477"/>
    <mergeCell ref="AVM473:AVQ477"/>
    <mergeCell ref="AVR473:AVV477"/>
    <mergeCell ref="AVW473:AWA477"/>
    <mergeCell ref="AUD473:AUH477"/>
    <mergeCell ref="AUI473:AUM477"/>
    <mergeCell ref="AUN473:AUR477"/>
    <mergeCell ref="AUS473:AUW477"/>
    <mergeCell ref="AUX473:AVB477"/>
    <mergeCell ref="BAW473:BBA477"/>
    <mergeCell ref="BBB473:BBF477"/>
    <mergeCell ref="BBG473:BBK477"/>
    <mergeCell ref="BBL473:BBP477"/>
    <mergeCell ref="BBQ473:BBU477"/>
    <mergeCell ref="AZX473:BAB477"/>
    <mergeCell ref="BAC473:BAG477"/>
    <mergeCell ref="BAH473:BAL477"/>
    <mergeCell ref="BAM473:BAQ477"/>
    <mergeCell ref="BAR473:BAV477"/>
    <mergeCell ref="AYY473:AZC477"/>
    <mergeCell ref="AZD473:AZH477"/>
    <mergeCell ref="AZI473:AZM477"/>
    <mergeCell ref="AZN473:AZR477"/>
    <mergeCell ref="AZS473:AZW477"/>
    <mergeCell ref="AXZ473:AYD477"/>
    <mergeCell ref="AYE473:AYI477"/>
    <mergeCell ref="AYJ473:AYN477"/>
    <mergeCell ref="AYO473:AYS477"/>
    <mergeCell ref="AYT473:AYX477"/>
    <mergeCell ref="BES473:BEW477"/>
    <mergeCell ref="BEX473:BFB477"/>
    <mergeCell ref="BFC473:BFG477"/>
    <mergeCell ref="BFH473:BFL477"/>
    <mergeCell ref="BFM473:BFQ477"/>
    <mergeCell ref="BDT473:BDX477"/>
    <mergeCell ref="BDY473:BEC477"/>
    <mergeCell ref="BED473:BEH477"/>
    <mergeCell ref="BEI473:BEM477"/>
    <mergeCell ref="BEN473:BER477"/>
    <mergeCell ref="BCU473:BCY477"/>
    <mergeCell ref="BCZ473:BDD477"/>
    <mergeCell ref="BDE473:BDI477"/>
    <mergeCell ref="BDJ473:BDN477"/>
    <mergeCell ref="BDO473:BDS477"/>
    <mergeCell ref="BBV473:BBZ477"/>
    <mergeCell ref="BCA473:BCE477"/>
    <mergeCell ref="BCF473:BCJ477"/>
    <mergeCell ref="BCK473:BCO477"/>
    <mergeCell ref="BCP473:BCT477"/>
    <mergeCell ref="BIO473:BIS477"/>
    <mergeCell ref="BIT473:BIX477"/>
    <mergeCell ref="BIY473:BJC477"/>
    <mergeCell ref="BJD473:BJH477"/>
    <mergeCell ref="BJI473:BJM477"/>
    <mergeCell ref="BHP473:BHT477"/>
    <mergeCell ref="BHU473:BHY477"/>
    <mergeCell ref="BHZ473:BID477"/>
    <mergeCell ref="BIE473:BII477"/>
    <mergeCell ref="BIJ473:BIN477"/>
    <mergeCell ref="BGQ473:BGU477"/>
    <mergeCell ref="BGV473:BGZ477"/>
    <mergeCell ref="BHA473:BHE477"/>
    <mergeCell ref="BHF473:BHJ477"/>
    <mergeCell ref="BHK473:BHO477"/>
    <mergeCell ref="BFR473:BFV477"/>
    <mergeCell ref="BFW473:BGA477"/>
    <mergeCell ref="BGB473:BGF477"/>
    <mergeCell ref="BGG473:BGK477"/>
    <mergeCell ref="BGL473:BGP477"/>
    <mergeCell ref="BMK473:BMO477"/>
    <mergeCell ref="BMP473:BMT477"/>
    <mergeCell ref="BMU473:BMY477"/>
    <mergeCell ref="BMZ473:BND477"/>
    <mergeCell ref="BNE473:BNI477"/>
    <mergeCell ref="BLL473:BLP477"/>
    <mergeCell ref="BLQ473:BLU477"/>
    <mergeCell ref="BLV473:BLZ477"/>
    <mergeCell ref="BMA473:BME477"/>
    <mergeCell ref="BMF473:BMJ477"/>
    <mergeCell ref="BKM473:BKQ477"/>
    <mergeCell ref="BKR473:BKV477"/>
    <mergeCell ref="BKW473:BLA477"/>
    <mergeCell ref="BLB473:BLF477"/>
    <mergeCell ref="BLG473:BLK477"/>
    <mergeCell ref="BJN473:BJR477"/>
    <mergeCell ref="BJS473:BJW477"/>
    <mergeCell ref="BJX473:BKB477"/>
    <mergeCell ref="BKC473:BKG477"/>
    <mergeCell ref="BKH473:BKL477"/>
    <mergeCell ref="BQG473:BQK477"/>
    <mergeCell ref="BQL473:BQP477"/>
    <mergeCell ref="BQQ473:BQU477"/>
    <mergeCell ref="BQV473:BQZ477"/>
    <mergeCell ref="BRA473:BRE477"/>
    <mergeCell ref="BPH473:BPL477"/>
    <mergeCell ref="BPM473:BPQ477"/>
    <mergeCell ref="BPR473:BPV477"/>
    <mergeCell ref="BPW473:BQA477"/>
    <mergeCell ref="BQB473:BQF477"/>
    <mergeCell ref="BOI473:BOM477"/>
    <mergeCell ref="BON473:BOR477"/>
    <mergeCell ref="BOS473:BOW477"/>
    <mergeCell ref="BOX473:BPB477"/>
    <mergeCell ref="BPC473:BPG477"/>
    <mergeCell ref="BNJ473:BNN477"/>
    <mergeCell ref="BNO473:BNS477"/>
    <mergeCell ref="BNT473:BNX477"/>
    <mergeCell ref="BNY473:BOC477"/>
    <mergeCell ref="BOD473:BOH477"/>
    <mergeCell ref="BUC473:BUG477"/>
    <mergeCell ref="BUH473:BUL477"/>
    <mergeCell ref="BUM473:BUQ477"/>
    <mergeCell ref="BUR473:BUV477"/>
    <mergeCell ref="BUW473:BVA477"/>
    <mergeCell ref="BTD473:BTH477"/>
    <mergeCell ref="BTI473:BTM477"/>
    <mergeCell ref="BTN473:BTR477"/>
    <mergeCell ref="BTS473:BTW477"/>
    <mergeCell ref="BTX473:BUB477"/>
    <mergeCell ref="BSE473:BSI477"/>
    <mergeCell ref="BSJ473:BSN477"/>
    <mergeCell ref="BSO473:BSS477"/>
    <mergeCell ref="BST473:BSX477"/>
    <mergeCell ref="BSY473:BTC477"/>
    <mergeCell ref="BRF473:BRJ477"/>
    <mergeCell ref="BRK473:BRO477"/>
    <mergeCell ref="BRP473:BRT477"/>
    <mergeCell ref="BRU473:BRY477"/>
    <mergeCell ref="BRZ473:BSD477"/>
    <mergeCell ref="BXY473:BYC477"/>
    <mergeCell ref="BYD473:BYH477"/>
    <mergeCell ref="BYI473:BYM477"/>
    <mergeCell ref="BYN473:BYR477"/>
    <mergeCell ref="BYS473:BYW477"/>
    <mergeCell ref="BWZ473:BXD477"/>
    <mergeCell ref="BXE473:BXI477"/>
    <mergeCell ref="BXJ473:BXN477"/>
    <mergeCell ref="BXO473:BXS477"/>
    <mergeCell ref="BXT473:BXX477"/>
    <mergeCell ref="BWA473:BWE477"/>
    <mergeCell ref="BWF473:BWJ477"/>
    <mergeCell ref="BWK473:BWO477"/>
    <mergeCell ref="BWP473:BWT477"/>
    <mergeCell ref="BWU473:BWY477"/>
    <mergeCell ref="BVB473:BVF477"/>
    <mergeCell ref="BVG473:BVK477"/>
    <mergeCell ref="BVL473:BVP477"/>
    <mergeCell ref="BVQ473:BVU477"/>
    <mergeCell ref="BVV473:BVZ477"/>
    <mergeCell ref="CBU473:CBY477"/>
    <mergeCell ref="CBZ473:CCD477"/>
    <mergeCell ref="CCE473:CCI477"/>
    <mergeCell ref="CCJ473:CCN477"/>
    <mergeCell ref="CCO473:CCS477"/>
    <mergeCell ref="CAV473:CAZ477"/>
    <mergeCell ref="CBA473:CBE477"/>
    <mergeCell ref="CBF473:CBJ477"/>
    <mergeCell ref="CBK473:CBO477"/>
    <mergeCell ref="CBP473:CBT477"/>
    <mergeCell ref="BZW473:CAA477"/>
    <mergeCell ref="CAB473:CAF477"/>
    <mergeCell ref="CAG473:CAK477"/>
    <mergeCell ref="CAL473:CAP477"/>
    <mergeCell ref="CAQ473:CAU477"/>
    <mergeCell ref="BYX473:BZB477"/>
    <mergeCell ref="BZC473:BZG477"/>
    <mergeCell ref="BZH473:BZL477"/>
    <mergeCell ref="BZM473:BZQ477"/>
    <mergeCell ref="BZR473:BZV477"/>
    <mergeCell ref="CFQ473:CFU477"/>
    <mergeCell ref="CFV473:CFZ477"/>
    <mergeCell ref="CGA473:CGE477"/>
    <mergeCell ref="CGF473:CGJ477"/>
    <mergeCell ref="CGK473:CGO477"/>
    <mergeCell ref="CER473:CEV477"/>
    <mergeCell ref="CEW473:CFA477"/>
    <mergeCell ref="CFB473:CFF477"/>
    <mergeCell ref="CFG473:CFK477"/>
    <mergeCell ref="CFL473:CFP477"/>
    <mergeCell ref="CDS473:CDW477"/>
    <mergeCell ref="CDX473:CEB477"/>
    <mergeCell ref="CEC473:CEG477"/>
    <mergeCell ref="CEH473:CEL477"/>
    <mergeCell ref="CEM473:CEQ477"/>
    <mergeCell ref="CCT473:CCX477"/>
    <mergeCell ref="CCY473:CDC477"/>
    <mergeCell ref="CDD473:CDH477"/>
    <mergeCell ref="CDI473:CDM477"/>
    <mergeCell ref="CDN473:CDR477"/>
    <mergeCell ref="CJM473:CJQ477"/>
    <mergeCell ref="CJR473:CJV477"/>
    <mergeCell ref="CJW473:CKA477"/>
    <mergeCell ref="CKB473:CKF477"/>
    <mergeCell ref="CKG473:CKK477"/>
    <mergeCell ref="CIN473:CIR477"/>
    <mergeCell ref="CIS473:CIW477"/>
    <mergeCell ref="CIX473:CJB477"/>
    <mergeCell ref="CJC473:CJG477"/>
    <mergeCell ref="CJH473:CJL477"/>
    <mergeCell ref="CHO473:CHS477"/>
    <mergeCell ref="CHT473:CHX477"/>
    <mergeCell ref="CHY473:CIC477"/>
    <mergeCell ref="CID473:CIH477"/>
    <mergeCell ref="CII473:CIM477"/>
    <mergeCell ref="CGP473:CGT477"/>
    <mergeCell ref="CGU473:CGY477"/>
    <mergeCell ref="CGZ473:CHD477"/>
    <mergeCell ref="CHE473:CHI477"/>
    <mergeCell ref="CHJ473:CHN477"/>
    <mergeCell ref="CNI473:CNM477"/>
    <mergeCell ref="CNN473:CNR477"/>
    <mergeCell ref="CNS473:CNW477"/>
    <mergeCell ref="CNX473:COB477"/>
    <mergeCell ref="COC473:COG477"/>
    <mergeCell ref="CMJ473:CMN477"/>
    <mergeCell ref="CMO473:CMS477"/>
    <mergeCell ref="CMT473:CMX477"/>
    <mergeCell ref="CMY473:CNC477"/>
    <mergeCell ref="CND473:CNH477"/>
    <mergeCell ref="CLK473:CLO477"/>
    <mergeCell ref="CLP473:CLT477"/>
    <mergeCell ref="CLU473:CLY477"/>
    <mergeCell ref="CLZ473:CMD477"/>
    <mergeCell ref="CME473:CMI477"/>
    <mergeCell ref="CKL473:CKP477"/>
    <mergeCell ref="CKQ473:CKU477"/>
    <mergeCell ref="CKV473:CKZ477"/>
    <mergeCell ref="CLA473:CLE477"/>
    <mergeCell ref="CLF473:CLJ477"/>
    <mergeCell ref="CRE473:CRI477"/>
    <mergeCell ref="CRJ473:CRN477"/>
    <mergeCell ref="CRO473:CRS477"/>
    <mergeCell ref="CRT473:CRX477"/>
    <mergeCell ref="CRY473:CSC477"/>
    <mergeCell ref="CQF473:CQJ477"/>
    <mergeCell ref="CQK473:CQO477"/>
    <mergeCell ref="CQP473:CQT477"/>
    <mergeCell ref="CQU473:CQY477"/>
    <mergeCell ref="CQZ473:CRD477"/>
    <mergeCell ref="CPG473:CPK477"/>
    <mergeCell ref="CPL473:CPP477"/>
    <mergeCell ref="CPQ473:CPU477"/>
    <mergeCell ref="CPV473:CPZ477"/>
    <mergeCell ref="CQA473:CQE477"/>
    <mergeCell ref="COH473:COL477"/>
    <mergeCell ref="COM473:COQ477"/>
    <mergeCell ref="COR473:COV477"/>
    <mergeCell ref="COW473:CPA477"/>
    <mergeCell ref="CPB473:CPF477"/>
    <mergeCell ref="CVA473:CVE477"/>
    <mergeCell ref="CVF473:CVJ477"/>
    <mergeCell ref="CVK473:CVO477"/>
    <mergeCell ref="CVP473:CVT477"/>
    <mergeCell ref="CVU473:CVY477"/>
    <mergeCell ref="CUB473:CUF477"/>
    <mergeCell ref="CUG473:CUK477"/>
    <mergeCell ref="CUL473:CUP477"/>
    <mergeCell ref="CUQ473:CUU477"/>
    <mergeCell ref="CUV473:CUZ477"/>
    <mergeCell ref="CTC473:CTG477"/>
    <mergeCell ref="CTH473:CTL477"/>
    <mergeCell ref="CTM473:CTQ477"/>
    <mergeCell ref="CTR473:CTV477"/>
    <mergeCell ref="CTW473:CUA477"/>
    <mergeCell ref="CSD473:CSH477"/>
    <mergeCell ref="CSI473:CSM477"/>
    <mergeCell ref="CSN473:CSR477"/>
    <mergeCell ref="CSS473:CSW477"/>
    <mergeCell ref="CSX473:CTB477"/>
    <mergeCell ref="CYW473:CZA477"/>
    <mergeCell ref="CZB473:CZF477"/>
    <mergeCell ref="CZG473:CZK477"/>
    <mergeCell ref="CZL473:CZP477"/>
    <mergeCell ref="CZQ473:CZU477"/>
    <mergeCell ref="CXX473:CYB477"/>
    <mergeCell ref="CYC473:CYG477"/>
    <mergeCell ref="CYH473:CYL477"/>
    <mergeCell ref="CYM473:CYQ477"/>
    <mergeCell ref="CYR473:CYV477"/>
    <mergeCell ref="CWY473:CXC477"/>
    <mergeCell ref="CXD473:CXH477"/>
    <mergeCell ref="CXI473:CXM477"/>
    <mergeCell ref="CXN473:CXR477"/>
    <mergeCell ref="CXS473:CXW477"/>
    <mergeCell ref="CVZ473:CWD477"/>
    <mergeCell ref="CWE473:CWI477"/>
    <mergeCell ref="CWJ473:CWN477"/>
    <mergeCell ref="CWO473:CWS477"/>
    <mergeCell ref="CWT473:CWX477"/>
    <mergeCell ref="DCS473:DCW477"/>
    <mergeCell ref="DCX473:DDB477"/>
    <mergeCell ref="DDC473:DDG477"/>
    <mergeCell ref="DDH473:DDL477"/>
    <mergeCell ref="DDM473:DDQ477"/>
    <mergeCell ref="DBT473:DBX477"/>
    <mergeCell ref="DBY473:DCC477"/>
    <mergeCell ref="DCD473:DCH477"/>
    <mergeCell ref="DCI473:DCM477"/>
    <mergeCell ref="DCN473:DCR477"/>
    <mergeCell ref="DAU473:DAY477"/>
    <mergeCell ref="DAZ473:DBD477"/>
    <mergeCell ref="DBE473:DBI477"/>
    <mergeCell ref="DBJ473:DBN477"/>
    <mergeCell ref="DBO473:DBS477"/>
    <mergeCell ref="CZV473:CZZ477"/>
    <mergeCell ref="DAA473:DAE477"/>
    <mergeCell ref="DAF473:DAJ477"/>
    <mergeCell ref="DAK473:DAO477"/>
    <mergeCell ref="DAP473:DAT477"/>
    <mergeCell ref="DGO473:DGS477"/>
    <mergeCell ref="DGT473:DGX477"/>
    <mergeCell ref="DGY473:DHC477"/>
    <mergeCell ref="DHD473:DHH477"/>
    <mergeCell ref="DHI473:DHM477"/>
    <mergeCell ref="DFP473:DFT477"/>
    <mergeCell ref="DFU473:DFY477"/>
    <mergeCell ref="DFZ473:DGD477"/>
    <mergeCell ref="DGE473:DGI477"/>
    <mergeCell ref="DGJ473:DGN477"/>
    <mergeCell ref="DEQ473:DEU477"/>
    <mergeCell ref="DEV473:DEZ477"/>
    <mergeCell ref="DFA473:DFE477"/>
    <mergeCell ref="DFF473:DFJ477"/>
    <mergeCell ref="DFK473:DFO477"/>
    <mergeCell ref="DDR473:DDV477"/>
    <mergeCell ref="DDW473:DEA477"/>
    <mergeCell ref="DEB473:DEF477"/>
    <mergeCell ref="DEG473:DEK477"/>
    <mergeCell ref="DEL473:DEP477"/>
    <mergeCell ref="DKK473:DKO477"/>
    <mergeCell ref="DKP473:DKT477"/>
    <mergeCell ref="DKU473:DKY477"/>
    <mergeCell ref="DKZ473:DLD477"/>
    <mergeCell ref="DLE473:DLI477"/>
    <mergeCell ref="DJL473:DJP477"/>
    <mergeCell ref="DJQ473:DJU477"/>
    <mergeCell ref="DJV473:DJZ477"/>
    <mergeCell ref="DKA473:DKE477"/>
    <mergeCell ref="DKF473:DKJ477"/>
    <mergeCell ref="DIM473:DIQ477"/>
    <mergeCell ref="DIR473:DIV477"/>
    <mergeCell ref="DIW473:DJA477"/>
    <mergeCell ref="DJB473:DJF477"/>
    <mergeCell ref="DJG473:DJK477"/>
    <mergeCell ref="DHN473:DHR477"/>
    <mergeCell ref="DHS473:DHW477"/>
    <mergeCell ref="DHX473:DIB477"/>
    <mergeCell ref="DIC473:DIG477"/>
    <mergeCell ref="DIH473:DIL477"/>
    <mergeCell ref="DOG473:DOK477"/>
    <mergeCell ref="DOL473:DOP477"/>
    <mergeCell ref="DOQ473:DOU477"/>
    <mergeCell ref="DOV473:DOZ477"/>
    <mergeCell ref="DPA473:DPE477"/>
    <mergeCell ref="DNH473:DNL477"/>
    <mergeCell ref="DNM473:DNQ477"/>
    <mergeCell ref="DNR473:DNV477"/>
    <mergeCell ref="DNW473:DOA477"/>
    <mergeCell ref="DOB473:DOF477"/>
    <mergeCell ref="DMI473:DMM477"/>
    <mergeCell ref="DMN473:DMR477"/>
    <mergeCell ref="DMS473:DMW477"/>
    <mergeCell ref="DMX473:DNB477"/>
    <mergeCell ref="DNC473:DNG477"/>
    <mergeCell ref="DLJ473:DLN477"/>
    <mergeCell ref="DLO473:DLS477"/>
    <mergeCell ref="DLT473:DLX477"/>
    <mergeCell ref="DLY473:DMC477"/>
    <mergeCell ref="DMD473:DMH477"/>
    <mergeCell ref="DSC473:DSG477"/>
    <mergeCell ref="DSH473:DSL477"/>
    <mergeCell ref="DSM473:DSQ477"/>
    <mergeCell ref="DSR473:DSV477"/>
    <mergeCell ref="DSW473:DTA477"/>
    <mergeCell ref="DRD473:DRH477"/>
    <mergeCell ref="DRI473:DRM477"/>
    <mergeCell ref="DRN473:DRR477"/>
    <mergeCell ref="DRS473:DRW477"/>
    <mergeCell ref="DRX473:DSB477"/>
    <mergeCell ref="DQE473:DQI477"/>
    <mergeCell ref="DQJ473:DQN477"/>
    <mergeCell ref="DQO473:DQS477"/>
    <mergeCell ref="DQT473:DQX477"/>
    <mergeCell ref="DQY473:DRC477"/>
    <mergeCell ref="DPF473:DPJ477"/>
    <mergeCell ref="DPK473:DPO477"/>
    <mergeCell ref="DPP473:DPT477"/>
    <mergeCell ref="DPU473:DPY477"/>
    <mergeCell ref="DPZ473:DQD477"/>
    <mergeCell ref="DVY473:DWC477"/>
    <mergeCell ref="DWD473:DWH477"/>
    <mergeCell ref="DWI473:DWM477"/>
    <mergeCell ref="DWN473:DWR477"/>
    <mergeCell ref="DWS473:DWW477"/>
    <mergeCell ref="DUZ473:DVD477"/>
    <mergeCell ref="DVE473:DVI477"/>
    <mergeCell ref="DVJ473:DVN477"/>
    <mergeCell ref="DVO473:DVS477"/>
    <mergeCell ref="DVT473:DVX477"/>
    <mergeCell ref="DUA473:DUE477"/>
    <mergeCell ref="DUF473:DUJ477"/>
    <mergeCell ref="DUK473:DUO477"/>
    <mergeCell ref="DUP473:DUT477"/>
    <mergeCell ref="DUU473:DUY477"/>
    <mergeCell ref="DTB473:DTF477"/>
    <mergeCell ref="DTG473:DTK477"/>
    <mergeCell ref="DTL473:DTP477"/>
    <mergeCell ref="DTQ473:DTU477"/>
    <mergeCell ref="DTV473:DTZ477"/>
    <mergeCell ref="DZU473:DZY477"/>
    <mergeCell ref="DZZ473:EAD477"/>
    <mergeCell ref="EAE473:EAI477"/>
    <mergeCell ref="EAJ473:EAN477"/>
    <mergeCell ref="EAO473:EAS477"/>
    <mergeCell ref="DYV473:DYZ477"/>
    <mergeCell ref="DZA473:DZE477"/>
    <mergeCell ref="DZF473:DZJ477"/>
    <mergeCell ref="DZK473:DZO477"/>
    <mergeCell ref="DZP473:DZT477"/>
    <mergeCell ref="DXW473:DYA477"/>
    <mergeCell ref="DYB473:DYF477"/>
    <mergeCell ref="DYG473:DYK477"/>
    <mergeCell ref="DYL473:DYP477"/>
    <mergeCell ref="DYQ473:DYU477"/>
    <mergeCell ref="DWX473:DXB477"/>
    <mergeCell ref="DXC473:DXG477"/>
    <mergeCell ref="DXH473:DXL477"/>
    <mergeCell ref="DXM473:DXQ477"/>
    <mergeCell ref="DXR473:DXV477"/>
    <mergeCell ref="EDQ473:EDU477"/>
    <mergeCell ref="EDV473:EDZ477"/>
    <mergeCell ref="EEA473:EEE477"/>
    <mergeCell ref="EEF473:EEJ477"/>
    <mergeCell ref="EEK473:EEO477"/>
    <mergeCell ref="ECR473:ECV477"/>
    <mergeCell ref="ECW473:EDA477"/>
    <mergeCell ref="EDB473:EDF477"/>
    <mergeCell ref="EDG473:EDK477"/>
    <mergeCell ref="EDL473:EDP477"/>
    <mergeCell ref="EBS473:EBW477"/>
    <mergeCell ref="EBX473:ECB477"/>
    <mergeCell ref="ECC473:ECG477"/>
    <mergeCell ref="ECH473:ECL477"/>
    <mergeCell ref="ECM473:ECQ477"/>
    <mergeCell ref="EAT473:EAX477"/>
    <mergeCell ref="EAY473:EBC477"/>
    <mergeCell ref="EBD473:EBH477"/>
    <mergeCell ref="EBI473:EBM477"/>
    <mergeCell ref="EBN473:EBR477"/>
    <mergeCell ref="EHM473:EHQ477"/>
    <mergeCell ref="EHR473:EHV477"/>
    <mergeCell ref="EHW473:EIA477"/>
    <mergeCell ref="EIB473:EIF477"/>
    <mergeCell ref="EIG473:EIK477"/>
    <mergeCell ref="EGN473:EGR477"/>
    <mergeCell ref="EGS473:EGW477"/>
    <mergeCell ref="EGX473:EHB477"/>
    <mergeCell ref="EHC473:EHG477"/>
    <mergeCell ref="EHH473:EHL477"/>
    <mergeCell ref="EFO473:EFS477"/>
    <mergeCell ref="EFT473:EFX477"/>
    <mergeCell ref="EFY473:EGC477"/>
    <mergeCell ref="EGD473:EGH477"/>
    <mergeCell ref="EGI473:EGM477"/>
    <mergeCell ref="EEP473:EET477"/>
    <mergeCell ref="EEU473:EEY477"/>
    <mergeCell ref="EEZ473:EFD477"/>
    <mergeCell ref="EFE473:EFI477"/>
    <mergeCell ref="EFJ473:EFN477"/>
    <mergeCell ref="ELI473:ELM477"/>
    <mergeCell ref="ELN473:ELR477"/>
    <mergeCell ref="ELS473:ELW477"/>
    <mergeCell ref="ELX473:EMB477"/>
    <mergeCell ref="EMC473:EMG477"/>
    <mergeCell ref="EKJ473:EKN477"/>
    <mergeCell ref="EKO473:EKS477"/>
    <mergeCell ref="EKT473:EKX477"/>
    <mergeCell ref="EKY473:ELC477"/>
    <mergeCell ref="ELD473:ELH477"/>
    <mergeCell ref="EJK473:EJO477"/>
    <mergeCell ref="EJP473:EJT477"/>
    <mergeCell ref="EJU473:EJY477"/>
    <mergeCell ref="EJZ473:EKD477"/>
    <mergeCell ref="EKE473:EKI477"/>
    <mergeCell ref="EIL473:EIP477"/>
    <mergeCell ref="EIQ473:EIU477"/>
    <mergeCell ref="EIV473:EIZ477"/>
    <mergeCell ref="EJA473:EJE477"/>
    <mergeCell ref="EJF473:EJJ477"/>
    <mergeCell ref="EPE473:EPI477"/>
    <mergeCell ref="EPJ473:EPN477"/>
    <mergeCell ref="EPO473:EPS477"/>
    <mergeCell ref="EPT473:EPX477"/>
    <mergeCell ref="EPY473:EQC477"/>
    <mergeCell ref="EOF473:EOJ477"/>
    <mergeCell ref="EOK473:EOO477"/>
    <mergeCell ref="EOP473:EOT477"/>
    <mergeCell ref="EOU473:EOY477"/>
    <mergeCell ref="EOZ473:EPD477"/>
    <mergeCell ref="ENG473:ENK477"/>
    <mergeCell ref="ENL473:ENP477"/>
    <mergeCell ref="ENQ473:ENU477"/>
    <mergeCell ref="ENV473:ENZ477"/>
    <mergeCell ref="EOA473:EOE477"/>
    <mergeCell ref="EMH473:EML477"/>
    <mergeCell ref="EMM473:EMQ477"/>
    <mergeCell ref="EMR473:EMV477"/>
    <mergeCell ref="EMW473:ENA477"/>
    <mergeCell ref="ENB473:ENF477"/>
    <mergeCell ref="ETA473:ETE477"/>
    <mergeCell ref="ETF473:ETJ477"/>
    <mergeCell ref="ETK473:ETO477"/>
    <mergeCell ref="ETP473:ETT477"/>
    <mergeCell ref="ETU473:ETY477"/>
    <mergeCell ref="ESB473:ESF477"/>
    <mergeCell ref="ESG473:ESK477"/>
    <mergeCell ref="ESL473:ESP477"/>
    <mergeCell ref="ESQ473:ESU477"/>
    <mergeCell ref="ESV473:ESZ477"/>
    <mergeCell ref="ERC473:ERG477"/>
    <mergeCell ref="ERH473:ERL477"/>
    <mergeCell ref="ERM473:ERQ477"/>
    <mergeCell ref="ERR473:ERV477"/>
    <mergeCell ref="ERW473:ESA477"/>
    <mergeCell ref="EQD473:EQH477"/>
    <mergeCell ref="EQI473:EQM477"/>
    <mergeCell ref="EQN473:EQR477"/>
    <mergeCell ref="EQS473:EQW477"/>
    <mergeCell ref="EQX473:ERB477"/>
    <mergeCell ref="EWW473:EXA477"/>
    <mergeCell ref="EXB473:EXF477"/>
    <mergeCell ref="EXG473:EXK477"/>
    <mergeCell ref="EXL473:EXP477"/>
    <mergeCell ref="EXQ473:EXU477"/>
    <mergeCell ref="EVX473:EWB477"/>
    <mergeCell ref="EWC473:EWG477"/>
    <mergeCell ref="EWH473:EWL477"/>
    <mergeCell ref="EWM473:EWQ477"/>
    <mergeCell ref="EWR473:EWV477"/>
    <mergeCell ref="EUY473:EVC477"/>
    <mergeCell ref="EVD473:EVH477"/>
    <mergeCell ref="EVI473:EVM477"/>
    <mergeCell ref="EVN473:EVR477"/>
    <mergeCell ref="EVS473:EVW477"/>
    <mergeCell ref="ETZ473:EUD477"/>
    <mergeCell ref="EUE473:EUI477"/>
    <mergeCell ref="EUJ473:EUN477"/>
    <mergeCell ref="EUO473:EUS477"/>
    <mergeCell ref="EUT473:EUX477"/>
    <mergeCell ref="FAS473:FAW477"/>
    <mergeCell ref="FAX473:FBB477"/>
    <mergeCell ref="FBC473:FBG477"/>
    <mergeCell ref="FBH473:FBL477"/>
    <mergeCell ref="FBM473:FBQ477"/>
    <mergeCell ref="EZT473:EZX477"/>
    <mergeCell ref="EZY473:FAC477"/>
    <mergeCell ref="FAD473:FAH477"/>
    <mergeCell ref="FAI473:FAM477"/>
    <mergeCell ref="FAN473:FAR477"/>
    <mergeCell ref="EYU473:EYY477"/>
    <mergeCell ref="EYZ473:EZD477"/>
    <mergeCell ref="EZE473:EZI477"/>
    <mergeCell ref="EZJ473:EZN477"/>
    <mergeCell ref="EZO473:EZS477"/>
    <mergeCell ref="EXV473:EXZ477"/>
    <mergeCell ref="EYA473:EYE477"/>
    <mergeCell ref="EYF473:EYJ477"/>
    <mergeCell ref="EYK473:EYO477"/>
    <mergeCell ref="EYP473:EYT477"/>
    <mergeCell ref="FEO473:FES477"/>
    <mergeCell ref="FET473:FEX477"/>
    <mergeCell ref="FEY473:FFC477"/>
    <mergeCell ref="FFD473:FFH477"/>
    <mergeCell ref="FFI473:FFM477"/>
    <mergeCell ref="FDP473:FDT477"/>
    <mergeCell ref="FDU473:FDY477"/>
    <mergeCell ref="FDZ473:FED477"/>
    <mergeCell ref="FEE473:FEI477"/>
    <mergeCell ref="FEJ473:FEN477"/>
    <mergeCell ref="FCQ473:FCU477"/>
    <mergeCell ref="FCV473:FCZ477"/>
    <mergeCell ref="FDA473:FDE477"/>
    <mergeCell ref="FDF473:FDJ477"/>
    <mergeCell ref="FDK473:FDO477"/>
    <mergeCell ref="FBR473:FBV477"/>
    <mergeCell ref="FBW473:FCA477"/>
    <mergeCell ref="FCB473:FCF477"/>
    <mergeCell ref="FCG473:FCK477"/>
    <mergeCell ref="FCL473:FCP477"/>
    <mergeCell ref="FIK473:FIO477"/>
    <mergeCell ref="FIP473:FIT477"/>
    <mergeCell ref="FIU473:FIY477"/>
    <mergeCell ref="FIZ473:FJD477"/>
    <mergeCell ref="FJE473:FJI477"/>
    <mergeCell ref="FHL473:FHP477"/>
    <mergeCell ref="FHQ473:FHU477"/>
    <mergeCell ref="FHV473:FHZ477"/>
    <mergeCell ref="FIA473:FIE477"/>
    <mergeCell ref="FIF473:FIJ477"/>
    <mergeCell ref="FGM473:FGQ477"/>
    <mergeCell ref="FGR473:FGV477"/>
    <mergeCell ref="FGW473:FHA477"/>
    <mergeCell ref="FHB473:FHF477"/>
    <mergeCell ref="FHG473:FHK477"/>
    <mergeCell ref="FFN473:FFR477"/>
    <mergeCell ref="FFS473:FFW477"/>
    <mergeCell ref="FFX473:FGB477"/>
    <mergeCell ref="FGC473:FGG477"/>
    <mergeCell ref="FGH473:FGL477"/>
    <mergeCell ref="FMG473:FMK477"/>
    <mergeCell ref="FML473:FMP477"/>
    <mergeCell ref="FMQ473:FMU477"/>
    <mergeCell ref="FMV473:FMZ477"/>
    <mergeCell ref="FNA473:FNE477"/>
    <mergeCell ref="FLH473:FLL477"/>
    <mergeCell ref="FLM473:FLQ477"/>
    <mergeCell ref="FLR473:FLV477"/>
    <mergeCell ref="FLW473:FMA477"/>
    <mergeCell ref="FMB473:FMF477"/>
    <mergeCell ref="FKI473:FKM477"/>
    <mergeCell ref="FKN473:FKR477"/>
    <mergeCell ref="FKS473:FKW477"/>
    <mergeCell ref="FKX473:FLB477"/>
    <mergeCell ref="FLC473:FLG477"/>
    <mergeCell ref="FJJ473:FJN477"/>
    <mergeCell ref="FJO473:FJS477"/>
    <mergeCell ref="FJT473:FJX477"/>
    <mergeCell ref="FJY473:FKC477"/>
    <mergeCell ref="FKD473:FKH477"/>
    <mergeCell ref="FQC473:FQG477"/>
    <mergeCell ref="FQH473:FQL477"/>
    <mergeCell ref="FQM473:FQQ477"/>
    <mergeCell ref="FQR473:FQV477"/>
    <mergeCell ref="FQW473:FRA477"/>
    <mergeCell ref="FPD473:FPH477"/>
    <mergeCell ref="FPI473:FPM477"/>
    <mergeCell ref="FPN473:FPR477"/>
    <mergeCell ref="FPS473:FPW477"/>
    <mergeCell ref="FPX473:FQB477"/>
    <mergeCell ref="FOE473:FOI477"/>
    <mergeCell ref="FOJ473:FON477"/>
    <mergeCell ref="FOO473:FOS477"/>
    <mergeCell ref="FOT473:FOX477"/>
    <mergeCell ref="FOY473:FPC477"/>
    <mergeCell ref="FNF473:FNJ477"/>
    <mergeCell ref="FNK473:FNO477"/>
    <mergeCell ref="FNP473:FNT477"/>
    <mergeCell ref="FNU473:FNY477"/>
    <mergeCell ref="FNZ473:FOD477"/>
    <mergeCell ref="FTY473:FUC477"/>
    <mergeCell ref="FUD473:FUH477"/>
    <mergeCell ref="FUI473:FUM477"/>
    <mergeCell ref="FUN473:FUR477"/>
    <mergeCell ref="FUS473:FUW477"/>
    <mergeCell ref="FSZ473:FTD477"/>
    <mergeCell ref="FTE473:FTI477"/>
    <mergeCell ref="FTJ473:FTN477"/>
    <mergeCell ref="FTO473:FTS477"/>
    <mergeCell ref="FTT473:FTX477"/>
    <mergeCell ref="FSA473:FSE477"/>
    <mergeCell ref="FSF473:FSJ477"/>
    <mergeCell ref="FSK473:FSO477"/>
    <mergeCell ref="FSP473:FST477"/>
    <mergeCell ref="FSU473:FSY477"/>
    <mergeCell ref="FRB473:FRF477"/>
    <mergeCell ref="FRG473:FRK477"/>
    <mergeCell ref="FRL473:FRP477"/>
    <mergeCell ref="FRQ473:FRU477"/>
    <mergeCell ref="FRV473:FRZ477"/>
    <mergeCell ref="FXU473:FXY477"/>
    <mergeCell ref="FXZ473:FYD477"/>
    <mergeCell ref="FYE473:FYI477"/>
    <mergeCell ref="FYJ473:FYN477"/>
    <mergeCell ref="FYO473:FYS477"/>
    <mergeCell ref="FWV473:FWZ477"/>
    <mergeCell ref="FXA473:FXE477"/>
    <mergeCell ref="FXF473:FXJ477"/>
    <mergeCell ref="FXK473:FXO477"/>
    <mergeCell ref="FXP473:FXT477"/>
    <mergeCell ref="FVW473:FWA477"/>
    <mergeCell ref="FWB473:FWF477"/>
    <mergeCell ref="FWG473:FWK477"/>
    <mergeCell ref="FWL473:FWP477"/>
    <mergeCell ref="FWQ473:FWU477"/>
    <mergeCell ref="FUX473:FVB477"/>
    <mergeCell ref="FVC473:FVG477"/>
    <mergeCell ref="FVH473:FVL477"/>
    <mergeCell ref="FVM473:FVQ477"/>
    <mergeCell ref="FVR473:FVV477"/>
    <mergeCell ref="GBQ473:GBU477"/>
    <mergeCell ref="GBV473:GBZ477"/>
    <mergeCell ref="GCA473:GCE477"/>
    <mergeCell ref="GCF473:GCJ477"/>
    <mergeCell ref="GCK473:GCO477"/>
    <mergeCell ref="GAR473:GAV477"/>
    <mergeCell ref="GAW473:GBA477"/>
    <mergeCell ref="GBB473:GBF477"/>
    <mergeCell ref="GBG473:GBK477"/>
    <mergeCell ref="GBL473:GBP477"/>
    <mergeCell ref="FZS473:FZW477"/>
    <mergeCell ref="FZX473:GAB477"/>
    <mergeCell ref="GAC473:GAG477"/>
    <mergeCell ref="GAH473:GAL477"/>
    <mergeCell ref="GAM473:GAQ477"/>
    <mergeCell ref="FYT473:FYX477"/>
    <mergeCell ref="FYY473:FZC477"/>
    <mergeCell ref="FZD473:FZH477"/>
    <mergeCell ref="FZI473:FZM477"/>
    <mergeCell ref="FZN473:FZR477"/>
    <mergeCell ref="GFM473:GFQ477"/>
    <mergeCell ref="GFR473:GFV477"/>
    <mergeCell ref="GFW473:GGA477"/>
    <mergeCell ref="GGB473:GGF477"/>
    <mergeCell ref="GGG473:GGK477"/>
    <mergeCell ref="GEN473:GER477"/>
    <mergeCell ref="GES473:GEW477"/>
    <mergeCell ref="GEX473:GFB477"/>
    <mergeCell ref="GFC473:GFG477"/>
    <mergeCell ref="GFH473:GFL477"/>
    <mergeCell ref="GDO473:GDS477"/>
    <mergeCell ref="GDT473:GDX477"/>
    <mergeCell ref="GDY473:GEC477"/>
    <mergeCell ref="GED473:GEH477"/>
    <mergeCell ref="GEI473:GEM477"/>
    <mergeCell ref="GCP473:GCT477"/>
    <mergeCell ref="GCU473:GCY477"/>
    <mergeCell ref="GCZ473:GDD477"/>
    <mergeCell ref="GDE473:GDI477"/>
    <mergeCell ref="GDJ473:GDN477"/>
    <mergeCell ref="GJI473:GJM477"/>
    <mergeCell ref="GJN473:GJR477"/>
    <mergeCell ref="GJS473:GJW477"/>
    <mergeCell ref="GJX473:GKB477"/>
    <mergeCell ref="GKC473:GKG477"/>
    <mergeCell ref="GIJ473:GIN477"/>
    <mergeCell ref="GIO473:GIS477"/>
    <mergeCell ref="GIT473:GIX477"/>
    <mergeCell ref="GIY473:GJC477"/>
    <mergeCell ref="GJD473:GJH477"/>
    <mergeCell ref="GHK473:GHO477"/>
    <mergeCell ref="GHP473:GHT477"/>
    <mergeCell ref="GHU473:GHY477"/>
    <mergeCell ref="GHZ473:GID477"/>
    <mergeCell ref="GIE473:GII477"/>
    <mergeCell ref="GGL473:GGP477"/>
    <mergeCell ref="GGQ473:GGU477"/>
    <mergeCell ref="GGV473:GGZ477"/>
    <mergeCell ref="GHA473:GHE477"/>
    <mergeCell ref="GHF473:GHJ477"/>
    <mergeCell ref="GNE473:GNI477"/>
    <mergeCell ref="GNJ473:GNN477"/>
    <mergeCell ref="GNO473:GNS477"/>
    <mergeCell ref="GNT473:GNX477"/>
    <mergeCell ref="GNY473:GOC477"/>
    <mergeCell ref="GMF473:GMJ477"/>
    <mergeCell ref="GMK473:GMO477"/>
    <mergeCell ref="GMP473:GMT477"/>
    <mergeCell ref="GMU473:GMY477"/>
    <mergeCell ref="GMZ473:GND477"/>
    <mergeCell ref="GLG473:GLK477"/>
    <mergeCell ref="GLL473:GLP477"/>
    <mergeCell ref="GLQ473:GLU477"/>
    <mergeCell ref="GLV473:GLZ477"/>
    <mergeCell ref="GMA473:GME477"/>
    <mergeCell ref="GKH473:GKL477"/>
    <mergeCell ref="GKM473:GKQ477"/>
    <mergeCell ref="GKR473:GKV477"/>
    <mergeCell ref="GKW473:GLA477"/>
    <mergeCell ref="GLB473:GLF477"/>
    <mergeCell ref="GRA473:GRE477"/>
    <mergeCell ref="GRF473:GRJ477"/>
    <mergeCell ref="GRK473:GRO477"/>
    <mergeCell ref="GRP473:GRT477"/>
    <mergeCell ref="GRU473:GRY477"/>
    <mergeCell ref="GQB473:GQF477"/>
    <mergeCell ref="GQG473:GQK477"/>
    <mergeCell ref="GQL473:GQP477"/>
    <mergeCell ref="GQQ473:GQU477"/>
    <mergeCell ref="GQV473:GQZ477"/>
    <mergeCell ref="GPC473:GPG477"/>
    <mergeCell ref="GPH473:GPL477"/>
    <mergeCell ref="GPM473:GPQ477"/>
    <mergeCell ref="GPR473:GPV477"/>
    <mergeCell ref="GPW473:GQA477"/>
    <mergeCell ref="GOD473:GOH477"/>
    <mergeCell ref="GOI473:GOM477"/>
    <mergeCell ref="GON473:GOR477"/>
    <mergeCell ref="GOS473:GOW477"/>
    <mergeCell ref="GOX473:GPB477"/>
    <mergeCell ref="GUW473:GVA477"/>
    <mergeCell ref="GVB473:GVF477"/>
    <mergeCell ref="GVG473:GVK477"/>
    <mergeCell ref="GVL473:GVP477"/>
    <mergeCell ref="GVQ473:GVU477"/>
    <mergeCell ref="GTX473:GUB477"/>
    <mergeCell ref="GUC473:GUG477"/>
    <mergeCell ref="GUH473:GUL477"/>
    <mergeCell ref="GUM473:GUQ477"/>
    <mergeCell ref="GUR473:GUV477"/>
    <mergeCell ref="GSY473:GTC477"/>
    <mergeCell ref="GTD473:GTH477"/>
    <mergeCell ref="GTI473:GTM477"/>
    <mergeCell ref="GTN473:GTR477"/>
    <mergeCell ref="GTS473:GTW477"/>
    <mergeCell ref="GRZ473:GSD477"/>
    <mergeCell ref="GSE473:GSI477"/>
    <mergeCell ref="GSJ473:GSN477"/>
    <mergeCell ref="GSO473:GSS477"/>
    <mergeCell ref="GST473:GSX477"/>
    <mergeCell ref="GYS473:GYW477"/>
    <mergeCell ref="GYX473:GZB477"/>
    <mergeCell ref="GZC473:GZG477"/>
    <mergeCell ref="GZH473:GZL477"/>
    <mergeCell ref="GZM473:GZQ477"/>
    <mergeCell ref="GXT473:GXX477"/>
    <mergeCell ref="GXY473:GYC477"/>
    <mergeCell ref="GYD473:GYH477"/>
    <mergeCell ref="GYI473:GYM477"/>
    <mergeCell ref="GYN473:GYR477"/>
    <mergeCell ref="GWU473:GWY477"/>
    <mergeCell ref="GWZ473:GXD477"/>
    <mergeCell ref="GXE473:GXI477"/>
    <mergeCell ref="GXJ473:GXN477"/>
    <mergeCell ref="GXO473:GXS477"/>
    <mergeCell ref="GVV473:GVZ477"/>
    <mergeCell ref="GWA473:GWE477"/>
    <mergeCell ref="GWF473:GWJ477"/>
    <mergeCell ref="GWK473:GWO477"/>
    <mergeCell ref="GWP473:GWT477"/>
    <mergeCell ref="HCO473:HCS477"/>
    <mergeCell ref="HCT473:HCX477"/>
    <mergeCell ref="HCY473:HDC477"/>
    <mergeCell ref="HDD473:HDH477"/>
    <mergeCell ref="HDI473:HDM477"/>
    <mergeCell ref="HBP473:HBT477"/>
    <mergeCell ref="HBU473:HBY477"/>
    <mergeCell ref="HBZ473:HCD477"/>
    <mergeCell ref="HCE473:HCI477"/>
    <mergeCell ref="HCJ473:HCN477"/>
    <mergeCell ref="HAQ473:HAU477"/>
    <mergeCell ref="HAV473:HAZ477"/>
    <mergeCell ref="HBA473:HBE477"/>
    <mergeCell ref="HBF473:HBJ477"/>
    <mergeCell ref="HBK473:HBO477"/>
    <mergeCell ref="GZR473:GZV477"/>
    <mergeCell ref="GZW473:HAA477"/>
    <mergeCell ref="HAB473:HAF477"/>
    <mergeCell ref="HAG473:HAK477"/>
    <mergeCell ref="HAL473:HAP477"/>
    <mergeCell ref="HGK473:HGO477"/>
    <mergeCell ref="HGP473:HGT477"/>
    <mergeCell ref="HGU473:HGY477"/>
    <mergeCell ref="HGZ473:HHD477"/>
    <mergeCell ref="HHE473:HHI477"/>
    <mergeCell ref="HFL473:HFP477"/>
    <mergeCell ref="HFQ473:HFU477"/>
    <mergeCell ref="HFV473:HFZ477"/>
    <mergeCell ref="HGA473:HGE477"/>
    <mergeCell ref="HGF473:HGJ477"/>
    <mergeCell ref="HEM473:HEQ477"/>
    <mergeCell ref="HER473:HEV477"/>
    <mergeCell ref="HEW473:HFA477"/>
    <mergeCell ref="HFB473:HFF477"/>
    <mergeCell ref="HFG473:HFK477"/>
    <mergeCell ref="HDN473:HDR477"/>
    <mergeCell ref="HDS473:HDW477"/>
    <mergeCell ref="HDX473:HEB477"/>
    <mergeCell ref="HEC473:HEG477"/>
    <mergeCell ref="HEH473:HEL477"/>
    <mergeCell ref="HKG473:HKK477"/>
    <mergeCell ref="HKL473:HKP477"/>
    <mergeCell ref="HKQ473:HKU477"/>
    <mergeCell ref="HKV473:HKZ477"/>
    <mergeCell ref="HLA473:HLE477"/>
    <mergeCell ref="HJH473:HJL477"/>
    <mergeCell ref="HJM473:HJQ477"/>
    <mergeCell ref="HJR473:HJV477"/>
    <mergeCell ref="HJW473:HKA477"/>
    <mergeCell ref="HKB473:HKF477"/>
    <mergeCell ref="HII473:HIM477"/>
    <mergeCell ref="HIN473:HIR477"/>
    <mergeCell ref="HIS473:HIW477"/>
    <mergeCell ref="HIX473:HJB477"/>
    <mergeCell ref="HJC473:HJG477"/>
    <mergeCell ref="HHJ473:HHN477"/>
    <mergeCell ref="HHO473:HHS477"/>
    <mergeCell ref="HHT473:HHX477"/>
    <mergeCell ref="HHY473:HIC477"/>
    <mergeCell ref="HID473:HIH477"/>
    <mergeCell ref="HOC473:HOG477"/>
    <mergeCell ref="HOH473:HOL477"/>
    <mergeCell ref="HOM473:HOQ477"/>
    <mergeCell ref="HOR473:HOV477"/>
    <mergeCell ref="HOW473:HPA477"/>
    <mergeCell ref="HND473:HNH477"/>
    <mergeCell ref="HNI473:HNM477"/>
    <mergeCell ref="HNN473:HNR477"/>
    <mergeCell ref="HNS473:HNW477"/>
    <mergeCell ref="HNX473:HOB477"/>
    <mergeCell ref="HME473:HMI477"/>
    <mergeCell ref="HMJ473:HMN477"/>
    <mergeCell ref="HMO473:HMS477"/>
    <mergeCell ref="HMT473:HMX477"/>
    <mergeCell ref="HMY473:HNC477"/>
    <mergeCell ref="HLF473:HLJ477"/>
    <mergeCell ref="HLK473:HLO477"/>
    <mergeCell ref="HLP473:HLT477"/>
    <mergeCell ref="HLU473:HLY477"/>
    <mergeCell ref="HLZ473:HMD477"/>
    <mergeCell ref="HRY473:HSC477"/>
    <mergeCell ref="HSD473:HSH477"/>
    <mergeCell ref="HSI473:HSM477"/>
    <mergeCell ref="HSN473:HSR477"/>
    <mergeCell ref="HSS473:HSW477"/>
    <mergeCell ref="HQZ473:HRD477"/>
    <mergeCell ref="HRE473:HRI477"/>
    <mergeCell ref="HRJ473:HRN477"/>
    <mergeCell ref="HRO473:HRS477"/>
    <mergeCell ref="HRT473:HRX477"/>
    <mergeCell ref="HQA473:HQE477"/>
    <mergeCell ref="HQF473:HQJ477"/>
    <mergeCell ref="HQK473:HQO477"/>
    <mergeCell ref="HQP473:HQT477"/>
    <mergeCell ref="HQU473:HQY477"/>
    <mergeCell ref="HPB473:HPF477"/>
    <mergeCell ref="HPG473:HPK477"/>
    <mergeCell ref="HPL473:HPP477"/>
    <mergeCell ref="HPQ473:HPU477"/>
    <mergeCell ref="HPV473:HPZ477"/>
    <mergeCell ref="HVU473:HVY477"/>
    <mergeCell ref="HVZ473:HWD477"/>
    <mergeCell ref="HWE473:HWI477"/>
    <mergeCell ref="HWJ473:HWN477"/>
    <mergeCell ref="HWO473:HWS477"/>
    <mergeCell ref="HUV473:HUZ477"/>
    <mergeCell ref="HVA473:HVE477"/>
    <mergeCell ref="HVF473:HVJ477"/>
    <mergeCell ref="HVK473:HVO477"/>
    <mergeCell ref="HVP473:HVT477"/>
    <mergeCell ref="HTW473:HUA477"/>
    <mergeCell ref="HUB473:HUF477"/>
    <mergeCell ref="HUG473:HUK477"/>
    <mergeCell ref="HUL473:HUP477"/>
    <mergeCell ref="HUQ473:HUU477"/>
    <mergeCell ref="HSX473:HTB477"/>
    <mergeCell ref="HTC473:HTG477"/>
    <mergeCell ref="HTH473:HTL477"/>
    <mergeCell ref="HTM473:HTQ477"/>
    <mergeCell ref="HTR473:HTV477"/>
    <mergeCell ref="HZQ473:HZU477"/>
    <mergeCell ref="HZV473:HZZ477"/>
    <mergeCell ref="IAA473:IAE477"/>
    <mergeCell ref="IAF473:IAJ477"/>
    <mergeCell ref="IAK473:IAO477"/>
    <mergeCell ref="HYR473:HYV477"/>
    <mergeCell ref="HYW473:HZA477"/>
    <mergeCell ref="HZB473:HZF477"/>
    <mergeCell ref="HZG473:HZK477"/>
    <mergeCell ref="HZL473:HZP477"/>
    <mergeCell ref="HXS473:HXW477"/>
    <mergeCell ref="HXX473:HYB477"/>
    <mergeCell ref="HYC473:HYG477"/>
    <mergeCell ref="HYH473:HYL477"/>
    <mergeCell ref="HYM473:HYQ477"/>
    <mergeCell ref="HWT473:HWX477"/>
    <mergeCell ref="HWY473:HXC477"/>
    <mergeCell ref="HXD473:HXH477"/>
    <mergeCell ref="HXI473:HXM477"/>
    <mergeCell ref="HXN473:HXR477"/>
    <mergeCell ref="IDM473:IDQ477"/>
    <mergeCell ref="IDR473:IDV477"/>
    <mergeCell ref="IDW473:IEA477"/>
    <mergeCell ref="IEB473:IEF477"/>
    <mergeCell ref="IEG473:IEK477"/>
    <mergeCell ref="ICN473:ICR477"/>
    <mergeCell ref="ICS473:ICW477"/>
    <mergeCell ref="ICX473:IDB477"/>
    <mergeCell ref="IDC473:IDG477"/>
    <mergeCell ref="IDH473:IDL477"/>
    <mergeCell ref="IBO473:IBS477"/>
    <mergeCell ref="IBT473:IBX477"/>
    <mergeCell ref="IBY473:ICC477"/>
    <mergeCell ref="ICD473:ICH477"/>
    <mergeCell ref="ICI473:ICM477"/>
    <mergeCell ref="IAP473:IAT477"/>
    <mergeCell ref="IAU473:IAY477"/>
    <mergeCell ref="IAZ473:IBD477"/>
    <mergeCell ref="IBE473:IBI477"/>
    <mergeCell ref="IBJ473:IBN477"/>
    <mergeCell ref="IHI473:IHM477"/>
    <mergeCell ref="IHN473:IHR477"/>
    <mergeCell ref="IHS473:IHW477"/>
    <mergeCell ref="IHX473:IIB477"/>
    <mergeCell ref="IIC473:IIG477"/>
    <mergeCell ref="IGJ473:IGN477"/>
    <mergeCell ref="IGO473:IGS477"/>
    <mergeCell ref="IGT473:IGX477"/>
    <mergeCell ref="IGY473:IHC477"/>
    <mergeCell ref="IHD473:IHH477"/>
    <mergeCell ref="IFK473:IFO477"/>
    <mergeCell ref="IFP473:IFT477"/>
    <mergeCell ref="IFU473:IFY477"/>
    <mergeCell ref="IFZ473:IGD477"/>
    <mergeCell ref="IGE473:IGI477"/>
    <mergeCell ref="IEL473:IEP477"/>
    <mergeCell ref="IEQ473:IEU477"/>
    <mergeCell ref="IEV473:IEZ477"/>
    <mergeCell ref="IFA473:IFE477"/>
    <mergeCell ref="IFF473:IFJ477"/>
    <mergeCell ref="ILE473:ILI477"/>
    <mergeCell ref="ILJ473:ILN477"/>
    <mergeCell ref="ILO473:ILS477"/>
    <mergeCell ref="ILT473:ILX477"/>
    <mergeCell ref="ILY473:IMC477"/>
    <mergeCell ref="IKF473:IKJ477"/>
    <mergeCell ref="IKK473:IKO477"/>
    <mergeCell ref="IKP473:IKT477"/>
    <mergeCell ref="IKU473:IKY477"/>
    <mergeCell ref="IKZ473:ILD477"/>
    <mergeCell ref="IJG473:IJK477"/>
    <mergeCell ref="IJL473:IJP477"/>
    <mergeCell ref="IJQ473:IJU477"/>
    <mergeCell ref="IJV473:IJZ477"/>
    <mergeCell ref="IKA473:IKE477"/>
    <mergeCell ref="IIH473:IIL477"/>
    <mergeCell ref="IIM473:IIQ477"/>
    <mergeCell ref="IIR473:IIV477"/>
    <mergeCell ref="IIW473:IJA477"/>
    <mergeCell ref="IJB473:IJF477"/>
    <mergeCell ref="IPA473:IPE477"/>
    <mergeCell ref="IPF473:IPJ477"/>
    <mergeCell ref="IPK473:IPO477"/>
    <mergeCell ref="IPP473:IPT477"/>
    <mergeCell ref="IPU473:IPY477"/>
    <mergeCell ref="IOB473:IOF477"/>
    <mergeCell ref="IOG473:IOK477"/>
    <mergeCell ref="IOL473:IOP477"/>
    <mergeCell ref="IOQ473:IOU477"/>
    <mergeCell ref="IOV473:IOZ477"/>
    <mergeCell ref="INC473:ING477"/>
    <mergeCell ref="INH473:INL477"/>
    <mergeCell ref="INM473:INQ477"/>
    <mergeCell ref="INR473:INV477"/>
    <mergeCell ref="INW473:IOA477"/>
    <mergeCell ref="IMD473:IMH477"/>
    <mergeCell ref="IMI473:IMM477"/>
    <mergeCell ref="IMN473:IMR477"/>
    <mergeCell ref="IMS473:IMW477"/>
    <mergeCell ref="IMX473:INB477"/>
    <mergeCell ref="ISW473:ITA477"/>
    <mergeCell ref="ITB473:ITF477"/>
    <mergeCell ref="ITG473:ITK477"/>
    <mergeCell ref="ITL473:ITP477"/>
    <mergeCell ref="ITQ473:ITU477"/>
    <mergeCell ref="IRX473:ISB477"/>
    <mergeCell ref="ISC473:ISG477"/>
    <mergeCell ref="ISH473:ISL477"/>
    <mergeCell ref="ISM473:ISQ477"/>
    <mergeCell ref="ISR473:ISV477"/>
    <mergeCell ref="IQY473:IRC477"/>
    <mergeCell ref="IRD473:IRH477"/>
    <mergeCell ref="IRI473:IRM477"/>
    <mergeCell ref="IRN473:IRR477"/>
    <mergeCell ref="IRS473:IRW477"/>
    <mergeCell ref="IPZ473:IQD477"/>
    <mergeCell ref="IQE473:IQI477"/>
    <mergeCell ref="IQJ473:IQN477"/>
    <mergeCell ref="IQO473:IQS477"/>
    <mergeCell ref="IQT473:IQX477"/>
    <mergeCell ref="IWS473:IWW477"/>
    <mergeCell ref="IWX473:IXB477"/>
    <mergeCell ref="IXC473:IXG477"/>
    <mergeCell ref="IXH473:IXL477"/>
    <mergeCell ref="IXM473:IXQ477"/>
    <mergeCell ref="IVT473:IVX477"/>
    <mergeCell ref="IVY473:IWC477"/>
    <mergeCell ref="IWD473:IWH477"/>
    <mergeCell ref="IWI473:IWM477"/>
    <mergeCell ref="IWN473:IWR477"/>
    <mergeCell ref="IUU473:IUY477"/>
    <mergeCell ref="IUZ473:IVD477"/>
    <mergeCell ref="IVE473:IVI477"/>
    <mergeCell ref="IVJ473:IVN477"/>
    <mergeCell ref="IVO473:IVS477"/>
    <mergeCell ref="ITV473:ITZ477"/>
    <mergeCell ref="IUA473:IUE477"/>
    <mergeCell ref="IUF473:IUJ477"/>
    <mergeCell ref="IUK473:IUO477"/>
    <mergeCell ref="IUP473:IUT477"/>
    <mergeCell ref="JAO473:JAS477"/>
    <mergeCell ref="JAT473:JAX477"/>
    <mergeCell ref="JAY473:JBC477"/>
    <mergeCell ref="JBD473:JBH477"/>
    <mergeCell ref="JBI473:JBM477"/>
    <mergeCell ref="IZP473:IZT477"/>
    <mergeCell ref="IZU473:IZY477"/>
    <mergeCell ref="IZZ473:JAD477"/>
    <mergeCell ref="JAE473:JAI477"/>
    <mergeCell ref="JAJ473:JAN477"/>
    <mergeCell ref="IYQ473:IYU477"/>
    <mergeCell ref="IYV473:IYZ477"/>
    <mergeCell ref="IZA473:IZE477"/>
    <mergeCell ref="IZF473:IZJ477"/>
    <mergeCell ref="IZK473:IZO477"/>
    <mergeCell ref="IXR473:IXV477"/>
    <mergeCell ref="IXW473:IYA477"/>
    <mergeCell ref="IYB473:IYF477"/>
    <mergeCell ref="IYG473:IYK477"/>
    <mergeCell ref="IYL473:IYP477"/>
    <mergeCell ref="JEK473:JEO477"/>
    <mergeCell ref="JEP473:JET477"/>
    <mergeCell ref="JEU473:JEY477"/>
    <mergeCell ref="JEZ473:JFD477"/>
    <mergeCell ref="JFE473:JFI477"/>
    <mergeCell ref="JDL473:JDP477"/>
    <mergeCell ref="JDQ473:JDU477"/>
    <mergeCell ref="JDV473:JDZ477"/>
    <mergeCell ref="JEA473:JEE477"/>
    <mergeCell ref="JEF473:JEJ477"/>
    <mergeCell ref="JCM473:JCQ477"/>
    <mergeCell ref="JCR473:JCV477"/>
    <mergeCell ref="JCW473:JDA477"/>
    <mergeCell ref="JDB473:JDF477"/>
    <mergeCell ref="JDG473:JDK477"/>
    <mergeCell ref="JBN473:JBR477"/>
    <mergeCell ref="JBS473:JBW477"/>
    <mergeCell ref="JBX473:JCB477"/>
    <mergeCell ref="JCC473:JCG477"/>
    <mergeCell ref="JCH473:JCL477"/>
    <mergeCell ref="JIG473:JIK477"/>
    <mergeCell ref="JIL473:JIP477"/>
    <mergeCell ref="JIQ473:JIU477"/>
    <mergeCell ref="JIV473:JIZ477"/>
    <mergeCell ref="JJA473:JJE477"/>
    <mergeCell ref="JHH473:JHL477"/>
    <mergeCell ref="JHM473:JHQ477"/>
    <mergeCell ref="JHR473:JHV477"/>
    <mergeCell ref="JHW473:JIA477"/>
    <mergeCell ref="JIB473:JIF477"/>
    <mergeCell ref="JGI473:JGM477"/>
    <mergeCell ref="JGN473:JGR477"/>
    <mergeCell ref="JGS473:JGW477"/>
    <mergeCell ref="JGX473:JHB477"/>
    <mergeCell ref="JHC473:JHG477"/>
    <mergeCell ref="JFJ473:JFN477"/>
    <mergeCell ref="JFO473:JFS477"/>
    <mergeCell ref="JFT473:JFX477"/>
    <mergeCell ref="JFY473:JGC477"/>
    <mergeCell ref="JGD473:JGH477"/>
    <mergeCell ref="JMC473:JMG477"/>
    <mergeCell ref="JMH473:JML477"/>
    <mergeCell ref="JMM473:JMQ477"/>
    <mergeCell ref="JMR473:JMV477"/>
    <mergeCell ref="JMW473:JNA477"/>
    <mergeCell ref="JLD473:JLH477"/>
    <mergeCell ref="JLI473:JLM477"/>
    <mergeCell ref="JLN473:JLR477"/>
    <mergeCell ref="JLS473:JLW477"/>
    <mergeCell ref="JLX473:JMB477"/>
    <mergeCell ref="JKE473:JKI477"/>
    <mergeCell ref="JKJ473:JKN477"/>
    <mergeCell ref="JKO473:JKS477"/>
    <mergeCell ref="JKT473:JKX477"/>
    <mergeCell ref="JKY473:JLC477"/>
    <mergeCell ref="JJF473:JJJ477"/>
    <mergeCell ref="JJK473:JJO477"/>
    <mergeCell ref="JJP473:JJT477"/>
    <mergeCell ref="JJU473:JJY477"/>
    <mergeCell ref="JJZ473:JKD477"/>
    <mergeCell ref="JPY473:JQC477"/>
    <mergeCell ref="JQD473:JQH477"/>
    <mergeCell ref="JQI473:JQM477"/>
    <mergeCell ref="JQN473:JQR477"/>
    <mergeCell ref="JQS473:JQW477"/>
    <mergeCell ref="JOZ473:JPD477"/>
    <mergeCell ref="JPE473:JPI477"/>
    <mergeCell ref="JPJ473:JPN477"/>
    <mergeCell ref="JPO473:JPS477"/>
    <mergeCell ref="JPT473:JPX477"/>
    <mergeCell ref="JOA473:JOE477"/>
    <mergeCell ref="JOF473:JOJ477"/>
    <mergeCell ref="JOK473:JOO477"/>
    <mergeCell ref="JOP473:JOT477"/>
    <mergeCell ref="JOU473:JOY477"/>
    <mergeCell ref="JNB473:JNF477"/>
    <mergeCell ref="JNG473:JNK477"/>
    <mergeCell ref="JNL473:JNP477"/>
    <mergeCell ref="JNQ473:JNU477"/>
    <mergeCell ref="JNV473:JNZ477"/>
    <mergeCell ref="JTU473:JTY477"/>
    <mergeCell ref="JTZ473:JUD477"/>
    <mergeCell ref="JUE473:JUI477"/>
    <mergeCell ref="JUJ473:JUN477"/>
    <mergeCell ref="JUO473:JUS477"/>
    <mergeCell ref="JSV473:JSZ477"/>
    <mergeCell ref="JTA473:JTE477"/>
    <mergeCell ref="JTF473:JTJ477"/>
    <mergeCell ref="JTK473:JTO477"/>
    <mergeCell ref="JTP473:JTT477"/>
    <mergeCell ref="JRW473:JSA477"/>
    <mergeCell ref="JSB473:JSF477"/>
    <mergeCell ref="JSG473:JSK477"/>
    <mergeCell ref="JSL473:JSP477"/>
    <mergeCell ref="JSQ473:JSU477"/>
    <mergeCell ref="JQX473:JRB477"/>
    <mergeCell ref="JRC473:JRG477"/>
    <mergeCell ref="JRH473:JRL477"/>
    <mergeCell ref="JRM473:JRQ477"/>
    <mergeCell ref="JRR473:JRV477"/>
    <mergeCell ref="JXQ473:JXU477"/>
    <mergeCell ref="JXV473:JXZ477"/>
    <mergeCell ref="JYA473:JYE477"/>
    <mergeCell ref="JYF473:JYJ477"/>
    <mergeCell ref="JYK473:JYO477"/>
    <mergeCell ref="JWR473:JWV477"/>
    <mergeCell ref="JWW473:JXA477"/>
    <mergeCell ref="JXB473:JXF477"/>
    <mergeCell ref="JXG473:JXK477"/>
    <mergeCell ref="JXL473:JXP477"/>
    <mergeCell ref="JVS473:JVW477"/>
    <mergeCell ref="JVX473:JWB477"/>
    <mergeCell ref="JWC473:JWG477"/>
    <mergeCell ref="JWH473:JWL477"/>
    <mergeCell ref="JWM473:JWQ477"/>
    <mergeCell ref="JUT473:JUX477"/>
    <mergeCell ref="JUY473:JVC477"/>
    <mergeCell ref="JVD473:JVH477"/>
    <mergeCell ref="JVI473:JVM477"/>
    <mergeCell ref="JVN473:JVR477"/>
    <mergeCell ref="KBM473:KBQ477"/>
    <mergeCell ref="KBR473:KBV477"/>
    <mergeCell ref="KBW473:KCA477"/>
    <mergeCell ref="KCB473:KCF477"/>
    <mergeCell ref="KCG473:KCK477"/>
    <mergeCell ref="KAN473:KAR477"/>
    <mergeCell ref="KAS473:KAW477"/>
    <mergeCell ref="KAX473:KBB477"/>
    <mergeCell ref="KBC473:KBG477"/>
    <mergeCell ref="KBH473:KBL477"/>
    <mergeCell ref="JZO473:JZS477"/>
    <mergeCell ref="JZT473:JZX477"/>
    <mergeCell ref="JZY473:KAC477"/>
    <mergeCell ref="KAD473:KAH477"/>
    <mergeCell ref="KAI473:KAM477"/>
    <mergeCell ref="JYP473:JYT477"/>
    <mergeCell ref="JYU473:JYY477"/>
    <mergeCell ref="JYZ473:JZD477"/>
    <mergeCell ref="JZE473:JZI477"/>
    <mergeCell ref="JZJ473:JZN477"/>
    <mergeCell ref="KFI473:KFM477"/>
    <mergeCell ref="KFN473:KFR477"/>
    <mergeCell ref="KFS473:KFW477"/>
    <mergeCell ref="KFX473:KGB477"/>
    <mergeCell ref="KGC473:KGG477"/>
    <mergeCell ref="KEJ473:KEN477"/>
    <mergeCell ref="KEO473:KES477"/>
    <mergeCell ref="KET473:KEX477"/>
    <mergeCell ref="KEY473:KFC477"/>
    <mergeCell ref="KFD473:KFH477"/>
    <mergeCell ref="KDK473:KDO477"/>
    <mergeCell ref="KDP473:KDT477"/>
    <mergeCell ref="KDU473:KDY477"/>
    <mergeCell ref="KDZ473:KED477"/>
    <mergeCell ref="KEE473:KEI477"/>
    <mergeCell ref="KCL473:KCP477"/>
    <mergeCell ref="KCQ473:KCU477"/>
    <mergeCell ref="KCV473:KCZ477"/>
    <mergeCell ref="KDA473:KDE477"/>
    <mergeCell ref="KDF473:KDJ477"/>
    <mergeCell ref="KJE473:KJI477"/>
    <mergeCell ref="KJJ473:KJN477"/>
    <mergeCell ref="KJO473:KJS477"/>
    <mergeCell ref="KJT473:KJX477"/>
    <mergeCell ref="KJY473:KKC477"/>
    <mergeCell ref="KIF473:KIJ477"/>
    <mergeCell ref="KIK473:KIO477"/>
    <mergeCell ref="KIP473:KIT477"/>
    <mergeCell ref="KIU473:KIY477"/>
    <mergeCell ref="KIZ473:KJD477"/>
    <mergeCell ref="KHG473:KHK477"/>
    <mergeCell ref="KHL473:KHP477"/>
    <mergeCell ref="KHQ473:KHU477"/>
    <mergeCell ref="KHV473:KHZ477"/>
    <mergeCell ref="KIA473:KIE477"/>
    <mergeCell ref="KGH473:KGL477"/>
    <mergeCell ref="KGM473:KGQ477"/>
    <mergeCell ref="KGR473:KGV477"/>
    <mergeCell ref="KGW473:KHA477"/>
    <mergeCell ref="KHB473:KHF477"/>
    <mergeCell ref="KNA473:KNE477"/>
    <mergeCell ref="KNF473:KNJ477"/>
    <mergeCell ref="KNK473:KNO477"/>
    <mergeCell ref="KNP473:KNT477"/>
    <mergeCell ref="KNU473:KNY477"/>
    <mergeCell ref="KMB473:KMF477"/>
    <mergeCell ref="KMG473:KMK477"/>
    <mergeCell ref="KML473:KMP477"/>
    <mergeCell ref="KMQ473:KMU477"/>
    <mergeCell ref="KMV473:KMZ477"/>
    <mergeCell ref="KLC473:KLG477"/>
    <mergeCell ref="KLH473:KLL477"/>
    <mergeCell ref="KLM473:KLQ477"/>
    <mergeCell ref="KLR473:KLV477"/>
    <mergeCell ref="KLW473:KMA477"/>
    <mergeCell ref="KKD473:KKH477"/>
    <mergeCell ref="KKI473:KKM477"/>
    <mergeCell ref="KKN473:KKR477"/>
    <mergeCell ref="KKS473:KKW477"/>
    <mergeCell ref="KKX473:KLB477"/>
    <mergeCell ref="KQW473:KRA477"/>
    <mergeCell ref="KRB473:KRF477"/>
    <mergeCell ref="KRG473:KRK477"/>
    <mergeCell ref="KRL473:KRP477"/>
    <mergeCell ref="KRQ473:KRU477"/>
    <mergeCell ref="KPX473:KQB477"/>
    <mergeCell ref="KQC473:KQG477"/>
    <mergeCell ref="KQH473:KQL477"/>
    <mergeCell ref="KQM473:KQQ477"/>
    <mergeCell ref="KQR473:KQV477"/>
    <mergeCell ref="KOY473:KPC477"/>
    <mergeCell ref="KPD473:KPH477"/>
    <mergeCell ref="KPI473:KPM477"/>
    <mergeCell ref="KPN473:KPR477"/>
    <mergeCell ref="KPS473:KPW477"/>
    <mergeCell ref="KNZ473:KOD477"/>
    <mergeCell ref="KOE473:KOI477"/>
    <mergeCell ref="KOJ473:KON477"/>
    <mergeCell ref="KOO473:KOS477"/>
    <mergeCell ref="KOT473:KOX477"/>
    <mergeCell ref="KUS473:KUW477"/>
    <mergeCell ref="KUX473:KVB477"/>
    <mergeCell ref="KVC473:KVG477"/>
    <mergeCell ref="KVH473:KVL477"/>
    <mergeCell ref="KVM473:KVQ477"/>
    <mergeCell ref="KTT473:KTX477"/>
    <mergeCell ref="KTY473:KUC477"/>
    <mergeCell ref="KUD473:KUH477"/>
    <mergeCell ref="KUI473:KUM477"/>
    <mergeCell ref="KUN473:KUR477"/>
    <mergeCell ref="KSU473:KSY477"/>
    <mergeCell ref="KSZ473:KTD477"/>
    <mergeCell ref="KTE473:KTI477"/>
    <mergeCell ref="KTJ473:KTN477"/>
    <mergeCell ref="KTO473:KTS477"/>
    <mergeCell ref="KRV473:KRZ477"/>
    <mergeCell ref="KSA473:KSE477"/>
    <mergeCell ref="KSF473:KSJ477"/>
    <mergeCell ref="KSK473:KSO477"/>
    <mergeCell ref="KSP473:KST477"/>
    <mergeCell ref="KYO473:KYS477"/>
    <mergeCell ref="KYT473:KYX477"/>
    <mergeCell ref="KYY473:KZC477"/>
    <mergeCell ref="KZD473:KZH477"/>
    <mergeCell ref="KZI473:KZM477"/>
    <mergeCell ref="KXP473:KXT477"/>
    <mergeCell ref="KXU473:KXY477"/>
    <mergeCell ref="KXZ473:KYD477"/>
    <mergeCell ref="KYE473:KYI477"/>
    <mergeCell ref="KYJ473:KYN477"/>
    <mergeCell ref="KWQ473:KWU477"/>
    <mergeCell ref="KWV473:KWZ477"/>
    <mergeCell ref="KXA473:KXE477"/>
    <mergeCell ref="KXF473:KXJ477"/>
    <mergeCell ref="KXK473:KXO477"/>
    <mergeCell ref="KVR473:KVV477"/>
    <mergeCell ref="KVW473:KWA477"/>
    <mergeCell ref="KWB473:KWF477"/>
    <mergeCell ref="KWG473:KWK477"/>
    <mergeCell ref="KWL473:KWP477"/>
    <mergeCell ref="LCK473:LCO477"/>
    <mergeCell ref="LCP473:LCT477"/>
    <mergeCell ref="LCU473:LCY477"/>
    <mergeCell ref="LCZ473:LDD477"/>
    <mergeCell ref="LDE473:LDI477"/>
    <mergeCell ref="LBL473:LBP477"/>
    <mergeCell ref="LBQ473:LBU477"/>
    <mergeCell ref="LBV473:LBZ477"/>
    <mergeCell ref="LCA473:LCE477"/>
    <mergeCell ref="LCF473:LCJ477"/>
    <mergeCell ref="LAM473:LAQ477"/>
    <mergeCell ref="LAR473:LAV477"/>
    <mergeCell ref="LAW473:LBA477"/>
    <mergeCell ref="LBB473:LBF477"/>
    <mergeCell ref="LBG473:LBK477"/>
    <mergeCell ref="KZN473:KZR477"/>
    <mergeCell ref="KZS473:KZW477"/>
    <mergeCell ref="KZX473:LAB477"/>
    <mergeCell ref="LAC473:LAG477"/>
    <mergeCell ref="LAH473:LAL477"/>
    <mergeCell ref="LGG473:LGK477"/>
    <mergeCell ref="LGL473:LGP477"/>
    <mergeCell ref="LGQ473:LGU477"/>
    <mergeCell ref="LGV473:LGZ477"/>
    <mergeCell ref="LHA473:LHE477"/>
    <mergeCell ref="LFH473:LFL477"/>
    <mergeCell ref="LFM473:LFQ477"/>
    <mergeCell ref="LFR473:LFV477"/>
    <mergeCell ref="LFW473:LGA477"/>
    <mergeCell ref="LGB473:LGF477"/>
    <mergeCell ref="LEI473:LEM477"/>
    <mergeCell ref="LEN473:LER477"/>
    <mergeCell ref="LES473:LEW477"/>
    <mergeCell ref="LEX473:LFB477"/>
    <mergeCell ref="LFC473:LFG477"/>
    <mergeCell ref="LDJ473:LDN477"/>
    <mergeCell ref="LDO473:LDS477"/>
    <mergeCell ref="LDT473:LDX477"/>
    <mergeCell ref="LDY473:LEC477"/>
    <mergeCell ref="LED473:LEH477"/>
    <mergeCell ref="LKC473:LKG477"/>
    <mergeCell ref="LKH473:LKL477"/>
    <mergeCell ref="LKM473:LKQ477"/>
    <mergeCell ref="LKR473:LKV477"/>
    <mergeCell ref="LKW473:LLA477"/>
    <mergeCell ref="LJD473:LJH477"/>
    <mergeCell ref="LJI473:LJM477"/>
    <mergeCell ref="LJN473:LJR477"/>
    <mergeCell ref="LJS473:LJW477"/>
    <mergeCell ref="LJX473:LKB477"/>
    <mergeCell ref="LIE473:LII477"/>
    <mergeCell ref="LIJ473:LIN477"/>
    <mergeCell ref="LIO473:LIS477"/>
    <mergeCell ref="LIT473:LIX477"/>
    <mergeCell ref="LIY473:LJC477"/>
    <mergeCell ref="LHF473:LHJ477"/>
    <mergeCell ref="LHK473:LHO477"/>
    <mergeCell ref="LHP473:LHT477"/>
    <mergeCell ref="LHU473:LHY477"/>
    <mergeCell ref="LHZ473:LID477"/>
    <mergeCell ref="LNY473:LOC477"/>
    <mergeCell ref="LOD473:LOH477"/>
    <mergeCell ref="LOI473:LOM477"/>
    <mergeCell ref="LON473:LOR477"/>
    <mergeCell ref="LOS473:LOW477"/>
    <mergeCell ref="LMZ473:LND477"/>
    <mergeCell ref="LNE473:LNI477"/>
    <mergeCell ref="LNJ473:LNN477"/>
    <mergeCell ref="LNO473:LNS477"/>
    <mergeCell ref="LNT473:LNX477"/>
    <mergeCell ref="LMA473:LME477"/>
    <mergeCell ref="LMF473:LMJ477"/>
    <mergeCell ref="LMK473:LMO477"/>
    <mergeCell ref="LMP473:LMT477"/>
    <mergeCell ref="LMU473:LMY477"/>
    <mergeCell ref="LLB473:LLF477"/>
    <mergeCell ref="LLG473:LLK477"/>
    <mergeCell ref="LLL473:LLP477"/>
    <mergeCell ref="LLQ473:LLU477"/>
    <mergeCell ref="LLV473:LLZ477"/>
    <mergeCell ref="LRU473:LRY477"/>
    <mergeCell ref="LRZ473:LSD477"/>
    <mergeCell ref="LSE473:LSI477"/>
    <mergeCell ref="LSJ473:LSN477"/>
    <mergeCell ref="LSO473:LSS477"/>
    <mergeCell ref="LQV473:LQZ477"/>
    <mergeCell ref="LRA473:LRE477"/>
    <mergeCell ref="LRF473:LRJ477"/>
    <mergeCell ref="LRK473:LRO477"/>
    <mergeCell ref="LRP473:LRT477"/>
    <mergeCell ref="LPW473:LQA477"/>
    <mergeCell ref="LQB473:LQF477"/>
    <mergeCell ref="LQG473:LQK477"/>
    <mergeCell ref="LQL473:LQP477"/>
    <mergeCell ref="LQQ473:LQU477"/>
    <mergeCell ref="LOX473:LPB477"/>
    <mergeCell ref="LPC473:LPG477"/>
    <mergeCell ref="LPH473:LPL477"/>
    <mergeCell ref="LPM473:LPQ477"/>
    <mergeCell ref="LPR473:LPV477"/>
    <mergeCell ref="LVQ473:LVU477"/>
    <mergeCell ref="LVV473:LVZ477"/>
    <mergeCell ref="LWA473:LWE477"/>
    <mergeCell ref="LWF473:LWJ477"/>
    <mergeCell ref="LWK473:LWO477"/>
    <mergeCell ref="LUR473:LUV477"/>
    <mergeCell ref="LUW473:LVA477"/>
    <mergeCell ref="LVB473:LVF477"/>
    <mergeCell ref="LVG473:LVK477"/>
    <mergeCell ref="LVL473:LVP477"/>
    <mergeCell ref="LTS473:LTW477"/>
    <mergeCell ref="LTX473:LUB477"/>
    <mergeCell ref="LUC473:LUG477"/>
    <mergeCell ref="LUH473:LUL477"/>
    <mergeCell ref="LUM473:LUQ477"/>
    <mergeCell ref="LST473:LSX477"/>
    <mergeCell ref="LSY473:LTC477"/>
    <mergeCell ref="LTD473:LTH477"/>
    <mergeCell ref="LTI473:LTM477"/>
    <mergeCell ref="LTN473:LTR477"/>
    <mergeCell ref="LZM473:LZQ477"/>
    <mergeCell ref="LZR473:LZV477"/>
    <mergeCell ref="LZW473:MAA477"/>
    <mergeCell ref="MAB473:MAF477"/>
    <mergeCell ref="MAG473:MAK477"/>
    <mergeCell ref="LYN473:LYR477"/>
    <mergeCell ref="LYS473:LYW477"/>
    <mergeCell ref="LYX473:LZB477"/>
    <mergeCell ref="LZC473:LZG477"/>
    <mergeCell ref="LZH473:LZL477"/>
    <mergeCell ref="LXO473:LXS477"/>
    <mergeCell ref="LXT473:LXX477"/>
    <mergeCell ref="LXY473:LYC477"/>
    <mergeCell ref="LYD473:LYH477"/>
    <mergeCell ref="LYI473:LYM477"/>
    <mergeCell ref="LWP473:LWT477"/>
    <mergeCell ref="LWU473:LWY477"/>
    <mergeCell ref="LWZ473:LXD477"/>
    <mergeCell ref="LXE473:LXI477"/>
    <mergeCell ref="LXJ473:LXN477"/>
    <mergeCell ref="MDI473:MDM477"/>
    <mergeCell ref="MDN473:MDR477"/>
    <mergeCell ref="MDS473:MDW477"/>
    <mergeCell ref="MDX473:MEB477"/>
    <mergeCell ref="MEC473:MEG477"/>
    <mergeCell ref="MCJ473:MCN477"/>
    <mergeCell ref="MCO473:MCS477"/>
    <mergeCell ref="MCT473:MCX477"/>
    <mergeCell ref="MCY473:MDC477"/>
    <mergeCell ref="MDD473:MDH477"/>
    <mergeCell ref="MBK473:MBO477"/>
    <mergeCell ref="MBP473:MBT477"/>
    <mergeCell ref="MBU473:MBY477"/>
    <mergeCell ref="MBZ473:MCD477"/>
    <mergeCell ref="MCE473:MCI477"/>
    <mergeCell ref="MAL473:MAP477"/>
    <mergeCell ref="MAQ473:MAU477"/>
    <mergeCell ref="MAV473:MAZ477"/>
    <mergeCell ref="MBA473:MBE477"/>
    <mergeCell ref="MBF473:MBJ477"/>
    <mergeCell ref="MHE473:MHI477"/>
    <mergeCell ref="MHJ473:MHN477"/>
    <mergeCell ref="MHO473:MHS477"/>
    <mergeCell ref="MHT473:MHX477"/>
    <mergeCell ref="MHY473:MIC477"/>
    <mergeCell ref="MGF473:MGJ477"/>
    <mergeCell ref="MGK473:MGO477"/>
    <mergeCell ref="MGP473:MGT477"/>
    <mergeCell ref="MGU473:MGY477"/>
    <mergeCell ref="MGZ473:MHD477"/>
    <mergeCell ref="MFG473:MFK477"/>
    <mergeCell ref="MFL473:MFP477"/>
    <mergeCell ref="MFQ473:MFU477"/>
    <mergeCell ref="MFV473:MFZ477"/>
    <mergeCell ref="MGA473:MGE477"/>
    <mergeCell ref="MEH473:MEL477"/>
    <mergeCell ref="MEM473:MEQ477"/>
    <mergeCell ref="MER473:MEV477"/>
    <mergeCell ref="MEW473:MFA477"/>
    <mergeCell ref="MFB473:MFF477"/>
    <mergeCell ref="MLA473:MLE477"/>
    <mergeCell ref="MLF473:MLJ477"/>
    <mergeCell ref="MLK473:MLO477"/>
    <mergeCell ref="MLP473:MLT477"/>
    <mergeCell ref="MLU473:MLY477"/>
    <mergeCell ref="MKB473:MKF477"/>
    <mergeCell ref="MKG473:MKK477"/>
    <mergeCell ref="MKL473:MKP477"/>
    <mergeCell ref="MKQ473:MKU477"/>
    <mergeCell ref="MKV473:MKZ477"/>
    <mergeCell ref="MJC473:MJG477"/>
    <mergeCell ref="MJH473:MJL477"/>
    <mergeCell ref="MJM473:MJQ477"/>
    <mergeCell ref="MJR473:MJV477"/>
    <mergeCell ref="MJW473:MKA477"/>
    <mergeCell ref="MID473:MIH477"/>
    <mergeCell ref="MII473:MIM477"/>
    <mergeCell ref="MIN473:MIR477"/>
    <mergeCell ref="MIS473:MIW477"/>
    <mergeCell ref="MIX473:MJB477"/>
    <mergeCell ref="MOW473:MPA477"/>
    <mergeCell ref="MPB473:MPF477"/>
    <mergeCell ref="MPG473:MPK477"/>
    <mergeCell ref="MPL473:MPP477"/>
    <mergeCell ref="MPQ473:MPU477"/>
    <mergeCell ref="MNX473:MOB477"/>
    <mergeCell ref="MOC473:MOG477"/>
    <mergeCell ref="MOH473:MOL477"/>
    <mergeCell ref="MOM473:MOQ477"/>
    <mergeCell ref="MOR473:MOV477"/>
    <mergeCell ref="MMY473:MNC477"/>
    <mergeCell ref="MND473:MNH477"/>
    <mergeCell ref="MNI473:MNM477"/>
    <mergeCell ref="MNN473:MNR477"/>
    <mergeCell ref="MNS473:MNW477"/>
    <mergeCell ref="MLZ473:MMD477"/>
    <mergeCell ref="MME473:MMI477"/>
    <mergeCell ref="MMJ473:MMN477"/>
    <mergeCell ref="MMO473:MMS477"/>
    <mergeCell ref="MMT473:MMX477"/>
    <mergeCell ref="MSS473:MSW477"/>
    <mergeCell ref="MSX473:MTB477"/>
    <mergeCell ref="MTC473:MTG477"/>
    <mergeCell ref="MTH473:MTL477"/>
    <mergeCell ref="MTM473:MTQ477"/>
    <mergeCell ref="MRT473:MRX477"/>
    <mergeCell ref="MRY473:MSC477"/>
    <mergeCell ref="MSD473:MSH477"/>
    <mergeCell ref="MSI473:MSM477"/>
    <mergeCell ref="MSN473:MSR477"/>
    <mergeCell ref="MQU473:MQY477"/>
    <mergeCell ref="MQZ473:MRD477"/>
    <mergeCell ref="MRE473:MRI477"/>
    <mergeCell ref="MRJ473:MRN477"/>
    <mergeCell ref="MRO473:MRS477"/>
    <mergeCell ref="MPV473:MPZ477"/>
    <mergeCell ref="MQA473:MQE477"/>
    <mergeCell ref="MQF473:MQJ477"/>
    <mergeCell ref="MQK473:MQO477"/>
    <mergeCell ref="MQP473:MQT477"/>
    <mergeCell ref="MWO473:MWS477"/>
    <mergeCell ref="MWT473:MWX477"/>
    <mergeCell ref="MWY473:MXC477"/>
    <mergeCell ref="MXD473:MXH477"/>
    <mergeCell ref="MXI473:MXM477"/>
    <mergeCell ref="MVP473:MVT477"/>
    <mergeCell ref="MVU473:MVY477"/>
    <mergeCell ref="MVZ473:MWD477"/>
    <mergeCell ref="MWE473:MWI477"/>
    <mergeCell ref="MWJ473:MWN477"/>
    <mergeCell ref="MUQ473:MUU477"/>
    <mergeCell ref="MUV473:MUZ477"/>
    <mergeCell ref="MVA473:MVE477"/>
    <mergeCell ref="MVF473:MVJ477"/>
    <mergeCell ref="MVK473:MVO477"/>
    <mergeCell ref="MTR473:MTV477"/>
    <mergeCell ref="MTW473:MUA477"/>
    <mergeCell ref="MUB473:MUF477"/>
    <mergeCell ref="MUG473:MUK477"/>
    <mergeCell ref="MUL473:MUP477"/>
    <mergeCell ref="NAK473:NAO477"/>
    <mergeCell ref="NAP473:NAT477"/>
    <mergeCell ref="NAU473:NAY477"/>
    <mergeCell ref="NAZ473:NBD477"/>
    <mergeCell ref="NBE473:NBI477"/>
    <mergeCell ref="MZL473:MZP477"/>
    <mergeCell ref="MZQ473:MZU477"/>
    <mergeCell ref="MZV473:MZZ477"/>
    <mergeCell ref="NAA473:NAE477"/>
    <mergeCell ref="NAF473:NAJ477"/>
    <mergeCell ref="MYM473:MYQ477"/>
    <mergeCell ref="MYR473:MYV477"/>
    <mergeCell ref="MYW473:MZA477"/>
    <mergeCell ref="MZB473:MZF477"/>
    <mergeCell ref="MZG473:MZK477"/>
    <mergeCell ref="MXN473:MXR477"/>
    <mergeCell ref="MXS473:MXW477"/>
    <mergeCell ref="MXX473:MYB477"/>
    <mergeCell ref="MYC473:MYG477"/>
    <mergeCell ref="MYH473:MYL477"/>
    <mergeCell ref="NEG473:NEK477"/>
    <mergeCell ref="NEL473:NEP477"/>
    <mergeCell ref="NEQ473:NEU477"/>
    <mergeCell ref="NEV473:NEZ477"/>
    <mergeCell ref="NFA473:NFE477"/>
    <mergeCell ref="NDH473:NDL477"/>
    <mergeCell ref="NDM473:NDQ477"/>
    <mergeCell ref="NDR473:NDV477"/>
    <mergeCell ref="NDW473:NEA477"/>
    <mergeCell ref="NEB473:NEF477"/>
    <mergeCell ref="NCI473:NCM477"/>
    <mergeCell ref="NCN473:NCR477"/>
    <mergeCell ref="NCS473:NCW477"/>
    <mergeCell ref="NCX473:NDB477"/>
    <mergeCell ref="NDC473:NDG477"/>
    <mergeCell ref="NBJ473:NBN477"/>
    <mergeCell ref="NBO473:NBS477"/>
    <mergeCell ref="NBT473:NBX477"/>
    <mergeCell ref="NBY473:NCC477"/>
    <mergeCell ref="NCD473:NCH477"/>
    <mergeCell ref="NIC473:NIG477"/>
    <mergeCell ref="NIH473:NIL477"/>
    <mergeCell ref="NIM473:NIQ477"/>
    <mergeCell ref="NIR473:NIV477"/>
    <mergeCell ref="NIW473:NJA477"/>
    <mergeCell ref="NHD473:NHH477"/>
    <mergeCell ref="NHI473:NHM477"/>
    <mergeCell ref="NHN473:NHR477"/>
    <mergeCell ref="NHS473:NHW477"/>
    <mergeCell ref="NHX473:NIB477"/>
    <mergeCell ref="NGE473:NGI477"/>
    <mergeCell ref="NGJ473:NGN477"/>
    <mergeCell ref="NGO473:NGS477"/>
    <mergeCell ref="NGT473:NGX477"/>
    <mergeCell ref="NGY473:NHC477"/>
    <mergeCell ref="NFF473:NFJ477"/>
    <mergeCell ref="NFK473:NFO477"/>
    <mergeCell ref="NFP473:NFT477"/>
    <mergeCell ref="NFU473:NFY477"/>
    <mergeCell ref="NFZ473:NGD477"/>
    <mergeCell ref="NLY473:NMC477"/>
    <mergeCell ref="NMD473:NMH477"/>
    <mergeCell ref="NMI473:NMM477"/>
    <mergeCell ref="NMN473:NMR477"/>
    <mergeCell ref="NMS473:NMW477"/>
    <mergeCell ref="NKZ473:NLD477"/>
    <mergeCell ref="NLE473:NLI477"/>
    <mergeCell ref="NLJ473:NLN477"/>
    <mergeCell ref="NLO473:NLS477"/>
    <mergeCell ref="NLT473:NLX477"/>
    <mergeCell ref="NKA473:NKE477"/>
    <mergeCell ref="NKF473:NKJ477"/>
    <mergeCell ref="NKK473:NKO477"/>
    <mergeCell ref="NKP473:NKT477"/>
    <mergeCell ref="NKU473:NKY477"/>
    <mergeCell ref="NJB473:NJF477"/>
    <mergeCell ref="NJG473:NJK477"/>
    <mergeCell ref="NJL473:NJP477"/>
    <mergeCell ref="NJQ473:NJU477"/>
    <mergeCell ref="NJV473:NJZ477"/>
    <mergeCell ref="NPU473:NPY477"/>
    <mergeCell ref="NPZ473:NQD477"/>
    <mergeCell ref="NQE473:NQI477"/>
    <mergeCell ref="NQJ473:NQN477"/>
    <mergeCell ref="NQO473:NQS477"/>
    <mergeCell ref="NOV473:NOZ477"/>
    <mergeCell ref="NPA473:NPE477"/>
    <mergeCell ref="NPF473:NPJ477"/>
    <mergeCell ref="NPK473:NPO477"/>
    <mergeCell ref="NPP473:NPT477"/>
    <mergeCell ref="NNW473:NOA477"/>
    <mergeCell ref="NOB473:NOF477"/>
    <mergeCell ref="NOG473:NOK477"/>
    <mergeCell ref="NOL473:NOP477"/>
    <mergeCell ref="NOQ473:NOU477"/>
    <mergeCell ref="NMX473:NNB477"/>
    <mergeCell ref="NNC473:NNG477"/>
    <mergeCell ref="NNH473:NNL477"/>
    <mergeCell ref="NNM473:NNQ477"/>
    <mergeCell ref="NNR473:NNV477"/>
    <mergeCell ref="NTQ473:NTU477"/>
    <mergeCell ref="NTV473:NTZ477"/>
    <mergeCell ref="NUA473:NUE477"/>
    <mergeCell ref="NUF473:NUJ477"/>
    <mergeCell ref="NUK473:NUO477"/>
    <mergeCell ref="NSR473:NSV477"/>
    <mergeCell ref="NSW473:NTA477"/>
    <mergeCell ref="NTB473:NTF477"/>
    <mergeCell ref="NTG473:NTK477"/>
    <mergeCell ref="NTL473:NTP477"/>
    <mergeCell ref="NRS473:NRW477"/>
    <mergeCell ref="NRX473:NSB477"/>
    <mergeCell ref="NSC473:NSG477"/>
    <mergeCell ref="NSH473:NSL477"/>
    <mergeCell ref="NSM473:NSQ477"/>
    <mergeCell ref="NQT473:NQX477"/>
    <mergeCell ref="NQY473:NRC477"/>
    <mergeCell ref="NRD473:NRH477"/>
    <mergeCell ref="NRI473:NRM477"/>
    <mergeCell ref="NRN473:NRR477"/>
    <mergeCell ref="NXM473:NXQ477"/>
    <mergeCell ref="NXR473:NXV477"/>
    <mergeCell ref="NXW473:NYA477"/>
    <mergeCell ref="NYB473:NYF477"/>
    <mergeCell ref="NYG473:NYK477"/>
    <mergeCell ref="NWN473:NWR477"/>
    <mergeCell ref="NWS473:NWW477"/>
    <mergeCell ref="NWX473:NXB477"/>
    <mergeCell ref="NXC473:NXG477"/>
    <mergeCell ref="NXH473:NXL477"/>
    <mergeCell ref="NVO473:NVS477"/>
    <mergeCell ref="NVT473:NVX477"/>
    <mergeCell ref="NVY473:NWC477"/>
    <mergeCell ref="NWD473:NWH477"/>
    <mergeCell ref="NWI473:NWM477"/>
    <mergeCell ref="NUP473:NUT477"/>
    <mergeCell ref="NUU473:NUY477"/>
    <mergeCell ref="NUZ473:NVD477"/>
    <mergeCell ref="NVE473:NVI477"/>
    <mergeCell ref="NVJ473:NVN477"/>
    <mergeCell ref="OBI473:OBM477"/>
    <mergeCell ref="OBN473:OBR477"/>
    <mergeCell ref="OBS473:OBW477"/>
    <mergeCell ref="OBX473:OCB477"/>
    <mergeCell ref="OCC473:OCG477"/>
    <mergeCell ref="OAJ473:OAN477"/>
    <mergeCell ref="OAO473:OAS477"/>
    <mergeCell ref="OAT473:OAX477"/>
    <mergeCell ref="OAY473:OBC477"/>
    <mergeCell ref="OBD473:OBH477"/>
    <mergeCell ref="NZK473:NZO477"/>
    <mergeCell ref="NZP473:NZT477"/>
    <mergeCell ref="NZU473:NZY477"/>
    <mergeCell ref="NZZ473:OAD477"/>
    <mergeCell ref="OAE473:OAI477"/>
    <mergeCell ref="NYL473:NYP477"/>
    <mergeCell ref="NYQ473:NYU477"/>
    <mergeCell ref="NYV473:NYZ477"/>
    <mergeCell ref="NZA473:NZE477"/>
    <mergeCell ref="NZF473:NZJ477"/>
    <mergeCell ref="OFE473:OFI477"/>
    <mergeCell ref="OFJ473:OFN477"/>
    <mergeCell ref="OFO473:OFS477"/>
    <mergeCell ref="OFT473:OFX477"/>
    <mergeCell ref="OFY473:OGC477"/>
    <mergeCell ref="OEF473:OEJ477"/>
    <mergeCell ref="OEK473:OEO477"/>
    <mergeCell ref="OEP473:OET477"/>
    <mergeCell ref="OEU473:OEY477"/>
    <mergeCell ref="OEZ473:OFD477"/>
    <mergeCell ref="ODG473:ODK477"/>
    <mergeCell ref="ODL473:ODP477"/>
    <mergeCell ref="ODQ473:ODU477"/>
    <mergeCell ref="ODV473:ODZ477"/>
    <mergeCell ref="OEA473:OEE477"/>
    <mergeCell ref="OCH473:OCL477"/>
    <mergeCell ref="OCM473:OCQ477"/>
    <mergeCell ref="OCR473:OCV477"/>
    <mergeCell ref="OCW473:ODA477"/>
    <mergeCell ref="ODB473:ODF477"/>
    <mergeCell ref="OJA473:OJE477"/>
    <mergeCell ref="OJF473:OJJ477"/>
    <mergeCell ref="OJK473:OJO477"/>
    <mergeCell ref="OJP473:OJT477"/>
    <mergeCell ref="OJU473:OJY477"/>
    <mergeCell ref="OIB473:OIF477"/>
    <mergeCell ref="OIG473:OIK477"/>
    <mergeCell ref="OIL473:OIP477"/>
    <mergeCell ref="OIQ473:OIU477"/>
    <mergeCell ref="OIV473:OIZ477"/>
    <mergeCell ref="OHC473:OHG477"/>
    <mergeCell ref="OHH473:OHL477"/>
    <mergeCell ref="OHM473:OHQ477"/>
    <mergeCell ref="OHR473:OHV477"/>
    <mergeCell ref="OHW473:OIA477"/>
    <mergeCell ref="OGD473:OGH477"/>
    <mergeCell ref="OGI473:OGM477"/>
    <mergeCell ref="OGN473:OGR477"/>
    <mergeCell ref="OGS473:OGW477"/>
    <mergeCell ref="OGX473:OHB477"/>
    <mergeCell ref="OMW473:ONA477"/>
    <mergeCell ref="ONB473:ONF477"/>
    <mergeCell ref="ONG473:ONK477"/>
    <mergeCell ref="ONL473:ONP477"/>
    <mergeCell ref="ONQ473:ONU477"/>
    <mergeCell ref="OLX473:OMB477"/>
    <mergeCell ref="OMC473:OMG477"/>
    <mergeCell ref="OMH473:OML477"/>
    <mergeCell ref="OMM473:OMQ477"/>
    <mergeCell ref="OMR473:OMV477"/>
    <mergeCell ref="OKY473:OLC477"/>
    <mergeCell ref="OLD473:OLH477"/>
    <mergeCell ref="OLI473:OLM477"/>
    <mergeCell ref="OLN473:OLR477"/>
    <mergeCell ref="OLS473:OLW477"/>
    <mergeCell ref="OJZ473:OKD477"/>
    <mergeCell ref="OKE473:OKI477"/>
    <mergeCell ref="OKJ473:OKN477"/>
    <mergeCell ref="OKO473:OKS477"/>
    <mergeCell ref="OKT473:OKX477"/>
    <mergeCell ref="OQS473:OQW477"/>
    <mergeCell ref="OQX473:ORB477"/>
    <mergeCell ref="ORC473:ORG477"/>
    <mergeCell ref="ORH473:ORL477"/>
    <mergeCell ref="ORM473:ORQ477"/>
    <mergeCell ref="OPT473:OPX477"/>
    <mergeCell ref="OPY473:OQC477"/>
    <mergeCell ref="OQD473:OQH477"/>
    <mergeCell ref="OQI473:OQM477"/>
    <mergeCell ref="OQN473:OQR477"/>
    <mergeCell ref="OOU473:OOY477"/>
    <mergeCell ref="OOZ473:OPD477"/>
    <mergeCell ref="OPE473:OPI477"/>
    <mergeCell ref="OPJ473:OPN477"/>
    <mergeCell ref="OPO473:OPS477"/>
    <mergeCell ref="ONV473:ONZ477"/>
    <mergeCell ref="OOA473:OOE477"/>
    <mergeCell ref="OOF473:OOJ477"/>
    <mergeCell ref="OOK473:OOO477"/>
    <mergeCell ref="OOP473:OOT477"/>
    <mergeCell ref="OUO473:OUS477"/>
    <mergeCell ref="OUT473:OUX477"/>
    <mergeCell ref="OUY473:OVC477"/>
    <mergeCell ref="OVD473:OVH477"/>
    <mergeCell ref="OVI473:OVM477"/>
    <mergeCell ref="OTP473:OTT477"/>
    <mergeCell ref="OTU473:OTY477"/>
    <mergeCell ref="OTZ473:OUD477"/>
    <mergeCell ref="OUE473:OUI477"/>
    <mergeCell ref="OUJ473:OUN477"/>
    <mergeCell ref="OSQ473:OSU477"/>
    <mergeCell ref="OSV473:OSZ477"/>
    <mergeCell ref="OTA473:OTE477"/>
    <mergeCell ref="OTF473:OTJ477"/>
    <mergeCell ref="OTK473:OTO477"/>
    <mergeCell ref="ORR473:ORV477"/>
    <mergeCell ref="ORW473:OSA477"/>
    <mergeCell ref="OSB473:OSF477"/>
    <mergeCell ref="OSG473:OSK477"/>
    <mergeCell ref="OSL473:OSP477"/>
    <mergeCell ref="OYK473:OYO477"/>
    <mergeCell ref="OYP473:OYT477"/>
    <mergeCell ref="OYU473:OYY477"/>
    <mergeCell ref="OYZ473:OZD477"/>
    <mergeCell ref="OZE473:OZI477"/>
    <mergeCell ref="OXL473:OXP477"/>
    <mergeCell ref="OXQ473:OXU477"/>
    <mergeCell ref="OXV473:OXZ477"/>
    <mergeCell ref="OYA473:OYE477"/>
    <mergeCell ref="OYF473:OYJ477"/>
    <mergeCell ref="OWM473:OWQ477"/>
    <mergeCell ref="OWR473:OWV477"/>
    <mergeCell ref="OWW473:OXA477"/>
    <mergeCell ref="OXB473:OXF477"/>
    <mergeCell ref="OXG473:OXK477"/>
    <mergeCell ref="OVN473:OVR477"/>
    <mergeCell ref="OVS473:OVW477"/>
    <mergeCell ref="OVX473:OWB477"/>
    <mergeCell ref="OWC473:OWG477"/>
    <mergeCell ref="OWH473:OWL477"/>
    <mergeCell ref="PCG473:PCK477"/>
    <mergeCell ref="PCL473:PCP477"/>
    <mergeCell ref="PCQ473:PCU477"/>
    <mergeCell ref="PCV473:PCZ477"/>
    <mergeCell ref="PDA473:PDE477"/>
    <mergeCell ref="PBH473:PBL477"/>
    <mergeCell ref="PBM473:PBQ477"/>
    <mergeCell ref="PBR473:PBV477"/>
    <mergeCell ref="PBW473:PCA477"/>
    <mergeCell ref="PCB473:PCF477"/>
    <mergeCell ref="PAI473:PAM477"/>
    <mergeCell ref="PAN473:PAR477"/>
    <mergeCell ref="PAS473:PAW477"/>
    <mergeCell ref="PAX473:PBB477"/>
    <mergeCell ref="PBC473:PBG477"/>
    <mergeCell ref="OZJ473:OZN477"/>
    <mergeCell ref="OZO473:OZS477"/>
    <mergeCell ref="OZT473:OZX477"/>
    <mergeCell ref="OZY473:PAC477"/>
    <mergeCell ref="PAD473:PAH477"/>
    <mergeCell ref="PGC473:PGG477"/>
    <mergeCell ref="PGH473:PGL477"/>
    <mergeCell ref="PGM473:PGQ477"/>
    <mergeCell ref="PGR473:PGV477"/>
    <mergeCell ref="PGW473:PHA477"/>
    <mergeCell ref="PFD473:PFH477"/>
    <mergeCell ref="PFI473:PFM477"/>
    <mergeCell ref="PFN473:PFR477"/>
    <mergeCell ref="PFS473:PFW477"/>
    <mergeCell ref="PFX473:PGB477"/>
    <mergeCell ref="PEE473:PEI477"/>
    <mergeCell ref="PEJ473:PEN477"/>
    <mergeCell ref="PEO473:PES477"/>
    <mergeCell ref="PET473:PEX477"/>
    <mergeCell ref="PEY473:PFC477"/>
    <mergeCell ref="PDF473:PDJ477"/>
    <mergeCell ref="PDK473:PDO477"/>
    <mergeCell ref="PDP473:PDT477"/>
    <mergeCell ref="PDU473:PDY477"/>
    <mergeCell ref="PDZ473:PED477"/>
    <mergeCell ref="PJY473:PKC477"/>
    <mergeCell ref="PKD473:PKH477"/>
    <mergeCell ref="PKI473:PKM477"/>
    <mergeCell ref="PKN473:PKR477"/>
    <mergeCell ref="PKS473:PKW477"/>
    <mergeCell ref="PIZ473:PJD477"/>
    <mergeCell ref="PJE473:PJI477"/>
    <mergeCell ref="PJJ473:PJN477"/>
    <mergeCell ref="PJO473:PJS477"/>
    <mergeCell ref="PJT473:PJX477"/>
    <mergeCell ref="PIA473:PIE477"/>
    <mergeCell ref="PIF473:PIJ477"/>
    <mergeCell ref="PIK473:PIO477"/>
    <mergeCell ref="PIP473:PIT477"/>
    <mergeCell ref="PIU473:PIY477"/>
    <mergeCell ref="PHB473:PHF477"/>
    <mergeCell ref="PHG473:PHK477"/>
    <mergeCell ref="PHL473:PHP477"/>
    <mergeCell ref="PHQ473:PHU477"/>
    <mergeCell ref="PHV473:PHZ477"/>
    <mergeCell ref="PNU473:PNY477"/>
    <mergeCell ref="PNZ473:POD477"/>
    <mergeCell ref="POE473:POI477"/>
    <mergeCell ref="POJ473:PON477"/>
    <mergeCell ref="POO473:POS477"/>
    <mergeCell ref="PMV473:PMZ477"/>
    <mergeCell ref="PNA473:PNE477"/>
    <mergeCell ref="PNF473:PNJ477"/>
    <mergeCell ref="PNK473:PNO477"/>
    <mergeCell ref="PNP473:PNT477"/>
    <mergeCell ref="PLW473:PMA477"/>
    <mergeCell ref="PMB473:PMF477"/>
    <mergeCell ref="PMG473:PMK477"/>
    <mergeCell ref="PML473:PMP477"/>
    <mergeCell ref="PMQ473:PMU477"/>
    <mergeCell ref="PKX473:PLB477"/>
    <mergeCell ref="PLC473:PLG477"/>
    <mergeCell ref="PLH473:PLL477"/>
    <mergeCell ref="PLM473:PLQ477"/>
    <mergeCell ref="PLR473:PLV477"/>
    <mergeCell ref="PRQ473:PRU477"/>
    <mergeCell ref="PRV473:PRZ477"/>
    <mergeCell ref="PSA473:PSE477"/>
    <mergeCell ref="PSF473:PSJ477"/>
    <mergeCell ref="PSK473:PSO477"/>
    <mergeCell ref="PQR473:PQV477"/>
    <mergeCell ref="PQW473:PRA477"/>
    <mergeCell ref="PRB473:PRF477"/>
    <mergeCell ref="PRG473:PRK477"/>
    <mergeCell ref="PRL473:PRP477"/>
    <mergeCell ref="PPS473:PPW477"/>
    <mergeCell ref="PPX473:PQB477"/>
    <mergeCell ref="PQC473:PQG477"/>
    <mergeCell ref="PQH473:PQL477"/>
    <mergeCell ref="PQM473:PQQ477"/>
    <mergeCell ref="POT473:POX477"/>
    <mergeCell ref="POY473:PPC477"/>
    <mergeCell ref="PPD473:PPH477"/>
    <mergeCell ref="PPI473:PPM477"/>
    <mergeCell ref="PPN473:PPR477"/>
    <mergeCell ref="PVM473:PVQ477"/>
    <mergeCell ref="PVR473:PVV477"/>
    <mergeCell ref="PVW473:PWA477"/>
    <mergeCell ref="PWB473:PWF477"/>
    <mergeCell ref="PWG473:PWK477"/>
    <mergeCell ref="PUN473:PUR477"/>
    <mergeCell ref="PUS473:PUW477"/>
    <mergeCell ref="PUX473:PVB477"/>
    <mergeCell ref="PVC473:PVG477"/>
    <mergeCell ref="PVH473:PVL477"/>
    <mergeCell ref="PTO473:PTS477"/>
    <mergeCell ref="PTT473:PTX477"/>
    <mergeCell ref="PTY473:PUC477"/>
    <mergeCell ref="PUD473:PUH477"/>
    <mergeCell ref="PUI473:PUM477"/>
    <mergeCell ref="PSP473:PST477"/>
    <mergeCell ref="PSU473:PSY477"/>
    <mergeCell ref="PSZ473:PTD477"/>
    <mergeCell ref="PTE473:PTI477"/>
    <mergeCell ref="PTJ473:PTN477"/>
    <mergeCell ref="PZI473:PZM477"/>
    <mergeCell ref="PZN473:PZR477"/>
    <mergeCell ref="PZS473:PZW477"/>
    <mergeCell ref="PZX473:QAB477"/>
    <mergeCell ref="QAC473:QAG477"/>
    <mergeCell ref="PYJ473:PYN477"/>
    <mergeCell ref="PYO473:PYS477"/>
    <mergeCell ref="PYT473:PYX477"/>
    <mergeCell ref="PYY473:PZC477"/>
    <mergeCell ref="PZD473:PZH477"/>
    <mergeCell ref="PXK473:PXO477"/>
    <mergeCell ref="PXP473:PXT477"/>
    <mergeCell ref="PXU473:PXY477"/>
    <mergeCell ref="PXZ473:PYD477"/>
    <mergeCell ref="PYE473:PYI477"/>
    <mergeCell ref="PWL473:PWP477"/>
    <mergeCell ref="PWQ473:PWU477"/>
    <mergeCell ref="PWV473:PWZ477"/>
    <mergeCell ref="PXA473:PXE477"/>
    <mergeCell ref="PXF473:PXJ477"/>
    <mergeCell ref="QDE473:QDI477"/>
    <mergeCell ref="QDJ473:QDN477"/>
    <mergeCell ref="QDO473:QDS477"/>
    <mergeCell ref="QDT473:QDX477"/>
    <mergeCell ref="QDY473:QEC477"/>
    <mergeCell ref="QCF473:QCJ477"/>
    <mergeCell ref="QCK473:QCO477"/>
    <mergeCell ref="QCP473:QCT477"/>
    <mergeCell ref="QCU473:QCY477"/>
    <mergeCell ref="QCZ473:QDD477"/>
    <mergeCell ref="QBG473:QBK477"/>
    <mergeCell ref="QBL473:QBP477"/>
    <mergeCell ref="QBQ473:QBU477"/>
    <mergeCell ref="QBV473:QBZ477"/>
    <mergeCell ref="QCA473:QCE477"/>
    <mergeCell ref="QAH473:QAL477"/>
    <mergeCell ref="QAM473:QAQ477"/>
    <mergeCell ref="QAR473:QAV477"/>
    <mergeCell ref="QAW473:QBA477"/>
    <mergeCell ref="QBB473:QBF477"/>
    <mergeCell ref="QHA473:QHE477"/>
    <mergeCell ref="QHF473:QHJ477"/>
    <mergeCell ref="QHK473:QHO477"/>
    <mergeCell ref="QHP473:QHT477"/>
    <mergeCell ref="QHU473:QHY477"/>
    <mergeCell ref="QGB473:QGF477"/>
    <mergeCell ref="QGG473:QGK477"/>
    <mergeCell ref="QGL473:QGP477"/>
    <mergeCell ref="QGQ473:QGU477"/>
    <mergeCell ref="QGV473:QGZ477"/>
    <mergeCell ref="QFC473:QFG477"/>
    <mergeCell ref="QFH473:QFL477"/>
    <mergeCell ref="QFM473:QFQ477"/>
    <mergeCell ref="QFR473:QFV477"/>
    <mergeCell ref="QFW473:QGA477"/>
    <mergeCell ref="QED473:QEH477"/>
    <mergeCell ref="QEI473:QEM477"/>
    <mergeCell ref="QEN473:QER477"/>
    <mergeCell ref="QES473:QEW477"/>
    <mergeCell ref="QEX473:QFB477"/>
    <mergeCell ref="QKW473:QLA477"/>
    <mergeCell ref="QLB473:QLF477"/>
    <mergeCell ref="QLG473:QLK477"/>
    <mergeCell ref="QLL473:QLP477"/>
    <mergeCell ref="QLQ473:QLU477"/>
    <mergeCell ref="QJX473:QKB477"/>
    <mergeCell ref="QKC473:QKG477"/>
    <mergeCell ref="QKH473:QKL477"/>
    <mergeCell ref="QKM473:QKQ477"/>
    <mergeCell ref="QKR473:QKV477"/>
    <mergeCell ref="QIY473:QJC477"/>
    <mergeCell ref="QJD473:QJH477"/>
    <mergeCell ref="QJI473:QJM477"/>
    <mergeCell ref="QJN473:QJR477"/>
    <mergeCell ref="QJS473:QJW477"/>
    <mergeCell ref="QHZ473:QID477"/>
    <mergeCell ref="QIE473:QII477"/>
    <mergeCell ref="QIJ473:QIN477"/>
    <mergeCell ref="QIO473:QIS477"/>
    <mergeCell ref="QIT473:QIX477"/>
    <mergeCell ref="QOS473:QOW477"/>
    <mergeCell ref="QOX473:QPB477"/>
    <mergeCell ref="QPC473:QPG477"/>
    <mergeCell ref="QPH473:QPL477"/>
    <mergeCell ref="QPM473:QPQ477"/>
    <mergeCell ref="QNT473:QNX477"/>
    <mergeCell ref="QNY473:QOC477"/>
    <mergeCell ref="QOD473:QOH477"/>
    <mergeCell ref="QOI473:QOM477"/>
    <mergeCell ref="QON473:QOR477"/>
    <mergeCell ref="QMU473:QMY477"/>
    <mergeCell ref="QMZ473:QND477"/>
    <mergeCell ref="QNE473:QNI477"/>
    <mergeCell ref="QNJ473:QNN477"/>
    <mergeCell ref="QNO473:QNS477"/>
    <mergeCell ref="QLV473:QLZ477"/>
    <mergeCell ref="QMA473:QME477"/>
    <mergeCell ref="QMF473:QMJ477"/>
    <mergeCell ref="QMK473:QMO477"/>
    <mergeCell ref="QMP473:QMT477"/>
    <mergeCell ref="QSO473:QSS477"/>
    <mergeCell ref="QST473:QSX477"/>
    <mergeCell ref="QSY473:QTC477"/>
    <mergeCell ref="QTD473:QTH477"/>
    <mergeCell ref="QTI473:QTM477"/>
    <mergeCell ref="QRP473:QRT477"/>
    <mergeCell ref="QRU473:QRY477"/>
    <mergeCell ref="QRZ473:QSD477"/>
    <mergeCell ref="QSE473:QSI477"/>
    <mergeCell ref="QSJ473:QSN477"/>
    <mergeCell ref="QQQ473:QQU477"/>
    <mergeCell ref="QQV473:QQZ477"/>
    <mergeCell ref="QRA473:QRE477"/>
    <mergeCell ref="QRF473:QRJ477"/>
    <mergeCell ref="QRK473:QRO477"/>
    <mergeCell ref="QPR473:QPV477"/>
    <mergeCell ref="QPW473:QQA477"/>
    <mergeCell ref="QQB473:QQF477"/>
    <mergeCell ref="QQG473:QQK477"/>
    <mergeCell ref="QQL473:QQP477"/>
    <mergeCell ref="QWK473:QWO477"/>
    <mergeCell ref="QWP473:QWT477"/>
    <mergeCell ref="QWU473:QWY477"/>
    <mergeCell ref="QWZ473:QXD477"/>
    <mergeCell ref="QXE473:QXI477"/>
    <mergeCell ref="QVL473:QVP477"/>
    <mergeCell ref="QVQ473:QVU477"/>
    <mergeCell ref="QVV473:QVZ477"/>
    <mergeCell ref="QWA473:QWE477"/>
    <mergeCell ref="QWF473:QWJ477"/>
    <mergeCell ref="QUM473:QUQ477"/>
    <mergeCell ref="QUR473:QUV477"/>
    <mergeCell ref="QUW473:QVA477"/>
    <mergeCell ref="QVB473:QVF477"/>
    <mergeCell ref="QVG473:QVK477"/>
    <mergeCell ref="QTN473:QTR477"/>
    <mergeCell ref="QTS473:QTW477"/>
    <mergeCell ref="QTX473:QUB477"/>
    <mergeCell ref="QUC473:QUG477"/>
    <mergeCell ref="QUH473:QUL477"/>
    <mergeCell ref="RAG473:RAK477"/>
    <mergeCell ref="RAL473:RAP477"/>
    <mergeCell ref="RAQ473:RAU477"/>
    <mergeCell ref="RAV473:RAZ477"/>
    <mergeCell ref="RBA473:RBE477"/>
    <mergeCell ref="QZH473:QZL477"/>
    <mergeCell ref="QZM473:QZQ477"/>
    <mergeCell ref="QZR473:QZV477"/>
    <mergeCell ref="QZW473:RAA477"/>
    <mergeCell ref="RAB473:RAF477"/>
    <mergeCell ref="QYI473:QYM477"/>
    <mergeCell ref="QYN473:QYR477"/>
    <mergeCell ref="QYS473:QYW477"/>
    <mergeCell ref="QYX473:QZB477"/>
    <mergeCell ref="QZC473:QZG477"/>
    <mergeCell ref="QXJ473:QXN477"/>
    <mergeCell ref="QXO473:QXS477"/>
    <mergeCell ref="QXT473:QXX477"/>
    <mergeCell ref="QXY473:QYC477"/>
    <mergeCell ref="QYD473:QYH477"/>
    <mergeCell ref="REC473:REG477"/>
    <mergeCell ref="REH473:REL477"/>
    <mergeCell ref="REM473:REQ477"/>
    <mergeCell ref="RER473:REV477"/>
    <mergeCell ref="REW473:RFA477"/>
    <mergeCell ref="RDD473:RDH477"/>
    <mergeCell ref="RDI473:RDM477"/>
    <mergeCell ref="RDN473:RDR477"/>
    <mergeCell ref="RDS473:RDW477"/>
    <mergeCell ref="RDX473:REB477"/>
    <mergeCell ref="RCE473:RCI477"/>
    <mergeCell ref="RCJ473:RCN477"/>
    <mergeCell ref="RCO473:RCS477"/>
    <mergeCell ref="RCT473:RCX477"/>
    <mergeCell ref="RCY473:RDC477"/>
    <mergeCell ref="RBF473:RBJ477"/>
    <mergeCell ref="RBK473:RBO477"/>
    <mergeCell ref="RBP473:RBT477"/>
    <mergeCell ref="RBU473:RBY477"/>
    <mergeCell ref="RBZ473:RCD477"/>
    <mergeCell ref="RHY473:RIC477"/>
    <mergeCell ref="RID473:RIH477"/>
    <mergeCell ref="RII473:RIM477"/>
    <mergeCell ref="RIN473:RIR477"/>
    <mergeCell ref="RIS473:RIW477"/>
    <mergeCell ref="RGZ473:RHD477"/>
    <mergeCell ref="RHE473:RHI477"/>
    <mergeCell ref="RHJ473:RHN477"/>
    <mergeCell ref="RHO473:RHS477"/>
    <mergeCell ref="RHT473:RHX477"/>
    <mergeCell ref="RGA473:RGE477"/>
    <mergeCell ref="RGF473:RGJ477"/>
    <mergeCell ref="RGK473:RGO477"/>
    <mergeCell ref="RGP473:RGT477"/>
    <mergeCell ref="RGU473:RGY477"/>
    <mergeCell ref="RFB473:RFF477"/>
    <mergeCell ref="RFG473:RFK477"/>
    <mergeCell ref="RFL473:RFP477"/>
    <mergeCell ref="RFQ473:RFU477"/>
    <mergeCell ref="RFV473:RFZ477"/>
    <mergeCell ref="RLU473:RLY477"/>
    <mergeCell ref="RLZ473:RMD477"/>
    <mergeCell ref="RME473:RMI477"/>
    <mergeCell ref="RMJ473:RMN477"/>
    <mergeCell ref="RMO473:RMS477"/>
    <mergeCell ref="RKV473:RKZ477"/>
    <mergeCell ref="RLA473:RLE477"/>
    <mergeCell ref="RLF473:RLJ477"/>
    <mergeCell ref="RLK473:RLO477"/>
    <mergeCell ref="RLP473:RLT477"/>
    <mergeCell ref="RJW473:RKA477"/>
    <mergeCell ref="RKB473:RKF477"/>
    <mergeCell ref="RKG473:RKK477"/>
    <mergeCell ref="RKL473:RKP477"/>
    <mergeCell ref="RKQ473:RKU477"/>
    <mergeCell ref="RIX473:RJB477"/>
    <mergeCell ref="RJC473:RJG477"/>
    <mergeCell ref="RJH473:RJL477"/>
    <mergeCell ref="RJM473:RJQ477"/>
    <mergeCell ref="RJR473:RJV477"/>
    <mergeCell ref="RPQ473:RPU477"/>
    <mergeCell ref="RPV473:RPZ477"/>
    <mergeCell ref="RQA473:RQE477"/>
    <mergeCell ref="RQF473:RQJ477"/>
    <mergeCell ref="RQK473:RQO477"/>
    <mergeCell ref="ROR473:ROV477"/>
    <mergeCell ref="ROW473:RPA477"/>
    <mergeCell ref="RPB473:RPF477"/>
    <mergeCell ref="RPG473:RPK477"/>
    <mergeCell ref="RPL473:RPP477"/>
    <mergeCell ref="RNS473:RNW477"/>
    <mergeCell ref="RNX473:ROB477"/>
    <mergeCell ref="ROC473:ROG477"/>
    <mergeCell ref="ROH473:ROL477"/>
    <mergeCell ref="ROM473:ROQ477"/>
    <mergeCell ref="RMT473:RMX477"/>
    <mergeCell ref="RMY473:RNC477"/>
    <mergeCell ref="RND473:RNH477"/>
    <mergeCell ref="RNI473:RNM477"/>
    <mergeCell ref="RNN473:RNR477"/>
    <mergeCell ref="RTM473:RTQ477"/>
    <mergeCell ref="RTR473:RTV477"/>
    <mergeCell ref="RTW473:RUA477"/>
    <mergeCell ref="RUB473:RUF477"/>
    <mergeCell ref="RUG473:RUK477"/>
    <mergeCell ref="RSN473:RSR477"/>
    <mergeCell ref="RSS473:RSW477"/>
    <mergeCell ref="RSX473:RTB477"/>
    <mergeCell ref="RTC473:RTG477"/>
    <mergeCell ref="RTH473:RTL477"/>
    <mergeCell ref="RRO473:RRS477"/>
    <mergeCell ref="RRT473:RRX477"/>
    <mergeCell ref="RRY473:RSC477"/>
    <mergeCell ref="RSD473:RSH477"/>
    <mergeCell ref="RSI473:RSM477"/>
    <mergeCell ref="RQP473:RQT477"/>
    <mergeCell ref="RQU473:RQY477"/>
    <mergeCell ref="RQZ473:RRD477"/>
    <mergeCell ref="RRE473:RRI477"/>
    <mergeCell ref="RRJ473:RRN477"/>
    <mergeCell ref="RXI473:RXM477"/>
    <mergeCell ref="RXN473:RXR477"/>
    <mergeCell ref="RXS473:RXW477"/>
    <mergeCell ref="RXX473:RYB477"/>
    <mergeCell ref="RYC473:RYG477"/>
    <mergeCell ref="RWJ473:RWN477"/>
    <mergeCell ref="RWO473:RWS477"/>
    <mergeCell ref="RWT473:RWX477"/>
    <mergeCell ref="RWY473:RXC477"/>
    <mergeCell ref="RXD473:RXH477"/>
    <mergeCell ref="RVK473:RVO477"/>
    <mergeCell ref="RVP473:RVT477"/>
    <mergeCell ref="RVU473:RVY477"/>
    <mergeCell ref="RVZ473:RWD477"/>
    <mergeCell ref="RWE473:RWI477"/>
    <mergeCell ref="RUL473:RUP477"/>
    <mergeCell ref="RUQ473:RUU477"/>
    <mergeCell ref="RUV473:RUZ477"/>
    <mergeCell ref="RVA473:RVE477"/>
    <mergeCell ref="RVF473:RVJ477"/>
    <mergeCell ref="SBE473:SBI477"/>
    <mergeCell ref="SBJ473:SBN477"/>
    <mergeCell ref="SBO473:SBS477"/>
    <mergeCell ref="SBT473:SBX477"/>
    <mergeCell ref="SBY473:SCC477"/>
    <mergeCell ref="SAF473:SAJ477"/>
    <mergeCell ref="SAK473:SAO477"/>
    <mergeCell ref="SAP473:SAT477"/>
    <mergeCell ref="SAU473:SAY477"/>
    <mergeCell ref="SAZ473:SBD477"/>
    <mergeCell ref="RZG473:RZK477"/>
    <mergeCell ref="RZL473:RZP477"/>
    <mergeCell ref="RZQ473:RZU477"/>
    <mergeCell ref="RZV473:RZZ477"/>
    <mergeCell ref="SAA473:SAE477"/>
    <mergeCell ref="RYH473:RYL477"/>
    <mergeCell ref="RYM473:RYQ477"/>
    <mergeCell ref="RYR473:RYV477"/>
    <mergeCell ref="RYW473:RZA477"/>
    <mergeCell ref="RZB473:RZF477"/>
    <mergeCell ref="SFA473:SFE477"/>
    <mergeCell ref="SFF473:SFJ477"/>
    <mergeCell ref="SFK473:SFO477"/>
    <mergeCell ref="SFP473:SFT477"/>
    <mergeCell ref="SFU473:SFY477"/>
    <mergeCell ref="SEB473:SEF477"/>
    <mergeCell ref="SEG473:SEK477"/>
    <mergeCell ref="SEL473:SEP477"/>
    <mergeCell ref="SEQ473:SEU477"/>
    <mergeCell ref="SEV473:SEZ477"/>
    <mergeCell ref="SDC473:SDG477"/>
    <mergeCell ref="SDH473:SDL477"/>
    <mergeCell ref="SDM473:SDQ477"/>
    <mergeCell ref="SDR473:SDV477"/>
    <mergeCell ref="SDW473:SEA477"/>
    <mergeCell ref="SCD473:SCH477"/>
    <mergeCell ref="SCI473:SCM477"/>
    <mergeCell ref="SCN473:SCR477"/>
    <mergeCell ref="SCS473:SCW477"/>
    <mergeCell ref="SCX473:SDB477"/>
    <mergeCell ref="SIW473:SJA477"/>
    <mergeCell ref="SJB473:SJF477"/>
    <mergeCell ref="SJG473:SJK477"/>
    <mergeCell ref="SJL473:SJP477"/>
    <mergeCell ref="SJQ473:SJU477"/>
    <mergeCell ref="SHX473:SIB477"/>
    <mergeCell ref="SIC473:SIG477"/>
    <mergeCell ref="SIH473:SIL477"/>
    <mergeCell ref="SIM473:SIQ477"/>
    <mergeCell ref="SIR473:SIV477"/>
    <mergeCell ref="SGY473:SHC477"/>
    <mergeCell ref="SHD473:SHH477"/>
    <mergeCell ref="SHI473:SHM477"/>
    <mergeCell ref="SHN473:SHR477"/>
    <mergeCell ref="SHS473:SHW477"/>
    <mergeCell ref="SFZ473:SGD477"/>
    <mergeCell ref="SGE473:SGI477"/>
    <mergeCell ref="SGJ473:SGN477"/>
    <mergeCell ref="SGO473:SGS477"/>
    <mergeCell ref="SGT473:SGX477"/>
    <mergeCell ref="SMS473:SMW477"/>
    <mergeCell ref="SMX473:SNB477"/>
    <mergeCell ref="SNC473:SNG477"/>
    <mergeCell ref="SNH473:SNL477"/>
    <mergeCell ref="SNM473:SNQ477"/>
    <mergeCell ref="SLT473:SLX477"/>
    <mergeCell ref="SLY473:SMC477"/>
    <mergeCell ref="SMD473:SMH477"/>
    <mergeCell ref="SMI473:SMM477"/>
    <mergeCell ref="SMN473:SMR477"/>
    <mergeCell ref="SKU473:SKY477"/>
    <mergeCell ref="SKZ473:SLD477"/>
    <mergeCell ref="SLE473:SLI477"/>
    <mergeCell ref="SLJ473:SLN477"/>
    <mergeCell ref="SLO473:SLS477"/>
    <mergeCell ref="SJV473:SJZ477"/>
    <mergeCell ref="SKA473:SKE477"/>
    <mergeCell ref="SKF473:SKJ477"/>
    <mergeCell ref="SKK473:SKO477"/>
    <mergeCell ref="SKP473:SKT477"/>
    <mergeCell ref="SQO473:SQS477"/>
    <mergeCell ref="SQT473:SQX477"/>
    <mergeCell ref="SQY473:SRC477"/>
    <mergeCell ref="SRD473:SRH477"/>
    <mergeCell ref="SRI473:SRM477"/>
    <mergeCell ref="SPP473:SPT477"/>
    <mergeCell ref="SPU473:SPY477"/>
    <mergeCell ref="SPZ473:SQD477"/>
    <mergeCell ref="SQE473:SQI477"/>
    <mergeCell ref="SQJ473:SQN477"/>
    <mergeCell ref="SOQ473:SOU477"/>
    <mergeCell ref="SOV473:SOZ477"/>
    <mergeCell ref="SPA473:SPE477"/>
    <mergeCell ref="SPF473:SPJ477"/>
    <mergeCell ref="SPK473:SPO477"/>
    <mergeCell ref="SNR473:SNV477"/>
    <mergeCell ref="SNW473:SOA477"/>
    <mergeCell ref="SOB473:SOF477"/>
    <mergeCell ref="SOG473:SOK477"/>
    <mergeCell ref="SOL473:SOP477"/>
    <mergeCell ref="SUK473:SUO477"/>
    <mergeCell ref="SUP473:SUT477"/>
    <mergeCell ref="SUU473:SUY477"/>
    <mergeCell ref="SUZ473:SVD477"/>
    <mergeCell ref="SVE473:SVI477"/>
    <mergeCell ref="STL473:STP477"/>
    <mergeCell ref="STQ473:STU477"/>
    <mergeCell ref="STV473:STZ477"/>
    <mergeCell ref="SUA473:SUE477"/>
    <mergeCell ref="SUF473:SUJ477"/>
    <mergeCell ref="SSM473:SSQ477"/>
    <mergeCell ref="SSR473:SSV477"/>
    <mergeCell ref="SSW473:STA477"/>
    <mergeCell ref="STB473:STF477"/>
    <mergeCell ref="STG473:STK477"/>
    <mergeCell ref="SRN473:SRR477"/>
    <mergeCell ref="SRS473:SRW477"/>
    <mergeCell ref="SRX473:SSB477"/>
    <mergeCell ref="SSC473:SSG477"/>
    <mergeCell ref="SSH473:SSL477"/>
    <mergeCell ref="SYG473:SYK477"/>
    <mergeCell ref="SYL473:SYP477"/>
    <mergeCell ref="SYQ473:SYU477"/>
    <mergeCell ref="SYV473:SYZ477"/>
    <mergeCell ref="SZA473:SZE477"/>
    <mergeCell ref="SXH473:SXL477"/>
    <mergeCell ref="SXM473:SXQ477"/>
    <mergeCell ref="SXR473:SXV477"/>
    <mergeCell ref="SXW473:SYA477"/>
    <mergeCell ref="SYB473:SYF477"/>
    <mergeCell ref="SWI473:SWM477"/>
    <mergeCell ref="SWN473:SWR477"/>
    <mergeCell ref="SWS473:SWW477"/>
    <mergeCell ref="SWX473:SXB477"/>
    <mergeCell ref="SXC473:SXG477"/>
    <mergeCell ref="SVJ473:SVN477"/>
    <mergeCell ref="SVO473:SVS477"/>
    <mergeCell ref="SVT473:SVX477"/>
    <mergeCell ref="SVY473:SWC477"/>
    <mergeCell ref="SWD473:SWH477"/>
    <mergeCell ref="TCC473:TCG477"/>
    <mergeCell ref="TCH473:TCL477"/>
    <mergeCell ref="TCM473:TCQ477"/>
    <mergeCell ref="TCR473:TCV477"/>
    <mergeCell ref="TCW473:TDA477"/>
    <mergeCell ref="TBD473:TBH477"/>
    <mergeCell ref="TBI473:TBM477"/>
    <mergeCell ref="TBN473:TBR477"/>
    <mergeCell ref="TBS473:TBW477"/>
    <mergeCell ref="TBX473:TCB477"/>
    <mergeCell ref="TAE473:TAI477"/>
    <mergeCell ref="TAJ473:TAN477"/>
    <mergeCell ref="TAO473:TAS477"/>
    <mergeCell ref="TAT473:TAX477"/>
    <mergeCell ref="TAY473:TBC477"/>
    <mergeCell ref="SZF473:SZJ477"/>
    <mergeCell ref="SZK473:SZO477"/>
    <mergeCell ref="SZP473:SZT477"/>
    <mergeCell ref="SZU473:SZY477"/>
    <mergeCell ref="SZZ473:TAD477"/>
    <mergeCell ref="TFY473:TGC477"/>
    <mergeCell ref="TGD473:TGH477"/>
    <mergeCell ref="TGI473:TGM477"/>
    <mergeCell ref="TGN473:TGR477"/>
    <mergeCell ref="TGS473:TGW477"/>
    <mergeCell ref="TEZ473:TFD477"/>
    <mergeCell ref="TFE473:TFI477"/>
    <mergeCell ref="TFJ473:TFN477"/>
    <mergeCell ref="TFO473:TFS477"/>
    <mergeCell ref="TFT473:TFX477"/>
    <mergeCell ref="TEA473:TEE477"/>
    <mergeCell ref="TEF473:TEJ477"/>
    <mergeCell ref="TEK473:TEO477"/>
    <mergeCell ref="TEP473:TET477"/>
    <mergeCell ref="TEU473:TEY477"/>
    <mergeCell ref="TDB473:TDF477"/>
    <mergeCell ref="TDG473:TDK477"/>
    <mergeCell ref="TDL473:TDP477"/>
    <mergeCell ref="TDQ473:TDU477"/>
    <mergeCell ref="TDV473:TDZ477"/>
    <mergeCell ref="TJU473:TJY477"/>
    <mergeCell ref="TJZ473:TKD477"/>
    <mergeCell ref="TKE473:TKI477"/>
    <mergeCell ref="TKJ473:TKN477"/>
    <mergeCell ref="TKO473:TKS477"/>
    <mergeCell ref="TIV473:TIZ477"/>
    <mergeCell ref="TJA473:TJE477"/>
    <mergeCell ref="TJF473:TJJ477"/>
    <mergeCell ref="TJK473:TJO477"/>
    <mergeCell ref="TJP473:TJT477"/>
    <mergeCell ref="THW473:TIA477"/>
    <mergeCell ref="TIB473:TIF477"/>
    <mergeCell ref="TIG473:TIK477"/>
    <mergeCell ref="TIL473:TIP477"/>
    <mergeCell ref="TIQ473:TIU477"/>
    <mergeCell ref="TGX473:THB477"/>
    <mergeCell ref="THC473:THG477"/>
    <mergeCell ref="THH473:THL477"/>
    <mergeCell ref="THM473:THQ477"/>
    <mergeCell ref="THR473:THV477"/>
    <mergeCell ref="TNQ473:TNU477"/>
    <mergeCell ref="TNV473:TNZ477"/>
    <mergeCell ref="TOA473:TOE477"/>
    <mergeCell ref="TOF473:TOJ477"/>
    <mergeCell ref="TOK473:TOO477"/>
    <mergeCell ref="TMR473:TMV477"/>
    <mergeCell ref="TMW473:TNA477"/>
    <mergeCell ref="TNB473:TNF477"/>
    <mergeCell ref="TNG473:TNK477"/>
    <mergeCell ref="TNL473:TNP477"/>
    <mergeCell ref="TLS473:TLW477"/>
    <mergeCell ref="TLX473:TMB477"/>
    <mergeCell ref="TMC473:TMG477"/>
    <mergeCell ref="TMH473:TML477"/>
    <mergeCell ref="TMM473:TMQ477"/>
    <mergeCell ref="TKT473:TKX477"/>
    <mergeCell ref="TKY473:TLC477"/>
    <mergeCell ref="TLD473:TLH477"/>
    <mergeCell ref="TLI473:TLM477"/>
    <mergeCell ref="TLN473:TLR477"/>
    <mergeCell ref="TRM473:TRQ477"/>
    <mergeCell ref="TRR473:TRV477"/>
    <mergeCell ref="TRW473:TSA477"/>
    <mergeCell ref="TSB473:TSF477"/>
    <mergeCell ref="TSG473:TSK477"/>
    <mergeCell ref="TQN473:TQR477"/>
    <mergeCell ref="TQS473:TQW477"/>
    <mergeCell ref="TQX473:TRB477"/>
    <mergeCell ref="TRC473:TRG477"/>
    <mergeCell ref="TRH473:TRL477"/>
    <mergeCell ref="TPO473:TPS477"/>
    <mergeCell ref="TPT473:TPX477"/>
    <mergeCell ref="TPY473:TQC477"/>
    <mergeCell ref="TQD473:TQH477"/>
    <mergeCell ref="TQI473:TQM477"/>
    <mergeCell ref="TOP473:TOT477"/>
    <mergeCell ref="TOU473:TOY477"/>
    <mergeCell ref="TOZ473:TPD477"/>
    <mergeCell ref="TPE473:TPI477"/>
    <mergeCell ref="TPJ473:TPN477"/>
    <mergeCell ref="TVI473:TVM477"/>
    <mergeCell ref="TVN473:TVR477"/>
    <mergeCell ref="TVS473:TVW477"/>
    <mergeCell ref="TVX473:TWB477"/>
    <mergeCell ref="TWC473:TWG477"/>
    <mergeCell ref="TUJ473:TUN477"/>
    <mergeCell ref="TUO473:TUS477"/>
    <mergeCell ref="TUT473:TUX477"/>
    <mergeCell ref="TUY473:TVC477"/>
    <mergeCell ref="TVD473:TVH477"/>
    <mergeCell ref="TTK473:TTO477"/>
    <mergeCell ref="TTP473:TTT477"/>
    <mergeCell ref="TTU473:TTY477"/>
    <mergeCell ref="TTZ473:TUD477"/>
    <mergeCell ref="TUE473:TUI477"/>
    <mergeCell ref="TSL473:TSP477"/>
    <mergeCell ref="TSQ473:TSU477"/>
    <mergeCell ref="TSV473:TSZ477"/>
    <mergeCell ref="TTA473:TTE477"/>
    <mergeCell ref="TTF473:TTJ477"/>
    <mergeCell ref="TZE473:TZI477"/>
    <mergeCell ref="TZJ473:TZN477"/>
    <mergeCell ref="TZO473:TZS477"/>
    <mergeCell ref="TZT473:TZX477"/>
    <mergeCell ref="TZY473:UAC477"/>
    <mergeCell ref="TYF473:TYJ477"/>
    <mergeCell ref="TYK473:TYO477"/>
    <mergeCell ref="TYP473:TYT477"/>
    <mergeCell ref="TYU473:TYY477"/>
    <mergeCell ref="TYZ473:TZD477"/>
    <mergeCell ref="TXG473:TXK477"/>
    <mergeCell ref="TXL473:TXP477"/>
    <mergeCell ref="TXQ473:TXU477"/>
    <mergeCell ref="TXV473:TXZ477"/>
    <mergeCell ref="TYA473:TYE477"/>
    <mergeCell ref="TWH473:TWL477"/>
    <mergeCell ref="TWM473:TWQ477"/>
    <mergeCell ref="TWR473:TWV477"/>
    <mergeCell ref="TWW473:TXA477"/>
    <mergeCell ref="TXB473:TXF477"/>
    <mergeCell ref="UDA473:UDE477"/>
    <mergeCell ref="UDF473:UDJ477"/>
    <mergeCell ref="UDK473:UDO477"/>
    <mergeCell ref="UDP473:UDT477"/>
    <mergeCell ref="UDU473:UDY477"/>
    <mergeCell ref="UCB473:UCF477"/>
    <mergeCell ref="UCG473:UCK477"/>
    <mergeCell ref="UCL473:UCP477"/>
    <mergeCell ref="UCQ473:UCU477"/>
    <mergeCell ref="UCV473:UCZ477"/>
    <mergeCell ref="UBC473:UBG477"/>
    <mergeCell ref="UBH473:UBL477"/>
    <mergeCell ref="UBM473:UBQ477"/>
    <mergeCell ref="UBR473:UBV477"/>
    <mergeCell ref="UBW473:UCA477"/>
    <mergeCell ref="UAD473:UAH477"/>
    <mergeCell ref="UAI473:UAM477"/>
    <mergeCell ref="UAN473:UAR477"/>
    <mergeCell ref="UAS473:UAW477"/>
    <mergeCell ref="UAX473:UBB477"/>
    <mergeCell ref="UGW473:UHA477"/>
    <mergeCell ref="UHB473:UHF477"/>
    <mergeCell ref="UHG473:UHK477"/>
    <mergeCell ref="UHL473:UHP477"/>
    <mergeCell ref="UHQ473:UHU477"/>
    <mergeCell ref="UFX473:UGB477"/>
    <mergeCell ref="UGC473:UGG477"/>
    <mergeCell ref="UGH473:UGL477"/>
    <mergeCell ref="UGM473:UGQ477"/>
    <mergeCell ref="UGR473:UGV477"/>
    <mergeCell ref="UEY473:UFC477"/>
    <mergeCell ref="UFD473:UFH477"/>
    <mergeCell ref="UFI473:UFM477"/>
    <mergeCell ref="UFN473:UFR477"/>
    <mergeCell ref="UFS473:UFW477"/>
    <mergeCell ref="UDZ473:UED477"/>
    <mergeCell ref="UEE473:UEI477"/>
    <mergeCell ref="UEJ473:UEN477"/>
    <mergeCell ref="UEO473:UES477"/>
    <mergeCell ref="UET473:UEX477"/>
    <mergeCell ref="UKS473:UKW477"/>
    <mergeCell ref="UKX473:ULB477"/>
    <mergeCell ref="ULC473:ULG477"/>
    <mergeCell ref="ULH473:ULL477"/>
    <mergeCell ref="ULM473:ULQ477"/>
    <mergeCell ref="UJT473:UJX477"/>
    <mergeCell ref="UJY473:UKC477"/>
    <mergeCell ref="UKD473:UKH477"/>
    <mergeCell ref="UKI473:UKM477"/>
    <mergeCell ref="UKN473:UKR477"/>
    <mergeCell ref="UIU473:UIY477"/>
    <mergeCell ref="UIZ473:UJD477"/>
    <mergeCell ref="UJE473:UJI477"/>
    <mergeCell ref="UJJ473:UJN477"/>
    <mergeCell ref="UJO473:UJS477"/>
    <mergeCell ref="UHV473:UHZ477"/>
    <mergeCell ref="UIA473:UIE477"/>
    <mergeCell ref="UIF473:UIJ477"/>
    <mergeCell ref="UIK473:UIO477"/>
    <mergeCell ref="UIP473:UIT477"/>
    <mergeCell ref="UOO473:UOS477"/>
    <mergeCell ref="UOT473:UOX477"/>
    <mergeCell ref="UOY473:UPC477"/>
    <mergeCell ref="UPD473:UPH477"/>
    <mergeCell ref="UPI473:UPM477"/>
    <mergeCell ref="UNP473:UNT477"/>
    <mergeCell ref="UNU473:UNY477"/>
    <mergeCell ref="UNZ473:UOD477"/>
    <mergeCell ref="UOE473:UOI477"/>
    <mergeCell ref="UOJ473:UON477"/>
    <mergeCell ref="UMQ473:UMU477"/>
    <mergeCell ref="UMV473:UMZ477"/>
    <mergeCell ref="UNA473:UNE477"/>
    <mergeCell ref="UNF473:UNJ477"/>
    <mergeCell ref="UNK473:UNO477"/>
    <mergeCell ref="ULR473:ULV477"/>
    <mergeCell ref="ULW473:UMA477"/>
    <mergeCell ref="UMB473:UMF477"/>
    <mergeCell ref="UMG473:UMK477"/>
    <mergeCell ref="UML473:UMP477"/>
    <mergeCell ref="USK473:USO477"/>
    <mergeCell ref="USP473:UST477"/>
    <mergeCell ref="USU473:USY477"/>
    <mergeCell ref="USZ473:UTD477"/>
    <mergeCell ref="UTE473:UTI477"/>
    <mergeCell ref="URL473:URP477"/>
    <mergeCell ref="URQ473:URU477"/>
    <mergeCell ref="URV473:URZ477"/>
    <mergeCell ref="USA473:USE477"/>
    <mergeCell ref="USF473:USJ477"/>
    <mergeCell ref="UQM473:UQQ477"/>
    <mergeCell ref="UQR473:UQV477"/>
    <mergeCell ref="UQW473:URA477"/>
    <mergeCell ref="URB473:URF477"/>
    <mergeCell ref="URG473:URK477"/>
    <mergeCell ref="UPN473:UPR477"/>
    <mergeCell ref="UPS473:UPW477"/>
    <mergeCell ref="UPX473:UQB477"/>
    <mergeCell ref="UQC473:UQG477"/>
    <mergeCell ref="UQH473:UQL477"/>
    <mergeCell ref="UWG473:UWK477"/>
    <mergeCell ref="UWL473:UWP477"/>
    <mergeCell ref="UWQ473:UWU477"/>
    <mergeCell ref="UWV473:UWZ477"/>
    <mergeCell ref="UXA473:UXE477"/>
    <mergeCell ref="UVH473:UVL477"/>
    <mergeCell ref="UVM473:UVQ477"/>
    <mergeCell ref="UVR473:UVV477"/>
    <mergeCell ref="UVW473:UWA477"/>
    <mergeCell ref="UWB473:UWF477"/>
    <mergeCell ref="UUI473:UUM477"/>
    <mergeCell ref="UUN473:UUR477"/>
    <mergeCell ref="UUS473:UUW477"/>
    <mergeCell ref="UUX473:UVB477"/>
    <mergeCell ref="UVC473:UVG477"/>
    <mergeCell ref="UTJ473:UTN477"/>
    <mergeCell ref="UTO473:UTS477"/>
    <mergeCell ref="UTT473:UTX477"/>
    <mergeCell ref="UTY473:UUC477"/>
    <mergeCell ref="UUD473:UUH477"/>
    <mergeCell ref="VAC473:VAG477"/>
    <mergeCell ref="VAH473:VAL477"/>
    <mergeCell ref="VAM473:VAQ477"/>
    <mergeCell ref="VAR473:VAV477"/>
    <mergeCell ref="VAW473:VBA477"/>
    <mergeCell ref="UZD473:UZH477"/>
    <mergeCell ref="UZI473:UZM477"/>
    <mergeCell ref="UZN473:UZR477"/>
    <mergeCell ref="UZS473:UZW477"/>
    <mergeCell ref="UZX473:VAB477"/>
    <mergeCell ref="UYE473:UYI477"/>
    <mergeCell ref="UYJ473:UYN477"/>
    <mergeCell ref="UYO473:UYS477"/>
    <mergeCell ref="UYT473:UYX477"/>
    <mergeCell ref="UYY473:UZC477"/>
    <mergeCell ref="UXF473:UXJ477"/>
    <mergeCell ref="UXK473:UXO477"/>
    <mergeCell ref="UXP473:UXT477"/>
    <mergeCell ref="UXU473:UXY477"/>
    <mergeCell ref="UXZ473:UYD477"/>
    <mergeCell ref="VDY473:VEC477"/>
    <mergeCell ref="VED473:VEH477"/>
    <mergeCell ref="VEI473:VEM477"/>
    <mergeCell ref="VEN473:VER477"/>
    <mergeCell ref="VES473:VEW477"/>
    <mergeCell ref="VCZ473:VDD477"/>
    <mergeCell ref="VDE473:VDI477"/>
    <mergeCell ref="VDJ473:VDN477"/>
    <mergeCell ref="VDO473:VDS477"/>
    <mergeCell ref="VDT473:VDX477"/>
    <mergeCell ref="VCA473:VCE477"/>
    <mergeCell ref="VCF473:VCJ477"/>
    <mergeCell ref="VCK473:VCO477"/>
    <mergeCell ref="VCP473:VCT477"/>
    <mergeCell ref="VCU473:VCY477"/>
    <mergeCell ref="VBB473:VBF477"/>
    <mergeCell ref="VBG473:VBK477"/>
    <mergeCell ref="VBL473:VBP477"/>
    <mergeCell ref="VBQ473:VBU477"/>
    <mergeCell ref="VBV473:VBZ477"/>
    <mergeCell ref="VHU473:VHY477"/>
    <mergeCell ref="VHZ473:VID477"/>
    <mergeCell ref="VIE473:VII477"/>
    <mergeCell ref="VIJ473:VIN477"/>
    <mergeCell ref="VIO473:VIS477"/>
    <mergeCell ref="VGV473:VGZ477"/>
    <mergeCell ref="VHA473:VHE477"/>
    <mergeCell ref="VHF473:VHJ477"/>
    <mergeCell ref="VHK473:VHO477"/>
    <mergeCell ref="VHP473:VHT477"/>
    <mergeCell ref="VFW473:VGA477"/>
    <mergeCell ref="VGB473:VGF477"/>
    <mergeCell ref="VGG473:VGK477"/>
    <mergeCell ref="VGL473:VGP477"/>
    <mergeCell ref="VGQ473:VGU477"/>
    <mergeCell ref="VEX473:VFB477"/>
    <mergeCell ref="VFC473:VFG477"/>
    <mergeCell ref="VFH473:VFL477"/>
    <mergeCell ref="VFM473:VFQ477"/>
    <mergeCell ref="VFR473:VFV477"/>
    <mergeCell ref="VLQ473:VLU477"/>
    <mergeCell ref="VLV473:VLZ477"/>
    <mergeCell ref="VMA473:VME477"/>
    <mergeCell ref="VMF473:VMJ477"/>
    <mergeCell ref="VMK473:VMO477"/>
    <mergeCell ref="VKR473:VKV477"/>
    <mergeCell ref="VKW473:VLA477"/>
    <mergeCell ref="VLB473:VLF477"/>
    <mergeCell ref="VLG473:VLK477"/>
    <mergeCell ref="VLL473:VLP477"/>
    <mergeCell ref="VJS473:VJW477"/>
    <mergeCell ref="VJX473:VKB477"/>
    <mergeCell ref="VKC473:VKG477"/>
    <mergeCell ref="VKH473:VKL477"/>
    <mergeCell ref="VKM473:VKQ477"/>
    <mergeCell ref="VIT473:VIX477"/>
    <mergeCell ref="VIY473:VJC477"/>
    <mergeCell ref="VJD473:VJH477"/>
    <mergeCell ref="VJI473:VJM477"/>
    <mergeCell ref="VJN473:VJR477"/>
    <mergeCell ref="VPM473:VPQ477"/>
    <mergeCell ref="VPR473:VPV477"/>
    <mergeCell ref="VPW473:VQA477"/>
    <mergeCell ref="VQB473:VQF477"/>
    <mergeCell ref="VQG473:VQK477"/>
    <mergeCell ref="VON473:VOR477"/>
    <mergeCell ref="VOS473:VOW477"/>
    <mergeCell ref="VOX473:VPB477"/>
    <mergeCell ref="VPC473:VPG477"/>
    <mergeCell ref="VPH473:VPL477"/>
    <mergeCell ref="VNO473:VNS477"/>
    <mergeCell ref="VNT473:VNX477"/>
    <mergeCell ref="VNY473:VOC477"/>
    <mergeCell ref="VOD473:VOH477"/>
    <mergeCell ref="VOI473:VOM477"/>
    <mergeCell ref="VMP473:VMT477"/>
    <mergeCell ref="VMU473:VMY477"/>
    <mergeCell ref="VMZ473:VND477"/>
    <mergeCell ref="VNE473:VNI477"/>
    <mergeCell ref="VNJ473:VNN477"/>
    <mergeCell ref="VTI473:VTM477"/>
    <mergeCell ref="VTN473:VTR477"/>
    <mergeCell ref="VTS473:VTW477"/>
    <mergeCell ref="VTX473:VUB477"/>
    <mergeCell ref="VUC473:VUG477"/>
    <mergeCell ref="VSJ473:VSN477"/>
    <mergeCell ref="VSO473:VSS477"/>
    <mergeCell ref="VST473:VSX477"/>
    <mergeCell ref="VSY473:VTC477"/>
    <mergeCell ref="VTD473:VTH477"/>
    <mergeCell ref="VRK473:VRO477"/>
    <mergeCell ref="VRP473:VRT477"/>
    <mergeCell ref="VRU473:VRY477"/>
    <mergeCell ref="VRZ473:VSD477"/>
    <mergeCell ref="VSE473:VSI477"/>
    <mergeCell ref="VQL473:VQP477"/>
    <mergeCell ref="VQQ473:VQU477"/>
    <mergeCell ref="VQV473:VQZ477"/>
    <mergeCell ref="VRA473:VRE477"/>
    <mergeCell ref="VRF473:VRJ477"/>
    <mergeCell ref="VXE473:VXI477"/>
    <mergeCell ref="VXJ473:VXN477"/>
    <mergeCell ref="VXO473:VXS477"/>
    <mergeCell ref="VXT473:VXX477"/>
    <mergeCell ref="VXY473:VYC477"/>
    <mergeCell ref="VWF473:VWJ477"/>
    <mergeCell ref="VWK473:VWO477"/>
    <mergeCell ref="VWP473:VWT477"/>
    <mergeCell ref="VWU473:VWY477"/>
    <mergeCell ref="VWZ473:VXD477"/>
    <mergeCell ref="VVG473:VVK477"/>
    <mergeCell ref="VVL473:VVP477"/>
    <mergeCell ref="VVQ473:VVU477"/>
    <mergeCell ref="VVV473:VVZ477"/>
    <mergeCell ref="VWA473:VWE477"/>
    <mergeCell ref="VUH473:VUL477"/>
    <mergeCell ref="VUM473:VUQ477"/>
    <mergeCell ref="VUR473:VUV477"/>
    <mergeCell ref="VUW473:VVA477"/>
    <mergeCell ref="VVB473:VVF477"/>
    <mergeCell ref="WBA473:WBE477"/>
    <mergeCell ref="WBF473:WBJ477"/>
    <mergeCell ref="WBK473:WBO477"/>
    <mergeCell ref="WBP473:WBT477"/>
    <mergeCell ref="WBU473:WBY477"/>
    <mergeCell ref="WAB473:WAF477"/>
    <mergeCell ref="WAG473:WAK477"/>
    <mergeCell ref="WAL473:WAP477"/>
    <mergeCell ref="WAQ473:WAU477"/>
    <mergeCell ref="WAV473:WAZ477"/>
    <mergeCell ref="VZC473:VZG477"/>
    <mergeCell ref="VZH473:VZL477"/>
    <mergeCell ref="VZM473:VZQ477"/>
    <mergeCell ref="VZR473:VZV477"/>
    <mergeCell ref="VZW473:WAA477"/>
    <mergeCell ref="VYD473:VYH477"/>
    <mergeCell ref="VYI473:VYM477"/>
    <mergeCell ref="VYN473:VYR477"/>
    <mergeCell ref="VYS473:VYW477"/>
    <mergeCell ref="VYX473:VZB477"/>
    <mergeCell ref="WEW473:WFA477"/>
    <mergeCell ref="WFB473:WFF477"/>
    <mergeCell ref="WFG473:WFK477"/>
    <mergeCell ref="WFL473:WFP477"/>
    <mergeCell ref="WFQ473:WFU477"/>
    <mergeCell ref="WDX473:WEB477"/>
    <mergeCell ref="WEC473:WEG477"/>
    <mergeCell ref="WEH473:WEL477"/>
    <mergeCell ref="WEM473:WEQ477"/>
    <mergeCell ref="WER473:WEV477"/>
    <mergeCell ref="WCY473:WDC477"/>
    <mergeCell ref="WDD473:WDH477"/>
    <mergeCell ref="WDI473:WDM477"/>
    <mergeCell ref="WDN473:WDR477"/>
    <mergeCell ref="WDS473:WDW477"/>
    <mergeCell ref="WBZ473:WCD477"/>
    <mergeCell ref="WCE473:WCI477"/>
    <mergeCell ref="WCJ473:WCN477"/>
    <mergeCell ref="WCO473:WCS477"/>
    <mergeCell ref="WCT473:WCX477"/>
    <mergeCell ref="WIS473:WIW477"/>
    <mergeCell ref="WIX473:WJB477"/>
    <mergeCell ref="WJC473:WJG477"/>
    <mergeCell ref="WJH473:WJL477"/>
    <mergeCell ref="WJM473:WJQ477"/>
    <mergeCell ref="WHT473:WHX477"/>
    <mergeCell ref="WHY473:WIC477"/>
    <mergeCell ref="WID473:WIH477"/>
    <mergeCell ref="WII473:WIM477"/>
    <mergeCell ref="WIN473:WIR477"/>
    <mergeCell ref="WGU473:WGY477"/>
    <mergeCell ref="WGZ473:WHD477"/>
    <mergeCell ref="WHE473:WHI477"/>
    <mergeCell ref="WHJ473:WHN477"/>
    <mergeCell ref="WHO473:WHS477"/>
    <mergeCell ref="WFV473:WFZ477"/>
    <mergeCell ref="WGA473:WGE477"/>
    <mergeCell ref="WGF473:WGJ477"/>
    <mergeCell ref="WGK473:WGO477"/>
    <mergeCell ref="WGP473:WGT477"/>
    <mergeCell ref="WMO473:WMS477"/>
    <mergeCell ref="WMT473:WMX477"/>
    <mergeCell ref="WMY473:WNC477"/>
    <mergeCell ref="WND473:WNH477"/>
    <mergeCell ref="WNI473:WNM477"/>
    <mergeCell ref="WLP473:WLT477"/>
    <mergeCell ref="WLU473:WLY477"/>
    <mergeCell ref="WLZ473:WMD477"/>
    <mergeCell ref="WME473:WMI477"/>
    <mergeCell ref="WMJ473:WMN477"/>
    <mergeCell ref="WKQ473:WKU477"/>
    <mergeCell ref="WKV473:WKZ477"/>
    <mergeCell ref="WLA473:WLE477"/>
    <mergeCell ref="WLF473:WLJ477"/>
    <mergeCell ref="WLK473:WLO477"/>
    <mergeCell ref="WJR473:WJV477"/>
    <mergeCell ref="WJW473:WKA477"/>
    <mergeCell ref="WKB473:WKF477"/>
    <mergeCell ref="WKG473:WKK477"/>
    <mergeCell ref="WKL473:WKP477"/>
    <mergeCell ref="WQK473:WQO477"/>
    <mergeCell ref="WQP473:WQT477"/>
    <mergeCell ref="WQU473:WQY477"/>
    <mergeCell ref="WQZ473:WRD477"/>
    <mergeCell ref="WRE473:WRI477"/>
    <mergeCell ref="WPL473:WPP477"/>
    <mergeCell ref="WPQ473:WPU477"/>
    <mergeCell ref="WPV473:WPZ477"/>
    <mergeCell ref="WQA473:WQE477"/>
    <mergeCell ref="WQF473:WQJ477"/>
    <mergeCell ref="WOM473:WOQ477"/>
    <mergeCell ref="WOR473:WOV477"/>
    <mergeCell ref="WOW473:WPA477"/>
    <mergeCell ref="WPB473:WPF477"/>
    <mergeCell ref="WPG473:WPK477"/>
    <mergeCell ref="WNN473:WNR477"/>
    <mergeCell ref="WNS473:WNW477"/>
    <mergeCell ref="WNX473:WOB477"/>
    <mergeCell ref="WOC473:WOG477"/>
    <mergeCell ref="WOH473:WOL477"/>
    <mergeCell ref="WUG473:WUK477"/>
    <mergeCell ref="WUL473:WUP477"/>
    <mergeCell ref="WUQ473:WUU477"/>
    <mergeCell ref="WUV473:WUZ477"/>
    <mergeCell ref="WVA473:WVE477"/>
    <mergeCell ref="WTH473:WTL477"/>
    <mergeCell ref="WTM473:WTQ477"/>
    <mergeCell ref="WTR473:WTV477"/>
    <mergeCell ref="WTW473:WUA477"/>
    <mergeCell ref="WUB473:WUF477"/>
    <mergeCell ref="WSI473:WSM477"/>
    <mergeCell ref="WSN473:WSR477"/>
    <mergeCell ref="WSS473:WSW477"/>
    <mergeCell ref="WSX473:WTB477"/>
    <mergeCell ref="WTC473:WTG477"/>
    <mergeCell ref="WRJ473:WRN477"/>
    <mergeCell ref="WRO473:WRS477"/>
    <mergeCell ref="WRT473:WRX477"/>
    <mergeCell ref="WRY473:WSC477"/>
    <mergeCell ref="WSD473:WSH477"/>
    <mergeCell ref="WYC473:WYG477"/>
    <mergeCell ref="WYH473:WYL477"/>
    <mergeCell ref="WYM473:WYQ477"/>
    <mergeCell ref="WYR473:WYV477"/>
    <mergeCell ref="WYW473:WZA477"/>
    <mergeCell ref="WXD473:WXH477"/>
    <mergeCell ref="WXI473:WXM477"/>
    <mergeCell ref="WXN473:WXR477"/>
    <mergeCell ref="WXS473:WXW477"/>
    <mergeCell ref="WXX473:WYB477"/>
    <mergeCell ref="WWE473:WWI477"/>
    <mergeCell ref="WWJ473:WWN477"/>
    <mergeCell ref="WWO473:WWS477"/>
    <mergeCell ref="WWT473:WWX477"/>
    <mergeCell ref="WWY473:WXC477"/>
    <mergeCell ref="WVF473:WVJ477"/>
    <mergeCell ref="WVK473:WVO477"/>
    <mergeCell ref="WVP473:WVT477"/>
    <mergeCell ref="WVU473:WVY477"/>
    <mergeCell ref="WVZ473:WWD477"/>
    <mergeCell ref="XAZ473:XBD477"/>
    <mergeCell ref="XBE473:XBI477"/>
    <mergeCell ref="XBJ473:XBN477"/>
    <mergeCell ref="XBO473:XBS477"/>
    <mergeCell ref="XBT473:XBX477"/>
    <mergeCell ref="XAA473:XAE477"/>
    <mergeCell ref="XAF473:XAJ477"/>
    <mergeCell ref="XAK473:XAO477"/>
    <mergeCell ref="XAP473:XAT477"/>
    <mergeCell ref="XAU473:XAY477"/>
    <mergeCell ref="WZB473:WZF477"/>
    <mergeCell ref="WZG473:WZK477"/>
    <mergeCell ref="XEV473:XEZ477"/>
    <mergeCell ref="XFA473:XFD477"/>
    <mergeCell ref="XDW473:XEA477"/>
    <mergeCell ref="XEB473:XEF477"/>
    <mergeCell ref="XEG473:XEK477"/>
    <mergeCell ref="XEL473:XEP477"/>
    <mergeCell ref="XEQ473:XEU477"/>
    <mergeCell ref="XCX473:XDB477"/>
    <mergeCell ref="XDC473:XDG477"/>
    <mergeCell ref="XDH473:XDL477"/>
    <mergeCell ref="XDM473:XDQ477"/>
    <mergeCell ref="XDR473:XDV477"/>
    <mergeCell ref="XBY473:XCC477"/>
    <mergeCell ref="XCD473:XCH477"/>
    <mergeCell ref="XCI473:XCM477"/>
    <mergeCell ref="XCN473:XCR477"/>
    <mergeCell ref="XCS473:XCW477"/>
    <mergeCell ref="WZL473:WZP477"/>
    <mergeCell ref="WZQ473:WZU477"/>
    <mergeCell ref="WZV473:WZZ477"/>
  </mergeCells>
  <hyperlinks>
    <hyperlink ref="A4:B4" location="CountAOD" display="Counting Alcohol- or Drug-related Deaths"/>
    <hyperlink ref="C7" location="Technical_Notes!Suppression" display="Suppression Codes "/>
    <hyperlink ref="A8:B8" location="Counts" display="Duplicated and Unduplicated Counts"/>
    <hyperlink ref="A9:B9" location="WRI" display="CORE-GIS Conversion Process and Weighted Reliability Index"/>
    <hyperlink ref="A3:B3" location="pop" display="Population Denominators Used in This Report"/>
    <hyperlink ref="A441" r:id="rId1" display="http://www.k12.wa.us/DataAdmin/pubdocs/GradDropout/GradRateCalculationsinWAStateSchYrsMarch2012.pdf"/>
    <hyperlink ref="A5" location="Technical_Notes!Counts" display="Duplicated and Unduplicated Counts"/>
    <hyperlink ref="A6" location="Transition_Summary_UCR_to_National_Incident_Based_Reporting_System__NIBRS" display="Transition Summary UCR to National Incident-Based Reporting System (NIBRS)"/>
    <hyperlink ref="A7" location="Technical_Notes!TN_NonRpt" display="Uniform Crime Report - Non-Reporting Police Jurisdictions"/>
    <hyperlink ref="C3" location="Technical_Notes!WhyRates" display="Rates – Why is Raw Data Converted to Rates?"/>
    <hyperlink ref="C4" location="Technical_Notes!standard" display="Standardization of CORE Indicators"/>
    <hyperlink ref="C5" location="Graduation_and_Dropout_Data_Methodology_Changes" display="Graduation and Dropout Data Methodology Changes"/>
    <hyperlink ref="C6" location="Where_are_the_roadblocks_to_learning_in_our_communities?" display="Where are the roadblocks to learning?"/>
    <hyperlink ref="C9" location="'Understanding Locales'!Print_Area" display="Understanding Locales"/>
    <hyperlink ref="C8" location="Changes" display="Changes in Hospitalization Data"/>
  </hyperlinks>
  <printOptions horizontalCentered="1"/>
  <pageMargins left="0.25" right="0.25" top="0.75" bottom="1" header="0.5" footer="0.5"/>
  <pageSetup firstPageNumber="50" orientation="portrait" useFirstPageNumber="1" horizontalDpi="300" verticalDpi="300" r:id="rId2"/>
  <headerFooter alignWithMargins="0">
    <oddHeader>&amp;C&amp;"-,Bold"&amp;11Technical Notes</oddHeader>
    <oddFooter>&amp;R&amp;"-,Regular"&amp;9&amp;P&amp;L&amp;8&amp;"Calibri"Washington State Department of Social and Health Services
Research and Data Analysis,
Community Outcome and Risk Evaluation Geographic Information System (CORE-GIS).  Community Reports, Jan 2021.</oddFooter>
  </headerFooter>
  <rowBreaks count="9" manualBreakCount="9">
    <brk id="55" max="16383" man="1"/>
    <brk id="97" max="16383" man="1"/>
    <brk id="133" max="16383" man="1"/>
    <brk id="179" max="16383" man="1"/>
    <brk id="231" max="16383" man="1"/>
    <brk id="284" max="16383" man="1"/>
    <brk id="334" max="16383" man="1"/>
    <brk id="386" max="16383" man="1"/>
    <brk id="438" max="16383" man="1"/>
  </rowBreaks>
  <drawing r:id="rId3"/>
  <legacyDrawing r:id="rId4"/>
  <oleObjects>
    <mc:AlternateContent xmlns:mc="http://schemas.openxmlformats.org/markup-compatibility/2006">
      <mc:Choice Requires="x14">
        <oleObject progId="Equation.3" shapeId="3961858" r:id="rId5">
          <objectPr defaultSize="0" autoPict="0" r:id="rId6">
            <anchor moveWithCells="1" sizeWithCells="1">
              <from>
                <xdr:col>0</xdr:col>
                <xdr:colOff>1695450</xdr:colOff>
                <xdr:row>433</xdr:row>
                <xdr:rowOff>123825</xdr:rowOff>
              </from>
              <to>
                <xdr:col>2</xdr:col>
                <xdr:colOff>238125</xdr:colOff>
                <xdr:row>437</xdr:row>
                <xdr:rowOff>104775</xdr:rowOff>
              </to>
            </anchor>
          </objectPr>
        </oleObject>
      </mc:Choice>
      <mc:Fallback>
        <oleObject progId="Equation.3" shapeId="3961858" r:id="rId5"/>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H544"/>
  <sheetViews>
    <sheetView showGridLines="0" view="pageLayout" topLeftCell="A7" zoomScaleNormal="100" workbookViewId="0"/>
  </sheetViews>
  <sheetFormatPr defaultColWidth="9.140625" defaultRowHeight="12.75"/>
  <cols>
    <col min="1" max="1" width="18" style="243" customWidth="1"/>
    <col min="2" max="2" width="24.42578125" style="243" customWidth="1"/>
    <col min="3" max="3" width="14.140625" style="1" customWidth="1"/>
    <col min="4" max="4" width="22.42578125" style="1" customWidth="1"/>
    <col min="5" max="5" width="24.85546875" style="1" customWidth="1"/>
    <col min="6" max="6" width="6.42578125" style="1" customWidth="1"/>
    <col min="7" max="7" width="7.5703125" style="1" customWidth="1"/>
    <col min="8" max="8" width="2.42578125" style="1" customWidth="1"/>
    <col min="9" max="16384" width="9.140625" style="1"/>
  </cols>
  <sheetData>
    <row r="1" spans="1:8" ht="54" customHeight="1">
      <c r="A1" s="536" t="s">
        <v>833</v>
      </c>
      <c r="B1" s="536"/>
      <c r="C1" s="536"/>
      <c r="D1" s="536"/>
      <c r="E1" s="536"/>
    </row>
    <row r="2" spans="1:8" s="282" customFormat="1" ht="15">
      <c r="A2" s="291"/>
      <c r="B2" s="292"/>
      <c r="C2" s="534" t="s">
        <v>368</v>
      </c>
      <c r="D2" s="535"/>
    </row>
    <row r="3" spans="1:8" s="296" customFormat="1" ht="30" customHeight="1">
      <c r="A3" s="293" t="s">
        <v>1</v>
      </c>
      <c r="B3" s="294" t="s">
        <v>2</v>
      </c>
      <c r="C3" s="295"/>
      <c r="D3" s="295"/>
      <c r="E3" s="295"/>
      <c r="F3" s="295"/>
      <c r="G3" s="295"/>
      <c r="H3" s="295"/>
    </row>
    <row r="4" spans="1:8" ht="19.5" customHeight="1">
      <c r="A4" s="229" t="s">
        <v>4</v>
      </c>
      <c r="B4" s="229"/>
    </row>
    <row r="5" spans="1:8" ht="40.5" customHeight="1">
      <c r="A5" s="297" t="str">
        <f>$A$33</f>
        <v>Availability of Drugs</v>
      </c>
      <c r="B5" s="298" t="str">
        <f>$B$33</f>
        <v>Alcohol Retail Licenses</v>
      </c>
      <c r="G5" s="2"/>
    </row>
    <row r="6" spans="1:8" ht="40.5" customHeight="1">
      <c r="A6" s="299" t="str">
        <f>$A$32</f>
        <v>Availability of Drugs</v>
      </c>
      <c r="B6" s="298" t="str">
        <f>$B$32</f>
        <v>Tobacco Retail And Vending Machine Licenses</v>
      </c>
      <c r="G6" s="2"/>
    </row>
    <row r="7" spans="1:8" ht="40.5" customHeight="1">
      <c r="A7" s="297" t="str">
        <f>$A$31</f>
        <v>Extreme Family Economic Deprivation</v>
      </c>
      <c r="B7" s="298" t="str">
        <f>$B$31</f>
        <v>Food Stamp Recipients                    (All Ages)</v>
      </c>
      <c r="G7" s="2"/>
    </row>
    <row r="8" spans="1:8" ht="40.5" customHeight="1">
      <c r="A8" s="299" t="str">
        <f>$A$30</f>
        <v>Extreme Family Economic Deprivation</v>
      </c>
      <c r="B8" s="298" t="str">
        <f>$B$30</f>
        <v>Temporary Assistance to Needy Families (TANF), Child Recipients</v>
      </c>
    </row>
    <row r="9" spans="1:8" ht="40.5" customHeight="1">
      <c r="A9" s="299" t="str">
        <f>$A$29</f>
        <v>Extreme Family Economic Deprivation</v>
      </c>
      <c r="B9" s="298" t="str">
        <f>$B$29</f>
        <v>Unemployed Persons          (Age 16+)</v>
      </c>
    </row>
    <row r="10" spans="1:8" ht="40.5" customHeight="1">
      <c r="A10" s="297" t="str">
        <f>$A$28</f>
        <v>Transitions and Mobility</v>
      </c>
      <c r="B10" s="298" t="str">
        <f>$B$28</f>
        <v>Net Migration, 3 Year Moving Average</v>
      </c>
    </row>
    <row r="11" spans="1:8" ht="40.5" customHeight="1">
      <c r="A11" s="299" t="str">
        <f>$A$27</f>
        <v>Transitions and Mobility</v>
      </c>
      <c r="B11" s="298" t="str">
        <f>$B$27</f>
        <v>Existing Home Sales</v>
      </c>
    </row>
    <row r="12" spans="1:8" ht="40.5" customHeight="1">
      <c r="A12" s="299" t="str">
        <f>$A$26</f>
        <v>Transitions and Mobility</v>
      </c>
      <c r="B12" s="298" t="str">
        <f>$B$26</f>
        <v>New Residence Construction</v>
      </c>
    </row>
    <row r="13" spans="1:8" ht="40.5" customHeight="1">
      <c r="A13" s="297" t="s">
        <v>387</v>
      </c>
      <c r="B13" s="298" t="str">
        <f>$B$25</f>
        <v xml:space="preserve">Alcohol- Or Drug-Related Deaths </v>
      </c>
    </row>
    <row r="14" spans="1:8" ht="40.5" customHeight="1">
      <c r="A14" s="299" t="str">
        <f>$A$24</f>
        <v>AOD Problems</v>
      </c>
      <c r="B14" s="298" t="str">
        <f>$B$24</f>
        <v>Clients Of State-Funded Alcohol or Drug Services (Age 18+)</v>
      </c>
    </row>
    <row r="15" spans="1:8" ht="40.5" customHeight="1">
      <c r="A15" s="299" t="str">
        <f>$A$23</f>
        <v>AOD Problems</v>
      </c>
      <c r="B15" s="298" t="str">
        <f>$B$23</f>
        <v>Arrests, Alcohol-Related (Age 18+)</v>
      </c>
    </row>
    <row r="16" spans="1:8" ht="40.5" customHeight="1">
      <c r="A16" s="299" t="str">
        <f>$A$22</f>
        <v>AOD Problems</v>
      </c>
      <c r="B16" s="298" t="str">
        <f>$B$22</f>
        <v>Arrests, Drug Law Violation (Age 18+)</v>
      </c>
    </row>
    <row r="17" spans="1:7" ht="47.25" customHeight="1">
      <c r="A17" s="297"/>
      <c r="B17" s="298" t="str">
        <f>$B$21</f>
        <v>Arrests, Violent Crime               (Age 18+)</v>
      </c>
    </row>
    <row r="18" spans="1:7" s="238" customFormat="1" ht="26.25" customHeight="1">
      <c r="B18" s="243"/>
      <c r="C18" s="305" t="s">
        <v>798</v>
      </c>
      <c r="D18" s="306" t="s">
        <v>406</v>
      </c>
      <c r="E18" s="306" t="s">
        <v>7</v>
      </c>
      <c r="G18" s="239"/>
    </row>
    <row r="19" spans="1:7" s="241" customFormat="1">
      <c r="A19" s="240"/>
      <c r="C19" s="241" t="s">
        <v>8</v>
      </c>
      <c r="E19" s="273"/>
    </row>
    <row r="20" spans="1:7" s="241" customFormat="1">
      <c r="A20" s="240" t="s">
        <v>9</v>
      </c>
      <c r="B20" s="241" t="s">
        <v>10</v>
      </c>
      <c r="C20" s="274" t="str">
        <f>"Standardized Scores for your locale"</f>
        <v>Standardized Scores for your locale</v>
      </c>
      <c r="D20" s="274" t="s">
        <v>31</v>
      </c>
      <c r="E20" s="273"/>
    </row>
    <row r="21" spans="1:7" s="335" customFormat="1" ht="25.5">
      <c r="A21" s="392" t="s">
        <v>11</v>
      </c>
      <c r="B21" s="393" t="s">
        <v>12</v>
      </c>
      <c r="C21" s="358">
        <v>0.03</v>
      </c>
      <c r="D21" s="358">
        <v>0.51</v>
      </c>
      <c r="E21" s="351"/>
    </row>
    <row r="22" spans="1:7" s="335" customFormat="1" ht="25.5">
      <c r="A22" s="392" t="s">
        <v>13</v>
      </c>
      <c r="B22" s="393" t="s">
        <v>14</v>
      </c>
      <c r="C22" s="358">
        <v>-0.42</v>
      </c>
      <c r="D22" s="358">
        <v>-0.74</v>
      </c>
    </row>
    <row r="23" spans="1:7" s="335" customFormat="1" ht="25.5">
      <c r="A23" s="392" t="s">
        <v>13</v>
      </c>
      <c r="B23" s="393" t="s">
        <v>15</v>
      </c>
      <c r="C23" s="358">
        <v>-0.83</v>
      </c>
      <c r="D23" s="358">
        <v>-0.53</v>
      </c>
    </row>
    <row r="24" spans="1:7" s="335" customFormat="1" ht="38.25">
      <c r="A24" s="392" t="s">
        <v>13</v>
      </c>
      <c r="B24" s="393" t="s">
        <v>54</v>
      </c>
      <c r="C24" s="358">
        <v>0.08</v>
      </c>
      <c r="D24" s="358">
        <v>0.72</v>
      </c>
    </row>
    <row r="25" spans="1:7" s="335" customFormat="1" ht="25.5">
      <c r="A25" s="392" t="s">
        <v>13</v>
      </c>
      <c r="B25" s="393" t="s">
        <v>405</v>
      </c>
      <c r="C25" s="358">
        <v>-0.05</v>
      </c>
      <c r="D25" s="358">
        <v>-0.11</v>
      </c>
    </row>
    <row r="26" spans="1:7" s="335" customFormat="1" ht="25.5">
      <c r="A26" s="392" t="s">
        <v>17</v>
      </c>
      <c r="B26" s="393" t="s">
        <v>18</v>
      </c>
      <c r="C26" s="358"/>
      <c r="D26" s="358"/>
    </row>
    <row r="27" spans="1:7" s="335" customFormat="1" ht="25.5">
      <c r="A27" s="392" t="s">
        <v>17</v>
      </c>
      <c r="B27" s="393" t="s">
        <v>19</v>
      </c>
      <c r="C27" s="358"/>
      <c r="D27" s="358"/>
    </row>
    <row r="28" spans="1:7" s="335" customFormat="1" ht="25.5">
      <c r="A28" s="392" t="s">
        <v>17</v>
      </c>
      <c r="B28" s="393" t="s">
        <v>20</v>
      </c>
      <c r="C28" s="358"/>
      <c r="D28" s="358"/>
    </row>
    <row r="29" spans="1:7" s="335" customFormat="1" ht="38.25">
      <c r="A29" s="392" t="s">
        <v>21</v>
      </c>
      <c r="B29" s="393" t="s">
        <v>22</v>
      </c>
      <c r="C29" s="358"/>
      <c r="D29" s="358"/>
    </row>
    <row r="30" spans="1:7" s="335" customFormat="1" ht="38.25">
      <c r="A30" s="392" t="s">
        <v>21</v>
      </c>
      <c r="B30" s="393" t="s">
        <v>23</v>
      </c>
      <c r="C30" s="358">
        <v>0</v>
      </c>
      <c r="D30" s="358">
        <v>0.3</v>
      </c>
    </row>
    <row r="31" spans="1:7" s="335" customFormat="1" ht="38.25">
      <c r="A31" s="392" t="s">
        <v>21</v>
      </c>
      <c r="B31" s="393" t="s">
        <v>24</v>
      </c>
      <c r="C31" s="358">
        <v>0.27</v>
      </c>
      <c r="D31" s="358">
        <v>0.46</v>
      </c>
    </row>
    <row r="32" spans="1:7" s="335" customFormat="1" ht="25.5">
      <c r="A32" s="392" t="s">
        <v>25</v>
      </c>
      <c r="B32" s="393" t="s">
        <v>404</v>
      </c>
      <c r="C32" s="358">
        <v>-0.57999999999999996</v>
      </c>
      <c r="D32" s="358">
        <v>-0.56999999999999995</v>
      </c>
    </row>
    <row r="33" spans="1:4" s="335" customFormat="1" ht="25.5">
      <c r="A33" s="392" t="s">
        <v>25</v>
      </c>
      <c r="B33" s="393" t="s">
        <v>27</v>
      </c>
      <c r="C33" s="358">
        <v>-0.43</v>
      </c>
      <c r="D33" s="358">
        <v>-0.46</v>
      </c>
    </row>
    <row r="34" spans="1:4" s="335" customFormat="1">
      <c r="A34" s="264"/>
      <c r="C34" s="358"/>
      <c r="D34" s="358"/>
    </row>
    <row r="35" spans="1:4" s="300" customFormat="1">
      <c r="A35" s="240"/>
      <c r="B35" s="241"/>
    </row>
    <row r="36" spans="1:4" s="300" customFormat="1">
      <c r="A36" s="240"/>
      <c r="B36" s="241"/>
    </row>
    <row r="37" spans="1:4" s="300" customFormat="1">
      <c r="A37" s="240"/>
      <c r="B37" s="241"/>
    </row>
    <row r="38" spans="1:4" s="300" customFormat="1">
      <c r="A38" s="240"/>
      <c r="B38" s="241"/>
    </row>
    <row r="39" spans="1:4" s="300" customFormat="1">
      <c r="A39" s="240"/>
      <c r="B39" s="241"/>
    </row>
    <row r="40" spans="1:4" s="300" customFormat="1">
      <c r="A40" s="240"/>
      <c r="B40" s="241"/>
    </row>
    <row r="41" spans="1:4" s="300" customFormat="1">
      <c r="A41" s="240"/>
      <c r="B41" s="241"/>
    </row>
    <row r="42" spans="1:4" s="300" customFormat="1">
      <c r="A42" s="240"/>
      <c r="B42" s="241"/>
    </row>
    <row r="43" spans="1:4" s="300" customFormat="1">
      <c r="A43" s="240"/>
      <c r="B43" s="241"/>
    </row>
    <row r="44" spans="1:4" s="300" customFormat="1">
      <c r="A44" s="240"/>
      <c r="B44" s="241"/>
    </row>
    <row r="45" spans="1:4" s="300" customFormat="1">
      <c r="A45" s="240"/>
      <c r="B45" s="241"/>
    </row>
    <row r="46" spans="1:4" s="300" customFormat="1">
      <c r="A46" s="240"/>
      <c r="B46" s="241"/>
    </row>
    <row r="47" spans="1:4" s="300" customFormat="1">
      <c r="A47" s="240"/>
      <c r="B47" s="241"/>
    </row>
    <row r="48" spans="1:4" s="300" customFormat="1">
      <c r="A48" s="240"/>
      <c r="B48" s="241"/>
    </row>
    <row r="49" spans="1:2" s="300" customFormat="1">
      <c r="A49" s="240"/>
      <c r="B49" s="241"/>
    </row>
    <row r="50" spans="1:2" s="300" customFormat="1">
      <c r="B50" s="241"/>
    </row>
    <row r="51" spans="1:2" s="300" customFormat="1">
      <c r="B51" s="241"/>
    </row>
    <row r="52" spans="1:2" s="300" customFormat="1">
      <c r="B52" s="241"/>
    </row>
    <row r="53" spans="1:2" s="300" customFormat="1">
      <c r="B53" s="241"/>
    </row>
    <row r="54" spans="1:2" s="300" customFormat="1">
      <c r="B54" s="241"/>
    </row>
    <row r="55" spans="1:2" s="300" customFormat="1">
      <c r="B55" s="241"/>
    </row>
    <row r="56" spans="1:2" s="300" customFormat="1">
      <c r="B56" s="241"/>
    </row>
    <row r="57" spans="1:2" s="300" customFormat="1">
      <c r="B57" s="241"/>
    </row>
    <row r="58" spans="1:2" s="300" customFormat="1">
      <c r="B58" s="241"/>
    </row>
    <row r="59" spans="1:2" s="300" customFormat="1">
      <c r="B59" s="241"/>
    </row>
    <row r="60" spans="1:2" s="300" customFormat="1">
      <c r="B60" s="241"/>
    </row>
    <row r="61" spans="1:2" s="300" customFormat="1">
      <c r="B61" s="241"/>
    </row>
    <row r="62" spans="1:2" s="300" customFormat="1">
      <c r="B62" s="241"/>
    </row>
    <row r="63" spans="1:2" s="300" customFormat="1">
      <c r="B63" s="241"/>
    </row>
    <row r="64" spans="1:2">
      <c r="A64" s="1"/>
      <c r="B64" s="2"/>
    </row>
    <row r="65" spans="1:2">
      <c r="A65" s="1"/>
      <c r="B65" s="2"/>
    </row>
    <row r="66" spans="1:2">
      <c r="A66" s="1"/>
      <c r="B66" s="2"/>
    </row>
    <row r="67" spans="1:2">
      <c r="A67" s="1"/>
      <c r="B67" s="2"/>
    </row>
    <row r="68" spans="1:2">
      <c r="A68" s="1"/>
      <c r="B68" s="2"/>
    </row>
    <row r="69" spans="1:2">
      <c r="A69" s="1"/>
      <c r="B69" s="2"/>
    </row>
    <row r="70" spans="1:2">
      <c r="A70" s="1"/>
      <c r="B70" s="2"/>
    </row>
    <row r="71" spans="1:2">
      <c r="A71" s="1"/>
      <c r="B71" s="2"/>
    </row>
    <row r="72" spans="1:2">
      <c r="A72" s="1"/>
      <c r="B72" s="2"/>
    </row>
    <row r="73" spans="1:2">
      <c r="A73" s="1"/>
      <c r="B73" s="2"/>
    </row>
    <row r="74" spans="1:2">
      <c r="A74" s="1"/>
      <c r="B74" s="2"/>
    </row>
    <row r="75" spans="1:2">
      <c r="A75" s="1"/>
      <c r="B75" s="2"/>
    </row>
    <row r="76" spans="1:2">
      <c r="A76" s="1"/>
      <c r="B76" s="2"/>
    </row>
    <row r="77" spans="1:2">
      <c r="A77" s="1"/>
      <c r="B77" s="2"/>
    </row>
    <row r="78" spans="1:2">
      <c r="A78" s="1"/>
      <c r="B78" s="2"/>
    </row>
    <row r="79" spans="1:2">
      <c r="A79" s="1"/>
      <c r="B79" s="2"/>
    </row>
    <row r="80" spans="1:2">
      <c r="A80" s="1"/>
      <c r="B80" s="2"/>
    </row>
    <row r="81" spans="1:2">
      <c r="A81" s="1"/>
      <c r="B81" s="2"/>
    </row>
    <row r="82" spans="1:2">
      <c r="A82" s="1"/>
      <c r="B82" s="2"/>
    </row>
    <row r="83" spans="1:2">
      <c r="A83" s="1"/>
      <c r="B83" s="2"/>
    </row>
    <row r="84" spans="1:2">
      <c r="A84" s="1"/>
      <c r="B84" s="2"/>
    </row>
    <row r="85" spans="1:2">
      <c r="A85" s="1"/>
      <c r="B85" s="2"/>
    </row>
    <row r="86" spans="1:2">
      <c r="A86" s="1"/>
      <c r="B86" s="2"/>
    </row>
    <row r="87" spans="1:2">
      <c r="A87" s="1"/>
      <c r="B87" s="2"/>
    </row>
    <row r="88" spans="1:2">
      <c r="A88" s="1"/>
      <c r="B88" s="2"/>
    </row>
    <row r="89" spans="1:2">
      <c r="A89" s="1"/>
      <c r="B89" s="2"/>
    </row>
    <row r="90" spans="1:2">
      <c r="A90" s="1"/>
      <c r="B90" s="2"/>
    </row>
    <row r="91" spans="1:2">
      <c r="A91" s="1"/>
      <c r="B91" s="2"/>
    </row>
    <row r="92" spans="1:2">
      <c r="A92" s="1"/>
      <c r="B92" s="2"/>
    </row>
    <row r="93" spans="1:2">
      <c r="A93" s="1"/>
      <c r="B93" s="2"/>
    </row>
    <row r="94" spans="1:2">
      <c r="A94" s="1"/>
      <c r="B94" s="2"/>
    </row>
    <row r="95" spans="1:2">
      <c r="A95" s="1"/>
      <c r="B95" s="2"/>
    </row>
    <row r="96" spans="1:2">
      <c r="A96" s="1"/>
      <c r="B96" s="2"/>
    </row>
    <row r="97" spans="1:2">
      <c r="A97" s="1"/>
      <c r="B97" s="2"/>
    </row>
    <row r="98" spans="1:2">
      <c r="A98" s="1"/>
      <c r="B98" s="2"/>
    </row>
    <row r="99" spans="1:2">
      <c r="A99" s="1"/>
      <c r="B99" s="2"/>
    </row>
    <row r="100" spans="1:2">
      <c r="A100" s="1"/>
      <c r="B100" s="2"/>
    </row>
    <row r="101" spans="1:2">
      <c r="A101" s="1"/>
      <c r="B101" s="2"/>
    </row>
    <row r="102" spans="1:2">
      <c r="A102" s="1"/>
      <c r="B102" s="2"/>
    </row>
    <row r="103" spans="1:2">
      <c r="A103" s="1"/>
      <c r="B103" s="2"/>
    </row>
    <row r="104" spans="1:2">
      <c r="A104" s="1"/>
      <c r="B104" s="2"/>
    </row>
    <row r="105" spans="1:2">
      <c r="A105" s="1"/>
      <c r="B105" s="2"/>
    </row>
    <row r="106" spans="1:2">
      <c r="A106" s="1"/>
      <c r="B106" s="2"/>
    </row>
    <row r="107" spans="1:2">
      <c r="A107" s="1"/>
      <c r="B107" s="2"/>
    </row>
    <row r="108" spans="1:2">
      <c r="A108" s="1"/>
      <c r="B108" s="2"/>
    </row>
    <row r="109" spans="1:2">
      <c r="A109" s="1"/>
      <c r="B109" s="2"/>
    </row>
    <row r="110" spans="1:2">
      <c r="A110" s="1"/>
      <c r="B110" s="2"/>
    </row>
    <row r="111" spans="1:2">
      <c r="A111" s="1"/>
      <c r="B111" s="2"/>
    </row>
    <row r="112" spans="1:2">
      <c r="A112" s="1"/>
      <c r="B112" s="2"/>
    </row>
    <row r="113" spans="1:2">
      <c r="A113" s="1"/>
      <c r="B113" s="2"/>
    </row>
    <row r="114" spans="1:2">
      <c r="A114" s="1"/>
      <c r="B114" s="2"/>
    </row>
    <row r="115" spans="1:2">
      <c r="A115" s="1"/>
      <c r="B115" s="2"/>
    </row>
    <row r="116" spans="1:2">
      <c r="A116" s="1"/>
      <c r="B116" s="2"/>
    </row>
    <row r="117" spans="1:2">
      <c r="A117" s="1"/>
      <c r="B117" s="2"/>
    </row>
    <row r="118" spans="1:2">
      <c r="A118" s="1"/>
      <c r="B118" s="2"/>
    </row>
    <row r="119" spans="1:2">
      <c r="A119" s="1"/>
      <c r="B119" s="2"/>
    </row>
    <row r="120" spans="1:2">
      <c r="A120" s="1"/>
      <c r="B120" s="2"/>
    </row>
    <row r="121" spans="1:2">
      <c r="A121" s="1"/>
      <c r="B121" s="2"/>
    </row>
    <row r="122" spans="1:2">
      <c r="A122" s="1"/>
      <c r="B122" s="2"/>
    </row>
    <row r="123" spans="1:2">
      <c r="A123" s="1"/>
      <c r="B123" s="2"/>
    </row>
    <row r="124" spans="1:2">
      <c r="A124" s="1"/>
      <c r="B124" s="2"/>
    </row>
    <row r="125" spans="1:2">
      <c r="A125" s="1"/>
      <c r="B125" s="2"/>
    </row>
    <row r="126" spans="1:2">
      <c r="A126" s="1"/>
      <c r="B126" s="2"/>
    </row>
    <row r="127" spans="1:2">
      <c r="A127" s="1"/>
      <c r="B127" s="2"/>
    </row>
    <row r="128" spans="1:2">
      <c r="A128" s="1"/>
      <c r="B128" s="2"/>
    </row>
    <row r="129" spans="1:2">
      <c r="A129" s="1"/>
      <c r="B129" s="2"/>
    </row>
    <row r="130" spans="1:2">
      <c r="A130" s="1"/>
      <c r="B130" s="2"/>
    </row>
    <row r="131" spans="1:2">
      <c r="A131" s="1"/>
      <c r="B131" s="2"/>
    </row>
    <row r="132" spans="1:2">
      <c r="A132" s="1"/>
      <c r="B132" s="2"/>
    </row>
    <row r="133" spans="1:2">
      <c r="A133" s="1"/>
      <c r="B133" s="2"/>
    </row>
    <row r="134" spans="1:2">
      <c r="A134" s="1"/>
      <c r="B134" s="2"/>
    </row>
    <row r="135" spans="1:2">
      <c r="A135" s="1"/>
      <c r="B135" s="2"/>
    </row>
    <row r="136" spans="1:2">
      <c r="A136" s="1"/>
      <c r="B136" s="2"/>
    </row>
    <row r="137" spans="1:2">
      <c r="A137" s="1"/>
      <c r="B137" s="2"/>
    </row>
    <row r="138" spans="1:2">
      <c r="A138" s="1"/>
      <c r="B138" s="2"/>
    </row>
    <row r="139" spans="1:2">
      <c r="A139" s="1"/>
      <c r="B139" s="2"/>
    </row>
    <row r="140" spans="1:2">
      <c r="A140" s="1"/>
      <c r="B140" s="2"/>
    </row>
    <row r="141" spans="1:2">
      <c r="A141" s="1"/>
      <c r="B141" s="2"/>
    </row>
    <row r="142" spans="1:2">
      <c r="A142" s="1"/>
      <c r="B142" s="2"/>
    </row>
    <row r="143" spans="1:2">
      <c r="A143" s="1"/>
      <c r="B143" s="2"/>
    </row>
    <row r="144" spans="1:2">
      <c r="A144" s="1"/>
      <c r="B144" s="2"/>
    </row>
    <row r="145" spans="1:2">
      <c r="A145" s="1"/>
      <c r="B145" s="2"/>
    </row>
    <row r="146" spans="1:2">
      <c r="A146" s="1"/>
      <c r="B146" s="2"/>
    </row>
    <row r="147" spans="1:2">
      <c r="A147" s="1"/>
      <c r="B147" s="2"/>
    </row>
    <row r="148" spans="1:2">
      <c r="A148" s="1"/>
      <c r="B148" s="2"/>
    </row>
    <row r="149" spans="1:2">
      <c r="A149" s="1"/>
      <c r="B149" s="2"/>
    </row>
    <row r="150" spans="1:2">
      <c r="A150" s="1"/>
      <c r="B150" s="2"/>
    </row>
    <row r="151" spans="1:2">
      <c r="A151" s="1"/>
      <c r="B151" s="2"/>
    </row>
    <row r="152" spans="1:2">
      <c r="A152" s="1"/>
      <c r="B152" s="2"/>
    </row>
    <row r="153" spans="1:2">
      <c r="A153" s="1"/>
      <c r="B153" s="2"/>
    </row>
    <row r="154" spans="1:2">
      <c r="A154" s="1"/>
      <c r="B154" s="2"/>
    </row>
    <row r="155" spans="1:2">
      <c r="A155" s="1"/>
      <c r="B155" s="2"/>
    </row>
    <row r="156" spans="1:2">
      <c r="A156" s="1"/>
      <c r="B156" s="2"/>
    </row>
    <row r="157" spans="1:2">
      <c r="A157" s="1"/>
      <c r="B157" s="2"/>
    </row>
    <row r="158" spans="1:2">
      <c r="A158" s="1"/>
      <c r="B158" s="2"/>
    </row>
    <row r="159" spans="1:2">
      <c r="A159" s="1"/>
      <c r="B159" s="2"/>
    </row>
    <row r="160" spans="1:2">
      <c r="A160" s="1"/>
      <c r="B160" s="2"/>
    </row>
    <row r="161" spans="1:2">
      <c r="A161" s="1"/>
      <c r="B161" s="2"/>
    </row>
    <row r="162" spans="1:2">
      <c r="A162" s="1"/>
      <c r="B162" s="2"/>
    </row>
    <row r="163" spans="1:2">
      <c r="A163" s="1"/>
      <c r="B163" s="2"/>
    </row>
    <row r="164" spans="1:2">
      <c r="A164" s="1"/>
      <c r="B164" s="2"/>
    </row>
    <row r="165" spans="1:2">
      <c r="A165" s="1"/>
      <c r="B165" s="2"/>
    </row>
    <row r="166" spans="1:2">
      <c r="A166" s="1"/>
      <c r="B166" s="2"/>
    </row>
    <row r="167" spans="1:2">
      <c r="A167" s="1"/>
      <c r="B167" s="2"/>
    </row>
    <row r="168" spans="1:2">
      <c r="A168" s="1"/>
      <c r="B168" s="2"/>
    </row>
    <row r="169" spans="1:2">
      <c r="A169" s="1"/>
      <c r="B169" s="2"/>
    </row>
    <row r="170" spans="1:2">
      <c r="A170" s="1"/>
      <c r="B170" s="2"/>
    </row>
    <row r="171" spans="1:2">
      <c r="A171" s="1"/>
      <c r="B171" s="2"/>
    </row>
    <row r="172" spans="1:2">
      <c r="A172" s="1"/>
      <c r="B172" s="2"/>
    </row>
    <row r="173" spans="1:2">
      <c r="A173" s="1"/>
      <c r="B173" s="2"/>
    </row>
    <row r="174" spans="1:2">
      <c r="A174" s="1"/>
      <c r="B174" s="2"/>
    </row>
    <row r="175" spans="1:2">
      <c r="A175" s="1"/>
      <c r="B175" s="2"/>
    </row>
    <row r="176" spans="1:2">
      <c r="A176" s="1"/>
      <c r="B176" s="2"/>
    </row>
    <row r="177" spans="1:2">
      <c r="A177" s="1"/>
      <c r="B177" s="2"/>
    </row>
    <row r="178" spans="1:2">
      <c r="A178" s="1"/>
      <c r="B178" s="2"/>
    </row>
    <row r="179" spans="1:2">
      <c r="A179" s="1"/>
      <c r="B179" s="2"/>
    </row>
    <row r="180" spans="1:2">
      <c r="A180" s="1"/>
      <c r="B180" s="2"/>
    </row>
    <row r="181" spans="1:2">
      <c r="A181" s="1"/>
      <c r="B181" s="2"/>
    </row>
    <row r="182" spans="1:2">
      <c r="A182" s="1"/>
      <c r="B182" s="2"/>
    </row>
    <row r="183" spans="1:2">
      <c r="A183" s="1"/>
      <c r="B183" s="2"/>
    </row>
    <row r="184" spans="1:2">
      <c r="A184" s="1"/>
      <c r="B184" s="2"/>
    </row>
    <row r="185" spans="1:2">
      <c r="A185" s="1"/>
      <c r="B185" s="2"/>
    </row>
    <row r="186" spans="1:2">
      <c r="A186" s="1"/>
      <c r="B186" s="2"/>
    </row>
    <row r="187" spans="1:2">
      <c r="A187" s="1"/>
      <c r="B187" s="2"/>
    </row>
    <row r="188" spans="1:2">
      <c r="A188" s="1"/>
      <c r="B188" s="2"/>
    </row>
    <row r="189" spans="1:2">
      <c r="A189" s="1"/>
      <c r="B189" s="2"/>
    </row>
    <row r="190" spans="1:2">
      <c r="A190" s="1"/>
      <c r="B190" s="2"/>
    </row>
    <row r="191" spans="1:2">
      <c r="A191" s="1"/>
      <c r="B191" s="2"/>
    </row>
    <row r="192" spans="1:2">
      <c r="A192" s="1"/>
      <c r="B192" s="2"/>
    </row>
    <row r="193" spans="1:2">
      <c r="A193" s="1"/>
      <c r="B193" s="2"/>
    </row>
    <row r="194" spans="1:2">
      <c r="A194" s="1"/>
      <c r="B194" s="2"/>
    </row>
    <row r="195" spans="1:2">
      <c r="A195" s="1"/>
      <c r="B195" s="2"/>
    </row>
    <row r="196" spans="1:2">
      <c r="A196" s="1"/>
      <c r="B196" s="2"/>
    </row>
    <row r="197" spans="1:2">
      <c r="A197" s="1"/>
      <c r="B197" s="2"/>
    </row>
    <row r="198" spans="1:2">
      <c r="A198" s="1"/>
      <c r="B198" s="2"/>
    </row>
    <row r="199" spans="1:2">
      <c r="A199" s="1"/>
      <c r="B199" s="2"/>
    </row>
    <row r="200" spans="1:2">
      <c r="A200" s="1"/>
      <c r="B200" s="2"/>
    </row>
    <row r="201" spans="1:2">
      <c r="A201" s="1"/>
      <c r="B201" s="2"/>
    </row>
    <row r="202" spans="1:2">
      <c r="A202" s="1"/>
      <c r="B202" s="2"/>
    </row>
    <row r="203" spans="1:2">
      <c r="A203" s="1"/>
      <c r="B203" s="2"/>
    </row>
    <row r="204" spans="1:2">
      <c r="A204" s="1"/>
      <c r="B204" s="2"/>
    </row>
    <row r="205" spans="1:2">
      <c r="A205" s="1"/>
      <c r="B205" s="2"/>
    </row>
    <row r="206" spans="1:2">
      <c r="A206" s="1"/>
      <c r="B206" s="2"/>
    </row>
    <row r="207" spans="1:2">
      <c r="A207" s="1"/>
      <c r="B207" s="2"/>
    </row>
    <row r="208" spans="1:2">
      <c r="A208" s="1"/>
      <c r="B208" s="2"/>
    </row>
    <row r="209" spans="1:2">
      <c r="A209" s="1"/>
      <c r="B209" s="2"/>
    </row>
    <row r="210" spans="1:2">
      <c r="A210" s="1"/>
      <c r="B210" s="2"/>
    </row>
    <row r="211" spans="1:2">
      <c r="A211" s="1"/>
      <c r="B211" s="2"/>
    </row>
    <row r="212" spans="1:2">
      <c r="A212" s="1"/>
      <c r="B212" s="2"/>
    </row>
    <row r="213" spans="1:2">
      <c r="A213" s="1"/>
      <c r="B213" s="2"/>
    </row>
    <row r="214" spans="1:2">
      <c r="A214" s="1"/>
      <c r="B214" s="2"/>
    </row>
    <row r="215" spans="1:2">
      <c r="A215" s="1"/>
      <c r="B215" s="2"/>
    </row>
    <row r="216" spans="1:2">
      <c r="A216" s="1"/>
      <c r="B216" s="2"/>
    </row>
    <row r="217" spans="1:2">
      <c r="A217" s="1"/>
      <c r="B217" s="2"/>
    </row>
    <row r="218" spans="1:2">
      <c r="A218" s="1"/>
      <c r="B218" s="2"/>
    </row>
    <row r="219" spans="1:2">
      <c r="A219" s="1"/>
      <c r="B219" s="2"/>
    </row>
    <row r="220" spans="1:2">
      <c r="A220" s="1"/>
      <c r="B220" s="2"/>
    </row>
    <row r="221" spans="1:2">
      <c r="A221" s="1"/>
      <c r="B221" s="2"/>
    </row>
    <row r="222" spans="1:2">
      <c r="A222" s="1"/>
      <c r="B222" s="2"/>
    </row>
    <row r="223" spans="1:2">
      <c r="A223" s="1"/>
      <c r="B223" s="2"/>
    </row>
    <row r="224" spans="1:2">
      <c r="A224" s="1"/>
      <c r="B224" s="2"/>
    </row>
    <row r="225" spans="1:2">
      <c r="A225" s="1"/>
      <c r="B225" s="2"/>
    </row>
    <row r="226" spans="1:2">
      <c r="A226" s="1"/>
      <c r="B226" s="2"/>
    </row>
    <row r="227" spans="1:2">
      <c r="A227" s="1"/>
      <c r="B227" s="2"/>
    </row>
    <row r="228" spans="1:2">
      <c r="A228" s="1"/>
      <c r="B228" s="2"/>
    </row>
    <row r="229" spans="1:2">
      <c r="A229" s="1"/>
      <c r="B229" s="2"/>
    </row>
    <row r="230" spans="1:2">
      <c r="A230" s="1"/>
      <c r="B230" s="2"/>
    </row>
    <row r="231" spans="1:2">
      <c r="A231" s="1"/>
      <c r="B231" s="2"/>
    </row>
    <row r="232" spans="1:2">
      <c r="A232" s="1"/>
      <c r="B232" s="2"/>
    </row>
    <row r="233" spans="1:2">
      <c r="A233" s="1"/>
      <c r="B233" s="2"/>
    </row>
    <row r="234" spans="1:2">
      <c r="A234" s="1"/>
      <c r="B234" s="2"/>
    </row>
    <row r="235" spans="1:2">
      <c r="A235" s="1"/>
      <c r="B235" s="2"/>
    </row>
    <row r="236" spans="1:2">
      <c r="A236" s="1"/>
      <c r="B236" s="2"/>
    </row>
    <row r="237" spans="1:2">
      <c r="A237" s="1"/>
      <c r="B237" s="2"/>
    </row>
    <row r="238" spans="1:2">
      <c r="A238" s="1"/>
      <c r="B238" s="2"/>
    </row>
    <row r="239" spans="1:2">
      <c r="A239" s="1"/>
      <c r="B239" s="2"/>
    </row>
    <row r="240" spans="1:2">
      <c r="A240" s="1"/>
      <c r="B240" s="2"/>
    </row>
    <row r="241" spans="1:2">
      <c r="A241" s="1"/>
      <c r="B241" s="2"/>
    </row>
    <row r="242" spans="1:2">
      <c r="A242" s="1"/>
      <c r="B242" s="2"/>
    </row>
    <row r="243" spans="1:2">
      <c r="A243" s="1"/>
      <c r="B243" s="2"/>
    </row>
    <row r="244" spans="1:2">
      <c r="A244" s="1"/>
      <c r="B244" s="2"/>
    </row>
    <row r="245" spans="1:2">
      <c r="A245" s="1"/>
      <c r="B245" s="2"/>
    </row>
    <row r="246" spans="1:2">
      <c r="A246" s="1"/>
      <c r="B246" s="2"/>
    </row>
    <row r="247" spans="1:2">
      <c r="A247" s="1"/>
      <c r="B247" s="2"/>
    </row>
    <row r="248" spans="1:2">
      <c r="A248" s="1"/>
      <c r="B248" s="2"/>
    </row>
    <row r="249" spans="1:2">
      <c r="A249" s="1"/>
      <c r="B249" s="2"/>
    </row>
    <row r="250" spans="1:2">
      <c r="A250" s="1"/>
      <c r="B250" s="2"/>
    </row>
    <row r="251" spans="1:2">
      <c r="A251" s="1"/>
      <c r="B251" s="2"/>
    </row>
    <row r="252" spans="1:2">
      <c r="A252" s="1"/>
      <c r="B252" s="2"/>
    </row>
    <row r="253" spans="1:2">
      <c r="A253" s="1"/>
      <c r="B253" s="2"/>
    </row>
    <row r="254" spans="1:2">
      <c r="A254" s="1"/>
      <c r="B254" s="2"/>
    </row>
    <row r="255" spans="1:2">
      <c r="A255" s="1"/>
      <c r="B255" s="2"/>
    </row>
    <row r="256" spans="1:2">
      <c r="A256" s="1"/>
      <c r="B256" s="2"/>
    </row>
    <row r="257" spans="1:2">
      <c r="A257" s="1"/>
      <c r="B257" s="2"/>
    </row>
    <row r="258" spans="1:2">
      <c r="A258" s="1"/>
      <c r="B258" s="2"/>
    </row>
    <row r="259" spans="1:2">
      <c r="A259" s="1"/>
      <c r="B259" s="2"/>
    </row>
    <row r="260" spans="1:2">
      <c r="A260" s="1"/>
      <c r="B260" s="2"/>
    </row>
    <row r="261" spans="1:2">
      <c r="A261" s="1"/>
      <c r="B261" s="2"/>
    </row>
    <row r="262" spans="1:2">
      <c r="A262" s="1"/>
      <c r="B262" s="2"/>
    </row>
    <row r="263" spans="1:2">
      <c r="A263" s="1"/>
      <c r="B263" s="2"/>
    </row>
    <row r="264" spans="1:2">
      <c r="A264" s="1"/>
      <c r="B264" s="2"/>
    </row>
    <row r="265" spans="1:2">
      <c r="A265" s="1"/>
      <c r="B265" s="2"/>
    </row>
    <row r="266" spans="1:2">
      <c r="A266" s="1"/>
      <c r="B266" s="2"/>
    </row>
    <row r="267" spans="1:2">
      <c r="A267" s="1"/>
      <c r="B267" s="2"/>
    </row>
    <row r="268" spans="1:2">
      <c r="A268" s="1"/>
      <c r="B268" s="2"/>
    </row>
    <row r="269" spans="1:2">
      <c r="A269" s="1"/>
      <c r="B269" s="2"/>
    </row>
    <row r="270" spans="1:2">
      <c r="A270" s="1"/>
      <c r="B270" s="2"/>
    </row>
    <row r="271" spans="1:2">
      <c r="A271" s="1"/>
      <c r="B271" s="2"/>
    </row>
    <row r="272" spans="1:2">
      <c r="A272" s="1"/>
      <c r="B272" s="2"/>
    </row>
    <row r="273" spans="1:2">
      <c r="A273" s="1"/>
      <c r="B273" s="2"/>
    </row>
    <row r="274" spans="1:2">
      <c r="A274" s="1"/>
      <c r="B274" s="2"/>
    </row>
    <row r="275" spans="1:2">
      <c r="A275" s="1"/>
      <c r="B275" s="2"/>
    </row>
    <row r="276" spans="1:2">
      <c r="A276" s="1"/>
      <c r="B276" s="2"/>
    </row>
    <row r="277" spans="1:2">
      <c r="A277" s="1"/>
      <c r="B277" s="2"/>
    </row>
    <row r="278" spans="1:2">
      <c r="A278" s="1"/>
      <c r="B278" s="2"/>
    </row>
    <row r="279" spans="1:2">
      <c r="A279" s="1"/>
      <c r="B279" s="2"/>
    </row>
    <row r="280" spans="1:2">
      <c r="A280" s="1"/>
      <c r="B280" s="2"/>
    </row>
    <row r="281" spans="1:2">
      <c r="A281" s="1"/>
      <c r="B281" s="2"/>
    </row>
    <row r="282" spans="1:2">
      <c r="A282" s="1"/>
      <c r="B282" s="2"/>
    </row>
    <row r="283" spans="1:2">
      <c r="A283" s="1"/>
      <c r="B283" s="2"/>
    </row>
    <row r="284" spans="1:2">
      <c r="A284" s="1"/>
      <c r="B284" s="2"/>
    </row>
    <row r="285" spans="1:2">
      <c r="A285" s="1"/>
      <c r="B285" s="2"/>
    </row>
    <row r="286" spans="1:2">
      <c r="A286" s="1"/>
      <c r="B286" s="2"/>
    </row>
    <row r="287" spans="1:2">
      <c r="A287" s="1"/>
      <c r="B287" s="2"/>
    </row>
    <row r="288" spans="1:2">
      <c r="A288" s="1"/>
      <c r="B288" s="2"/>
    </row>
    <row r="289" spans="1:2">
      <c r="A289" s="1"/>
      <c r="B289" s="2"/>
    </row>
    <row r="290" spans="1:2">
      <c r="A290" s="1"/>
      <c r="B290" s="2"/>
    </row>
    <row r="291" spans="1:2">
      <c r="A291" s="1"/>
      <c r="B291" s="2"/>
    </row>
    <row r="292" spans="1:2">
      <c r="A292" s="1"/>
      <c r="B292" s="2"/>
    </row>
    <row r="293" spans="1:2">
      <c r="A293" s="1"/>
      <c r="B293" s="2"/>
    </row>
    <row r="294" spans="1:2">
      <c r="A294" s="1"/>
      <c r="B294" s="2"/>
    </row>
    <row r="295" spans="1:2">
      <c r="A295" s="1"/>
      <c r="B295" s="2"/>
    </row>
    <row r="296" spans="1:2">
      <c r="A296" s="1"/>
      <c r="B296" s="2"/>
    </row>
    <row r="297" spans="1:2">
      <c r="A297" s="1"/>
      <c r="B297" s="2"/>
    </row>
    <row r="298" spans="1:2">
      <c r="A298" s="1"/>
      <c r="B298" s="2"/>
    </row>
    <row r="299" spans="1:2">
      <c r="A299" s="1"/>
      <c r="B299" s="2"/>
    </row>
    <row r="300" spans="1:2">
      <c r="A300" s="1"/>
      <c r="B300" s="2"/>
    </row>
    <row r="301" spans="1:2">
      <c r="A301" s="1"/>
      <c r="B301" s="2"/>
    </row>
    <row r="302" spans="1:2">
      <c r="A302" s="1"/>
      <c r="B302" s="2"/>
    </row>
    <row r="303" spans="1:2">
      <c r="A303" s="1"/>
      <c r="B303" s="2"/>
    </row>
    <row r="304" spans="1:2">
      <c r="A304" s="1"/>
      <c r="B304" s="2"/>
    </row>
    <row r="305" spans="1:2">
      <c r="A305" s="1"/>
      <c r="B305" s="2"/>
    </row>
    <row r="306" spans="1:2">
      <c r="A306" s="1"/>
      <c r="B306" s="2"/>
    </row>
    <row r="307" spans="1:2">
      <c r="A307" s="1"/>
      <c r="B307" s="2"/>
    </row>
    <row r="308" spans="1:2">
      <c r="A308" s="1"/>
      <c r="B308" s="2"/>
    </row>
    <row r="309" spans="1:2">
      <c r="A309" s="1"/>
      <c r="B309" s="2"/>
    </row>
    <row r="310" spans="1:2">
      <c r="A310" s="1"/>
      <c r="B310" s="2"/>
    </row>
    <row r="311" spans="1:2">
      <c r="A311" s="1"/>
      <c r="B311" s="2"/>
    </row>
    <row r="312" spans="1:2">
      <c r="A312" s="1"/>
      <c r="B312" s="2"/>
    </row>
    <row r="313" spans="1:2">
      <c r="A313" s="1"/>
      <c r="B313" s="2"/>
    </row>
    <row r="314" spans="1:2">
      <c r="A314" s="1"/>
      <c r="B314" s="2"/>
    </row>
    <row r="315" spans="1:2">
      <c r="A315" s="1"/>
      <c r="B315" s="2"/>
    </row>
    <row r="316" spans="1:2">
      <c r="A316" s="1"/>
      <c r="B316" s="2"/>
    </row>
    <row r="317" spans="1:2">
      <c r="A317" s="1"/>
      <c r="B317" s="2"/>
    </row>
    <row r="318" spans="1:2">
      <c r="A318" s="1"/>
      <c r="B318" s="2"/>
    </row>
    <row r="319" spans="1:2">
      <c r="A319" s="1"/>
      <c r="B319" s="2"/>
    </row>
    <row r="320" spans="1:2">
      <c r="A320" s="1"/>
      <c r="B320" s="2"/>
    </row>
    <row r="321" spans="1:2">
      <c r="A321" s="1"/>
      <c r="B321" s="2"/>
    </row>
    <row r="322" spans="1:2">
      <c r="A322" s="1"/>
      <c r="B322" s="2"/>
    </row>
    <row r="323" spans="1:2">
      <c r="A323" s="1"/>
      <c r="B323" s="2"/>
    </row>
    <row r="324" spans="1:2">
      <c r="A324" s="1"/>
      <c r="B324" s="2"/>
    </row>
    <row r="325" spans="1:2">
      <c r="A325" s="1"/>
      <c r="B325" s="2"/>
    </row>
    <row r="326" spans="1:2">
      <c r="A326" s="1"/>
      <c r="B326" s="2"/>
    </row>
    <row r="327" spans="1:2">
      <c r="A327" s="1"/>
      <c r="B327" s="2"/>
    </row>
    <row r="328" spans="1:2">
      <c r="A328" s="1"/>
      <c r="B328" s="2"/>
    </row>
    <row r="329" spans="1:2">
      <c r="A329" s="1"/>
      <c r="B329" s="2"/>
    </row>
    <row r="330" spans="1:2">
      <c r="A330" s="1"/>
      <c r="B330" s="2"/>
    </row>
    <row r="331" spans="1:2">
      <c r="A331" s="1"/>
      <c r="B331" s="2"/>
    </row>
    <row r="332" spans="1:2">
      <c r="A332" s="1"/>
      <c r="B332" s="2"/>
    </row>
    <row r="333" spans="1:2">
      <c r="A333" s="1"/>
      <c r="B333" s="2"/>
    </row>
    <row r="334" spans="1:2">
      <c r="A334" s="1"/>
      <c r="B334" s="2"/>
    </row>
    <row r="335" spans="1:2">
      <c r="A335" s="1"/>
      <c r="B335" s="2"/>
    </row>
    <row r="336" spans="1:2">
      <c r="A336" s="1"/>
      <c r="B336" s="2"/>
    </row>
    <row r="337" spans="1:2">
      <c r="A337" s="1"/>
      <c r="B337" s="2"/>
    </row>
    <row r="338" spans="1:2">
      <c r="A338" s="1"/>
      <c r="B338" s="2"/>
    </row>
    <row r="339" spans="1:2">
      <c r="A339" s="1"/>
      <c r="B339" s="2"/>
    </row>
    <row r="340" spans="1:2">
      <c r="A340" s="1"/>
      <c r="B340" s="2"/>
    </row>
    <row r="341" spans="1:2">
      <c r="A341" s="1"/>
      <c r="B341" s="2"/>
    </row>
    <row r="342" spans="1:2">
      <c r="A342" s="1"/>
      <c r="B342" s="2"/>
    </row>
    <row r="343" spans="1:2">
      <c r="A343" s="1"/>
      <c r="B343" s="2"/>
    </row>
    <row r="344" spans="1:2">
      <c r="A344" s="1"/>
      <c r="B344" s="2"/>
    </row>
    <row r="345" spans="1:2">
      <c r="A345" s="1"/>
      <c r="B345" s="2"/>
    </row>
    <row r="346" spans="1:2">
      <c r="A346" s="1"/>
      <c r="B346" s="2"/>
    </row>
    <row r="347" spans="1:2">
      <c r="A347" s="1"/>
      <c r="B347" s="2"/>
    </row>
    <row r="348" spans="1:2">
      <c r="A348" s="1"/>
      <c r="B348" s="2"/>
    </row>
    <row r="349" spans="1:2">
      <c r="A349" s="1"/>
      <c r="B349" s="2"/>
    </row>
    <row r="350" spans="1:2">
      <c r="A350" s="1"/>
      <c r="B350" s="2"/>
    </row>
    <row r="351" spans="1:2">
      <c r="A351" s="1"/>
      <c r="B351" s="2"/>
    </row>
    <row r="352" spans="1:2">
      <c r="A352" s="1"/>
      <c r="B352" s="2"/>
    </row>
    <row r="353" spans="1:2">
      <c r="A353" s="1"/>
      <c r="B353" s="2"/>
    </row>
    <row r="354" spans="1:2">
      <c r="A354" s="1"/>
      <c r="B354" s="2"/>
    </row>
    <row r="355" spans="1:2">
      <c r="A355" s="1"/>
      <c r="B355" s="2"/>
    </row>
    <row r="356" spans="1:2">
      <c r="A356" s="1"/>
      <c r="B356" s="2"/>
    </row>
    <row r="357" spans="1:2">
      <c r="A357" s="1"/>
      <c r="B357" s="2"/>
    </row>
    <row r="358" spans="1:2">
      <c r="A358" s="1"/>
      <c r="B358" s="2"/>
    </row>
    <row r="359" spans="1:2">
      <c r="A359" s="1"/>
      <c r="B359" s="2"/>
    </row>
    <row r="360" spans="1:2">
      <c r="A360" s="1"/>
      <c r="B360" s="2"/>
    </row>
    <row r="361" spans="1:2">
      <c r="A361" s="1"/>
      <c r="B361" s="2"/>
    </row>
    <row r="362" spans="1:2">
      <c r="A362" s="1"/>
      <c r="B362" s="2"/>
    </row>
    <row r="363" spans="1:2">
      <c r="A363" s="1"/>
      <c r="B363" s="2"/>
    </row>
    <row r="364" spans="1:2">
      <c r="A364" s="1"/>
      <c r="B364" s="2"/>
    </row>
    <row r="365" spans="1:2">
      <c r="A365" s="1"/>
      <c r="B365" s="2"/>
    </row>
    <row r="366" spans="1:2">
      <c r="A366" s="1"/>
      <c r="B366" s="2"/>
    </row>
    <row r="367" spans="1:2">
      <c r="A367" s="1"/>
      <c r="B367" s="2"/>
    </row>
    <row r="368" spans="1:2">
      <c r="A368" s="1"/>
      <c r="B368" s="2"/>
    </row>
    <row r="369" spans="1:2">
      <c r="A369" s="1"/>
      <c r="B369" s="2"/>
    </row>
    <row r="370" spans="1:2">
      <c r="A370" s="1"/>
      <c r="B370" s="2"/>
    </row>
    <row r="371" spans="1:2">
      <c r="A371" s="1"/>
      <c r="B371" s="2"/>
    </row>
    <row r="372" spans="1:2">
      <c r="A372" s="1"/>
      <c r="B372" s="2"/>
    </row>
    <row r="373" spans="1:2">
      <c r="A373" s="1"/>
      <c r="B373" s="2"/>
    </row>
    <row r="374" spans="1:2">
      <c r="A374" s="1"/>
      <c r="B374" s="2"/>
    </row>
    <row r="375" spans="1:2">
      <c r="A375" s="1"/>
      <c r="B375" s="2"/>
    </row>
    <row r="376" spans="1:2">
      <c r="A376" s="1"/>
      <c r="B376" s="2"/>
    </row>
    <row r="377" spans="1:2">
      <c r="A377" s="1"/>
      <c r="B377" s="2"/>
    </row>
    <row r="378" spans="1:2">
      <c r="A378" s="1"/>
      <c r="B378" s="2"/>
    </row>
    <row r="379" spans="1:2">
      <c r="A379" s="1"/>
      <c r="B379" s="2"/>
    </row>
    <row r="380" spans="1:2">
      <c r="A380" s="1"/>
      <c r="B380" s="2"/>
    </row>
    <row r="381" spans="1:2">
      <c r="A381" s="1"/>
      <c r="B381" s="2"/>
    </row>
    <row r="382" spans="1:2">
      <c r="A382" s="1"/>
      <c r="B382" s="2"/>
    </row>
    <row r="383" spans="1:2">
      <c r="A383" s="1"/>
      <c r="B383" s="2"/>
    </row>
    <row r="384" spans="1:2">
      <c r="A384" s="1"/>
      <c r="B384" s="2"/>
    </row>
    <row r="385" spans="1:2">
      <c r="A385" s="1"/>
      <c r="B385" s="2"/>
    </row>
    <row r="386" spans="1:2">
      <c r="A386" s="1"/>
      <c r="B386" s="2"/>
    </row>
    <row r="387" spans="1:2">
      <c r="A387" s="1"/>
      <c r="B387" s="2"/>
    </row>
    <row r="388" spans="1:2">
      <c r="A388" s="1"/>
      <c r="B388" s="2"/>
    </row>
    <row r="389" spans="1:2">
      <c r="A389" s="1"/>
      <c r="B389" s="2"/>
    </row>
    <row r="390" spans="1:2">
      <c r="A390" s="1"/>
      <c r="B390" s="2"/>
    </row>
    <row r="391" spans="1:2">
      <c r="A391" s="1"/>
      <c r="B391" s="2"/>
    </row>
    <row r="392" spans="1:2">
      <c r="A392" s="1"/>
      <c r="B392" s="2"/>
    </row>
    <row r="393" spans="1:2">
      <c r="A393" s="1"/>
      <c r="B393" s="2"/>
    </row>
    <row r="394" spans="1:2">
      <c r="A394" s="1"/>
      <c r="B394" s="2"/>
    </row>
    <row r="395" spans="1:2">
      <c r="A395" s="1"/>
      <c r="B395" s="2"/>
    </row>
    <row r="396" spans="1:2">
      <c r="A396" s="1"/>
      <c r="B396" s="2"/>
    </row>
    <row r="397" spans="1:2">
      <c r="A397" s="1"/>
      <c r="B397" s="2"/>
    </row>
    <row r="398" spans="1:2">
      <c r="A398" s="1"/>
      <c r="B398" s="2"/>
    </row>
    <row r="399" spans="1:2">
      <c r="A399" s="1"/>
      <c r="B399" s="2"/>
    </row>
    <row r="400" spans="1:2">
      <c r="A400" s="1"/>
      <c r="B400" s="2"/>
    </row>
    <row r="401" spans="1:2">
      <c r="A401" s="1"/>
      <c r="B401" s="2"/>
    </row>
    <row r="402" spans="1:2">
      <c r="A402" s="1"/>
      <c r="B402" s="2"/>
    </row>
    <row r="403" spans="1:2">
      <c r="A403" s="1"/>
      <c r="B403" s="2"/>
    </row>
    <row r="404" spans="1:2">
      <c r="A404" s="1"/>
      <c r="B404" s="2"/>
    </row>
    <row r="405" spans="1:2">
      <c r="A405" s="1"/>
      <c r="B405" s="2"/>
    </row>
    <row r="406" spans="1:2">
      <c r="A406" s="1"/>
      <c r="B406" s="2"/>
    </row>
    <row r="407" spans="1:2">
      <c r="A407" s="1"/>
      <c r="B407" s="2"/>
    </row>
    <row r="408" spans="1:2">
      <c r="A408" s="1"/>
      <c r="B408" s="2"/>
    </row>
    <row r="409" spans="1:2">
      <c r="A409" s="1"/>
      <c r="B409" s="2"/>
    </row>
    <row r="410" spans="1:2">
      <c r="A410" s="1"/>
      <c r="B410" s="2"/>
    </row>
    <row r="411" spans="1:2">
      <c r="A411" s="1"/>
      <c r="B411" s="2"/>
    </row>
    <row r="412" spans="1:2">
      <c r="A412" s="1"/>
      <c r="B412" s="2"/>
    </row>
    <row r="413" spans="1:2">
      <c r="A413" s="1"/>
      <c r="B413" s="2"/>
    </row>
    <row r="414" spans="1:2">
      <c r="A414" s="1"/>
      <c r="B414" s="2"/>
    </row>
    <row r="415" spans="1:2">
      <c r="A415" s="1"/>
      <c r="B415" s="2"/>
    </row>
    <row r="416" spans="1:2">
      <c r="A416" s="1"/>
      <c r="B416" s="2"/>
    </row>
    <row r="417" spans="1:2">
      <c r="A417" s="1"/>
      <c r="B417" s="2"/>
    </row>
    <row r="418" spans="1:2">
      <c r="A418" s="1"/>
      <c r="B418" s="2"/>
    </row>
    <row r="419" spans="1:2">
      <c r="A419" s="1"/>
      <c r="B419" s="2"/>
    </row>
    <row r="420" spans="1:2">
      <c r="A420" s="1"/>
      <c r="B420" s="2"/>
    </row>
    <row r="421" spans="1:2">
      <c r="A421" s="1"/>
      <c r="B421" s="2"/>
    </row>
    <row r="422" spans="1:2">
      <c r="A422" s="1"/>
      <c r="B422" s="2"/>
    </row>
    <row r="423" spans="1:2">
      <c r="A423" s="1"/>
      <c r="B423" s="2"/>
    </row>
    <row r="424" spans="1:2">
      <c r="A424" s="1"/>
      <c r="B424" s="2"/>
    </row>
    <row r="425" spans="1:2">
      <c r="A425" s="1"/>
      <c r="B425" s="2"/>
    </row>
    <row r="426" spans="1:2">
      <c r="A426" s="1"/>
      <c r="B426" s="2"/>
    </row>
    <row r="427" spans="1:2">
      <c r="A427" s="1"/>
      <c r="B427" s="2"/>
    </row>
    <row r="428" spans="1:2">
      <c r="A428" s="1"/>
      <c r="B428" s="2"/>
    </row>
    <row r="429" spans="1:2">
      <c r="A429" s="1"/>
      <c r="B429" s="2"/>
    </row>
    <row r="430" spans="1:2">
      <c r="A430" s="1"/>
      <c r="B430" s="2"/>
    </row>
    <row r="431" spans="1:2">
      <c r="A431" s="1"/>
      <c r="B431" s="2"/>
    </row>
    <row r="432" spans="1:2">
      <c r="A432" s="1"/>
      <c r="B432" s="2"/>
    </row>
    <row r="433" spans="1:2">
      <c r="A433" s="1"/>
      <c r="B433" s="2"/>
    </row>
    <row r="434" spans="1:2">
      <c r="A434" s="1"/>
      <c r="B434" s="2"/>
    </row>
    <row r="435" spans="1:2">
      <c r="A435" s="1"/>
      <c r="B435" s="2"/>
    </row>
    <row r="436" spans="1:2">
      <c r="A436" s="1"/>
      <c r="B436" s="2"/>
    </row>
    <row r="437" spans="1:2">
      <c r="A437" s="1"/>
      <c r="B437" s="2"/>
    </row>
    <row r="438" spans="1:2">
      <c r="A438" s="1"/>
      <c r="B438" s="2"/>
    </row>
    <row r="439" spans="1:2">
      <c r="A439" s="1"/>
      <c r="B439" s="2"/>
    </row>
    <row r="440" spans="1:2">
      <c r="A440" s="1"/>
      <c r="B440" s="2"/>
    </row>
    <row r="441" spans="1:2">
      <c r="A441" s="1"/>
      <c r="B441" s="2"/>
    </row>
    <row r="442" spans="1:2">
      <c r="A442" s="1"/>
      <c r="B442" s="2"/>
    </row>
    <row r="443" spans="1:2">
      <c r="A443" s="1"/>
      <c r="B443" s="2"/>
    </row>
    <row r="444" spans="1:2">
      <c r="A444" s="1"/>
      <c r="B444" s="2"/>
    </row>
    <row r="445" spans="1:2">
      <c r="A445" s="1"/>
      <c r="B445" s="2"/>
    </row>
    <row r="446" spans="1:2">
      <c r="A446" s="1"/>
      <c r="B446" s="2"/>
    </row>
    <row r="447" spans="1:2">
      <c r="A447" s="1"/>
      <c r="B447" s="2"/>
    </row>
    <row r="448" spans="1:2">
      <c r="A448" s="1"/>
      <c r="B448" s="2"/>
    </row>
    <row r="449" spans="1:2">
      <c r="A449" s="1"/>
      <c r="B449" s="2"/>
    </row>
    <row r="450" spans="1:2">
      <c r="A450" s="1"/>
      <c r="B450" s="2"/>
    </row>
    <row r="451" spans="1:2">
      <c r="A451" s="1"/>
      <c r="B451" s="2"/>
    </row>
    <row r="452" spans="1:2">
      <c r="A452" s="1"/>
      <c r="B452" s="2"/>
    </row>
    <row r="453" spans="1:2">
      <c r="A453" s="1"/>
      <c r="B453" s="2"/>
    </row>
    <row r="454" spans="1:2">
      <c r="A454" s="1"/>
      <c r="B454" s="2"/>
    </row>
    <row r="455" spans="1:2">
      <c r="A455" s="1"/>
      <c r="B455" s="2"/>
    </row>
    <row r="456" spans="1:2">
      <c r="A456" s="1"/>
      <c r="B456" s="2"/>
    </row>
    <row r="457" spans="1:2">
      <c r="A457" s="1"/>
      <c r="B457" s="2"/>
    </row>
    <row r="458" spans="1:2">
      <c r="A458" s="1"/>
      <c r="B458" s="2"/>
    </row>
    <row r="459" spans="1:2">
      <c r="A459" s="1"/>
      <c r="B459" s="2"/>
    </row>
    <row r="460" spans="1:2">
      <c r="A460" s="1"/>
      <c r="B460" s="2"/>
    </row>
    <row r="461" spans="1:2">
      <c r="A461" s="1"/>
      <c r="B461" s="2"/>
    </row>
    <row r="462" spans="1:2">
      <c r="A462" s="1"/>
      <c r="B462" s="2"/>
    </row>
    <row r="463" spans="1:2">
      <c r="A463" s="1"/>
      <c r="B463" s="2"/>
    </row>
    <row r="464" spans="1:2">
      <c r="A464" s="1"/>
      <c r="B464" s="2"/>
    </row>
    <row r="465" spans="1:2">
      <c r="A465" s="1"/>
      <c r="B465" s="2"/>
    </row>
    <row r="466" spans="1:2">
      <c r="A466" s="1"/>
      <c r="B466" s="2"/>
    </row>
    <row r="467" spans="1:2">
      <c r="A467" s="1"/>
      <c r="B467" s="2"/>
    </row>
    <row r="468" spans="1:2">
      <c r="A468" s="1"/>
      <c r="B468" s="2"/>
    </row>
    <row r="469" spans="1:2">
      <c r="A469" s="1"/>
      <c r="B469" s="2"/>
    </row>
    <row r="470" spans="1:2">
      <c r="A470" s="1"/>
      <c r="B470" s="2"/>
    </row>
    <row r="471" spans="1:2">
      <c r="A471" s="1"/>
      <c r="B471" s="2"/>
    </row>
    <row r="472" spans="1:2">
      <c r="A472" s="1"/>
      <c r="B472" s="2"/>
    </row>
    <row r="473" spans="1:2">
      <c r="A473" s="1"/>
      <c r="B473" s="2"/>
    </row>
    <row r="474" spans="1:2">
      <c r="A474" s="1"/>
      <c r="B474" s="2"/>
    </row>
    <row r="475" spans="1:2">
      <c r="A475" s="1"/>
      <c r="B475" s="2"/>
    </row>
    <row r="476" spans="1:2">
      <c r="A476" s="1"/>
      <c r="B476" s="2"/>
    </row>
    <row r="477" spans="1:2">
      <c r="A477" s="1"/>
      <c r="B477" s="2"/>
    </row>
    <row r="478" spans="1:2">
      <c r="A478" s="1"/>
      <c r="B478" s="2"/>
    </row>
    <row r="479" spans="1:2">
      <c r="A479" s="1"/>
      <c r="B479" s="2"/>
    </row>
    <row r="480" spans="1:2">
      <c r="A480" s="1"/>
      <c r="B480" s="2"/>
    </row>
    <row r="481" spans="1:2">
      <c r="A481" s="1"/>
      <c r="B481" s="2"/>
    </row>
    <row r="482" spans="1:2">
      <c r="A482" s="1"/>
      <c r="B482" s="2"/>
    </row>
    <row r="483" spans="1:2">
      <c r="A483" s="1"/>
      <c r="B483" s="2"/>
    </row>
    <row r="484" spans="1:2">
      <c r="A484" s="1"/>
      <c r="B484" s="2"/>
    </row>
    <row r="485" spans="1:2">
      <c r="A485" s="1"/>
      <c r="B485" s="2"/>
    </row>
    <row r="486" spans="1:2">
      <c r="A486" s="1"/>
      <c r="B486" s="2"/>
    </row>
    <row r="487" spans="1:2">
      <c r="A487" s="1"/>
      <c r="B487" s="2"/>
    </row>
    <row r="488" spans="1:2">
      <c r="A488" s="1"/>
      <c r="B488" s="2"/>
    </row>
    <row r="489" spans="1:2">
      <c r="A489" s="1"/>
      <c r="B489" s="2"/>
    </row>
    <row r="490" spans="1:2">
      <c r="A490" s="1"/>
      <c r="B490" s="2"/>
    </row>
    <row r="491" spans="1:2">
      <c r="A491" s="1"/>
      <c r="B491" s="2"/>
    </row>
    <row r="492" spans="1:2">
      <c r="A492" s="1"/>
      <c r="B492" s="2"/>
    </row>
    <row r="493" spans="1:2">
      <c r="A493" s="1"/>
      <c r="B493" s="2"/>
    </row>
    <row r="494" spans="1:2">
      <c r="A494" s="1"/>
      <c r="B494" s="2"/>
    </row>
    <row r="495" spans="1:2">
      <c r="A495" s="1"/>
      <c r="B495" s="2"/>
    </row>
    <row r="496" spans="1:2">
      <c r="A496" s="1"/>
      <c r="B496" s="2"/>
    </row>
    <row r="497" spans="1:2">
      <c r="A497" s="1"/>
      <c r="B497" s="2"/>
    </row>
    <row r="498" spans="1:2">
      <c r="A498" s="1"/>
      <c r="B498" s="2"/>
    </row>
    <row r="499" spans="1:2">
      <c r="A499" s="1"/>
      <c r="B499" s="2"/>
    </row>
    <row r="500" spans="1:2">
      <c r="A500" s="1"/>
      <c r="B500" s="2"/>
    </row>
    <row r="501" spans="1:2">
      <c r="A501" s="1"/>
      <c r="B501" s="2"/>
    </row>
    <row r="502" spans="1:2">
      <c r="A502" s="1"/>
      <c r="B502" s="2"/>
    </row>
    <row r="503" spans="1:2">
      <c r="A503" s="1"/>
      <c r="B503" s="2"/>
    </row>
    <row r="504" spans="1:2">
      <c r="A504" s="1"/>
      <c r="B504" s="2"/>
    </row>
    <row r="505" spans="1:2">
      <c r="A505" s="1"/>
      <c r="B505" s="2"/>
    </row>
    <row r="506" spans="1:2">
      <c r="A506" s="1"/>
      <c r="B506" s="2"/>
    </row>
    <row r="507" spans="1:2">
      <c r="A507" s="1"/>
      <c r="B507" s="2"/>
    </row>
    <row r="508" spans="1:2">
      <c r="A508" s="1"/>
      <c r="B508" s="2"/>
    </row>
    <row r="509" spans="1:2">
      <c r="A509" s="1"/>
      <c r="B509" s="2"/>
    </row>
    <row r="510" spans="1:2">
      <c r="A510" s="1"/>
      <c r="B510" s="2"/>
    </row>
    <row r="511" spans="1:2">
      <c r="A511" s="1"/>
      <c r="B511" s="2"/>
    </row>
    <row r="512" spans="1:2">
      <c r="A512" s="1"/>
      <c r="B512" s="2"/>
    </row>
    <row r="513" spans="1:2">
      <c r="A513" s="1"/>
      <c r="B513" s="2"/>
    </row>
    <row r="514" spans="1:2">
      <c r="A514" s="1"/>
      <c r="B514" s="2"/>
    </row>
    <row r="515" spans="1:2">
      <c r="A515" s="1"/>
      <c r="B515" s="2"/>
    </row>
    <row r="516" spans="1:2">
      <c r="A516" s="1"/>
      <c r="B516" s="2"/>
    </row>
    <row r="517" spans="1:2">
      <c r="A517" s="1"/>
      <c r="B517" s="2"/>
    </row>
    <row r="518" spans="1:2">
      <c r="A518" s="1"/>
      <c r="B518" s="2"/>
    </row>
    <row r="519" spans="1:2">
      <c r="A519" s="1"/>
      <c r="B519" s="2"/>
    </row>
    <row r="520" spans="1:2">
      <c r="A520" s="1"/>
      <c r="B520" s="2"/>
    </row>
    <row r="521" spans="1:2">
      <c r="A521" s="1"/>
      <c r="B521" s="2"/>
    </row>
    <row r="522" spans="1:2">
      <c r="A522" s="1"/>
      <c r="B522" s="2"/>
    </row>
    <row r="523" spans="1:2">
      <c r="A523" s="1"/>
      <c r="B523" s="2"/>
    </row>
    <row r="524" spans="1:2">
      <c r="A524" s="1"/>
      <c r="B524" s="2"/>
    </row>
    <row r="525" spans="1:2">
      <c r="A525" s="1"/>
      <c r="B525" s="2"/>
    </row>
    <row r="526" spans="1:2">
      <c r="A526" s="1"/>
      <c r="B526" s="2"/>
    </row>
    <row r="527" spans="1:2">
      <c r="A527" s="1"/>
      <c r="B527" s="2"/>
    </row>
    <row r="528" spans="1:2">
      <c r="A528" s="1"/>
      <c r="B528" s="2"/>
    </row>
    <row r="529" spans="1:2">
      <c r="A529" s="1"/>
      <c r="B529" s="2"/>
    </row>
    <row r="530" spans="1:2">
      <c r="A530" s="1"/>
      <c r="B530" s="2"/>
    </row>
    <row r="531" spans="1:2">
      <c r="A531" s="1"/>
      <c r="B531" s="2"/>
    </row>
    <row r="532" spans="1:2">
      <c r="A532" s="1"/>
      <c r="B532" s="2"/>
    </row>
    <row r="533" spans="1:2">
      <c r="A533" s="1"/>
      <c r="B533" s="2"/>
    </row>
    <row r="534" spans="1:2">
      <c r="A534" s="1"/>
      <c r="B534" s="2"/>
    </row>
    <row r="535" spans="1:2">
      <c r="A535" s="1"/>
      <c r="B535" s="2"/>
    </row>
    <row r="536" spans="1:2">
      <c r="A536" s="1"/>
      <c r="B536" s="2"/>
    </row>
    <row r="537" spans="1:2">
      <c r="A537" s="1"/>
      <c r="B537" s="2"/>
    </row>
    <row r="538" spans="1:2">
      <c r="A538" s="1"/>
      <c r="B538" s="2"/>
    </row>
    <row r="539" spans="1:2">
      <c r="A539" s="1"/>
      <c r="B539" s="2"/>
    </row>
    <row r="540" spans="1:2">
      <c r="A540" s="1"/>
      <c r="B540" s="2"/>
    </row>
    <row r="541" spans="1:2">
      <c r="A541" s="1"/>
      <c r="B541" s="2"/>
    </row>
    <row r="542" spans="1:2">
      <c r="A542" s="1"/>
      <c r="B542" s="2"/>
    </row>
    <row r="543" spans="1:2">
      <c r="A543" s="1"/>
      <c r="B543" s="2"/>
    </row>
    <row r="544" spans="1:2">
      <c r="A544" s="1"/>
      <c r="B544" s="2"/>
    </row>
  </sheetData>
  <mergeCells count="2">
    <mergeCell ref="C2:D2"/>
    <mergeCell ref="A1:E1"/>
  </mergeCells>
  <phoneticPr fontId="10" type="noConversion"/>
  <hyperlinks>
    <hyperlink ref="C2" location="TOC" display="Back to Table of Contents"/>
    <hyperlink ref="A1:E1" r:id="rId1" display="https://www.dshs.wa.gov/data/research/research-4.53-state.pdf"/>
  </hyperlinks>
  <printOptions horizontalCentered="1"/>
  <pageMargins left="0.25" right="0.25" top="0.75" bottom="0.75" header="0.33" footer="0.47"/>
  <pageSetup firstPageNumber="17" orientation="portrait" r:id="rId2"/>
  <headerFooter alignWithMargins="0">
    <oddHeader>&amp;C&amp;"-,Bold"&amp;11How To Interpret Indicator Profiles</oddHeader>
    <oddFooter>&amp;R&amp;"-,Regular"&amp;9ii&amp;L&amp;8&amp;"Calibri"Washington State Department of Social and Health Services
Research and Data Analysis,
Community Outcome and Risk Evaluation Geographic Information System (CORE-GIS).  Community Reports, Jan 2021.</oddFooter>
  </headerFooter>
  <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R218"/>
  <sheetViews>
    <sheetView showGridLines="0" view="pageLayout" topLeftCell="A10" zoomScaleNormal="100" workbookViewId="0"/>
  </sheetViews>
  <sheetFormatPr defaultColWidth="8.7109375" defaultRowHeight="12.75"/>
  <cols>
    <col min="1" max="1" width="1" style="1" customWidth="1"/>
    <col min="2" max="2" width="14.7109375" style="66" customWidth="1"/>
    <col min="3" max="3" width="5.140625" style="1" customWidth="1"/>
    <col min="4" max="4" width="2" style="66" customWidth="1"/>
    <col min="5" max="5" width="13.5703125" style="65" customWidth="1"/>
    <col min="6" max="6" width="5.140625" style="66" customWidth="1"/>
    <col min="7" max="7" width="2" style="65" customWidth="1"/>
    <col min="8" max="8" width="13.28515625" style="72" customWidth="1"/>
    <col min="9" max="9" width="5.140625" style="65" customWidth="1"/>
    <col min="10" max="10" width="2" style="66" customWidth="1"/>
    <col min="11" max="11" width="12.5703125" style="65" bestFit="1" customWidth="1"/>
    <col min="12" max="12" width="5.140625" style="66" customWidth="1"/>
    <col min="13" max="13" width="2" style="1" customWidth="1"/>
    <col min="14" max="14" width="13.42578125" style="1" customWidth="1"/>
    <col min="15" max="15" width="5.140625" style="1" customWidth="1"/>
    <col min="16" max="16384" width="8.7109375" style="1"/>
  </cols>
  <sheetData>
    <row r="1" spans="1:15" ht="15.75" customHeight="1">
      <c r="A1" s="584" t="s">
        <v>471</v>
      </c>
      <c r="B1" s="584"/>
      <c r="C1" s="584"/>
      <c r="D1" s="584"/>
      <c r="E1" s="584"/>
      <c r="F1" s="584"/>
      <c r="G1" s="584"/>
      <c r="H1" s="584"/>
      <c r="I1" s="584"/>
      <c r="J1" s="584"/>
      <c r="K1" s="1"/>
      <c r="L1" s="1"/>
    </row>
    <row r="2" spans="1:15" ht="4.5" customHeight="1">
      <c r="A2" s="60"/>
      <c r="B2" s="60"/>
      <c r="C2" s="60"/>
      <c r="D2" s="60"/>
      <c r="E2" s="60"/>
      <c r="F2" s="60"/>
      <c r="G2" s="60"/>
      <c r="H2" s="60"/>
      <c r="I2" s="60"/>
      <c r="J2" s="60"/>
      <c r="K2" s="1"/>
      <c r="L2" s="1"/>
    </row>
    <row r="3" spans="1:15" ht="12.6" customHeight="1">
      <c r="A3" s="531" t="s">
        <v>729</v>
      </c>
      <c r="B3" s="531"/>
      <c r="C3" s="531"/>
      <c r="D3" s="531"/>
      <c r="E3" s="531"/>
      <c r="F3" s="531"/>
      <c r="G3" s="531"/>
      <c r="H3" s="531"/>
      <c r="I3" s="531"/>
      <c r="J3" s="531"/>
      <c r="K3" s="531"/>
      <c r="L3" s="531"/>
      <c r="M3" s="531"/>
      <c r="N3" s="531"/>
      <c r="O3" s="531"/>
    </row>
    <row r="4" spans="1:15">
      <c r="A4" s="531"/>
      <c r="B4" s="531"/>
      <c r="C4" s="531"/>
      <c r="D4" s="531"/>
      <c r="E4" s="531"/>
      <c r="F4" s="531"/>
      <c r="G4" s="531"/>
      <c r="H4" s="531"/>
      <c r="I4" s="531"/>
      <c r="J4" s="531"/>
      <c r="K4" s="531"/>
      <c r="L4" s="531"/>
      <c r="M4" s="531"/>
      <c r="N4" s="531"/>
      <c r="O4" s="531"/>
    </row>
    <row r="5" spans="1:15" ht="12.6" customHeight="1">
      <c r="A5" s="414" t="s">
        <v>814</v>
      </c>
      <c r="B5" s="455"/>
      <c r="C5" s="455"/>
      <c r="D5" s="455"/>
      <c r="E5" s="455"/>
      <c r="F5" s="455"/>
      <c r="G5" s="455"/>
      <c r="H5" s="455"/>
      <c r="I5" s="455"/>
      <c r="J5" s="455"/>
      <c r="K5" s="1"/>
      <c r="L5" s="1"/>
    </row>
    <row r="6" spans="1:15" ht="12.75" customHeight="1">
      <c r="A6" s="1" t="s">
        <v>815</v>
      </c>
      <c r="B6" s="455"/>
      <c r="C6" s="455"/>
      <c r="D6" s="455"/>
      <c r="E6" s="455"/>
      <c r="F6" s="455"/>
      <c r="G6" s="455"/>
      <c r="H6" s="455"/>
      <c r="I6" s="455"/>
      <c r="J6" s="455"/>
      <c r="K6" s="1"/>
      <c r="L6" s="1"/>
    </row>
    <row r="7" spans="1:15" ht="12.75" customHeight="1">
      <c r="A7" s="1" t="s">
        <v>816</v>
      </c>
      <c r="B7" s="455"/>
      <c r="D7" s="455"/>
      <c r="E7" s="455"/>
      <c r="F7" s="455"/>
      <c r="G7" s="455"/>
      <c r="H7" s="455"/>
      <c r="I7" s="455"/>
      <c r="J7" s="455"/>
      <c r="K7" s="1"/>
      <c r="L7" s="1"/>
    </row>
    <row r="8" spans="1:15" ht="12.75" customHeight="1">
      <c r="A8" s="1" t="s">
        <v>817</v>
      </c>
      <c r="B8" s="455"/>
      <c r="C8" s="455"/>
      <c r="D8" s="455"/>
      <c r="E8" s="455"/>
      <c r="F8" s="455"/>
      <c r="G8" s="455"/>
      <c r="H8" s="455"/>
      <c r="I8" s="455"/>
      <c r="J8" s="455"/>
      <c r="K8" s="1"/>
      <c r="L8" s="1"/>
    </row>
    <row r="9" spans="1:15" ht="12.75" customHeight="1">
      <c r="A9" s="455"/>
      <c r="B9" s="455"/>
      <c r="C9" s="455"/>
      <c r="D9" s="455"/>
      <c r="E9" s="455"/>
      <c r="F9" s="455"/>
      <c r="G9" s="455"/>
      <c r="H9" s="455"/>
      <c r="I9" s="455"/>
      <c r="J9" s="455"/>
      <c r="K9" s="1"/>
      <c r="L9" s="1"/>
    </row>
    <row r="10" spans="1:15" ht="12.75" customHeight="1">
      <c r="A10" s="67"/>
      <c r="B10" s="68"/>
      <c r="C10" s="312"/>
      <c r="D10" s="312"/>
      <c r="F10" s="414"/>
      <c r="G10" s="414"/>
      <c r="H10" s="531" t="s">
        <v>818</v>
      </c>
      <c r="I10" s="531"/>
      <c r="J10" s="531"/>
      <c r="K10" s="531"/>
      <c r="L10" s="531"/>
      <c r="M10" s="531"/>
      <c r="N10" s="531"/>
      <c r="O10" s="531"/>
    </row>
    <row r="11" spans="1:15" ht="12.75" customHeight="1">
      <c r="A11" s="67"/>
      <c r="B11" s="68"/>
      <c r="C11" s="312"/>
      <c r="D11" s="312"/>
      <c r="E11" s="414"/>
      <c r="F11" s="414"/>
      <c r="G11" s="414"/>
      <c r="H11" s="531"/>
      <c r="I11" s="531"/>
      <c r="J11" s="531"/>
      <c r="K11" s="531"/>
      <c r="L11" s="531"/>
      <c r="M11" s="531"/>
      <c r="N11" s="531"/>
      <c r="O11" s="531"/>
    </row>
    <row r="12" spans="1:15">
      <c r="A12" s="67"/>
      <c r="B12" s="68"/>
      <c r="C12" s="312"/>
      <c r="D12" s="312"/>
      <c r="E12" s="414"/>
      <c r="F12" s="414"/>
      <c r="G12" s="414"/>
      <c r="H12" s="531"/>
      <c r="I12" s="531"/>
      <c r="J12" s="531"/>
      <c r="K12" s="531"/>
      <c r="L12" s="531"/>
      <c r="M12" s="531"/>
      <c r="N12" s="531"/>
      <c r="O12" s="531"/>
    </row>
    <row r="13" spans="1:15">
      <c r="A13" s="67"/>
      <c r="B13" s="68"/>
      <c r="C13" s="312"/>
      <c r="D13" s="312"/>
      <c r="E13" s="414"/>
      <c r="F13" s="414"/>
      <c r="G13" s="414"/>
      <c r="H13" s="531"/>
      <c r="I13" s="531"/>
      <c r="J13" s="531"/>
      <c r="K13" s="531"/>
      <c r="L13" s="531"/>
      <c r="M13" s="531"/>
      <c r="N13" s="531"/>
      <c r="O13" s="531"/>
    </row>
    <row r="14" spans="1:15">
      <c r="A14" s="67"/>
      <c r="B14" s="68"/>
      <c r="C14" s="312"/>
      <c r="D14" s="312"/>
      <c r="E14" s="414"/>
      <c r="F14" s="414"/>
      <c r="G14" s="414"/>
      <c r="H14" s="531"/>
      <c r="I14" s="531"/>
      <c r="J14" s="531"/>
      <c r="K14" s="531"/>
      <c r="L14" s="531"/>
      <c r="M14" s="531"/>
      <c r="N14" s="531"/>
      <c r="O14" s="531"/>
    </row>
    <row r="15" spans="1:15">
      <c r="A15" s="67"/>
      <c r="B15" s="68"/>
      <c r="C15" s="312"/>
      <c r="D15" s="312"/>
      <c r="E15" s="414"/>
      <c r="F15" s="414"/>
      <c r="G15" s="414"/>
      <c r="H15" s="531"/>
      <c r="I15" s="531"/>
      <c r="J15" s="531"/>
      <c r="K15" s="531"/>
      <c r="L15" s="531"/>
      <c r="M15" s="531"/>
      <c r="N15" s="531"/>
      <c r="O15" s="531"/>
    </row>
    <row r="16" spans="1:15">
      <c r="A16" s="67"/>
      <c r="B16" s="68"/>
      <c r="C16" s="312"/>
      <c r="D16" s="312"/>
      <c r="E16" s="414"/>
      <c r="F16" s="414"/>
      <c r="G16" s="414"/>
      <c r="H16" s="531"/>
      <c r="I16" s="531"/>
      <c r="J16" s="531"/>
      <c r="K16" s="531"/>
      <c r="L16" s="531"/>
      <c r="M16" s="531"/>
      <c r="N16" s="531"/>
      <c r="O16" s="531"/>
    </row>
    <row r="17" spans="1:15">
      <c r="A17" s="67"/>
      <c r="B17" s="68"/>
      <c r="C17" s="312"/>
      <c r="D17" s="312"/>
      <c r="E17" s="414"/>
      <c r="F17" s="414"/>
      <c r="G17" s="414"/>
      <c r="H17" s="531"/>
      <c r="I17" s="531"/>
      <c r="J17" s="531"/>
      <c r="K17" s="531"/>
      <c r="L17" s="531"/>
      <c r="M17" s="531"/>
      <c r="N17" s="531"/>
      <c r="O17" s="531"/>
    </row>
    <row r="18" spans="1:15">
      <c r="A18" s="67"/>
      <c r="B18" s="68"/>
      <c r="C18" s="312"/>
      <c r="D18" s="312"/>
      <c r="E18" s="414"/>
      <c r="F18" s="414"/>
      <c r="G18" s="414"/>
      <c r="H18" s="531"/>
      <c r="I18" s="531"/>
      <c r="J18" s="531"/>
      <c r="K18" s="531"/>
      <c r="L18" s="531"/>
      <c r="M18" s="531"/>
      <c r="N18" s="531"/>
      <c r="O18" s="531"/>
    </row>
    <row r="19" spans="1:15">
      <c r="A19" s="67"/>
      <c r="B19" s="68"/>
      <c r="C19" s="312"/>
      <c r="D19" s="312"/>
      <c r="E19" s="414"/>
      <c r="F19" s="414"/>
      <c r="G19" s="414"/>
      <c r="H19" s="531"/>
      <c r="I19" s="531"/>
      <c r="J19" s="531"/>
      <c r="K19" s="531"/>
      <c r="L19" s="531"/>
      <c r="M19" s="531"/>
      <c r="N19" s="531"/>
      <c r="O19" s="531"/>
    </row>
    <row r="20" spans="1:15">
      <c r="A20" s="67"/>
      <c r="B20" s="68"/>
      <c r="C20" s="312"/>
      <c r="D20" s="312"/>
      <c r="E20" s="414"/>
      <c r="F20" s="414"/>
      <c r="G20" s="414"/>
      <c r="H20" s="531"/>
      <c r="I20" s="531"/>
      <c r="J20" s="531"/>
      <c r="K20" s="531"/>
      <c r="L20" s="531"/>
      <c r="M20" s="531"/>
      <c r="N20" s="531"/>
      <c r="O20" s="531"/>
    </row>
    <row r="21" spans="1:15" ht="34.5" customHeight="1">
      <c r="A21" s="67"/>
      <c r="B21" s="68"/>
      <c r="C21" s="312"/>
      <c r="D21" s="312"/>
      <c r="E21" s="414"/>
      <c r="F21" s="414"/>
      <c r="G21" s="414"/>
      <c r="H21" s="531"/>
      <c r="I21" s="531"/>
      <c r="J21" s="531"/>
      <c r="K21" s="531"/>
      <c r="L21" s="531"/>
      <c r="M21" s="531"/>
      <c r="N21" s="531"/>
      <c r="O21" s="531"/>
    </row>
    <row r="22" spans="1:15">
      <c r="A22" s="67"/>
      <c r="B22" s="68"/>
      <c r="C22" s="312"/>
      <c r="D22" s="312"/>
      <c r="E22" s="414"/>
      <c r="F22" s="414"/>
      <c r="G22" s="414"/>
      <c r="H22" s="531"/>
      <c r="I22" s="531"/>
      <c r="J22" s="531"/>
      <c r="K22" s="531"/>
      <c r="L22" s="531"/>
      <c r="M22" s="531"/>
      <c r="N22" s="531"/>
      <c r="O22" s="531"/>
    </row>
    <row r="23" spans="1:15">
      <c r="A23" s="67"/>
      <c r="B23" s="68"/>
      <c r="C23" s="312"/>
      <c r="D23" s="312"/>
      <c r="E23" s="414"/>
      <c r="F23" s="414"/>
      <c r="G23" s="414"/>
      <c r="H23" s="531"/>
      <c r="I23" s="531"/>
      <c r="J23" s="531"/>
      <c r="K23" s="531"/>
      <c r="L23" s="531"/>
      <c r="M23" s="531"/>
      <c r="N23" s="531"/>
      <c r="O23" s="531"/>
    </row>
    <row r="24" spans="1:15">
      <c r="A24" s="67"/>
      <c r="B24" s="68"/>
      <c r="C24" s="312"/>
      <c r="D24" s="312"/>
      <c r="E24" s="414"/>
      <c r="F24" s="414"/>
      <c r="G24" s="414"/>
      <c r="H24" s="531"/>
      <c r="I24" s="531"/>
      <c r="J24" s="531"/>
      <c r="K24" s="531"/>
      <c r="L24" s="531"/>
      <c r="M24" s="531"/>
      <c r="N24" s="531"/>
      <c r="O24" s="531"/>
    </row>
    <row r="25" spans="1:15">
      <c r="A25" s="67"/>
      <c r="B25" s="68"/>
      <c r="C25" s="312"/>
      <c r="D25" s="312"/>
      <c r="E25" s="414"/>
      <c r="F25" s="414"/>
      <c r="G25" s="414"/>
      <c r="H25" s="531"/>
      <c r="I25" s="531"/>
      <c r="J25" s="531"/>
      <c r="K25" s="531"/>
      <c r="L25" s="531"/>
      <c r="M25" s="531"/>
      <c r="N25" s="531"/>
      <c r="O25" s="531"/>
    </row>
    <row r="26" spans="1:15">
      <c r="A26" s="67"/>
      <c r="B26" s="68"/>
      <c r="C26" s="312"/>
      <c r="D26" s="312"/>
      <c r="E26" s="414"/>
      <c r="F26" s="414"/>
      <c r="G26" s="414"/>
      <c r="H26" s="531"/>
      <c r="I26" s="531"/>
      <c r="J26" s="531"/>
      <c r="K26" s="531"/>
      <c r="L26" s="531"/>
      <c r="M26" s="531"/>
      <c r="N26" s="531"/>
      <c r="O26" s="531"/>
    </row>
    <row r="27" spans="1:15">
      <c r="A27" s="67"/>
      <c r="B27" s="68"/>
      <c r="C27" s="312"/>
      <c r="D27" s="312"/>
      <c r="E27" s="414"/>
      <c r="F27" s="414"/>
      <c r="G27" s="414"/>
      <c r="H27" s="531"/>
      <c r="I27" s="531"/>
      <c r="J27" s="531"/>
      <c r="K27" s="531"/>
      <c r="L27" s="531"/>
      <c r="M27" s="531"/>
      <c r="N27" s="531"/>
      <c r="O27" s="531"/>
    </row>
    <row r="28" spans="1:15">
      <c r="A28" s="67"/>
      <c r="B28" s="68"/>
      <c r="C28" s="312"/>
      <c r="D28" s="312"/>
      <c r="E28" s="455"/>
      <c r="F28" s="455"/>
      <c r="G28" s="455"/>
      <c r="H28" s="455"/>
      <c r="I28" s="455"/>
      <c r="J28" s="455"/>
      <c r="K28" s="1"/>
      <c r="L28" s="1"/>
    </row>
    <row r="29" spans="1:15">
      <c r="A29" s="67"/>
      <c r="B29" s="68"/>
      <c r="C29" s="312"/>
      <c r="D29" s="312"/>
      <c r="E29" s="463"/>
      <c r="F29" s="464"/>
      <c r="G29" s="463"/>
      <c r="H29" s="464"/>
      <c r="I29" s="463"/>
      <c r="J29" s="464"/>
      <c r="K29" s="1"/>
      <c r="L29" s="1"/>
    </row>
    <row r="30" spans="1:15">
      <c r="A30" s="67"/>
      <c r="B30" s="68"/>
      <c r="C30" s="312"/>
      <c r="D30" s="312"/>
      <c r="E30" s="463"/>
      <c r="F30" s="464"/>
      <c r="G30" s="463"/>
      <c r="H30" s="464"/>
      <c r="I30" s="463"/>
      <c r="J30" s="464"/>
      <c r="K30" s="1"/>
      <c r="L30" s="1"/>
    </row>
    <row r="31" spans="1:15" ht="19.5" customHeight="1">
      <c r="A31" s="61"/>
      <c r="B31" s="62"/>
      <c r="D31" s="1"/>
      <c r="F31" s="462"/>
      <c r="G31" s="488" t="s">
        <v>819</v>
      </c>
      <c r="I31" s="461"/>
      <c r="J31" s="462"/>
      <c r="K31" s="1"/>
      <c r="L31" s="1"/>
    </row>
    <row r="32" spans="1:15" ht="11.25" customHeight="1">
      <c r="A32" s="61"/>
      <c r="B32" s="62"/>
      <c r="D32" s="1"/>
      <c r="E32" s="461"/>
      <c r="F32" s="462"/>
      <c r="G32" s="461"/>
      <c r="I32" s="461"/>
      <c r="J32" s="462"/>
      <c r="K32" s="1"/>
      <c r="L32" s="1"/>
    </row>
    <row r="33" spans="1:12">
      <c r="A33" s="61"/>
      <c r="B33" s="62"/>
      <c r="D33" s="1"/>
      <c r="E33" s="461"/>
      <c r="F33" s="462"/>
      <c r="G33" s="461"/>
      <c r="H33" s="462"/>
      <c r="I33" s="461"/>
      <c r="J33" s="462"/>
      <c r="K33" s="1"/>
      <c r="L33" s="1"/>
    </row>
    <row r="34" spans="1:12">
      <c r="A34" s="61"/>
      <c r="B34" s="62"/>
      <c r="D34" s="1"/>
      <c r="E34" s="1"/>
      <c r="F34" s="1"/>
      <c r="G34" s="1"/>
      <c r="H34" s="1"/>
      <c r="I34" s="1"/>
      <c r="J34" s="1"/>
      <c r="K34" s="1"/>
      <c r="L34" s="1"/>
    </row>
    <row r="35" spans="1:12">
      <c r="A35" s="61"/>
      <c r="B35" s="62"/>
      <c r="D35" s="1"/>
      <c r="E35" s="1"/>
      <c r="F35" s="1"/>
      <c r="G35" s="1"/>
      <c r="H35" s="1"/>
      <c r="I35" s="1"/>
      <c r="J35" s="1"/>
      <c r="K35" s="1"/>
      <c r="L35" s="1"/>
    </row>
    <row r="36" spans="1:12">
      <c r="A36" s="61"/>
      <c r="B36" s="62"/>
      <c r="D36" s="1"/>
      <c r="E36" s="1"/>
      <c r="F36" s="1"/>
      <c r="G36" s="1"/>
      <c r="H36" s="1"/>
      <c r="I36" s="1"/>
      <c r="J36" s="1"/>
      <c r="K36" s="1"/>
      <c r="L36" s="1"/>
    </row>
    <row r="37" spans="1:12">
      <c r="A37" s="61"/>
      <c r="B37" s="62"/>
      <c r="D37" s="1"/>
      <c r="E37" s="1"/>
      <c r="F37" s="1"/>
      <c r="G37" s="1"/>
      <c r="H37" s="1"/>
      <c r="I37" s="1"/>
      <c r="J37" s="1"/>
      <c r="K37" s="1"/>
      <c r="L37" s="1"/>
    </row>
    <row r="38" spans="1:12">
      <c r="A38" s="61"/>
      <c r="B38" s="62"/>
      <c r="D38" s="1"/>
      <c r="E38" s="1"/>
      <c r="F38" s="1"/>
      <c r="G38" s="1"/>
      <c r="H38" s="1"/>
      <c r="I38" s="1"/>
      <c r="J38" s="1"/>
      <c r="K38" s="1"/>
      <c r="L38" s="1"/>
    </row>
    <row r="39" spans="1:12">
      <c r="A39" s="61"/>
      <c r="B39" s="62"/>
      <c r="D39" s="1"/>
      <c r="E39" s="1"/>
      <c r="F39" s="1"/>
      <c r="G39" s="1"/>
      <c r="H39" s="1"/>
      <c r="I39" s="1"/>
      <c r="J39" s="1"/>
      <c r="K39" s="1"/>
      <c r="L39" s="1"/>
    </row>
    <row r="40" spans="1:12">
      <c r="A40" s="61"/>
      <c r="B40" s="62"/>
      <c r="D40" s="1"/>
      <c r="E40" s="1"/>
      <c r="F40" s="1"/>
      <c r="G40" s="1"/>
      <c r="H40" s="1"/>
      <c r="I40" s="1"/>
      <c r="J40" s="1"/>
      <c r="K40" s="1"/>
      <c r="L40" s="1"/>
    </row>
    <row r="41" spans="1:12">
      <c r="A41" s="61"/>
      <c r="B41" s="62"/>
      <c r="D41" s="1"/>
      <c r="E41" s="1"/>
      <c r="F41" s="1"/>
      <c r="G41" s="1"/>
      <c r="H41" s="1"/>
      <c r="I41" s="1"/>
      <c r="J41" s="1"/>
      <c r="K41" s="1"/>
      <c r="L41" s="1"/>
    </row>
    <row r="42" spans="1:12">
      <c r="A42" s="61"/>
      <c r="B42" s="62"/>
      <c r="D42" s="1"/>
      <c r="E42" s="1"/>
      <c r="F42" s="1"/>
      <c r="G42" s="1"/>
      <c r="H42" s="1"/>
      <c r="I42" s="1"/>
      <c r="J42" s="1"/>
      <c r="K42" s="1"/>
      <c r="L42" s="1"/>
    </row>
    <row r="43" spans="1:12">
      <c r="A43" s="65"/>
      <c r="D43" s="1"/>
      <c r="E43" s="1"/>
      <c r="F43" s="1"/>
      <c r="G43" s="1"/>
      <c r="H43" s="1"/>
      <c r="I43" s="1"/>
      <c r="J43" s="1"/>
      <c r="K43" s="1"/>
      <c r="L43" s="1"/>
    </row>
    <row r="44" spans="1:12">
      <c r="A44" s="67"/>
      <c r="B44" s="68"/>
      <c r="D44" s="1"/>
      <c r="E44" s="1"/>
      <c r="F44" s="1"/>
      <c r="G44" s="1"/>
      <c r="H44" s="1"/>
      <c r="I44" s="1"/>
      <c r="J44" s="1"/>
      <c r="K44" s="1"/>
      <c r="L44" s="1"/>
    </row>
    <row r="45" spans="1:12">
      <c r="A45" s="67"/>
      <c r="B45" s="68"/>
      <c r="D45" s="1"/>
      <c r="E45" s="1"/>
      <c r="F45" s="1"/>
      <c r="G45" s="1"/>
      <c r="H45" s="1"/>
      <c r="I45" s="1"/>
      <c r="J45" s="1"/>
      <c r="K45" s="1"/>
      <c r="L45" s="1"/>
    </row>
    <row r="46" spans="1:12">
      <c r="A46" s="67"/>
      <c r="B46" s="68"/>
      <c r="D46" s="1"/>
      <c r="E46" s="1"/>
      <c r="F46" s="1"/>
      <c r="G46" s="1"/>
      <c r="H46" s="1"/>
      <c r="I46" s="1"/>
      <c r="J46" s="1"/>
      <c r="K46" s="1"/>
      <c r="L46" s="1"/>
    </row>
    <row r="47" spans="1:12">
      <c r="A47" s="67"/>
      <c r="B47" s="68"/>
      <c r="D47" s="1"/>
      <c r="E47" s="1"/>
      <c r="F47" s="1"/>
      <c r="G47" s="1"/>
      <c r="H47" s="1"/>
      <c r="I47" s="1"/>
      <c r="J47" s="1"/>
      <c r="K47" s="1"/>
      <c r="L47" s="1"/>
    </row>
    <row r="48" spans="1:12">
      <c r="A48" s="67"/>
      <c r="B48" s="68"/>
      <c r="D48" s="1"/>
      <c r="E48" s="1"/>
      <c r="F48" s="1"/>
      <c r="G48" s="1"/>
      <c r="H48" s="1"/>
      <c r="I48" s="1"/>
      <c r="J48" s="1"/>
      <c r="K48" s="1"/>
      <c r="L48" s="1"/>
    </row>
    <row r="49" spans="1:15">
      <c r="A49" s="67"/>
      <c r="B49" s="68"/>
      <c r="D49" s="1"/>
      <c r="E49" s="1"/>
      <c r="F49" s="1"/>
      <c r="G49" s="1"/>
      <c r="H49" s="1"/>
      <c r="I49" s="1"/>
      <c r="J49" s="1"/>
      <c r="K49" s="1"/>
      <c r="L49" s="1"/>
    </row>
    <row r="50" spans="1:15">
      <c r="A50" s="67"/>
      <c r="B50" s="68"/>
      <c r="D50" s="1"/>
      <c r="E50" s="1"/>
      <c r="F50" s="1"/>
      <c r="G50" s="1"/>
      <c r="H50" s="1"/>
      <c r="I50" s="1"/>
      <c r="J50" s="1"/>
      <c r="K50" s="1"/>
      <c r="L50" s="1"/>
    </row>
    <row r="51" spans="1:15">
      <c r="A51" s="67"/>
      <c r="B51" s="68"/>
      <c r="D51" s="1"/>
      <c r="E51" s="1"/>
      <c r="F51" s="1"/>
      <c r="G51" s="1"/>
      <c r="H51" s="1"/>
      <c r="I51" s="1"/>
      <c r="J51" s="1"/>
      <c r="K51" s="1"/>
      <c r="L51" s="1"/>
    </row>
    <row r="52" spans="1:15" ht="32.25" customHeight="1">
      <c r="A52" s="67"/>
      <c r="B52" s="68"/>
      <c r="D52" s="1"/>
      <c r="E52" s="1"/>
      <c r="F52" s="1"/>
      <c r="G52" s="1"/>
      <c r="H52" s="1"/>
      <c r="I52" s="1"/>
      <c r="J52" s="1"/>
      <c r="K52" s="1"/>
      <c r="L52" s="1"/>
    </row>
    <row r="53" spans="1:15" s="465" customFormat="1">
      <c r="A53" s="69" t="s">
        <v>728</v>
      </c>
      <c r="C53" s="466"/>
      <c r="F53" s="466"/>
      <c r="I53" s="466"/>
      <c r="L53" s="466"/>
      <c r="O53" s="466"/>
    </row>
    <row r="54" spans="1:15" s="465" customFormat="1" ht="12">
      <c r="A54" s="467"/>
      <c r="B54" s="468" t="s">
        <v>465</v>
      </c>
      <c r="C54" s="469" t="s">
        <v>820</v>
      </c>
      <c r="D54" s="470"/>
      <c r="E54" s="468" t="s">
        <v>465</v>
      </c>
      <c r="F54" s="469" t="s">
        <v>820</v>
      </c>
      <c r="G54" s="470"/>
      <c r="H54" s="468" t="s">
        <v>465</v>
      </c>
      <c r="I54" s="469" t="s">
        <v>820</v>
      </c>
      <c r="J54" s="470"/>
      <c r="K54" s="468" t="s">
        <v>465</v>
      </c>
      <c r="L54" s="469" t="s">
        <v>820</v>
      </c>
      <c r="M54" s="473"/>
      <c r="N54" s="468" t="s">
        <v>465</v>
      </c>
      <c r="O54" s="471" t="s">
        <v>820</v>
      </c>
    </row>
    <row r="55" spans="1:15" s="465" customFormat="1" ht="12.95" customHeight="1">
      <c r="A55" s="474"/>
      <c r="B55" s="475" t="s">
        <v>727</v>
      </c>
      <c r="C55" s="476">
        <v>99</v>
      </c>
      <c r="D55" s="477"/>
      <c r="E55" s="475" t="s">
        <v>821</v>
      </c>
      <c r="F55" s="476">
        <v>21</v>
      </c>
      <c r="G55" s="478"/>
      <c r="H55" s="475" t="s">
        <v>531</v>
      </c>
      <c r="I55" s="479">
        <v>111</v>
      </c>
      <c r="J55" s="480"/>
      <c r="K55" s="475" t="s">
        <v>500</v>
      </c>
      <c r="L55" s="476">
        <v>35</v>
      </c>
      <c r="M55" s="481"/>
      <c r="N55" s="475" t="s">
        <v>683</v>
      </c>
      <c r="O55" s="482">
        <v>64</v>
      </c>
    </row>
    <row r="56" spans="1:15" s="465" customFormat="1" ht="12.95" customHeight="1">
      <c r="A56" s="474"/>
      <c r="B56" s="475" t="s">
        <v>724</v>
      </c>
      <c r="C56" s="476">
        <v>96</v>
      </c>
      <c r="D56" s="477"/>
      <c r="E56" s="475" t="s">
        <v>556</v>
      </c>
      <c r="F56" s="476">
        <v>37</v>
      </c>
      <c r="G56" s="478"/>
      <c r="H56" s="475" t="s">
        <v>528</v>
      </c>
      <c r="I56" s="479">
        <v>10</v>
      </c>
      <c r="J56" s="480"/>
      <c r="K56" s="475" t="s">
        <v>495</v>
      </c>
      <c r="L56" s="476">
        <v>13</v>
      </c>
      <c r="M56" s="481"/>
      <c r="N56" s="475" t="s">
        <v>678</v>
      </c>
      <c r="O56" s="482">
        <v>13</v>
      </c>
    </row>
    <row r="57" spans="1:15" s="465" customFormat="1" ht="12.95" customHeight="1">
      <c r="A57" s="474"/>
      <c r="B57" s="475" t="s">
        <v>721</v>
      </c>
      <c r="C57" s="476">
        <v>12</v>
      </c>
      <c r="D57" s="477"/>
      <c r="E57" s="475" t="s">
        <v>553</v>
      </c>
      <c r="F57" s="476">
        <v>18</v>
      </c>
      <c r="G57" s="478"/>
      <c r="H57" s="475" t="s">
        <v>525</v>
      </c>
      <c r="I57" s="479">
        <v>42</v>
      </c>
      <c r="J57" s="480"/>
      <c r="K57" s="475" t="s">
        <v>490</v>
      </c>
      <c r="L57" s="476">
        <v>29</v>
      </c>
      <c r="M57" s="481"/>
      <c r="N57" s="475" t="s">
        <v>673</v>
      </c>
      <c r="O57" s="498">
        <v>118</v>
      </c>
    </row>
    <row r="58" spans="1:15" s="465" customFormat="1" ht="12.95" customHeight="1">
      <c r="A58" s="474"/>
      <c r="B58" s="475" t="s">
        <v>718</v>
      </c>
      <c r="C58" s="476">
        <v>43</v>
      </c>
      <c r="D58" s="477"/>
      <c r="E58" s="475" t="s">
        <v>550</v>
      </c>
      <c r="F58" s="476">
        <v>67</v>
      </c>
      <c r="G58" s="478"/>
      <c r="H58" s="475" t="s">
        <v>521</v>
      </c>
      <c r="I58" s="479">
        <v>118</v>
      </c>
      <c r="J58" s="480"/>
      <c r="K58" s="475" t="s">
        <v>485</v>
      </c>
      <c r="L58" s="476">
        <v>35</v>
      </c>
      <c r="M58" s="481"/>
      <c r="N58" s="475" t="s">
        <v>668</v>
      </c>
      <c r="O58" s="498">
        <v>45</v>
      </c>
    </row>
    <row r="59" spans="1:15" s="465" customFormat="1" ht="12.95" customHeight="1">
      <c r="A59" s="474"/>
      <c r="B59" s="475" t="s">
        <v>715</v>
      </c>
      <c r="C59" s="476">
        <v>47</v>
      </c>
      <c r="D59" s="477"/>
      <c r="E59" s="475" t="s">
        <v>547</v>
      </c>
      <c r="F59" s="476">
        <v>49</v>
      </c>
      <c r="G59" s="478"/>
      <c r="H59" s="475" t="s">
        <v>517</v>
      </c>
      <c r="I59" s="479">
        <v>40</v>
      </c>
      <c r="J59" s="480"/>
      <c r="K59" s="475" t="s">
        <v>480</v>
      </c>
      <c r="L59" s="476">
        <v>24</v>
      </c>
      <c r="M59" s="481"/>
      <c r="N59" s="475" t="s">
        <v>663</v>
      </c>
      <c r="O59" s="498">
        <v>10</v>
      </c>
    </row>
    <row r="60" spans="1:15" s="465" customFormat="1" ht="12.95" customHeight="1">
      <c r="A60" s="474"/>
      <c r="B60" s="475" t="s">
        <v>712</v>
      </c>
      <c r="C60" s="476">
        <v>28</v>
      </c>
      <c r="D60" s="477"/>
      <c r="E60" s="475" t="s">
        <v>543</v>
      </c>
      <c r="F60" s="476">
        <v>17</v>
      </c>
      <c r="G60" s="478"/>
      <c r="H60" s="475" t="s">
        <v>513</v>
      </c>
      <c r="I60" s="479">
        <v>20</v>
      </c>
      <c r="J60" s="480"/>
      <c r="K60" s="475" t="s">
        <v>475</v>
      </c>
      <c r="L60" s="476">
        <v>97</v>
      </c>
      <c r="M60" s="481"/>
      <c r="N60" s="475" t="s">
        <v>658</v>
      </c>
      <c r="O60" s="498">
        <v>66</v>
      </c>
    </row>
    <row r="61" spans="1:15" s="465" customFormat="1" ht="12.95" customHeight="1">
      <c r="A61" s="474"/>
      <c r="B61" s="475" t="s">
        <v>709</v>
      </c>
      <c r="C61" s="476">
        <v>79</v>
      </c>
      <c r="D61" s="477"/>
      <c r="E61" s="475" t="s">
        <v>539</v>
      </c>
      <c r="F61" s="476">
        <v>98</v>
      </c>
      <c r="G61" s="478"/>
      <c r="H61" s="475" t="s">
        <v>509</v>
      </c>
      <c r="I61" s="479">
        <v>33</v>
      </c>
      <c r="J61" s="480"/>
      <c r="K61" s="475" t="s">
        <v>694</v>
      </c>
      <c r="L61" s="476">
        <v>63</v>
      </c>
      <c r="M61" s="481"/>
      <c r="N61" s="475" t="s">
        <v>653</v>
      </c>
      <c r="O61" s="498">
        <v>16</v>
      </c>
    </row>
    <row r="62" spans="1:15" s="465" customFormat="1" ht="12.95" customHeight="1">
      <c r="A62" s="474"/>
      <c r="B62" s="475" t="s">
        <v>706</v>
      </c>
      <c r="C62" s="476">
        <v>87</v>
      </c>
      <c r="D62" s="477"/>
      <c r="E62" s="475" t="s">
        <v>535</v>
      </c>
      <c r="F62" s="476">
        <v>13</v>
      </c>
      <c r="G62" s="478"/>
      <c r="H62" s="475" t="s">
        <v>505</v>
      </c>
      <c r="I62" s="479">
        <v>35</v>
      </c>
      <c r="J62" s="480"/>
      <c r="K62" s="475" t="s">
        <v>689</v>
      </c>
      <c r="L62" s="476">
        <v>100</v>
      </c>
      <c r="M62" s="481"/>
      <c r="N62" s="475" t="s">
        <v>648</v>
      </c>
      <c r="O62" s="498">
        <v>69</v>
      </c>
    </row>
    <row r="63" spans="1:15" s="465" customFormat="1" ht="12.95" customHeight="1">
      <c r="A63" s="474"/>
      <c r="B63" s="475" t="s">
        <v>703</v>
      </c>
      <c r="C63" s="476">
        <v>110</v>
      </c>
      <c r="D63" s="477"/>
      <c r="E63" s="475" t="s">
        <v>532</v>
      </c>
      <c r="F63" s="476">
        <v>35</v>
      </c>
      <c r="G63" s="478"/>
      <c r="H63" s="475" t="s">
        <v>501</v>
      </c>
      <c r="I63" s="479">
        <v>100</v>
      </c>
      <c r="J63" s="480"/>
      <c r="K63" s="475" t="s">
        <v>684</v>
      </c>
      <c r="L63" s="476">
        <v>26</v>
      </c>
      <c r="M63" s="481"/>
      <c r="N63" s="475" t="s">
        <v>643</v>
      </c>
      <c r="O63" s="498">
        <v>100</v>
      </c>
    </row>
    <row r="64" spans="1:15" s="465" customFormat="1" ht="12.95" customHeight="1">
      <c r="A64" s="474"/>
      <c r="B64" s="475" t="s">
        <v>700</v>
      </c>
      <c r="C64" s="476">
        <v>74</v>
      </c>
      <c r="D64" s="477"/>
      <c r="E64" s="475" t="s">
        <v>529</v>
      </c>
      <c r="F64" s="476">
        <v>84</v>
      </c>
      <c r="G64" s="478"/>
      <c r="H64" s="475" t="s">
        <v>496</v>
      </c>
      <c r="I64" s="479">
        <v>10</v>
      </c>
      <c r="J64" s="480"/>
      <c r="K64" s="475" t="s">
        <v>679</v>
      </c>
      <c r="L64" s="476">
        <v>102</v>
      </c>
      <c r="M64" s="481"/>
      <c r="N64" s="475" t="s">
        <v>472</v>
      </c>
      <c r="O64" s="498">
        <v>82</v>
      </c>
    </row>
    <row r="65" spans="1:18" s="465" customFormat="1" ht="12.95" customHeight="1">
      <c r="A65" s="474"/>
      <c r="B65" s="475" t="s">
        <v>726</v>
      </c>
      <c r="C65" s="476">
        <v>52</v>
      </c>
      <c r="D65" s="477"/>
      <c r="E65" s="475" t="s">
        <v>526</v>
      </c>
      <c r="F65" s="476">
        <v>34</v>
      </c>
      <c r="G65" s="478"/>
      <c r="H65" s="475" t="s">
        <v>491</v>
      </c>
      <c r="I65" s="479">
        <v>54</v>
      </c>
      <c r="J65" s="480"/>
      <c r="K65" s="475" t="s">
        <v>674</v>
      </c>
      <c r="L65" s="476">
        <v>103</v>
      </c>
      <c r="M65" s="481"/>
      <c r="N65" s="475" t="s">
        <v>635</v>
      </c>
      <c r="O65" s="498">
        <v>13</v>
      </c>
      <c r="Q65" s="472"/>
      <c r="R65" s="472"/>
    </row>
    <row r="66" spans="1:18" s="465" customFormat="1" ht="12.95" customHeight="1">
      <c r="A66" s="474"/>
      <c r="B66" s="475" t="s">
        <v>723</v>
      </c>
      <c r="C66" s="476">
        <v>12</v>
      </c>
      <c r="D66" s="477"/>
      <c r="E66" s="475" t="s">
        <v>522</v>
      </c>
      <c r="F66" s="476">
        <v>96</v>
      </c>
      <c r="G66" s="478"/>
      <c r="H66" s="475" t="s">
        <v>486</v>
      </c>
      <c r="I66" s="479">
        <v>98</v>
      </c>
      <c r="J66" s="480"/>
      <c r="K66" s="475" t="s">
        <v>669</v>
      </c>
      <c r="L66" s="476">
        <v>26</v>
      </c>
      <c r="M66" s="481"/>
      <c r="N66" s="475" t="s">
        <v>630</v>
      </c>
      <c r="O66" s="498">
        <v>93</v>
      </c>
    </row>
    <row r="67" spans="1:18" s="465" customFormat="1" ht="12.95" customHeight="1">
      <c r="A67" s="474"/>
      <c r="B67" s="475" t="s">
        <v>720</v>
      </c>
      <c r="C67" s="476">
        <v>77</v>
      </c>
      <c r="D67" s="477"/>
      <c r="E67" s="475" t="s">
        <v>518</v>
      </c>
      <c r="F67" s="476">
        <v>50</v>
      </c>
      <c r="G67" s="478"/>
      <c r="H67" s="475" t="s">
        <v>481</v>
      </c>
      <c r="I67" s="479">
        <v>3</v>
      </c>
      <c r="J67" s="480"/>
      <c r="K67" s="475" t="s">
        <v>664</v>
      </c>
      <c r="L67" s="476">
        <v>24</v>
      </c>
      <c r="M67" s="481"/>
      <c r="N67" s="475" t="s">
        <v>625</v>
      </c>
      <c r="O67" s="498">
        <v>18</v>
      </c>
    </row>
    <row r="68" spans="1:18" s="465" customFormat="1" ht="12.95" customHeight="1">
      <c r="A68" s="474"/>
      <c r="B68" s="475" t="s">
        <v>717</v>
      </c>
      <c r="C68" s="476">
        <v>20</v>
      </c>
      <c r="D68" s="477"/>
      <c r="E68" s="475" t="s">
        <v>514</v>
      </c>
      <c r="F68" s="476">
        <v>109</v>
      </c>
      <c r="G68" s="478"/>
      <c r="H68" s="475" t="s">
        <v>476</v>
      </c>
      <c r="I68" s="479">
        <v>7</v>
      </c>
      <c r="J68" s="480"/>
      <c r="K68" s="475" t="s">
        <v>659</v>
      </c>
      <c r="L68" s="476">
        <v>4</v>
      </c>
      <c r="M68" s="481"/>
      <c r="N68" s="475" t="s">
        <v>620</v>
      </c>
      <c r="O68" s="498">
        <v>95</v>
      </c>
    </row>
    <row r="69" spans="1:18" s="465" customFormat="1" ht="12.95" customHeight="1">
      <c r="A69" s="474"/>
      <c r="B69" s="475" t="s">
        <v>714</v>
      </c>
      <c r="C69" s="476">
        <v>40</v>
      </c>
      <c r="D69" s="477"/>
      <c r="E69" s="475" t="s">
        <v>510</v>
      </c>
      <c r="F69" s="476">
        <v>10</v>
      </c>
      <c r="G69" s="478"/>
      <c r="H69" s="475" t="s">
        <v>695</v>
      </c>
      <c r="I69" s="479">
        <v>86</v>
      </c>
      <c r="J69" s="480"/>
      <c r="K69" s="475" t="s">
        <v>654</v>
      </c>
      <c r="L69" s="476">
        <v>65</v>
      </c>
      <c r="M69" s="481"/>
      <c r="N69" s="475" t="s">
        <v>615</v>
      </c>
      <c r="O69" s="498">
        <v>31</v>
      </c>
    </row>
    <row r="70" spans="1:18" s="465" customFormat="1" ht="12.95" customHeight="1">
      <c r="A70" s="474"/>
      <c r="B70" s="475" t="s">
        <v>711</v>
      </c>
      <c r="C70" s="476">
        <v>97</v>
      </c>
      <c r="D70" s="477"/>
      <c r="E70" s="475" t="s">
        <v>506</v>
      </c>
      <c r="F70" s="476">
        <v>72</v>
      </c>
      <c r="G70" s="478"/>
      <c r="H70" s="475" t="s">
        <v>690</v>
      </c>
      <c r="I70" s="479">
        <v>41</v>
      </c>
      <c r="J70" s="480"/>
      <c r="K70" s="475" t="s">
        <v>649</v>
      </c>
      <c r="L70" s="476">
        <v>37</v>
      </c>
      <c r="M70" s="481"/>
      <c r="N70" s="475" t="s">
        <v>610</v>
      </c>
      <c r="O70" s="498">
        <v>22</v>
      </c>
    </row>
    <row r="71" spans="1:18" s="465" customFormat="1" ht="12.95" customHeight="1">
      <c r="A71" s="474"/>
      <c r="B71" s="475" t="s">
        <v>708</v>
      </c>
      <c r="C71" s="476">
        <v>105</v>
      </c>
      <c r="D71" s="477"/>
      <c r="E71" s="475" t="s">
        <v>502</v>
      </c>
      <c r="F71" s="476">
        <v>51</v>
      </c>
      <c r="G71" s="478"/>
      <c r="H71" s="475" t="s">
        <v>685</v>
      </c>
      <c r="I71" s="479">
        <v>31</v>
      </c>
      <c r="J71" s="480"/>
      <c r="K71" s="475" t="s">
        <v>644</v>
      </c>
      <c r="L71" s="476">
        <v>18</v>
      </c>
      <c r="M71" s="481"/>
      <c r="N71" s="475" t="s">
        <v>605</v>
      </c>
      <c r="O71" s="498">
        <v>26</v>
      </c>
    </row>
    <row r="72" spans="1:18" s="465" customFormat="1" ht="12.95" customHeight="1">
      <c r="A72" s="474"/>
      <c r="B72" s="475" t="s">
        <v>705</v>
      </c>
      <c r="C72" s="476">
        <v>35</v>
      </c>
      <c r="D72" s="477"/>
      <c r="E72" s="475" t="s">
        <v>497</v>
      </c>
      <c r="F72" s="476">
        <v>65</v>
      </c>
      <c r="G72" s="478"/>
      <c r="H72" s="475" t="s">
        <v>680</v>
      </c>
      <c r="I72" s="479">
        <v>118</v>
      </c>
      <c r="J72" s="480"/>
      <c r="K72" s="475" t="s">
        <v>639</v>
      </c>
      <c r="L72" s="476">
        <v>67</v>
      </c>
      <c r="M72" s="481"/>
      <c r="N72" s="475" t="s">
        <v>600</v>
      </c>
      <c r="O72" s="498">
        <v>114</v>
      </c>
    </row>
    <row r="73" spans="1:18" s="465" customFormat="1" ht="12.95" customHeight="1">
      <c r="A73" s="474"/>
      <c r="B73" s="475" t="s">
        <v>702</v>
      </c>
      <c r="C73" s="476">
        <v>33</v>
      </c>
      <c r="D73" s="477"/>
      <c r="E73" s="475" t="s">
        <v>492</v>
      </c>
      <c r="F73" s="476">
        <v>25</v>
      </c>
      <c r="G73" s="478"/>
      <c r="H73" s="475" t="s">
        <v>675</v>
      </c>
      <c r="I73" s="479">
        <v>55</v>
      </c>
      <c r="J73" s="480"/>
      <c r="K73" s="475" t="s">
        <v>636</v>
      </c>
      <c r="L73" s="476">
        <v>49</v>
      </c>
      <c r="M73" s="481"/>
      <c r="N73" s="475" t="s">
        <v>596</v>
      </c>
      <c r="O73" s="498">
        <v>118</v>
      </c>
    </row>
    <row r="74" spans="1:18" s="465" customFormat="1" ht="12.95" customHeight="1">
      <c r="A74" s="474"/>
      <c r="B74" s="475" t="s">
        <v>699</v>
      </c>
      <c r="C74" s="476">
        <v>107</v>
      </c>
      <c r="D74" s="477"/>
      <c r="E74" s="475" t="s">
        <v>487</v>
      </c>
      <c r="F74" s="476">
        <v>81</v>
      </c>
      <c r="G74" s="478"/>
      <c r="H74" s="475" t="s">
        <v>670</v>
      </c>
      <c r="I74" s="479">
        <v>98</v>
      </c>
      <c r="J74" s="480"/>
      <c r="K74" s="475" t="s">
        <v>631</v>
      </c>
      <c r="L74" s="476">
        <v>17</v>
      </c>
      <c r="M74" s="481"/>
      <c r="N74" s="465" t="s">
        <v>836</v>
      </c>
      <c r="O74" s="499">
        <v>62</v>
      </c>
    </row>
    <row r="75" spans="1:18" s="465" customFormat="1" ht="12.95" customHeight="1">
      <c r="A75" s="474"/>
      <c r="B75" s="475" t="s">
        <v>725</v>
      </c>
      <c r="C75" s="476">
        <v>44</v>
      </c>
      <c r="D75" s="477"/>
      <c r="E75" s="475" t="s">
        <v>482</v>
      </c>
      <c r="F75" s="476">
        <v>7</v>
      </c>
      <c r="G75" s="478"/>
      <c r="H75" s="475" t="s">
        <v>665</v>
      </c>
      <c r="I75" s="479">
        <v>95</v>
      </c>
      <c r="J75" s="480"/>
      <c r="K75" s="475" t="s">
        <v>626</v>
      </c>
      <c r="L75" s="476">
        <v>98</v>
      </c>
      <c r="M75" s="481"/>
      <c r="N75" s="475" t="s">
        <v>592</v>
      </c>
      <c r="O75" s="500">
        <v>90</v>
      </c>
    </row>
    <row r="76" spans="1:18" s="465" customFormat="1" ht="12.95" customHeight="1">
      <c r="A76" s="474"/>
      <c r="B76" s="475" t="s">
        <v>722</v>
      </c>
      <c r="C76" s="476">
        <v>116</v>
      </c>
      <c r="D76" s="477"/>
      <c r="E76" s="475" t="s">
        <v>477</v>
      </c>
      <c r="F76" s="476">
        <v>13</v>
      </c>
      <c r="G76" s="478"/>
      <c r="H76" s="475" t="s">
        <v>660</v>
      </c>
      <c r="I76" s="479">
        <v>39</v>
      </c>
      <c r="J76" s="480"/>
      <c r="K76" s="475" t="s">
        <v>621</v>
      </c>
      <c r="L76" s="476">
        <v>97</v>
      </c>
      <c r="M76" s="481"/>
      <c r="N76" s="475" t="s">
        <v>588</v>
      </c>
      <c r="O76" s="500">
        <v>22</v>
      </c>
    </row>
    <row r="77" spans="1:18" s="465" customFormat="1" ht="12.95" customHeight="1">
      <c r="A77" s="474"/>
      <c r="B77" s="475" t="s">
        <v>719</v>
      </c>
      <c r="C77" s="476">
        <v>107</v>
      </c>
      <c r="D77" s="477"/>
      <c r="E77" s="475" t="s">
        <v>696</v>
      </c>
      <c r="F77" s="476">
        <v>118</v>
      </c>
      <c r="G77" s="478"/>
      <c r="H77" s="475" t="s">
        <v>655</v>
      </c>
      <c r="I77" s="479">
        <v>95</v>
      </c>
      <c r="J77" s="480"/>
      <c r="K77" s="475" t="s">
        <v>616</v>
      </c>
      <c r="L77" s="476">
        <v>12</v>
      </c>
      <c r="M77" s="481"/>
      <c r="N77" s="475" t="s">
        <v>584</v>
      </c>
      <c r="O77" s="500">
        <v>64</v>
      </c>
    </row>
    <row r="78" spans="1:18" s="465" customFormat="1" ht="12.95" customHeight="1">
      <c r="A78" s="474"/>
      <c r="B78" s="475" t="s">
        <v>716</v>
      </c>
      <c r="C78" s="476">
        <v>67</v>
      </c>
      <c r="D78" s="477"/>
      <c r="E78" s="475" t="s">
        <v>691</v>
      </c>
      <c r="F78" s="476">
        <v>20</v>
      </c>
      <c r="G78" s="478"/>
      <c r="H78" s="475" t="s">
        <v>650</v>
      </c>
      <c r="I78" s="479">
        <v>20</v>
      </c>
      <c r="J78" s="480"/>
      <c r="K78" s="475" t="s">
        <v>611</v>
      </c>
      <c r="L78" s="476">
        <v>62</v>
      </c>
      <c r="M78" s="481"/>
      <c r="N78" s="475" t="s">
        <v>580</v>
      </c>
      <c r="O78" s="500">
        <v>10</v>
      </c>
    </row>
    <row r="79" spans="1:18" s="465" customFormat="1" ht="12.95" customHeight="1">
      <c r="A79" s="474"/>
      <c r="B79" s="475" t="s">
        <v>713</v>
      </c>
      <c r="C79" s="476">
        <v>36</v>
      </c>
      <c r="D79" s="477"/>
      <c r="E79" s="475" t="s">
        <v>686</v>
      </c>
      <c r="F79" s="476">
        <v>33</v>
      </c>
      <c r="G79" s="478"/>
      <c r="H79" s="475" t="s">
        <v>645</v>
      </c>
      <c r="I79" s="479">
        <v>41</v>
      </c>
      <c r="J79" s="480"/>
      <c r="K79" s="475" t="s">
        <v>606</v>
      </c>
      <c r="L79" s="476">
        <v>11</v>
      </c>
      <c r="M79" s="481"/>
      <c r="N79" s="475" t="s">
        <v>576</v>
      </c>
      <c r="O79" s="500">
        <v>108</v>
      </c>
    </row>
    <row r="80" spans="1:18" s="465" customFormat="1" ht="12.95" customHeight="1">
      <c r="A80" s="474"/>
      <c r="B80" s="475" t="s">
        <v>710</v>
      </c>
      <c r="C80" s="476">
        <v>36</v>
      </c>
      <c r="D80" s="477"/>
      <c r="E80" s="475" t="s">
        <v>681</v>
      </c>
      <c r="F80" s="476">
        <v>16</v>
      </c>
      <c r="G80" s="478"/>
      <c r="H80" s="475" t="s">
        <v>640</v>
      </c>
      <c r="I80" s="479">
        <v>117</v>
      </c>
      <c r="J80" s="480"/>
      <c r="K80" s="475" t="s">
        <v>601</v>
      </c>
      <c r="L80" s="476">
        <v>30</v>
      </c>
      <c r="M80" s="481"/>
      <c r="N80" s="475" t="s">
        <v>573</v>
      </c>
      <c r="O80" s="500">
        <v>63</v>
      </c>
    </row>
    <row r="81" spans="1:15" s="465" customFormat="1" ht="12.95" customHeight="1">
      <c r="A81" s="474"/>
      <c r="B81" s="475" t="s">
        <v>707</v>
      </c>
      <c r="C81" s="476">
        <v>114</v>
      </c>
      <c r="D81" s="477"/>
      <c r="E81" s="475" t="s">
        <v>676</v>
      </c>
      <c r="F81" s="476">
        <v>21</v>
      </c>
      <c r="G81" s="478"/>
      <c r="H81" s="475" t="s">
        <v>637</v>
      </c>
      <c r="I81" s="479">
        <v>46</v>
      </c>
      <c r="J81" s="480"/>
      <c r="K81" s="475" t="s">
        <v>597</v>
      </c>
      <c r="L81" s="476">
        <v>115</v>
      </c>
      <c r="M81" s="481"/>
      <c r="N81" s="475" t="s">
        <v>570</v>
      </c>
      <c r="O81" s="500">
        <v>113</v>
      </c>
    </row>
    <row r="82" spans="1:15" s="465" customFormat="1" ht="12.95" customHeight="1">
      <c r="A82" s="474"/>
      <c r="B82" s="475" t="s">
        <v>704</v>
      </c>
      <c r="C82" s="476">
        <v>118</v>
      </c>
      <c r="D82" s="477"/>
      <c r="E82" s="475" t="s">
        <v>671</v>
      </c>
      <c r="F82" s="476">
        <v>45</v>
      </c>
      <c r="G82" s="478"/>
      <c r="H82" s="475" t="s">
        <v>632</v>
      </c>
      <c r="I82" s="479">
        <v>56</v>
      </c>
      <c r="J82" s="480"/>
      <c r="K82" s="475" t="s">
        <v>593</v>
      </c>
      <c r="L82" s="476">
        <v>12</v>
      </c>
      <c r="M82" s="481"/>
      <c r="N82" s="475" t="s">
        <v>567</v>
      </c>
      <c r="O82" s="500">
        <v>18</v>
      </c>
    </row>
    <row r="83" spans="1:15" s="465" customFormat="1" ht="12.95" customHeight="1">
      <c r="A83" s="474"/>
      <c r="B83" s="475" t="s">
        <v>701</v>
      </c>
      <c r="C83" s="476">
        <v>101</v>
      </c>
      <c r="D83" s="477"/>
      <c r="E83" s="475" t="s">
        <v>666</v>
      </c>
      <c r="F83" s="476">
        <v>100</v>
      </c>
      <c r="G83" s="478"/>
      <c r="H83" s="475" t="s">
        <v>627</v>
      </c>
      <c r="I83" s="479">
        <v>19</v>
      </c>
      <c r="J83" s="480"/>
      <c r="K83" s="475" t="s">
        <v>589</v>
      </c>
      <c r="L83" s="476">
        <v>8</v>
      </c>
      <c r="M83" s="481"/>
      <c r="N83" s="475" t="s">
        <v>563</v>
      </c>
      <c r="O83" s="500">
        <v>26</v>
      </c>
    </row>
    <row r="84" spans="1:15" s="465" customFormat="1" ht="12.95" customHeight="1">
      <c r="A84" s="474"/>
      <c r="B84" s="475" t="s">
        <v>698</v>
      </c>
      <c r="C84" s="476">
        <v>2</v>
      </c>
      <c r="D84" s="477"/>
      <c r="E84" s="475" t="s">
        <v>661</v>
      </c>
      <c r="F84" s="476">
        <v>7</v>
      </c>
      <c r="G84" s="478"/>
      <c r="H84" s="475" t="s">
        <v>622</v>
      </c>
      <c r="I84" s="479">
        <v>96</v>
      </c>
      <c r="J84" s="480"/>
      <c r="K84" s="475" t="s">
        <v>585</v>
      </c>
      <c r="L84" s="476">
        <v>61</v>
      </c>
      <c r="M84" s="481"/>
      <c r="N84" s="475" t="s">
        <v>560</v>
      </c>
      <c r="O84" s="500">
        <v>27</v>
      </c>
    </row>
    <row r="85" spans="1:15" s="465" customFormat="1" ht="12.95" customHeight="1">
      <c r="A85" s="474"/>
      <c r="B85" s="475" t="s">
        <v>697</v>
      </c>
      <c r="C85" s="476">
        <v>92</v>
      </c>
      <c r="D85" s="477"/>
      <c r="E85" s="475" t="s">
        <v>656</v>
      </c>
      <c r="F85" s="476">
        <v>115</v>
      </c>
      <c r="G85" s="478"/>
      <c r="H85" s="475" t="s">
        <v>617</v>
      </c>
      <c r="I85" s="479">
        <v>113</v>
      </c>
      <c r="J85" s="480"/>
      <c r="K85" s="475" t="s">
        <v>581</v>
      </c>
      <c r="L85" s="476">
        <v>93</v>
      </c>
      <c r="M85" s="481"/>
      <c r="N85" s="475" t="s">
        <v>557</v>
      </c>
      <c r="O85" s="500">
        <v>22</v>
      </c>
    </row>
    <row r="86" spans="1:15" s="465" customFormat="1" ht="12.95" customHeight="1">
      <c r="A86" s="474"/>
      <c r="B86" s="475" t="s">
        <v>692</v>
      </c>
      <c r="C86" s="476">
        <v>96</v>
      </c>
      <c r="D86" s="477"/>
      <c r="E86" s="475" t="s">
        <v>651</v>
      </c>
      <c r="F86" s="476">
        <v>94</v>
      </c>
      <c r="G86" s="478"/>
      <c r="H86" s="475" t="s">
        <v>612</v>
      </c>
      <c r="I86" s="479">
        <v>33</v>
      </c>
      <c r="J86" s="480"/>
      <c r="K86" s="475" t="s">
        <v>577</v>
      </c>
      <c r="L86" s="476">
        <v>118</v>
      </c>
      <c r="M86" s="481"/>
      <c r="N86" s="475" t="s">
        <v>554</v>
      </c>
      <c r="O86" s="500">
        <v>33</v>
      </c>
    </row>
    <row r="87" spans="1:15" s="465" customFormat="1" ht="12.95" customHeight="1">
      <c r="A87" s="474"/>
      <c r="B87" s="475" t="s">
        <v>687</v>
      </c>
      <c r="C87" s="476">
        <v>7</v>
      </c>
      <c r="D87" s="477"/>
      <c r="E87" s="475" t="s">
        <v>646</v>
      </c>
      <c r="F87" s="476">
        <v>12</v>
      </c>
      <c r="G87" s="478"/>
      <c r="H87" s="475" t="s">
        <v>607</v>
      </c>
      <c r="I87" s="479">
        <v>10</v>
      </c>
      <c r="J87" s="480"/>
      <c r="K87" s="475" t="s">
        <v>574</v>
      </c>
      <c r="L87" s="476">
        <v>13</v>
      </c>
      <c r="M87" s="481"/>
      <c r="N87" s="475" t="s">
        <v>551</v>
      </c>
      <c r="O87" s="500">
        <v>117</v>
      </c>
    </row>
    <row r="88" spans="1:15" s="465" customFormat="1" ht="12.95" customHeight="1">
      <c r="A88" s="474"/>
      <c r="B88" s="475" t="s">
        <v>682</v>
      </c>
      <c r="C88" s="476">
        <v>9</v>
      </c>
      <c r="D88" s="477"/>
      <c r="E88" s="475" t="s">
        <v>641</v>
      </c>
      <c r="F88" s="476">
        <v>19</v>
      </c>
      <c r="G88" s="478"/>
      <c r="H88" s="475" t="s">
        <v>602</v>
      </c>
      <c r="I88" s="479">
        <v>8</v>
      </c>
      <c r="J88" s="480"/>
      <c r="K88" s="475" t="s">
        <v>571</v>
      </c>
      <c r="L88" s="476">
        <v>18</v>
      </c>
      <c r="M88" s="481"/>
      <c r="N88" s="475" t="s">
        <v>548</v>
      </c>
      <c r="O88" s="500">
        <v>12</v>
      </c>
    </row>
    <row r="89" spans="1:15" s="465" customFormat="1" ht="12.95" customHeight="1">
      <c r="A89" s="474"/>
      <c r="B89" s="475" t="s">
        <v>677</v>
      </c>
      <c r="C89" s="476">
        <v>103</v>
      </c>
      <c r="D89" s="477"/>
      <c r="E89" s="475" t="s">
        <v>638</v>
      </c>
      <c r="F89" s="476">
        <v>73</v>
      </c>
      <c r="G89" s="478"/>
      <c r="H89" s="475" t="s">
        <v>598</v>
      </c>
      <c r="I89" s="476">
        <v>41</v>
      </c>
      <c r="J89" s="480"/>
      <c r="K89" s="475" t="s">
        <v>568</v>
      </c>
      <c r="L89" s="476">
        <v>42</v>
      </c>
      <c r="M89" s="481"/>
      <c r="N89" s="475" t="s">
        <v>544</v>
      </c>
      <c r="O89" s="500">
        <v>35</v>
      </c>
    </row>
    <row r="90" spans="1:15" s="465" customFormat="1" ht="12.95" customHeight="1">
      <c r="A90" s="474"/>
      <c r="B90" s="475" t="s">
        <v>672</v>
      </c>
      <c r="C90" s="476">
        <v>28</v>
      </c>
      <c r="D90" s="477"/>
      <c r="E90" s="475" t="s">
        <v>633</v>
      </c>
      <c r="F90" s="476">
        <v>116</v>
      </c>
      <c r="G90" s="478"/>
      <c r="H90" s="475" t="s">
        <v>594</v>
      </c>
      <c r="I90" s="476">
        <v>100</v>
      </c>
      <c r="J90" s="480"/>
      <c r="K90" s="475" t="s">
        <v>564</v>
      </c>
      <c r="L90" s="476">
        <v>98</v>
      </c>
      <c r="M90" s="481"/>
      <c r="N90" s="475" t="s">
        <v>540</v>
      </c>
      <c r="O90" s="482">
        <v>10</v>
      </c>
    </row>
    <row r="91" spans="1:15" s="465" customFormat="1" ht="12.95" customHeight="1">
      <c r="A91" s="474"/>
      <c r="B91" s="475" t="s">
        <v>667</v>
      </c>
      <c r="C91" s="476">
        <v>18</v>
      </c>
      <c r="D91" s="477"/>
      <c r="E91" s="475" t="s">
        <v>628</v>
      </c>
      <c r="F91" s="476">
        <v>100</v>
      </c>
      <c r="G91" s="478"/>
      <c r="H91" s="475" t="s">
        <v>590</v>
      </c>
      <c r="I91" s="476">
        <v>23</v>
      </c>
      <c r="J91" s="480"/>
      <c r="K91" s="475" t="s">
        <v>561</v>
      </c>
      <c r="L91" s="476">
        <v>68</v>
      </c>
      <c r="M91" s="481"/>
      <c r="N91" s="475" t="s">
        <v>536</v>
      </c>
      <c r="O91" s="482">
        <v>38</v>
      </c>
    </row>
    <row r="92" spans="1:15" s="465" customFormat="1" ht="12.95" customHeight="1">
      <c r="A92" s="474"/>
      <c r="B92" s="475" t="s">
        <v>662</v>
      </c>
      <c r="C92" s="476">
        <v>76</v>
      </c>
      <c r="D92" s="477"/>
      <c r="E92" s="475" t="s">
        <v>623</v>
      </c>
      <c r="F92" s="476">
        <v>99</v>
      </c>
      <c r="G92" s="478"/>
      <c r="H92" s="475" t="s">
        <v>586</v>
      </c>
      <c r="I92" s="476">
        <v>106</v>
      </c>
      <c r="J92" s="480"/>
      <c r="K92" s="475" t="s">
        <v>558</v>
      </c>
      <c r="L92" s="476">
        <v>58</v>
      </c>
      <c r="M92" s="481"/>
      <c r="N92" s="475" t="s">
        <v>533</v>
      </c>
      <c r="O92" s="482">
        <v>15</v>
      </c>
    </row>
    <row r="93" spans="1:15" s="465" customFormat="1" ht="12.95" customHeight="1">
      <c r="A93" s="474"/>
      <c r="B93" s="475" t="s">
        <v>657</v>
      </c>
      <c r="C93" s="476">
        <v>13</v>
      </c>
      <c r="D93" s="477"/>
      <c r="E93" s="475" t="s">
        <v>618</v>
      </c>
      <c r="F93" s="476">
        <v>11</v>
      </c>
      <c r="G93" s="478"/>
      <c r="H93" s="475" t="s">
        <v>582</v>
      </c>
      <c r="I93" s="476">
        <v>101</v>
      </c>
      <c r="J93" s="478"/>
      <c r="K93" s="475" t="s">
        <v>555</v>
      </c>
      <c r="L93" s="476">
        <v>19</v>
      </c>
      <c r="M93" s="481"/>
      <c r="N93" s="475" t="s">
        <v>530</v>
      </c>
      <c r="O93" s="482">
        <v>6</v>
      </c>
    </row>
    <row r="94" spans="1:15" s="465" customFormat="1" ht="12.95" customHeight="1">
      <c r="A94" s="474"/>
      <c r="B94" s="475" t="s">
        <v>652</v>
      </c>
      <c r="C94" s="476">
        <v>27</v>
      </c>
      <c r="D94" s="477"/>
      <c r="E94" s="475" t="s">
        <v>613</v>
      </c>
      <c r="F94" s="476">
        <v>45</v>
      </c>
      <c r="G94" s="478"/>
      <c r="H94" s="475" t="s">
        <v>578</v>
      </c>
      <c r="I94" s="476">
        <v>97</v>
      </c>
      <c r="J94" s="478"/>
      <c r="K94" s="475" t="s">
        <v>552</v>
      </c>
      <c r="L94" s="476">
        <v>10</v>
      </c>
      <c r="M94" s="481"/>
      <c r="N94" s="475" t="s">
        <v>527</v>
      </c>
      <c r="O94" s="482">
        <v>95</v>
      </c>
    </row>
    <row r="95" spans="1:15" s="465" customFormat="1" ht="12.95" customHeight="1">
      <c r="A95" s="474"/>
      <c r="B95" s="475" t="s">
        <v>647</v>
      </c>
      <c r="C95" s="476">
        <v>13</v>
      </c>
      <c r="D95" s="477"/>
      <c r="E95" s="475" t="s">
        <v>608</v>
      </c>
      <c r="F95" s="476">
        <v>78</v>
      </c>
      <c r="G95" s="478"/>
      <c r="H95" s="475" t="s">
        <v>575</v>
      </c>
      <c r="I95" s="476">
        <v>88</v>
      </c>
      <c r="J95" s="478"/>
      <c r="K95" s="475" t="s">
        <v>549</v>
      </c>
      <c r="L95" s="476">
        <v>102</v>
      </c>
      <c r="M95" s="481"/>
      <c r="N95" s="475" t="s">
        <v>523</v>
      </c>
      <c r="O95" s="482">
        <v>85</v>
      </c>
    </row>
    <row r="96" spans="1:15" s="465" customFormat="1" ht="12.95" customHeight="1">
      <c r="A96" s="474"/>
      <c r="B96" s="475" t="s">
        <v>642</v>
      </c>
      <c r="C96" s="476">
        <v>11</v>
      </c>
      <c r="D96" s="477"/>
      <c r="E96" s="475" t="s">
        <v>603</v>
      </c>
      <c r="F96" s="476">
        <v>26</v>
      </c>
      <c r="G96" s="478"/>
      <c r="H96" s="475" t="s">
        <v>572</v>
      </c>
      <c r="I96" s="476">
        <v>11</v>
      </c>
      <c r="J96" s="478"/>
      <c r="K96" s="475" t="s">
        <v>545</v>
      </c>
      <c r="L96" s="476">
        <v>42</v>
      </c>
      <c r="M96" s="481"/>
      <c r="N96" s="475" t="s">
        <v>519</v>
      </c>
      <c r="O96" s="482">
        <v>118</v>
      </c>
    </row>
    <row r="97" spans="1:15" s="465" customFormat="1" ht="12.95" customHeight="1">
      <c r="A97" s="474"/>
      <c r="B97" s="475" t="s">
        <v>822</v>
      </c>
      <c r="C97" s="476">
        <v>26</v>
      </c>
      <c r="D97" s="477"/>
      <c r="E97" s="475" t="s">
        <v>599</v>
      </c>
      <c r="F97" s="476">
        <v>114</v>
      </c>
      <c r="G97" s="478"/>
      <c r="H97" s="475" t="s">
        <v>569</v>
      </c>
      <c r="I97" s="476">
        <v>75</v>
      </c>
      <c r="J97" s="478"/>
      <c r="K97" s="475" t="s">
        <v>541</v>
      </c>
      <c r="L97" s="476">
        <v>94</v>
      </c>
      <c r="M97" s="481"/>
      <c r="N97" s="475" t="s">
        <v>515</v>
      </c>
      <c r="O97" s="482">
        <v>12</v>
      </c>
    </row>
    <row r="98" spans="1:15" s="465" customFormat="1" ht="12.95" customHeight="1">
      <c r="A98" s="474"/>
      <c r="B98" s="475" t="s">
        <v>634</v>
      </c>
      <c r="C98" s="476">
        <v>9</v>
      </c>
      <c r="D98" s="477"/>
      <c r="E98" s="475" t="s">
        <v>595</v>
      </c>
      <c r="F98" s="476">
        <v>11</v>
      </c>
      <c r="G98" s="478"/>
      <c r="H98" s="475" t="s">
        <v>565</v>
      </c>
      <c r="I98" s="476">
        <v>57</v>
      </c>
      <c r="J98" s="478"/>
      <c r="K98" s="475" t="s">
        <v>537</v>
      </c>
      <c r="L98" s="476">
        <v>80</v>
      </c>
      <c r="M98" s="481"/>
      <c r="N98" s="475" t="s">
        <v>511</v>
      </c>
      <c r="O98" s="482">
        <v>97</v>
      </c>
    </row>
    <row r="99" spans="1:15" s="465" customFormat="1" ht="12.95" customHeight="1">
      <c r="A99" s="474"/>
      <c r="B99" s="475" t="s">
        <v>629</v>
      </c>
      <c r="C99" s="476">
        <v>45</v>
      </c>
      <c r="D99" s="477"/>
      <c r="E99" s="475" t="s">
        <v>591</v>
      </c>
      <c r="F99" s="476">
        <v>112</v>
      </c>
      <c r="G99" s="478"/>
      <c r="H99" s="475" t="s">
        <v>562</v>
      </c>
      <c r="I99" s="476">
        <v>13</v>
      </c>
      <c r="J99" s="478"/>
      <c r="K99" s="475" t="s">
        <v>499</v>
      </c>
      <c r="L99" s="483">
        <v>100</v>
      </c>
      <c r="M99" s="481"/>
      <c r="N99" s="475" t="s">
        <v>507</v>
      </c>
      <c r="O99" s="482">
        <v>33</v>
      </c>
    </row>
    <row r="100" spans="1:15" s="465" customFormat="1" ht="12.95" customHeight="1">
      <c r="A100" s="474"/>
      <c r="B100" s="475" t="s">
        <v>624</v>
      </c>
      <c r="C100" s="476">
        <v>46</v>
      </c>
      <c r="D100" s="477"/>
      <c r="E100" s="475" t="s">
        <v>587</v>
      </c>
      <c r="F100" s="476">
        <v>25</v>
      </c>
      <c r="G100" s="478"/>
      <c r="H100" s="475" t="s">
        <v>559</v>
      </c>
      <c r="I100" s="476">
        <v>98</v>
      </c>
      <c r="J100" s="478"/>
      <c r="K100" s="475" t="s">
        <v>494</v>
      </c>
      <c r="L100" s="483">
        <v>1</v>
      </c>
      <c r="M100" s="481"/>
      <c r="N100" s="475" t="s">
        <v>503</v>
      </c>
      <c r="O100" s="482">
        <v>96</v>
      </c>
    </row>
    <row r="101" spans="1:15" s="465" customFormat="1" ht="12.95" customHeight="1">
      <c r="A101" s="474"/>
      <c r="B101" s="475" t="s">
        <v>619</v>
      </c>
      <c r="C101" s="476">
        <v>99</v>
      </c>
      <c r="D101" s="477"/>
      <c r="E101" s="475" t="s">
        <v>583</v>
      </c>
      <c r="F101" s="476">
        <v>71</v>
      </c>
      <c r="G101" s="478"/>
      <c r="H101" s="475" t="s">
        <v>524</v>
      </c>
      <c r="I101" s="476">
        <v>6</v>
      </c>
      <c r="J101" s="478"/>
      <c r="K101" s="475" t="s">
        <v>489</v>
      </c>
      <c r="L101" s="483">
        <v>12</v>
      </c>
      <c r="M101" s="481"/>
      <c r="N101" s="475" t="s">
        <v>498</v>
      </c>
      <c r="O101" s="482">
        <v>100</v>
      </c>
    </row>
    <row r="102" spans="1:15" s="465" customFormat="1" ht="12.95" customHeight="1">
      <c r="A102" s="474"/>
      <c r="B102" s="475" t="s">
        <v>614</v>
      </c>
      <c r="C102" s="476">
        <v>33</v>
      </c>
      <c r="D102" s="477"/>
      <c r="E102" s="475" t="s">
        <v>579</v>
      </c>
      <c r="F102" s="476">
        <v>11</v>
      </c>
      <c r="G102" s="478"/>
      <c r="H102" s="475" t="s">
        <v>520</v>
      </c>
      <c r="I102" s="476">
        <v>11</v>
      </c>
      <c r="J102" s="478"/>
      <c r="K102" s="475" t="s">
        <v>484</v>
      </c>
      <c r="L102" s="483">
        <v>13</v>
      </c>
      <c r="M102" s="481"/>
      <c r="N102" s="475" t="s">
        <v>493</v>
      </c>
      <c r="O102" s="482">
        <v>118</v>
      </c>
    </row>
    <row r="103" spans="1:15" s="465" customFormat="1" ht="12.95" customHeight="1">
      <c r="A103" s="474"/>
      <c r="B103" s="475" t="s">
        <v>609</v>
      </c>
      <c r="C103" s="476">
        <v>48</v>
      </c>
      <c r="D103" s="477"/>
      <c r="E103" s="475" t="s">
        <v>546</v>
      </c>
      <c r="F103" s="479">
        <v>47</v>
      </c>
      <c r="G103" s="478"/>
      <c r="H103" s="475" t="s">
        <v>516</v>
      </c>
      <c r="I103" s="476">
        <v>35</v>
      </c>
      <c r="J103" s="478"/>
      <c r="K103" s="475" t="s">
        <v>479</v>
      </c>
      <c r="L103" s="483">
        <v>60</v>
      </c>
      <c r="M103" s="481"/>
      <c r="N103" s="475" t="s">
        <v>488</v>
      </c>
      <c r="O103" s="482">
        <v>114</v>
      </c>
    </row>
    <row r="104" spans="1:15" s="465" customFormat="1" ht="12.95" customHeight="1">
      <c r="A104" s="474"/>
      <c r="B104" s="475" t="s">
        <v>604</v>
      </c>
      <c r="C104" s="476">
        <v>107</v>
      </c>
      <c r="D104" s="477"/>
      <c r="E104" s="475" t="s">
        <v>542</v>
      </c>
      <c r="F104" s="479">
        <v>13</v>
      </c>
      <c r="G104" s="478"/>
      <c r="H104" s="475" t="s">
        <v>512</v>
      </c>
      <c r="I104" s="476">
        <v>31</v>
      </c>
      <c r="J104" s="478"/>
      <c r="K104" s="475" t="s">
        <v>474</v>
      </c>
      <c r="L104" s="483">
        <v>26</v>
      </c>
      <c r="M104" s="481"/>
      <c r="N104" s="475" t="s">
        <v>483</v>
      </c>
      <c r="O104" s="482">
        <v>14</v>
      </c>
    </row>
    <row r="105" spans="1:15" s="465" customFormat="1" ht="12.95" customHeight="1">
      <c r="A105" s="474"/>
      <c r="B105" s="475" t="s">
        <v>566</v>
      </c>
      <c r="C105" s="476">
        <v>26</v>
      </c>
      <c r="D105" s="474"/>
      <c r="E105" s="475" t="s">
        <v>538</v>
      </c>
      <c r="F105" s="479">
        <v>7</v>
      </c>
      <c r="G105" s="474"/>
      <c r="H105" s="475" t="s">
        <v>508</v>
      </c>
      <c r="I105" s="476">
        <v>67</v>
      </c>
      <c r="J105" s="474"/>
      <c r="K105" s="475" t="s">
        <v>693</v>
      </c>
      <c r="L105" s="483">
        <v>26</v>
      </c>
      <c r="M105" s="481"/>
      <c r="N105" s="475" t="s">
        <v>478</v>
      </c>
      <c r="O105" s="482">
        <v>91</v>
      </c>
    </row>
    <row r="106" spans="1:15" s="465" customFormat="1" ht="12.95" customHeight="1">
      <c r="A106" s="484"/>
      <c r="B106" s="485" t="s">
        <v>823</v>
      </c>
      <c r="C106" s="486">
        <v>5</v>
      </c>
      <c r="D106" s="484"/>
      <c r="E106" s="485" t="s">
        <v>534</v>
      </c>
      <c r="F106" s="487">
        <v>12</v>
      </c>
      <c r="G106" s="484"/>
      <c r="H106" s="485" t="s">
        <v>504</v>
      </c>
      <c r="I106" s="486">
        <v>23</v>
      </c>
      <c r="J106" s="484"/>
      <c r="K106" s="485" t="s">
        <v>688</v>
      </c>
      <c r="L106" s="486">
        <v>35</v>
      </c>
      <c r="M106" s="495"/>
      <c r="N106" s="496" t="s">
        <v>473</v>
      </c>
      <c r="O106" s="497">
        <v>21</v>
      </c>
    </row>
    <row r="107" spans="1:15">
      <c r="A107" s="63"/>
      <c r="B107" s="489" t="s">
        <v>824</v>
      </c>
      <c r="C107" s="63"/>
      <c r="D107" s="70"/>
      <c r="E107" s="63"/>
      <c r="F107" s="64"/>
      <c r="G107" s="63"/>
      <c r="H107" s="64"/>
      <c r="I107" s="63"/>
      <c r="J107" s="64"/>
      <c r="K107" s="67"/>
      <c r="L107" s="68"/>
    </row>
    <row r="108" spans="1:15">
      <c r="A108" s="8"/>
      <c r="E108" s="71"/>
      <c r="F108" s="71"/>
    </row>
    <row r="109" spans="1:15" s="186" customFormat="1" ht="17.45" customHeight="1">
      <c r="A109" s="460"/>
      <c r="B109" s="585"/>
      <c r="C109" s="585"/>
      <c r="D109" s="585"/>
      <c r="E109" s="585"/>
      <c r="F109" s="460"/>
      <c r="G109" s="585"/>
      <c r="H109" s="585"/>
      <c r="I109" s="585"/>
      <c r="J109" s="585"/>
    </row>
    <row r="110" spans="1:15">
      <c r="A110" s="70"/>
      <c r="B110" s="530"/>
      <c r="C110" s="530"/>
      <c r="D110" s="530"/>
      <c r="E110" s="530"/>
      <c r="F110" s="70"/>
      <c r="G110" s="530"/>
      <c r="H110" s="530"/>
      <c r="I110" s="530"/>
      <c r="J110" s="530"/>
      <c r="K110" s="1"/>
      <c r="L110" s="1"/>
    </row>
    <row r="111" spans="1:15" ht="23.25" customHeight="1">
      <c r="A111" s="70"/>
      <c r="B111" s="530"/>
      <c r="C111" s="530"/>
      <c r="D111" s="530"/>
      <c r="E111" s="530"/>
      <c r="F111" s="70"/>
      <c r="G111" s="530"/>
      <c r="H111" s="530"/>
      <c r="I111" s="530"/>
      <c r="J111" s="530"/>
      <c r="K111" s="1"/>
      <c r="L111" s="1"/>
    </row>
    <row r="112" spans="1:15">
      <c r="A112" s="70"/>
      <c r="B112" s="530"/>
      <c r="C112" s="530"/>
      <c r="D112" s="530"/>
      <c r="E112" s="530"/>
      <c r="F112" s="70"/>
      <c r="G112" s="530"/>
      <c r="H112" s="530"/>
      <c r="I112" s="530"/>
      <c r="J112" s="530"/>
      <c r="K112" s="1"/>
      <c r="L112" s="1"/>
    </row>
    <row r="113" spans="1:12">
      <c r="A113" s="70"/>
      <c r="B113" s="530"/>
      <c r="C113" s="530"/>
      <c r="D113" s="530"/>
      <c r="E113" s="530"/>
      <c r="F113" s="70"/>
      <c r="G113" s="530"/>
      <c r="H113" s="530"/>
      <c r="I113" s="530"/>
      <c r="J113" s="530"/>
      <c r="K113" s="1"/>
      <c r="L113" s="1"/>
    </row>
    <row r="114" spans="1:12">
      <c r="A114" s="70"/>
      <c r="B114" s="530"/>
      <c r="C114" s="530"/>
      <c r="D114" s="530"/>
      <c r="E114" s="530"/>
      <c r="F114" s="70"/>
      <c r="G114" s="530"/>
      <c r="H114" s="530"/>
      <c r="I114" s="530"/>
      <c r="J114" s="530"/>
      <c r="K114" s="1"/>
      <c r="L114" s="1"/>
    </row>
    <row r="115" spans="1:12">
      <c r="A115" s="70"/>
      <c r="B115" s="530"/>
      <c r="C115" s="530"/>
      <c r="D115" s="530"/>
      <c r="E115" s="530"/>
      <c r="F115" s="70"/>
      <c r="G115" s="530"/>
      <c r="H115" s="530"/>
      <c r="I115" s="530"/>
      <c r="J115" s="530"/>
      <c r="K115" s="1"/>
      <c r="L115" s="1"/>
    </row>
    <row r="116" spans="1:12">
      <c r="A116" s="70"/>
      <c r="B116" s="530"/>
      <c r="C116" s="530"/>
      <c r="D116" s="530"/>
      <c r="E116" s="530"/>
      <c r="F116" s="70"/>
      <c r="G116" s="530"/>
      <c r="H116" s="530"/>
      <c r="I116" s="530"/>
      <c r="J116" s="530"/>
      <c r="K116" s="1"/>
      <c r="L116" s="1"/>
    </row>
    <row r="117" spans="1:12">
      <c r="A117" s="70"/>
      <c r="B117" s="530"/>
      <c r="C117" s="530"/>
      <c r="D117" s="530"/>
      <c r="E117" s="530"/>
      <c r="F117" s="70"/>
      <c r="G117" s="530"/>
      <c r="H117" s="530"/>
      <c r="I117" s="530"/>
      <c r="J117" s="530"/>
      <c r="K117" s="1"/>
      <c r="L117" s="1"/>
    </row>
    <row r="118" spans="1:12">
      <c r="A118" s="70"/>
      <c r="B118" s="530"/>
      <c r="C118" s="530"/>
      <c r="D118" s="530"/>
      <c r="E118" s="530"/>
      <c r="F118" s="70"/>
      <c r="G118" s="530"/>
      <c r="H118" s="530"/>
      <c r="I118" s="530"/>
      <c r="J118" s="530"/>
      <c r="K118" s="1"/>
      <c r="L118" s="1"/>
    </row>
    <row r="119" spans="1:12" ht="23.25" customHeight="1">
      <c r="A119" s="70"/>
      <c r="B119" s="530"/>
      <c r="C119" s="530"/>
      <c r="D119" s="530"/>
      <c r="E119" s="530"/>
      <c r="F119" s="70"/>
      <c r="G119" s="530"/>
      <c r="H119" s="530"/>
      <c r="I119" s="530"/>
      <c r="J119" s="530"/>
      <c r="K119" s="1"/>
      <c r="L119" s="1"/>
    </row>
    <row r="120" spans="1:12" ht="23.25" customHeight="1">
      <c r="A120" s="70"/>
      <c r="B120" s="530"/>
      <c r="C120" s="530"/>
      <c r="D120" s="530"/>
      <c r="E120" s="530"/>
      <c r="F120" s="70"/>
      <c r="G120" s="530"/>
      <c r="H120" s="530"/>
      <c r="I120" s="530"/>
      <c r="J120" s="530"/>
      <c r="K120" s="1"/>
      <c r="L120" s="1"/>
    </row>
    <row r="121" spans="1:12" ht="23.25" customHeight="1">
      <c r="A121" s="70"/>
      <c r="B121" s="530"/>
      <c r="C121" s="530"/>
      <c r="D121" s="530"/>
      <c r="E121" s="530"/>
      <c r="F121" s="70"/>
      <c r="G121" s="530"/>
      <c r="H121" s="530"/>
      <c r="I121" s="530"/>
      <c r="J121" s="530"/>
      <c r="K121" s="1"/>
      <c r="L121" s="1"/>
    </row>
    <row r="122" spans="1:12" ht="23.25" customHeight="1">
      <c r="A122" s="70"/>
      <c r="B122" s="530"/>
      <c r="C122" s="530"/>
      <c r="D122" s="530"/>
      <c r="E122" s="530"/>
      <c r="F122" s="70"/>
      <c r="G122" s="530"/>
      <c r="H122" s="530"/>
      <c r="I122" s="530"/>
      <c r="J122" s="530"/>
      <c r="K122" s="1"/>
      <c r="L122" s="1"/>
    </row>
    <row r="123" spans="1:12">
      <c r="A123" s="70"/>
      <c r="B123" s="530"/>
      <c r="C123" s="530"/>
      <c r="D123" s="530"/>
      <c r="E123" s="530"/>
      <c r="F123" s="70"/>
      <c r="G123" s="530"/>
      <c r="H123" s="530"/>
      <c r="I123" s="530"/>
      <c r="J123" s="530"/>
      <c r="K123" s="1"/>
      <c r="L123" s="1"/>
    </row>
    <row r="124" spans="1:12">
      <c r="A124" s="70"/>
      <c r="B124" s="530"/>
      <c r="C124" s="530"/>
      <c r="D124" s="530"/>
      <c r="E124" s="530"/>
      <c r="F124" s="70"/>
      <c r="G124" s="530"/>
      <c r="H124" s="530"/>
      <c r="I124" s="530"/>
      <c r="J124" s="530"/>
      <c r="K124" s="1"/>
      <c r="L124" s="1"/>
    </row>
    <row r="125" spans="1:12">
      <c r="A125" s="70"/>
      <c r="B125" s="530"/>
      <c r="C125" s="530"/>
      <c r="D125" s="530"/>
      <c r="E125" s="530"/>
      <c r="F125" s="70"/>
      <c r="G125" s="530"/>
      <c r="H125" s="530"/>
      <c r="I125" s="530"/>
      <c r="J125" s="530"/>
      <c r="K125" s="1"/>
      <c r="L125" s="1"/>
    </row>
    <row r="126" spans="1:12">
      <c r="A126" s="70"/>
      <c r="B126" s="530"/>
      <c r="C126" s="530"/>
      <c r="D126" s="530"/>
      <c r="E126" s="530"/>
      <c r="F126" s="70"/>
      <c r="G126" s="530"/>
      <c r="H126" s="530"/>
      <c r="I126" s="530"/>
      <c r="J126" s="530"/>
      <c r="K126" s="1"/>
      <c r="L126" s="1"/>
    </row>
    <row r="127" spans="1:12" ht="23.25" customHeight="1">
      <c r="A127" s="70"/>
      <c r="B127" s="530"/>
      <c r="C127" s="530"/>
      <c r="D127" s="530"/>
      <c r="E127" s="530"/>
      <c r="F127" s="70"/>
      <c r="G127" s="530"/>
      <c r="H127" s="530"/>
      <c r="I127" s="530"/>
      <c r="J127" s="530"/>
      <c r="K127" s="1"/>
      <c r="L127" s="1"/>
    </row>
    <row r="128" spans="1:12">
      <c r="A128" s="70"/>
      <c r="B128" s="530"/>
      <c r="C128" s="530"/>
      <c r="D128" s="530"/>
      <c r="E128" s="530"/>
      <c r="F128" s="70"/>
      <c r="G128" s="530"/>
      <c r="H128" s="530"/>
      <c r="I128" s="530"/>
      <c r="J128" s="530"/>
      <c r="K128" s="1"/>
      <c r="L128" s="1"/>
    </row>
    <row r="129" spans="1:12">
      <c r="A129" s="70"/>
      <c r="B129" s="530"/>
      <c r="C129" s="530"/>
      <c r="D129" s="530"/>
      <c r="E129" s="530"/>
      <c r="F129" s="70"/>
      <c r="G129" s="530"/>
      <c r="H129" s="530"/>
      <c r="I129" s="530"/>
      <c r="J129" s="530"/>
      <c r="K129" s="1"/>
      <c r="L129" s="1"/>
    </row>
    <row r="130" spans="1:12">
      <c r="A130" s="70"/>
      <c r="B130" s="530"/>
      <c r="C130" s="530"/>
      <c r="D130" s="530"/>
      <c r="E130" s="530"/>
      <c r="F130" s="70"/>
      <c r="G130" s="530"/>
      <c r="H130" s="530"/>
      <c r="I130" s="530"/>
      <c r="J130" s="530"/>
      <c r="K130" s="1"/>
      <c r="L130" s="1"/>
    </row>
    <row r="131" spans="1:12">
      <c r="A131" s="70"/>
      <c r="B131" s="530"/>
      <c r="C131" s="530"/>
      <c r="D131" s="530"/>
      <c r="E131" s="530"/>
      <c r="F131" s="70"/>
      <c r="G131" s="530"/>
      <c r="H131" s="530"/>
      <c r="I131" s="530"/>
      <c r="J131" s="530"/>
      <c r="K131" s="1"/>
      <c r="L131" s="1"/>
    </row>
    <row r="132" spans="1:12">
      <c r="A132" s="70"/>
      <c r="B132" s="530"/>
      <c r="C132" s="530"/>
      <c r="D132" s="530"/>
      <c r="E132" s="530"/>
      <c r="F132" s="70"/>
      <c r="G132" s="530"/>
      <c r="H132" s="530"/>
      <c r="I132" s="530"/>
      <c r="J132" s="530"/>
      <c r="K132" s="1"/>
      <c r="L132" s="1"/>
    </row>
    <row r="133" spans="1:12">
      <c r="A133" s="70"/>
      <c r="B133" s="530"/>
      <c r="C133" s="530"/>
      <c r="D133" s="530"/>
      <c r="E133" s="530"/>
      <c r="F133" s="70"/>
      <c r="G133" s="530"/>
      <c r="H133" s="530"/>
      <c r="I133" s="530"/>
      <c r="J133" s="530"/>
      <c r="K133" s="1"/>
      <c r="L133" s="1"/>
    </row>
    <row r="134" spans="1:12">
      <c r="A134" s="70"/>
      <c r="B134" s="530"/>
      <c r="C134" s="530"/>
      <c r="D134" s="530"/>
      <c r="E134" s="530"/>
      <c r="F134" s="70"/>
      <c r="G134" s="530"/>
      <c r="H134" s="530"/>
      <c r="I134" s="530"/>
      <c r="J134" s="530"/>
      <c r="K134" s="1"/>
      <c r="L134" s="1"/>
    </row>
    <row r="135" spans="1:12" ht="23.25" customHeight="1">
      <c r="A135" s="70"/>
      <c r="B135" s="530"/>
      <c r="C135" s="530"/>
      <c r="D135" s="530"/>
      <c r="E135" s="530"/>
      <c r="F135" s="70"/>
      <c r="G135" s="530"/>
      <c r="H135" s="530"/>
      <c r="I135" s="530"/>
      <c r="J135" s="530"/>
      <c r="K135" s="1"/>
      <c r="L135" s="1"/>
    </row>
    <row r="136" spans="1:12">
      <c r="A136" s="70"/>
      <c r="B136" s="530"/>
      <c r="C136" s="530"/>
      <c r="D136" s="530"/>
      <c r="E136" s="530"/>
      <c r="F136" s="70"/>
      <c r="G136" s="530"/>
      <c r="H136" s="530"/>
      <c r="I136" s="530"/>
      <c r="J136" s="530"/>
      <c r="K136" s="1"/>
      <c r="L136" s="1"/>
    </row>
    <row r="137" spans="1:12">
      <c r="A137" s="70"/>
      <c r="B137" s="530"/>
      <c r="C137" s="530"/>
      <c r="D137" s="530"/>
      <c r="E137" s="530"/>
      <c r="F137" s="70"/>
      <c r="G137" s="530"/>
      <c r="H137" s="530"/>
      <c r="I137" s="530"/>
      <c r="J137" s="530"/>
      <c r="K137" s="1"/>
      <c r="L137" s="1"/>
    </row>
    <row r="138" spans="1:12">
      <c r="A138" s="70"/>
      <c r="B138" s="530"/>
      <c r="C138" s="530"/>
      <c r="D138" s="530"/>
      <c r="E138" s="530"/>
      <c r="F138" s="70"/>
      <c r="G138" s="530"/>
      <c r="H138" s="530"/>
      <c r="I138" s="530"/>
      <c r="J138" s="530"/>
      <c r="K138" s="1"/>
      <c r="L138" s="1"/>
    </row>
    <row r="139" spans="1:12">
      <c r="A139" s="70"/>
      <c r="B139" s="530"/>
      <c r="C139" s="530"/>
      <c r="D139" s="530"/>
      <c r="E139" s="530"/>
      <c r="F139" s="70"/>
      <c r="G139" s="530"/>
      <c r="H139" s="530"/>
      <c r="I139" s="530"/>
      <c r="J139" s="530"/>
      <c r="K139" s="1"/>
      <c r="L139" s="1"/>
    </row>
    <row r="140" spans="1:12">
      <c r="A140" s="70"/>
      <c r="B140" s="530"/>
      <c r="C140" s="530"/>
      <c r="D140" s="530"/>
      <c r="E140" s="530"/>
      <c r="F140" s="70"/>
      <c r="G140" s="530"/>
      <c r="H140" s="530"/>
      <c r="I140" s="530"/>
      <c r="J140" s="530"/>
      <c r="K140" s="1"/>
      <c r="L140" s="1"/>
    </row>
    <row r="141" spans="1:12">
      <c r="A141" s="70"/>
      <c r="B141" s="530"/>
      <c r="C141" s="530"/>
      <c r="D141" s="530"/>
      <c r="E141" s="530"/>
      <c r="F141" s="70"/>
      <c r="G141" s="530"/>
      <c r="H141" s="530"/>
      <c r="I141" s="530"/>
      <c r="J141" s="530"/>
      <c r="K141" s="1"/>
      <c r="L141" s="1"/>
    </row>
    <row r="142" spans="1:12" ht="24" customHeight="1">
      <c r="A142" s="70"/>
      <c r="B142" s="530"/>
      <c r="C142" s="530"/>
      <c r="D142" s="530"/>
      <c r="E142" s="530"/>
      <c r="F142" s="70"/>
      <c r="G142" s="530"/>
      <c r="H142" s="530"/>
      <c r="I142" s="530"/>
      <c r="J142" s="530"/>
      <c r="K142" s="1"/>
      <c r="L142" s="1"/>
    </row>
    <row r="143" spans="1:12">
      <c r="A143" s="70"/>
      <c r="B143" s="530"/>
      <c r="C143" s="530"/>
      <c r="D143" s="530"/>
      <c r="E143" s="530"/>
      <c r="F143" s="70"/>
      <c r="G143" s="530"/>
      <c r="H143" s="530"/>
      <c r="I143" s="530"/>
      <c r="J143" s="530"/>
      <c r="K143" s="1"/>
      <c r="L143" s="1"/>
    </row>
    <row r="144" spans="1:12">
      <c r="A144" s="70"/>
      <c r="B144" s="530"/>
      <c r="C144" s="530"/>
      <c r="D144" s="530"/>
      <c r="E144" s="530"/>
      <c r="F144" s="70"/>
      <c r="G144" s="530"/>
      <c r="H144" s="530"/>
      <c r="I144" s="530"/>
      <c r="J144" s="530"/>
      <c r="K144" s="1"/>
      <c r="L144" s="1"/>
    </row>
    <row r="145" spans="1:12">
      <c r="A145" s="70"/>
      <c r="B145" s="530"/>
      <c r="C145" s="530"/>
      <c r="D145" s="530"/>
      <c r="E145" s="530"/>
      <c r="F145" s="70"/>
      <c r="G145" s="530"/>
      <c r="H145" s="530"/>
      <c r="I145" s="530"/>
      <c r="J145" s="530"/>
      <c r="K145" s="1"/>
      <c r="L145" s="1"/>
    </row>
    <row r="146" spans="1:12">
      <c r="A146" s="70"/>
      <c r="B146" s="530"/>
      <c r="C146" s="530"/>
      <c r="D146" s="530"/>
      <c r="E146" s="530"/>
      <c r="F146" s="70"/>
      <c r="G146" s="530"/>
      <c r="H146" s="530"/>
      <c r="I146" s="530"/>
      <c r="J146" s="530"/>
      <c r="K146" s="1"/>
      <c r="L146" s="1"/>
    </row>
    <row r="147" spans="1:12" ht="17.100000000000001" customHeight="1">
      <c r="A147" s="72"/>
      <c r="B147" s="73"/>
      <c r="C147" s="73"/>
      <c r="D147" s="73"/>
      <c r="E147" s="73"/>
      <c r="F147" s="72"/>
      <c r="G147" s="73"/>
      <c r="H147" s="73"/>
      <c r="I147" s="73"/>
      <c r="J147" s="73"/>
      <c r="K147" s="1"/>
      <c r="L147" s="1"/>
    </row>
    <row r="148" spans="1:12" ht="17.100000000000001" customHeight="1">
      <c r="A148" s="8"/>
      <c r="B148" s="73"/>
      <c r="C148" s="73"/>
      <c r="D148" s="73"/>
      <c r="E148" s="73"/>
      <c r="F148" s="72"/>
      <c r="G148" s="73"/>
      <c r="H148" s="73"/>
      <c r="I148" s="73"/>
      <c r="J148" s="73"/>
      <c r="K148" s="1"/>
      <c r="L148" s="1"/>
    </row>
    <row r="149" spans="1:12" s="182" customFormat="1" ht="17.45" customHeight="1">
      <c r="A149" s="490"/>
      <c r="B149" s="491"/>
      <c r="C149" s="491"/>
      <c r="D149" s="491"/>
      <c r="E149" s="491"/>
      <c r="F149" s="490"/>
      <c r="G149" s="491"/>
      <c r="H149" s="491"/>
      <c r="I149" s="491"/>
      <c r="J149" s="491"/>
    </row>
    <row r="150" spans="1:12">
      <c r="A150" s="70"/>
      <c r="B150" s="530"/>
      <c r="C150" s="531"/>
      <c r="D150" s="531"/>
      <c r="E150" s="531"/>
      <c r="F150" s="70"/>
      <c r="G150" s="530"/>
      <c r="H150" s="530"/>
      <c r="I150" s="530"/>
      <c r="J150" s="530"/>
      <c r="K150" s="1"/>
      <c r="L150" s="1"/>
    </row>
    <row r="151" spans="1:12">
      <c r="A151" s="70"/>
      <c r="B151" s="530"/>
      <c r="C151" s="531"/>
      <c r="D151" s="531"/>
      <c r="E151" s="531"/>
      <c r="F151" s="70"/>
      <c r="G151" s="530"/>
      <c r="H151" s="530"/>
      <c r="I151" s="530"/>
      <c r="J151" s="530"/>
      <c r="K151" s="1"/>
      <c r="L151" s="1"/>
    </row>
    <row r="152" spans="1:12">
      <c r="A152" s="70"/>
      <c r="B152" s="530"/>
      <c r="C152" s="531"/>
      <c r="D152" s="531"/>
      <c r="E152" s="531"/>
      <c r="F152" s="70"/>
      <c r="G152" s="530"/>
      <c r="H152" s="530"/>
      <c r="I152" s="530"/>
      <c r="J152" s="530"/>
      <c r="K152" s="1"/>
      <c r="L152" s="1"/>
    </row>
    <row r="153" spans="1:12">
      <c r="A153" s="70"/>
      <c r="B153" s="530"/>
      <c r="C153" s="531"/>
      <c r="D153" s="531"/>
      <c r="E153" s="531"/>
      <c r="F153" s="70"/>
      <c r="G153" s="530"/>
      <c r="H153" s="530"/>
      <c r="I153" s="530"/>
      <c r="J153" s="530"/>
      <c r="K153" s="1"/>
      <c r="L153" s="1"/>
    </row>
    <row r="154" spans="1:12">
      <c r="A154" s="70"/>
      <c r="B154" s="530"/>
      <c r="C154" s="531"/>
      <c r="D154" s="531"/>
      <c r="E154" s="531"/>
      <c r="F154" s="70"/>
      <c r="G154" s="530"/>
      <c r="H154" s="530"/>
      <c r="I154" s="530"/>
      <c r="J154" s="530"/>
      <c r="K154" s="1"/>
      <c r="L154" s="1"/>
    </row>
    <row r="155" spans="1:12">
      <c r="A155" s="70"/>
      <c r="B155" s="530"/>
      <c r="C155" s="531"/>
      <c r="D155" s="531"/>
      <c r="E155" s="531"/>
      <c r="F155" s="70"/>
      <c r="G155" s="530"/>
      <c r="H155" s="530"/>
      <c r="I155" s="530"/>
      <c r="J155" s="530"/>
      <c r="K155" s="1"/>
      <c r="L155" s="1"/>
    </row>
    <row r="156" spans="1:12" ht="23.25" customHeight="1">
      <c r="A156" s="70"/>
      <c r="B156" s="530"/>
      <c r="C156" s="531"/>
      <c r="D156" s="531"/>
      <c r="E156" s="531"/>
      <c r="F156" s="70"/>
      <c r="G156" s="530"/>
      <c r="H156" s="530"/>
      <c r="I156" s="530"/>
      <c r="J156" s="530"/>
      <c r="K156" s="1"/>
      <c r="L156" s="1"/>
    </row>
    <row r="157" spans="1:12">
      <c r="A157" s="70"/>
      <c r="B157" s="530"/>
      <c r="C157" s="531"/>
      <c r="D157" s="531"/>
      <c r="E157" s="531"/>
      <c r="F157" s="70"/>
      <c r="G157" s="530"/>
      <c r="H157" s="530"/>
      <c r="I157" s="530"/>
      <c r="J157" s="530"/>
      <c r="K157" s="1"/>
      <c r="L157" s="1"/>
    </row>
    <row r="158" spans="1:12">
      <c r="A158" s="70"/>
      <c r="B158" s="530"/>
      <c r="C158" s="531"/>
      <c r="D158" s="531"/>
      <c r="E158" s="531"/>
      <c r="F158" s="70"/>
      <c r="G158" s="530"/>
      <c r="H158" s="530"/>
      <c r="I158" s="530"/>
      <c r="J158" s="530"/>
      <c r="K158" s="1"/>
      <c r="L158" s="1"/>
    </row>
    <row r="159" spans="1:12">
      <c r="A159" s="70"/>
      <c r="B159" s="530"/>
      <c r="C159" s="531"/>
      <c r="D159" s="531"/>
      <c r="E159" s="531"/>
      <c r="F159" s="70"/>
      <c r="G159" s="530"/>
      <c r="H159" s="530"/>
      <c r="I159" s="530"/>
      <c r="J159" s="530"/>
      <c r="K159" s="1"/>
      <c r="L159" s="1"/>
    </row>
    <row r="160" spans="1:12" ht="23.25" customHeight="1">
      <c r="A160" s="70"/>
      <c r="B160" s="530"/>
      <c r="C160" s="531"/>
      <c r="D160" s="531"/>
      <c r="E160" s="531"/>
      <c r="F160" s="70"/>
      <c r="G160" s="530"/>
      <c r="H160" s="530"/>
      <c r="I160" s="530"/>
      <c r="J160" s="530"/>
      <c r="K160" s="1"/>
      <c r="L160" s="1"/>
    </row>
    <row r="161" spans="1:12">
      <c r="A161" s="70"/>
      <c r="B161" s="530"/>
      <c r="C161" s="531"/>
      <c r="D161" s="531"/>
      <c r="E161" s="531"/>
      <c r="F161" s="70"/>
      <c r="G161" s="530"/>
      <c r="H161" s="530"/>
      <c r="I161" s="530"/>
      <c r="J161" s="530"/>
      <c r="K161" s="1"/>
      <c r="L161" s="1"/>
    </row>
    <row r="162" spans="1:12">
      <c r="A162" s="70"/>
      <c r="B162" s="530"/>
      <c r="C162" s="531"/>
      <c r="D162" s="531"/>
      <c r="E162" s="531"/>
      <c r="F162" s="70"/>
      <c r="G162" s="530"/>
      <c r="H162" s="530"/>
      <c r="I162" s="530"/>
      <c r="J162" s="530"/>
      <c r="K162" s="1"/>
      <c r="L162" s="1"/>
    </row>
    <row r="163" spans="1:12">
      <c r="A163" s="70"/>
      <c r="B163" s="530"/>
      <c r="C163" s="531"/>
      <c r="D163" s="531"/>
      <c r="E163" s="531"/>
      <c r="F163" s="70"/>
      <c r="G163" s="530"/>
      <c r="H163" s="530"/>
      <c r="I163" s="530"/>
      <c r="J163" s="530"/>
      <c r="K163" s="1"/>
      <c r="L163" s="1"/>
    </row>
    <row r="164" spans="1:12">
      <c r="A164" s="70"/>
      <c r="B164" s="530"/>
      <c r="C164" s="531"/>
      <c r="D164" s="531"/>
      <c r="E164" s="531"/>
      <c r="F164" s="70"/>
      <c r="G164" s="530"/>
      <c r="H164" s="530"/>
      <c r="I164" s="530"/>
      <c r="J164" s="530"/>
      <c r="K164" s="1"/>
      <c r="L164" s="1"/>
    </row>
    <row r="165" spans="1:12">
      <c r="A165" s="70"/>
      <c r="B165" s="530"/>
      <c r="C165" s="531"/>
      <c r="D165" s="531"/>
      <c r="E165" s="531"/>
      <c r="F165" s="70"/>
      <c r="G165" s="530"/>
      <c r="H165" s="530"/>
      <c r="I165" s="530"/>
      <c r="J165" s="530"/>
      <c r="K165" s="1"/>
      <c r="L165" s="1"/>
    </row>
    <row r="166" spans="1:12">
      <c r="A166" s="70"/>
      <c r="B166" s="530"/>
      <c r="C166" s="531"/>
      <c r="D166" s="531"/>
      <c r="E166" s="531"/>
      <c r="F166" s="70"/>
      <c r="G166" s="530"/>
      <c r="H166" s="530"/>
      <c r="I166" s="530"/>
      <c r="J166" s="530"/>
      <c r="K166" s="1"/>
      <c r="L166" s="1"/>
    </row>
    <row r="167" spans="1:12">
      <c r="A167" s="70"/>
      <c r="B167" s="530"/>
      <c r="C167" s="531"/>
      <c r="D167" s="531"/>
      <c r="E167" s="531"/>
      <c r="F167" s="70"/>
      <c r="G167" s="530"/>
      <c r="H167" s="530"/>
      <c r="I167" s="530"/>
      <c r="J167" s="530"/>
      <c r="K167" s="1"/>
      <c r="L167" s="1"/>
    </row>
    <row r="168" spans="1:12" ht="13.5" customHeight="1">
      <c r="A168" s="70"/>
      <c r="B168" s="530"/>
      <c r="C168" s="531"/>
      <c r="D168" s="531"/>
      <c r="E168" s="531"/>
      <c r="F168" s="70"/>
      <c r="G168" s="530"/>
      <c r="H168" s="530"/>
      <c r="I168" s="530"/>
      <c r="J168" s="530"/>
      <c r="K168" s="1"/>
      <c r="L168" s="1"/>
    </row>
    <row r="169" spans="1:12">
      <c r="A169" s="70"/>
      <c r="B169" s="530"/>
      <c r="C169" s="531"/>
      <c r="D169" s="531"/>
      <c r="E169" s="531"/>
      <c r="F169" s="70"/>
      <c r="G169" s="530"/>
      <c r="H169" s="530"/>
      <c r="I169" s="530"/>
      <c r="J169" s="530"/>
      <c r="K169" s="1"/>
      <c r="L169" s="1"/>
    </row>
    <row r="170" spans="1:12">
      <c r="A170" s="70"/>
      <c r="B170" s="530"/>
      <c r="C170" s="531"/>
      <c r="D170" s="531"/>
      <c r="E170" s="531"/>
      <c r="F170" s="70"/>
      <c r="G170" s="530"/>
      <c r="H170" s="530"/>
      <c r="I170" s="530"/>
      <c r="J170" s="530"/>
      <c r="K170" s="1"/>
      <c r="L170" s="1"/>
    </row>
    <row r="171" spans="1:12" ht="23.25" customHeight="1">
      <c r="A171" s="70"/>
      <c r="B171" s="530"/>
      <c r="C171" s="531"/>
      <c r="D171" s="531"/>
      <c r="E171" s="531"/>
      <c r="F171" s="70"/>
      <c r="G171" s="530"/>
      <c r="H171" s="530"/>
      <c r="I171" s="530"/>
      <c r="J171" s="530"/>
      <c r="K171" s="1"/>
      <c r="L171" s="1"/>
    </row>
    <row r="172" spans="1:12" ht="17.100000000000001" customHeight="1">
      <c r="A172" s="72"/>
      <c r="B172" s="73"/>
      <c r="C172" s="73"/>
      <c r="D172" s="73"/>
      <c r="E172" s="73"/>
      <c r="F172" s="72"/>
      <c r="G172" s="390"/>
      <c r="H172" s="390"/>
      <c r="I172" s="390"/>
      <c r="J172" s="390"/>
      <c r="K172" s="1"/>
      <c r="L172" s="1"/>
    </row>
    <row r="173" spans="1:12" ht="17.100000000000001" customHeight="1">
      <c r="A173" s="72"/>
      <c r="B173" s="73"/>
      <c r="C173" s="73"/>
      <c r="D173" s="73"/>
      <c r="E173" s="73"/>
      <c r="F173" s="72"/>
      <c r="G173" s="390"/>
      <c r="H173" s="390"/>
      <c r="I173" s="390"/>
      <c r="J173" s="390"/>
      <c r="K173" s="1"/>
      <c r="L173" s="1"/>
    </row>
    <row r="174" spans="1:12" ht="17.100000000000001" customHeight="1">
      <c r="A174" s="72"/>
      <c r="B174" s="73"/>
      <c r="C174" s="73"/>
      <c r="D174" s="73"/>
      <c r="E174" s="73"/>
      <c r="F174" s="72"/>
      <c r="G174" s="390"/>
      <c r="H174" s="390"/>
      <c r="I174" s="390"/>
      <c r="J174" s="390"/>
      <c r="K174" s="1"/>
      <c r="L174" s="1"/>
    </row>
    <row r="175" spans="1:12">
      <c r="F175" s="72"/>
      <c r="G175" s="390"/>
      <c r="H175" s="390"/>
      <c r="I175" s="390"/>
      <c r="J175" s="390"/>
      <c r="K175" s="1"/>
      <c r="L175" s="1"/>
    </row>
    <row r="176" spans="1:12">
      <c r="F176" s="72"/>
      <c r="G176" s="390"/>
      <c r="H176" s="390"/>
      <c r="I176" s="390"/>
      <c r="J176" s="390"/>
      <c r="K176" s="1"/>
      <c r="L176" s="1"/>
    </row>
    <row r="177" spans="6:12">
      <c r="F177" s="72"/>
      <c r="G177" s="390"/>
      <c r="H177" s="390"/>
      <c r="I177" s="390"/>
      <c r="J177" s="390"/>
      <c r="K177" s="1"/>
      <c r="L177" s="1"/>
    </row>
    <row r="178" spans="6:12">
      <c r="F178" s="72"/>
      <c r="G178" s="390"/>
      <c r="H178" s="390"/>
      <c r="I178" s="390"/>
      <c r="J178" s="390"/>
      <c r="K178" s="1"/>
      <c r="L178" s="1"/>
    </row>
    <row r="179" spans="6:12">
      <c r="F179" s="72"/>
      <c r="G179" s="390"/>
      <c r="H179" s="390"/>
      <c r="I179" s="390"/>
      <c r="J179" s="390"/>
      <c r="K179" s="1"/>
      <c r="L179" s="1"/>
    </row>
    <row r="180" spans="6:12">
      <c r="F180" s="72"/>
      <c r="G180" s="390"/>
      <c r="H180" s="390"/>
      <c r="I180" s="390"/>
      <c r="J180" s="390"/>
      <c r="K180" s="71"/>
      <c r="L180" s="71"/>
    </row>
    <row r="181" spans="6:12">
      <c r="F181" s="72"/>
      <c r="G181" s="390"/>
      <c r="H181" s="390"/>
      <c r="I181" s="390"/>
      <c r="J181" s="390"/>
      <c r="K181" s="71"/>
      <c r="L181" s="71"/>
    </row>
    <row r="182" spans="6:12">
      <c r="F182" s="72"/>
      <c r="G182" s="390"/>
      <c r="H182" s="390"/>
      <c r="I182" s="390"/>
      <c r="J182" s="390"/>
      <c r="K182" s="71"/>
      <c r="L182" s="71"/>
    </row>
    <row r="183" spans="6:12">
      <c r="F183" s="72"/>
      <c r="G183" s="390"/>
      <c r="H183" s="390"/>
      <c r="I183" s="390"/>
      <c r="J183" s="390"/>
      <c r="K183" s="71"/>
      <c r="L183" s="71"/>
    </row>
    <row r="184" spans="6:12">
      <c r="F184" s="72"/>
      <c r="G184" s="390"/>
      <c r="H184" s="390"/>
      <c r="I184" s="390"/>
      <c r="J184" s="390"/>
      <c r="K184" s="71"/>
      <c r="L184" s="71"/>
    </row>
    <row r="185" spans="6:12">
      <c r="F185" s="72"/>
      <c r="G185" s="390"/>
      <c r="H185" s="390"/>
      <c r="I185" s="390"/>
      <c r="J185" s="390"/>
      <c r="K185" s="71"/>
      <c r="L185" s="71"/>
    </row>
    <row r="186" spans="6:12">
      <c r="F186" s="72"/>
      <c r="G186" s="390"/>
      <c r="H186" s="390"/>
      <c r="I186" s="390"/>
      <c r="J186" s="390"/>
      <c r="K186" s="71"/>
      <c r="L186" s="71"/>
    </row>
    <row r="187" spans="6:12">
      <c r="F187" s="72"/>
      <c r="G187" s="390"/>
      <c r="H187" s="390"/>
      <c r="I187" s="390"/>
      <c r="J187" s="390"/>
      <c r="K187" s="71"/>
      <c r="L187" s="71"/>
    </row>
    <row r="188" spans="6:12">
      <c r="F188" s="72"/>
      <c r="H188" s="66"/>
      <c r="K188" s="71"/>
      <c r="L188" s="71"/>
    </row>
    <row r="189" spans="6:12">
      <c r="F189" s="72"/>
      <c r="H189" s="66"/>
      <c r="K189" s="71"/>
      <c r="L189" s="71"/>
    </row>
    <row r="190" spans="6:12">
      <c r="F190" s="72"/>
      <c r="H190" s="66"/>
      <c r="K190" s="71"/>
      <c r="L190" s="71"/>
    </row>
    <row r="191" spans="6:12">
      <c r="F191" s="72"/>
      <c r="H191" s="66"/>
      <c r="K191" s="71"/>
      <c r="L191" s="71"/>
    </row>
    <row r="192" spans="6:12">
      <c r="F192" s="72"/>
      <c r="H192" s="66"/>
      <c r="K192" s="71"/>
      <c r="L192" s="71"/>
    </row>
    <row r="193" spans="6:12">
      <c r="F193" s="72"/>
      <c r="H193" s="66"/>
      <c r="K193" s="71"/>
      <c r="L193" s="71"/>
    </row>
    <row r="194" spans="6:12">
      <c r="F194" s="72"/>
      <c r="H194" s="66"/>
      <c r="K194" s="71"/>
      <c r="L194" s="71"/>
    </row>
    <row r="195" spans="6:12">
      <c r="F195" s="72"/>
      <c r="H195" s="66"/>
      <c r="K195" s="71"/>
      <c r="L195" s="71"/>
    </row>
    <row r="196" spans="6:12">
      <c r="F196" s="72"/>
      <c r="H196" s="66"/>
      <c r="K196" s="71"/>
      <c r="L196" s="71"/>
    </row>
    <row r="197" spans="6:12">
      <c r="F197" s="72"/>
      <c r="H197" s="66"/>
      <c r="K197" s="71"/>
      <c r="L197" s="71"/>
    </row>
    <row r="198" spans="6:12">
      <c r="F198" s="72"/>
      <c r="H198" s="66"/>
      <c r="K198" s="71"/>
      <c r="L198" s="71"/>
    </row>
    <row r="199" spans="6:12">
      <c r="F199" s="72"/>
      <c r="H199" s="66"/>
      <c r="K199" s="71"/>
      <c r="L199" s="71"/>
    </row>
    <row r="200" spans="6:12">
      <c r="F200" s="72"/>
      <c r="H200" s="66"/>
      <c r="K200" s="71"/>
      <c r="L200" s="71"/>
    </row>
    <row r="201" spans="6:12">
      <c r="F201" s="72"/>
      <c r="H201" s="66"/>
      <c r="K201" s="71"/>
      <c r="L201" s="71"/>
    </row>
    <row r="202" spans="6:12">
      <c r="F202" s="72"/>
      <c r="H202" s="66"/>
      <c r="K202" s="71"/>
      <c r="L202" s="71"/>
    </row>
    <row r="203" spans="6:12">
      <c r="F203" s="72"/>
      <c r="H203" s="66"/>
      <c r="K203" s="71"/>
      <c r="L203" s="71"/>
    </row>
    <row r="204" spans="6:12">
      <c r="F204" s="72"/>
      <c r="H204" s="66"/>
      <c r="K204" s="71"/>
      <c r="L204" s="71"/>
    </row>
    <row r="205" spans="6:12">
      <c r="F205" s="72"/>
      <c r="H205" s="66"/>
      <c r="K205" s="71"/>
      <c r="L205" s="71"/>
    </row>
    <row r="206" spans="6:12">
      <c r="F206" s="72"/>
      <c r="H206" s="66"/>
      <c r="K206" s="71"/>
      <c r="L206" s="71"/>
    </row>
    <row r="207" spans="6:12">
      <c r="F207" s="72"/>
      <c r="H207" s="66"/>
      <c r="K207" s="1"/>
      <c r="L207" s="1"/>
    </row>
    <row r="208" spans="6:12">
      <c r="F208" s="72"/>
      <c r="H208" s="66"/>
      <c r="K208" s="1"/>
      <c r="L208" s="1"/>
    </row>
    <row r="209" spans="1:13">
      <c r="F209" s="72"/>
      <c r="H209" s="66"/>
      <c r="K209" s="1"/>
      <c r="L209" s="1"/>
    </row>
    <row r="210" spans="1:13">
      <c r="F210" s="72"/>
      <c r="H210" s="66"/>
      <c r="K210" s="1"/>
      <c r="L210" s="1"/>
    </row>
    <row r="211" spans="1:13">
      <c r="F211" s="72"/>
      <c r="H211" s="66"/>
    </row>
    <row r="212" spans="1:13" s="65" customFormat="1">
      <c r="A212" s="1"/>
      <c r="B212" s="66"/>
      <c r="C212" s="1"/>
      <c r="D212" s="66"/>
      <c r="F212" s="72"/>
      <c r="H212" s="66"/>
      <c r="J212" s="66"/>
      <c r="L212" s="66"/>
      <c r="M212" s="1"/>
    </row>
    <row r="213" spans="1:13" s="65" customFormat="1">
      <c r="A213" s="1"/>
      <c r="B213" s="66"/>
      <c r="C213" s="1"/>
      <c r="D213" s="66"/>
      <c r="F213" s="72"/>
      <c r="H213" s="66"/>
      <c r="J213" s="66"/>
      <c r="L213" s="66"/>
      <c r="M213" s="1"/>
    </row>
    <row r="214" spans="1:13" s="65" customFormat="1">
      <c r="A214" s="1"/>
      <c r="B214" s="66"/>
      <c r="C214" s="1"/>
      <c r="D214" s="66"/>
      <c r="F214" s="72"/>
      <c r="H214" s="66"/>
      <c r="J214" s="66"/>
      <c r="L214" s="66"/>
      <c r="M214" s="1"/>
    </row>
    <row r="215" spans="1:13" s="65" customFormat="1">
      <c r="A215" s="1"/>
      <c r="B215" s="66"/>
      <c r="C215" s="1"/>
      <c r="D215" s="66"/>
      <c r="F215" s="72"/>
      <c r="H215" s="66"/>
      <c r="J215" s="66"/>
      <c r="L215" s="66"/>
      <c r="M215" s="1"/>
    </row>
    <row r="216" spans="1:13" s="65" customFormat="1">
      <c r="A216" s="1"/>
      <c r="B216" s="66"/>
      <c r="C216" s="1"/>
      <c r="D216" s="66"/>
      <c r="F216" s="72"/>
      <c r="H216" s="66"/>
      <c r="J216" s="66"/>
      <c r="L216" s="66"/>
      <c r="M216" s="1"/>
    </row>
    <row r="217" spans="1:13" s="65" customFormat="1">
      <c r="A217" s="1"/>
      <c r="B217" s="66"/>
      <c r="C217" s="1"/>
      <c r="D217" s="66"/>
      <c r="F217" s="72"/>
      <c r="H217" s="66"/>
      <c r="J217" s="66"/>
      <c r="L217" s="66"/>
      <c r="M217" s="1"/>
    </row>
    <row r="218" spans="1:13" s="65" customFormat="1">
      <c r="A218" s="1"/>
      <c r="B218" s="66"/>
      <c r="C218" s="1"/>
      <c r="D218" s="66"/>
      <c r="F218" s="72"/>
      <c r="H218" s="66"/>
      <c r="J218" s="66"/>
      <c r="L218" s="66"/>
      <c r="M218" s="1"/>
    </row>
  </sheetData>
  <mergeCells count="123">
    <mergeCell ref="B155:E155"/>
    <mergeCell ref="B156:E156"/>
    <mergeCell ref="B157:E157"/>
    <mergeCell ref="B167:E167"/>
    <mergeCell ref="B168:E168"/>
    <mergeCell ref="B169:E169"/>
    <mergeCell ref="B170:E170"/>
    <mergeCell ref="B171:E171"/>
    <mergeCell ref="B158:E158"/>
    <mergeCell ref="B159:E159"/>
    <mergeCell ref="B160:E160"/>
    <mergeCell ref="B161:E161"/>
    <mergeCell ref="B162:E162"/>
    <mergeCell ref="B163:E163"/>
    <mergeCell ref="B164:E164"/>
    <mergeCell ref="B165:E165"/>
    <mergeCell ref="B166:E166"/>
    <mergeCell ref="B113:E113"/>
    <mergeCell ref="G118:J118"/>
    <mergeCell ref="G119:J119"/>
    <mergeCell ref="G120:J120"/>
    <mergeCell ref="G115:J115"/>
    <mergeCell ref="G116:J116"/>
    <mergeCell ref="G117:J117"/>
    <mergeCell ref="G113:J113"/>
    <mergeCell ref="G114:J114"/>
    <mergeCell ref="B120:E120"/>
    <mergeCell ref="B114:E114"/>
    <mergeCell ref="B115:E115"/>
    <mergeCell ref="B116:E116"/>
    <mergeCell ref="B117:E117"/>
    <mergeCell ref="B118:E118"/>
    <mergeCell ref="B119:E119"/>
    <mergeCell ref="A1:J1"/>
    <mergeCell ref="G112:J112"/>
    <mergeCell ref="B109:E109"/>
    <mergeCell ref="G109:J109"/>
    <mergeCell ref="G110:J110"/>
    <mergeCell ref="G111:J111"/>
    <mergeCell ref="B110:E110"/>
    <mergeCell ref="B111:E111"/>
    <mergeCell ref="B112:E112"/>
    <mergeCell ref="A3:O4"/>
    <mergeCell ref="H10:O27"/>
    <mergeCell ref="G121:J121"/>
    <mergeCell ref="G122:J122"/>
    <mergeCell ref="G123:J123"/>
    <mergeCell ref="G136:J136"/>
    <mergeCell ref="G137:J137"/>
    <mergeCell ref="G138:J138"/>
    <mergeCell ref="G133:J133"/>
    <mergeCell ref="G134:J134"/>
    <mergeCell ref="G135:J135"/>
    <mergeCell ref="G130:J130"/>
    <mergeCell ref="G127:J127"/>
    <mergeCell ref="G128:J128"/>
    <mergeCell ref="G129:J129"/>
    <mergeCell ref="G124:J124"/>
    <mergeCell ref="G125:J125"/>
    <mergeCell ref="G126:J126"/>
    <mergeCell ref="G131:J131"/>
    <mergeCell ref="G132:J132"/>
    <mergeCell ref="B131:E131"/>
    <mergeCell ref="B144:E144"/>
    <mergeCell ref="G165:J165"/>
    <mergeCell ref="G166:J166"/>
    <mergeCell ref="G167:J167"/>
    <mergeCell ref="G168:J168"/>
    <mergeCell ref="G169:J169"/>
    <mergeCell ref="G170:J170"/>
    <mergeCell ref="G171:J171"/>
    <mergeCell ref="G160:J160"/>
    <mergeCell ref="G161:J161"/>
    <mergeCell ref="G162:J162"/>
    <mergeCell ref="G143:J143"/>
    <mergeCell ref="G144:J144"/>
    <mergeCell ref="G139:J139"/>
    <mergeCell ref="G140:J140"/>
    <mergeCell ref="G163:J163"/>
    <mergeCell ref="G159:J159"/>
    <mergeCell ref="B150:E150"/>
    <mergeCell ref="B151:E151"/>
    <mergeCell ref="B152:E152"/>
    <mergeCell ref="B153:E153"/>
    <mergeCell ref="B154:E154"/>
    <mergeCell ref="G164:J164"/>
    <mergeCell ref="G141:J141"/>
    <mergeCell ref="G156:J156"/>
    <mergeCell ref="G157:J157"/>
    <mergeCell ref="G158:J158"/>
    <mergeCell ref="G153:J153"/>
    <mergeCell ref="G154:J154"/>
    <mergeCell ref="G155:J155"/>
    <mergeCell ref="G150:J150"/>
    <mergeCell ref="G151:J151"/>
    <mergeCell ref="G152:J152"/>
    <mergeCell ref="G145:J145"/>
    <mergeCell ref="G146:J146"/>
    <mergeCell ref="G142:J142"/>
    <mergeCell ref="B121:E121"/>
    <mergeCell ref="B122:E122"/>
    <mergeCell ref="B123:E123"/>
    <mergeCell ref="B124:E124"/>
    <mergeCell ref="B125:E125"/>
    <mergeCell ref="B132:E132"/>
    <mergeCell ref="B145:E145"/>
    <mergeCell ref="B146:E146"/>
    <mergeCell ref="B138:E138"/>
    <mergeCell ref="B139:E139"/>
    <mergeCell ref="B140:E140"/>
    <mergeCell ref="B141:E141"/>
    <mergeCell ref="B142:E142"/>
    <mergeCell ref="B143:E143"/>
    <mergeCell ref="B133:E133"/>
    <mergeCell ref="B134:E134"/>
    <mergeCell ref="B135:E135"/>
    <mergeCell ref="B136:E136"/>
    <mergeCell ref="B137:E137"/>
    <mergeCell ref="B126:E126"/>
    <mergeCell ref="B127:E127"/>
    <mergeCell ref="B128:E128"/>
    <mergeCell ref="B129:E129"/>
    <mergeCell ref="B130:E130"/>
  </mergeCells>
  <printOptions horizontalCentered="1"/>
  <pageMargins left="0.25" right="0.25" top="0.5" bottom="0.75" header="0.25" footer="0.25"/>
  <pageSetup firstPageNumber="62" orientation="portrait" useFirstPageNumber="1" horizontalDpi="4294967293" verticalDpi="1200" r:id="rId1"/>
  <headerFooter alignWithMargins="0">
    <oddHeader>&amp;C&amp;"-,Bold"&amp;11Technical Notes</oddHeader>
    <oddFooter>&amp;R&amp;"-,Regular"&amp;9&amp;P&amp;L&amp;8&amp;"Calibri"Washington State Department of Social and Health Services
Research and Data Analysis,
Community Outcome and Risk Evaluation Geographic Information System (CORE-GIS).  Community Reports, Jan 2021.</oddFooter>
  </headerFooter>
  <rowBreaks count="2" manualBreakCount="2">
    <brk id="52" max="16383" man="1"/>
    <brk id="106" max="16383" man="1"/>
  </row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IT46"/>
  <sheetViews>
    <sheetView showGridLines="0" view="pageLayout" topLeftCell="A10" zoomScaleNormal="100" workbookViewId="0"/>
  </sheetViews>
  <sheetFormatPr defaultColWidth="8.85546875" defaultRowHeight="15"/>
  <cols>
    <col min="1" max="1" width="15.85546875" style="23" customWidth="1"/>
    <col min="2" max="8" width="6.85546875" style="23" customWidth="1"/>
    <col min="9" max="9" width="7.42578125" style="23" customWidth="1"/>
    <col min="10" max="11" width="6.85546875" style="23" customWidth="1"/>
    <col min="12" max="12" width="7.5703125" style="46" customWidth="1"/>
    <col min="13" max="13" width="3.7109375" style="1" hidden="1" customWidth="1"/>
    <col min="14" max="14" width="1.42578125" style="1" customWidth="1"/>
    <col min="15" max="15" width="11.42578125" style="1" customWidth="1"/>
    <col min="16" max="17" width="9.140625" style="1" customWidth="1"/>
    <col min="18" max="16384" width="8.85546875" style="23"/>
  </cols>
  <sheetData>
    <row r="1" spans="1:254" ht="15.75">
      <c r="A1" s="19" t="str">
        <f>Districts_in_this_Locale!A7</f>
        <v>Locale 118</v>
      </c>
      <c r="B1" s="45"/>
      <c r="C1" s="45"/>
      <c r="D1" s="30"/>
      <c r="E1" s="30"/>
      <c r="F1" s="30"/>
      <c r="G1" s="30"/>
      <c r="H1" s="30" t="s">
        <v>3</v>
      </c>
      <c r="I1" s="30"/>
      <c r="J1" s="30"/>
      <c r="K1" s="22"/>
    </row>
    <row r="2" spans="1:254" ht="19.350000000000001" customHeight="1">
      <c r="A2" s="24" t="s">
        <v>421</v>
      </c>
      <c r="B2" s="29"/>
      <c r="C2" s="29"/>
      <c r="D2" s="29"/>
      <c r="E2" s="29"/>
      <c r="F2" s="29"/>
      <c r="G2" s="29"/>
      <c r="H2" s="29"/>
      <c r="I2" s="29"/>
      <c r="J2" s="29"/>
      <c r="K2" s="29"/>
      <c r="L2" s="47"/>
      <c r="R2" s="28"/>
      <c r="S2" s="28"/>
      <c r="T2" s="28"/>
      <c r="U2" s="28"/>
      <c r="V2" s="28"/>
      <c r="W2" s="28"/>
      <c r="X2" s="28"/>
      <c r="Y2" s="29"/>
      <c r="Z2" s="29"/>
      <c r="AA2" s="29"/>
      <c r="AB2" s="29"/>
      <c r="AC2" s="29"/>
      <c r="AD2" s="29"/>
      <c r="AE2" s="29"/>
      <c r="AF2" s="29"/>
      <c r="AG2" s="29"/>
      <c r="AH2" s="29"/>
      <c r="AI2" s="29"/>
      <c r="AJ2" s="29"/>
      <c r="AK2" s="29"/>
      <c r="AL2" s="29"/>
      <c r="AM2" s="29"/>
      <c r="AN2" s="29"/>
      <c r="AO2" s="29"/>
      <c r="AP2" s="29"/>
      <c r="AQ2" s="29"/>
      <c r="AR2" s="29"/>
      <c r="AS2" s="29"/>
      <c r="AT2" s="29"/>
      <c r="AU2" s="29"/>
      <c r="AV2" s="29"/>
      <c r="AW2" s="29"/>
      <c r="AX2" s="29"/>
      <c r="AY2" s="29"/>
      <c r="AZ2" s="29"/>
      <c r="BA2" s="29"/>
      <c r="BB2" s="29"/>
      <c r="BC2" s="29"/>
      <c r="BD2" s="29"/>
      <c r="BE2" s="29"/>
      <c r="BF2" s="29"/>
      <c r="BG2" s="29"/>
      <c r="BH2" s="29"/>
      <c r="BI2" s="29"/>
      <c r="BJ2" s="29"/>
      <c r="BK2" s="29"/>
      <c r="BL2" s="29"/>
      <c r="BM2" s="29"/>
      <c r="BN2" s="29"/>
      <c r="BO2" s="29"/>
      <c r="BP2" s="29"/>
      <c r="BQ2" s="29"/>
      <c r="BR2" s="29"/>
      <c r="BS2" s="29"/>
      <c r="BT2" s="29"/>
      <c r="BU2" s="29"/>
      <c r="BV2" s="29"/>
      <c r="BW2" s="29"/>
      <c r="BX2" s="29"/>
      <c r="BY2" s="29"/>
      <c r="BZ2" s="29"/>
      <c r="CA2" s="29"/>
      <c r="CB2" s="29"/>
      <c r="CC2" s="29"/>
      <c r="CD2" s="29"/>
      <c r="CE2" s="29"/>
      <c r="CF2" s="29"/>
      <c r="CG2" s="29"/>
      <c r="CH2" s="29"/>
      <c r="CI2" s="29"/>
      <c r="CJ2" s="29"/>
      <c r="CK2" s="29"/>
      <c r="CL2" s="29"/>
      <c r="CM2" s="29"/>
      <c r="CN2" s="29"/>
      <c r="CO2" s="29"/>
      <c r="CP2" s="29"/>
      <c r="CQ2" s="29"/>
      <c r="CR2" s="29"/>
      <c r="CS2" s="29"/>
      <c r="CT2" s="29"/>
      <c r="CU2" s="29"/>
      <c r="CV2" s="29"/>
      <c r="CW2" s="29"/>
      <c r="CX2" s="29"/>
      <c r="CY2" s="29"/>
      <c r="CZ2" s="29"/>
      <c r="DA2" s="29"/>
      <c r="DB2" s="29"/>
      <c r="DC2" s="29"/>
      <c r="DD2" s="29"/>
      <c r="DE2" s="29"/>
      <c r="DF2" s="29"/>
      <c r="DG2" s="29"/>
      <c r="DH2" s="29"/>
      <c r="DI2" s="29"/>
      <c r="DJ2" s="29"/>
      <c r="DK2" s="29"/>
      <c r="DL2" s="29"/>
      <c r="DM2" s="29"/>
      <c r="DN2" s="29"/>
      <c r="DO2" s="29"/>
      <c r="DP2" s="29"/>
      <c r="DQ2" s="29"/>
      <c r="DR2" s="29"/>
      <c r="DS2" s="29"/>
      <c r="DT2" s="29"/>
      <c r="DU2" s="29"/>
      <c r="DV2" s="29"/>
      <c r="DW2" s="29"/>
      <c r="DX2" s="29"/>
      <c r="DY2" s="29"/>
      <c r="DZ2" s="29"/>
      <c r="EA2" s="29"/>
      <c r="EB2" s="29"/>
      <c r="EC2" s="29"/>
      <c r="ED2" s="29"/>
      <c r="EE2" s="29"/>
      <c r="EF2" s="29"/>
      <c r="EG2" s="29"/>
      <c r="EH2" s="29"/>
      <c r="EI2" s="29"/>
      <c r="EJ2" s="29"/>
      <c r="EK2" s="29"/>
      <c r="EL2" s="29"/>
      <c r="EM2" s="29"/>
      <c r="EN2" s="29"/>
      <c r="EO2" s="29"/>
      <c r="EP2" s="29"/>
      <c r="EQ2" s="29"/>
      <c r="ER2" s="29"/>
      <c r="ES2" s="29"/>
      <c r="ET2" s="29"/>
      <c r="EU2" s="29"/>
      <c r="EV2" s="29"/>
      <c r="EW2" s="29"/>
      <c r="EX2" s="29"/>
      <c r="EY2" s="29"/>
      <c r="EZ2" s="29"/>
      <c r="FA2" s="29"/>
      <c r="FB2" s="29"/>
      <c r="FC2" s="29"/>
      <c r="FD2" s="29"/>
      <c r="FE2" s="29"/>
      <c r="FF2" s="29"/>
      <c r="FG2" s="29"/>
      <c r="FH2" s="29"/>
      <c r="FI2" s="29"/>
      <c r="FJ2" s="29"/>
      <c r="FK2" s="29"/>
      <c r="FL2" s="29"/>
      <c r="FM2" s="29"/>
      <c r="FN2" s="29"/>
      <c r="FO2" s="29"/>
      <c r="FP2" s="29"/>
      <c r="FQ2" s="29"/>
      <c r="FR2" s="29"/>
      <c r="FS2" s="29"/>
      <c r="FT2" s="29"/>
      <c r="FU2" s="29"/>
      <c r="FV2" s="29"/>
      <c r="FW2" s="29"/>
      <c r="FX2" s="29"/>
      <c r="FY2" s="29"/>
      <c r="FZ2" s="29"/>
      <c r="GA2" s="29"/>
      <c r="GB2" s="29"/>
      <c r="GC2" s="29"/>
      <c r="GD2" s="29"/>
      <c r="GE2" s="29"/>
      <c r="GF2" s="29"/>
      <c r="GG2" s="29"/>
      <c r="GH2" s="29"/>
      <c r="GI2" s="29"/>
      <c r="GJ2" s="29"/>
      <c r="GK2" s="29"/>
      <c r="GL2" s="29"/>
      <c r="GM2" s="29"/>
      <c r="GN2" s="29"/>
      <c r="GO2" s="29"/>
      <c r="GP2" s="29"/>
      <c r="GQ2" s="29"/>
      <c r="GR2" s="29"/>
      <c r="GS2" s="29"/>
      <c r="GT2" s="29"/>
      <c r="GU2" s="29"/>
      <c r="GV2" s="29"/>
      <c r="GW2" s="29"/>
      <c r="GX2" s="29"/>
      <c r="GY2" s="29"/>
      <c r="GZ2" s="29"/>
      <c r="HA2" s="29"/>
      <c r="HB2" s="29"/>
      <c r="HC2" s="29"/>
      <c r="HD2" s="29"/>
      <c r="HE2" s="29"/>
      <c r="HF2" s="29"/>
      <c r="HG2" s="29"/>
      <c r="HH2" s="29"/>
      <c r="HI2" s="29"/>
      <c r="HJ2" s="29"/>
      <c r="HK2" s="29"/>
      <c r="HL2" s="29"/>
      <c r="HM2" s="29"/>
      <c r="HN2" s="29"/>
      <c r="HO2" s="29"/>
      <c r="HP2" s="29"/>
      <c r="HQ2" s="29"/>
      <c r="HR2" s="29"/>
      <c r="HS2" s="29"/>
      <c r="HT2" s="29"/>
      <c r="HU2" s="29"/>
      <c r="HV2" s="29"/>
      <c r="HW2" s="29"/>
      <c r="HX2" s="29"/>
      <c r="HY2" s="29"/>
      <c r="HZ2" s="29"/>
      <c r="IA2" s="29"/>
      <c r="IB2" s="29"/>
      <c r="IC2" s="29"/>
      <c r="ID2" s="29"/>
      <c r="IE2" s="29"/>
      <c r="IF2" s="29"/>
      <c r="IG2" s="29"/>
      <c r="IH2" s="29"/>
      <c r="II2" s="29"/>
      <c r="IJ2" s="29"/>
      <c r="IK2" s="29"/>
      <c r="IL2" s="29"/>
      <c r="IM2" s="29"/>
      <c r="IN2" s="29"/>
      <c r="IO2" s="29"/>
      <c r="IP2" s="29"/>
      <c r="IQ2" s="29"/>
      <c r="IR2" s="29"/>
      <c r="IS2" s="29"/>
      <c r="IT2" s="29"/>
    </row>
    <row r="3" spans="1:254" ht="3" customHeight="1">
      <c r="A3" s="48"/>
    </row>
    <row r="4" spans="1:254" ht="14.1" customHeight="1">
      <c r="A4" s="30"/>
      <c r="B4" s="30"/>
      <c r="C4" s="30"/>
      <c r="D4" s="30"/>
      <c r="E4" s="30"/>
      <c r="F4" s="30"/>
      <c r="G4" s="30"/>
      <c r="H4" s="30"/>
      <c r="I4" s="30"/>
      <c r="J4" s="30"/>
      <c r="K4" s="30"/>
    </row>
    <row r="5" spans="1:254" ht="126" customHeight="1">
      <c r="A5" s="30"/>
      <c r="B5" s="30"/>
      <c r="C5" s="30"/>
      <c r="D5" s="30"/>
      <c r="E5" s="30"/>
      <c r="F5" s="30"/>
      <c r="G5" s="30"/>
      <c r="H5" s="30"/>
      <c r="I5" s="30"/>
      <c r="J5" s="30"/>
      <c r="K5" s="30"/>
    </row>
    <row r="6" spans="1:254" ht="10.5" customHeight="1">
      <c r="A6" s="30"/>
      <c r="B6" s="30"/>
      <c r="C6" s="30"/>
      <c r="D6" s="30"/>
      <c r="E6" s="30"/>
      <c r="F6" s="30"/>
      <c r="G6" s="30"/>
      <c r="H6" s="30"/>
      <c r="I6" s="30"/>
      <c r="J6" s="30"/>
      <c r="K6" s="30"/>
    </row>
    <row r="7" spans="1:254" ht="6.75" customHeight="1">
      <c r="A7" s="30"/>
      <c r="B7" s="30"/>
      <c r="C7" s="30"/>
      <c r="D7" s="30"/>
      <c r="E7" s="30"/>
      <c r="F7" s="30"/>
      <c r="G7" s="30"/>
      <c r="H7" s="30"/>
      <c r="I7" s="30"/>
      <c r="J7" s="30"/>
      <c r="K7" s="30"/>
    </row>
    <row r="8" spans="1:254" ht="5.25" customHeight="1">
      <c r="A8" s="30"/>
      <c r="B8" s="30"/>
      <c r="C8" s="30"/>
      <c r="D8" s="30"/>
      <c r="E8" s="30"/>
      <c r="F8" s="30"/>
      <c r="G8" s="30"/>
      <c r="H8" s="30"/>
      <c r="I8" s="30"/>
      <c r="J8" s="30"/>
      <c r="K8" s="30"/>
    </row>
    <row r="9" spans="1:254" ht="14.1" hidden="1" customHeight="1">
      <c r="A9" s="30"/>
      <c r="B9" s="30"/>
      <c r="C9" s="30"/>
      <c r="D9" s="30"/>
      <c r="E9" s="30"/>
      <c r="F9" s="30"/>
      <c r="G9" s="30"/>
      <c r="H9" s="30"/>
      <c r="I9" s="30"/>
      <c r="J9" s="30"/>
      <c r="K9" s="30"/>
    </row>
    <row r="10" spans="1:254" ht="13.5" customHeight="1">
      <c r="A10" s="23" t="s">
        <v>746</v>
      </c>
      <c r="D10" s="49"/>
      <c r="E10" s="49"/>
      <c r="F10" s="49"/>
      <c r="G10" s="49"/>
      <c r="H10" s="49"/>
      <c r="I10" s="391">
        <f>100-(SUM(H14:L14)/5)</f>
        <v>80.025999999999996</v>
      </c>
      <c r="J10" s="49" t="s">
        <v>422</v>
      </c>
      <c r="K10" s="49"/>
    </row>
    <row r="11" spans="1:254">
      <c r="A11" s="586" t="s">
        <v>359</v>
      </c>
      <c r="B11" s="586"/>
      <c r="C11" s="586"/>
      <c r="D11" s="586"/>
      <c r="E11" s="586"/>
      <c r="F11" s="586"/>
      <c r="G11" s="49"/>
      <c r="H11" s="49"/>
      <c r="I11" s="49"/>
      <c r="J11" s="49"/>
      <c r="K11" s="49"/>
    </row>
    <row r="12" spans="1:254" ht="5.45" customHeight="1"/>
    <row r="13" spans="1:254" s="52" customFormat="1">
      <c r="A13" s="50"/>
      <c r="B13" s="33">
        <v>2009</v>
      </c>
      <c r="C13" s="33">
        <v>2010</v>
      </c>
      <c r="D13" s="33">
        <v>2011</v>
      </c>
      <c r="E13" s="33">
        <v>2012</v>
      </c>
      <c r="F13" s="33">
        <v>2013</v>
      </c>
      <c r="G13" s="33">
        <v>2014</v>
      </c>
      <c r="H13" s="33">
        <v>2015</v>
      </c>
      <c r="I13" s="33">
        <v>2016</v>
      </c>
      <c r="J13" s="33">
        <v>2017</v>
      </c>
      <c r="K13" s="33">
        <v>2018</v>
      </c>
      <c r="L13" s="51">
        <v>2019</v>
      </c>
      <c r="M13" s="33">
        <v>2004</v>
      </c>
      <c r="N13" s="1"/>
      <c r="O13" s="1"/>
      <c r="P13" s="1"/>
      <c r="Q13" s="1"/>
    </row>
    <row r="14" spans="1:254" s="55" customFormat="1">
      <c r="A14" s="53" t="s">
        <v>423</v>
      </c>
      <c r="B14" s="54">
        <v>1.35</v>
      </c>
      <c r="C14" s="54">
        <v>14.58</v>
      </c>
      <c r="D14" s="54">
        <v>37.01</v>
      </c>
      <c r="E14" s="54">
        <v>6.02</v>
      </c>
      <c r="F14" s="54">
        <v>6.05</v>
      </c>
      <c r="G14" s="54">
        <v>1.59</v>
      </c>
      <c r="H14" s="54">
        <v>1.52</v>
      </c>
      <c r="I14" s="54">
        <v>1.53</v>
      </c>
      <c r="J14" s="54">
        <v>1.51</v>
      </c>
      <c r="K14" s="54">
        <v>47.89</v>
      </c>
      <c r="L14" s="54">
        <v>47.42</v>
      </c>
      <c r="M14" s="1"/>
      <c r="N14" s="1"/>
      <c r="O14" s="1"/>
      <c r="P14" s="1"/>
      <c r="Q14" s="1"/>
    </row>
    <row r="15" spans="1:254" s="55" customFormat="1">
      <c r="A15" s="53" t="s">
        <v>424</v>
      </c>
      <c r="B15" s="56">
        <v>18</v>
      </c>
      <c r="C15" s="56">
        <v>192</v>
      </c>
      <c r="D15" s="56">
        <v>487</v>
      </c>
      <c r="E15" s="56">
        <v>78</v>
      </c>
      <c r="F15" s="56">
        <v>77</v>
      </c>
      <c r="G15" s="56">
        <v>20</v>
      </c>
      <c r="H15" s="56">
        <v>19</v>
      </c>
      <c r="I15" s="56">
        <v>19</v>
      </c>
      <c r="J15" s="56">
        <v>19</v>
      </c>
      <c r="K15" s="56">
        <v>613</v>
      </c>
      <c r="L15" s="56">
        <v>616</v>
      </c>
      <c r="M15" s="1"/>
      <c r="N15" s="1"/>
      <c r="O15" s="1"/>
      <c r="P15" s="1"/>
      <c r="Q15" s="1"/>
    </row>
    <row r="16" spans="1:254" s="55" customFormat="1">
      <c r="A16" s="53" t="s">
        <v>425</v>
      </c>
      <c r="B16" s="56">
        <v>1333</v>
      </c>
      <c r="C16" s="56">
        <v>1317</v>
      </c>
      <c r="D16" s="56">
        <v>1316</v>
      </c>
      <c r="E16" s="56">
        <v>1295</v>
      </c>
      <c r="F16" s="56">
        <v>1273</v>
      </c>
      <c r="G16" s="56">
        <v>1259</v>
      </c>
      <c r="H16" s="56">
        <v>1246</v>
      </c>
      <c r="I16" s="56">
        <v>1240</v>
      </c>
      <c r="J16" s="56">
        <v>1262</v>
      </c>
      <c r="K16" s="56">
        <v>1280</v>
      </c>
      <c r="L16" s="56">
        <v>1299</v>
      </c>
      <c r="M16" s="1"/>
      <c r="N16" s="1"/>
      <c r="O16" s="1"/>
      <c r="P16" s="1"/>
      <c r="Q16" s="1"/>
    </row>
    <row r="17" spans="1:17" s="55" customFormat="1">
      <c r="A17" s="53" t="s">
        <v>364</v>
      </c>
      <c r="B17" s="56">
        <f t="shared" ref="B17:L17" si="0">B16-B15</f>
        <v>1315</v>
      </c>
      <c r="C17" s="56">
        <f t="shared" si="0"/>
        <v>1125</v>
      </c>
      <c r="D17" s="56">
        <f t="shared" si="0"/>
        <v>829</v>
      </c>
      <c r="E17" s="56">
        <f t="shared" si="0"/>
        <v>1217</v>
      </c>
      <c r="F17" s="56">
        <f t="shared" si="0"/>
        <v>1196</v>
      </c>
      <c r="G17" s="56">
        <f t="shared" si="0"/>
        <v>1239</v>
      </c>
      <c r="H17" s="56">
        <f t="shared" si="0"/>
        <v>1227</v>
      </c>
      <c r="I17" s="56">
        <f t="shared" si="0"/>
        <v>1221</v>
      </c>
      <c r="J17" s="56">
        <f t="shared" si="0"/>
        <v>1243</v>
      </c>
      <c r="K17" s="56">
        <f t="shared" si="0"/>
        <v>667</v>
      </c>
      <c r="L17" s="56">
        <f t="shared" si="0"/>
        <v>683</v>
      </c>
      <c r="M17" s="1"/>
      <c r="N17" s="1"/>
      <c r="O17" s="1"/>
      <c r="P17" s="1"/>
      <c r="Q17" s="1"/>
    </row>
    <row r="18" spans="1:17" s="55" customFormat="1" ht="6.75" customHeight="1">
      <c r="A18" s="57"/>
      <c r="B18" s="58"/>
      <c r="C18" s="58"/>
      <c r="D18" s="58"/>
      <c r="E18" s="58"/>
      <c r="F18" s="58"/>
      <c r="G18" s="58"/>
      <c r="H18" s="58"/>
      <c r="I18" s="58"/>
      <c r="J18" s="58"/>
      <c r="K18" s="58"/>
      <c r="L18" s="59"/>
      <c r="M18" s="1"/>
      <c r="N18" s="1"/>
      <c r="O18" s="1"/>
      <c r="P18" s="1"/>
      <c r="Q18" s="1"/>
    </row>
    <row r="19" spans="1:17" s="55" customFormat="1" ht="6.75" customHeight="1">
      <c r="A19" s="57"/>
      <c r="B19" s="58"/>
      <c r="C19" s="58"/>
      <c r="D19" s="58"/>
      <c r="E19" s="58"/>
      <c r="F19" s="58"/>
      <c r="G19" s="58"/>
      <c r="H19" s="58"/>
      <c r="J19" s="58"/>
      <c r="K19" s="58"/>
      <c r="L19" s="59"/>
      <c r="M19" s="1"/>
      <c r="N19" s="1"/>
      <c r="O19" s="1"/>
      <c r="P19" s="1"/>
      <c r="Q19" s="1"/>
    </row>
    <row r="20" spans="1:17" ht="13.5" customHeight="1">
      <c r="A20" s="23" t="s">
        <v>426</v>
      </c>
      <c r="D20" s="49"/>
      <c r="E20" s="49"/>
      <c r="F20" s="49"/>
      <c r="G20" s="49"/>
      <c r="H20" s="49"/>
      <c r="I20" s="391">
        <f>100-(SUM(H24:L24)/5)</f>
        <v>80.602000000000004</v>
      </c>
      <c r="J20" s="49" t="s">
        <v>422</v>
      </c>
      <c r="K20" s="49"/>
    </row>
    <row r="21" spans="1:17">
      <c r="A21" s="586" t="s">
        <v>361</v>
      </c>
      <c r="B21" s="586"/>
      <c r="C21" s="586"/>
      <c r="D21" s="586"/>
      <c r="E21" s="586"/>
      <c r="F21" s="586"/>
    </row>
    <row r="22" spans="1:17" ht="5.45" customHeight="1">
      <c r="A22" s="48"/>
      <c r="B22" s="48"/>
      <c r="C22" s="48"/>
      <c r="D22" s="48"/>
      <c r="E22" s="48"/>
      <c r="F22" s="48"/>
    </row>
    <row r="23" spans="1:17" s="52" customFormat="1">
      <c r="A23" s="50"/>
      <c r="B23" s="33">
        <v>2009</v>
      </c>
      <c r="C23" s="33">
        <v>2010</v>
      </c>
      <c r="D23" s="33">
        <v>2011</v>
      </c>
      <c r="E23" s="33">
        <v>2012</v>
      </c>
      <c r="F23" s="33">
        <v>2013</v>
      </c>
      <c r="G23" s="33">
        <v>2014</v>
      </c>
      <c r="H23" s="33">
        <v>2015</v>
      </c>
      <c r="I23" s="33">
        <v>2016</v>
      </c>
      <c r="J23" s="33">
        <v>2017</v>
      </c>
      <c r="K23" s="33">
        <v>2018</v>
      </c>
      <c r="L23" s="51">
        <v>2019</v>
      </c>
      <c r="M23" s="33">
        <v>2004</v>
      </c>
      <c r="N23" s="1"/>
      <c r="O23" s="1"/>
      <c r="P23" s="1"/>
      <c r="Q23" s="1"/>
    </row>
    <row r="24" spans="1:17" s="55" customFormat="1">
      <c r="A24" s="53" t="s">
        <v>423</v>
      </c>
      <c r="B24" s="54">
        <v>1.55</v>
      </c>
      <c r="C24" s="54">
        <v>15.07</v>
      </c>
      <c r="D24" s="54">
        <v>37.409999999999997</v>
      </c>
      <c r="E24" s="54">
        <v>6.4</v>
      </c>
      <c r="F24" s="54">
        <v>6.39</v>
      </c>
      <c r="G24" s="54">
        <v>1.54</v>
      </c>
      <c r="H24" s="54">
        <v>1.5</v>
      </c>
      <c r="I24" s="54">
        <v>1.46</v>
      </c>
      <c r="J24" s="54">
        <v>1.49</v>
      </c>
      <c r="K24" s="54">
        <v>46.47</v>
      </c>
      <c r="L24" s="54">
        <v>46.07</v>
      </c>
      <c r="M24" s="1"/>
      <c r="N24" s="1"/>
      <c r="O24" s="1"/>
      <c r="P24" s="1"/>
      <c r="Q24" s="1"/>
    </row>
    <row r="25" spans="1:17" s="55" customFormat="1">
      <c r="A25" s="53" t="s">
        <v>427</v>
      </c>
      <c r="B25" s="56">
        <v>34</v>
      </c>
      <c r="C25" s="56">
        <v>324</v>
      </c>
      <c r="D25" s="56">
        <v>795</v>
      </c>
      <c r="E25" s="56">
        <v>132</v>
      </c>
      <c r="F25" s="56">
        <v>130</v>
      </c>
      <c r="G25" s="56">
        <v>31</v>
      </c>
      <c r="H25" s="56">
        <v>30</v>
      </c>
      <c r="I25" s="56">
        <v>29</v>
      </c>
      <c r="J25" s="56">
        <v>30</v>
      </c>
      <c r="K25" s="56">
        <v>941</v>
      </c>
      <c r="L25" s="56">
        <v>944</v>
      </c>
      <c r="M25" s="1"/>
      <c r="N25" s="1"/>
      <c r="O25" s="1"/>
      <c r="P25" s="1"/>
      <c r="Q25" s="1"/>
    </row>
    <row r="26" spans="1:17" s="55" customFormat="1">
      <c r="A26" s="53" t="s">
        <v>82</v>
      </c>
      <c r="B26" s="56">
        <v>2189</v>
      </c>
      <c r="C26" s="56">
        <v>2150</v>
      </c>
      <c r="D26" s="56">
        <v>2125</v>
      </c>
      <c r="E26" s="56">
        <v>2062</v>
      </c>
      <c r="F26" s="56">
        <v>2036</v>
      </c>
      <c r="G26" s="56">
        <v>2014</v>
      </c>
      <c r="H26" s="56">
        <v>2003</v>
      </c>
      <c r="I26" s="56">
        <v>1988</v>
      </c>
      <c r="J26" s="56">
        <v>2018</v>
      </c>
      <c r="K26" s="56">
        <v>2025</v>
      </c>
      <c r="L26" s="56">
        <v>2049</v>
      </c>
      <c r="M26" s="1"/>
      <c r="N26" s="1"/>
      <c r="O26" s="1"/>
      <c r="P26" s="1"/>
      <c r="Q26" s="1"/>
    </row>
    <row r="27" spans="1:17" s="55" customFormat="1">
      <c r="A27" s="53" t="s">
        <v>365</v>
      </c>
      <c r="B27" s="56">
        <f t="shared" ref="B27:L27" si="1">B26-B25</f>
        <v>2155</v>
      </c>
      <c r="C27" s="56">
        <f t="shared" si="1"/>
        <v>1826</v>
      </c>
      <c r="D27" s="56">
        <f t="shared" si="1"/>
        <v>1330</v>
      </c>
      <c r="E27" s="56">
        <f t="shared" si="1"/>
        <v>1930</v>
      </c>
      <c r="F27" s="56">
        <f t="shared" si="1"/>
        <v>1906</v>
      </c>
      <c r="G27" s="56">
        <f t="shared" si="1"/>
        <v>1983</v>
      </c>
      <c r="H27" s="56">
        <f t="shared" si="1"/>
        <v>1973</v>
      </c>
      <c r="I27" s="56">
        <f t="shared" si="1"/>
        <v>1959</v>
      </c>
      <c r="J27" s="56">
        <f t="shared" si="1"/>
        <v>1988</v>
      </c>
      <c r="K27" s="56">
        <f t="shared" si="1"/>
        <v>1084</v>
      </c>
      <c r="L27" s="56">
        <f t="shared" si="1"/>
        <v>1105</v>
      </c>
      <c r="M27" s="1"/>
      <c r="N27" s="1"/>
      <c r="O27" s="1"/>
      <c r="P27" s="1"/>
      <c r="Q27" s="1"/>
    </row>
    <row r="28" spans="1:17" s="55" customFormat="1" ht="6" customHeight="1">
      <c r="A28" s="57"/>
      <c r="B28" s="58"/>
      <c r="C28" s="58"/>
      <c r="D28" s="58"/>
      <c r="E28" s="58"/>
      <c r="F28" s="58"/>
      <c r="G28" s="58"/>
      <c r="H28" s="58"/>
      <c r="I28" s="58"/>
      <c r="J28" s="58"/>
      <c r="K28" s="58"/>
      <c r="L28" s="59"/>
      <c r="M28" s="1"/>
      <c r="N28" s="1"/>
      <c r="O28" s="1"/>
      <c r="P28" s="1"/>
      <c r="Q28" s="1"/>
    </row>
    <row r="29" spans="1:17" s="55" customFormat="1" ht="6" customHeight="1">
      <c r="A29" s="57"/>
      <c r="B29" s="58"/>
      <c r="C29" s="58"/>
      <c r="D29" s="58"/>
      <c r="E29" s="58"/>
      <c r="F29" s="58"/>
      <c r="G29" s="58"/>
      <c r="H29" s="58"/>
      <c r="I29" s="58"/>
      <c r="J29" s="58"/>
      <c r="K29" s="58"/>
      <c r="L29" s="59"/>
      <c r="M29" s="1"/>
      <c r="N29" s="1"/>
      <c r="O29" s="1"/>
      <c r="P29" s="1"/>
      <c r="Q29" s="1"/>
    </row>
    <row r="30" spans="1:17" ht="13.5" customHeight="1">
      <c r="A30" s="23" t="s">
        <v>428</v>
      </c>
      <c r="D30" s="49"/>
      <c r="E30" s="49"/>
      <c r="F30" s="49"/>
      <c r="G30" s="49"/>
      <c r="H30" s="49"/>
      <c r="I30" s="391">
        <f>100-(SUM(H34:L34)/5)</f>
        <v>98.244</v>
      </c>
      <c r="J30" s="49" t="s">
        <v>422</v>
      </c>
      <c r="K30" s="49"/>
    </row>
    <row r="31" spans="1:17">
      <c r="A31" s="586" t="s">
        <v>360</v>
      </c>
      <c r="B31" s="586"/>
      <c r="C31" s="586"/>
      <c r="D31" s="586"/>
      <c r="E31" s="586"/>
      <c r="F31" s="586"/>
    </row>
    <row r="32" spans="1:17" ht="5.45" customHeight="1"/>
    <row r="33" spans="1:17" s="52" customFormat="1">
      <c r="A33" s="50"/>
      <c r="B33" s="33">
        <v>2009</v>
      </c>
      <c r="C33" s="33">
        <v>2010</v>
      </c>
      <c r="D33" s="33">
        <v>2011</v>
      </c>
      <c r="E33" s="33">
        <v>2012</v>
      </c>
      <c r="F33" s="33">
        <v>2013</v>
      </c>
      <c r="G33" s="33">
        <v>2014</v>
      </c>
      <c r="H33" s="33">
        <v>2015</v>
      </c>
      <c r="I33" s="33">
        <v>2016</v>
      </c>
      <c r="J33" s="33">
        <v>2017</v>
      </c>
      <c r="K33" s="33">
        <v>2018</v>
      </c>
      <c r="L33" s="51">
        <v>2019</v>
      </c>
      <c r="M33" s="33">
        <v>2004</v>
      </c>
      <c r="N33" s="1"/>
      <c r="O33" s="1"/>
      <c r="P33" s="1"/>
      <c r="Q33" s="1"/>
    </row>
    <row r="34" spans="1:17" s="55" customFormat="1">
      <c r="A34" s="53" t="s">
        <v>423</v>
      </c>
      <c r="B34" s="54">
        <v>1.36</v>
      </c>
      <c r="C34" s="54">
        <v>6.21</v>
      </c>
      <c r="D34" s="54">
        <v>30.37</v>
      </c>
      <c r="E34" s="54">
        <v>6.26</v>
      </c>
      <c r="F34" s="54">
        <v>6.23</v>
      </c>
      <c r="G34" s="54">
        <v>1.89</v>
      </c>
      <c r="H34" s="54">
        <v>1.85</v>
      </c>
      <c r="I34" s="54">
        <v>1.79</v>
      </c>
      <c r="J34" s="54">
        <v>1.76</v>
      </c>
      <c r="K34" s="54">
        <v>1.71</v>
      </c>
      <c r="L34" s="54">
        <v>1.67</v>
      </c>
      <c r="M34" s="1"/>
      <c r="N34" s="1"/>
      <c r="O34" s="1"/>
      <c r="P34" s="1"/>
      <c r="Q34" s="1"/>
    </row>
    <row r="35" spans="1:17" s="55" customFormat="1">
      <c r="A35" s="53" t="s">
        <v>429</v>
      </c>
      <c r="B35" s="56">
        <v>214</v>
      </c>
      <c r="C35" s="56">
        <v>985</v>
      </c>
      <c r="D35" s="56">
        <v>4897</v>
      </c>
      <c r="E35" s="56">
        <v>1021</v>
      </c>
      <c r="F35" s="56">
        <v>1026</v>
      </c>
      <c r="G35" s="56">
        <v>314</v>
      </c>
      <c r="H35" s="56">
        <v>312</v>
      </c>
      <c r="I35" s="56">
        <v>306</v>
      </c>
      <c r="J35" s="56">
        <v>306</v>
      </c>
      <c r="K35" s="56">
        <v>302</v>
      </c>
      <c r="L35" s="56">
        <v>301</v>
      </c>
      <c r="M35" s="1"/>
      <c r="N35" s="1"/>
      <c r="O35" s="1"/>
      <c r="P35" s="1"/>
      <c r="Q35" s="1"/>
    </row>
    <row r="36" spans="1:17" s="55" customFormat="1">
      <c r="A36" s="53" t="s">
        <v>56</v>
      </c>
      <c r="B36" s="56">
        <v>15715</v>
      </c>
      <c r="C36" s="56">
        <v>15855</v>
      </c>
      <c r="D36" s="56">
        <v>16123</v>
      </c>
      <c r="E36" s="56">
        <v>16315</v>
      </c>
      <c r="F36" s="56">
        <v>16460</v>
      </c>
      <c r="G36" s="56">
        <v>16651</v>
      </c>
      <c r="H36" s="56">
        <v>16843</v>
      </c>
      <c r="I36" s="56">
        <v>17094</v>
      </c>
      <c r="J36" s="56">
        <v>17425</v>
      </c>
      <c r="K36" s="56">
        <v>17689</v>
      </c>
      <c r="L36" s="56">
        <v>18066</v>
      </c>
      <c r="M36" s="1"/>
      <c r="N36" s="1"/>
      <c r="O36" s="1"/>
      <c r="P36" s="1"/>
      <c r="Q36" s="1"/>
    </row>
    <row r="37" spans="1:17">
      <c r="A37" s="53" t="s">
        <v>363</v>
      </c>
      <c r="B37" s="56">
        <f t="shared" ref="B37:L37" si="2">B36-B35</f>
        <v>15501</v>
      </c>
      <c r="C37" s="56">
        <f t="shared" si="2"/>
        <v>14870</v>
      </c>
      <c r="D37" s="56">
        <f t="shared" si="2"/>
        <v>11226</v>
      </c>
      <c r="E37" s="56">
        <f t="shared" si="2"/>
        <v>15294</v>
      </c>
      <c r="F37" s="56">
        <f t="shared" si="2"/>
        <v>15434</v>
      </c>
      <c r="G37" s="56">
        <f t="shared" si="2"/>
        <v>16337</v>
      </c>
      <c r="H37" s="56">
        <f t="shared" si="2"/>
        <v>16531</v>
      </c>
      <c r="I37" s="56">
        <f t="shared" si="2"/>
        <v>16788</v>
      </c>
      <c r="J37" s="56">
        <f t="shared" si="2"/>
        <v>17119</v>
      </c>
      <c r="K37" s="56">
        <f t="shared" si="2"/>
        <v>17387</v>
      </c>
      <c r="L37" s="56">
        <f t="shared" si="2"/>
        <v>17765</v>
      </c>
    </row>
    <row r="38" spans="1:17" ht="84.6" hidden="1" customHeight="1"/>
    <row r="39" spans="1:17" ht="22.5" customHeight="1">
      <c r="A39" s="23" t="s">
        <v>371</v>
      </c>
      <c r="D39" s="49"/>
      <c r="E39" s="49"/>
      <c r="F39" s="49"/>
      <c r="G39" s="49"/>
      <c r="H39" s="49"/>
      <c r="I39" s="391">
        <f>100-(SUM(H43:L43)/5)</f>
        <v>98.347999999999999</v>
      </c>
      <c r="J39" s="49" t="s">
        <v>422</v>
      </c>
      <c r="K39" s="49"/>
    </row>
    <row r="40" spans="1:17">
      <c r="A40" s="586" t="s">
        <v>362</v>
      </c>
      <c r="B40" s="586"/>
      <c r="C40" s="586"/>
      <c r="D40" s="586"/>
      <c r="E40" s="586"/>
    </row>
    <row r="41" spans="1:17" ht="5.45" customHeight="1">
      <c r="A41" s="48"/>
      <c r="B41" s="48"/>
      <c r="C41" s="48"/>
      <c r="D41" s="48"/>
    </row>
    <row r="42" spans="1:17" s="52" customFormat="1">
      <c r="A42" s="50"/>
      <c r="B42" s="33">
        <v>2009</v>
      </c>
      <c r="C42" s="33">
        <v>2010</v>
      </c>
      <c r="D42" s="33">
        <v>2011</v>
      </c>
      <c r="E42" s="33">
        <v>2012</v>
      </c>
      <c r="F42" s="33">
        <v>2013</v>
      </c>
      <c r="G42" s="33">
        <v>2014</v>
      </c>
      <c r="H42" s="33">
        <v>2015</v>
      </c>
      <c r="I42" s="33">
        <v>2016</v>
      </c>
      <c r="J42" s="33">
        <v>2017</v>
      </c>
      <c r="K42" s="33">
        <v>2018</v>
      </c>
      <c r="L42" s="51">
        <v>2019</v>
      </c>
      <c r="M42" s="33">
        <v>2004</v>
      </c>
      <c r="N42" s="1"/>
      <c r="O42" s="1"/>
      <c r="P42" s="1"/>
      <c r="Q42" s="1"/>
    </row>
    <row r="43" spans="1:17" s="55" customFormat="1">
      <c r="A43" s="53" t="s">
        <v>423</v>
      </c>
      <c r="B43" s="54">
        <v>1.41</v>
      </c>
      <c r="C43" s="54">
        <v>6.22</v>
      </c>
      <c r="D43" s="54">
        <v>6.15</v>
      </c>
      <c r="E43" s="54">
        <v>6.25</v>
      </c>
      <c r="F43" s="54">
        <v>6.23</v>
      </c>
      <c r="G43" s="54">
        <v>1.76</v>
      </c>
      <c r="H43" s="54">
        <v>1.74</v>
      </c>
      <c r="I43" s="54">
        <v>1.69</v>
      </c>
      <c r="J43" s="54">
        <v>1.65</v>
      </c>
      <c r="K43" s="54">
        <v>1.61</v>
      </c>
      <c r="L43" s="54">
        <v>1.57</v>
      </c>
      <c r="M43" s="1"/>
      <c r="N43" s="1"/>
      <c r="O43" s="1"/>
      <c r="P43" s="1"/>
      <c r="Q43" s="1"/>
    </row>
    <row r="44" spans="1:17" s="55" customFormat="1">
      <c r="A44" s="53" t="s">
        <v>429</v>
      </c>
      <c r="B44" s="56">
        <v>286</v>
      </c>
      <c r="C44" s="56">
        <v>1272</v>
      </c>
      <c r="D44" s="56">
        <v>1269</v>
      </c>
      <c r="E44" s="56">
        <v>1299</v>
      </c>
      <c r="F44" s="56">
        <v>1300</v>
      </c>
      <c r="G44" s="56">
        <v>370</v>
      </c>
      <c r="H44" s="56">
        <v>368</v>
      </c>
      <c r="I44" s="56">
        <v>361</v>
      </c>
      <c r="J44" s="56">
        <v>360</v>
      </c>
      <c r="K44" s="56">
        <v>355</v>
      </c>
      <c r="L44" s="56">
        <v>353</v>
      </c>
      <c r="M44" s="1"/>
      <c r="N44" s="1"/>
      <c r="O44" s="1"/>
      <c r="P44" s="1"/>
      <c r="Q44" s="1"/>
    </row>
    <row r="45" spans="1:17" s="55" customFormat="1">
      <c r="A45" s="53" t="s">
        <v>56</v>
      </c>
      <c r="B45" s="56">
        <v>20331</v>
      </c>
      <c r="C45" s="56">
        <v>20437</v>
      </c>
      <c r="D45" s="56">
        <v>20650</v>
      </c>
      <c r="E45" s="56">
        <v>20770</v>
      </c>
      <c r="F45" s="56">
        <v>20863</v>
      </c>
      <c r="G45" s="56">
        <v>21004</v>
      </c>
      <c r="H45" s="56">
        <v>21160</v>
      </c>
      <c r="I45" s="56">
        <v>21406</v>
      </c>
      <c r="J45" s="56">
        <v>21758</v>
      </c>
      <c r="K45" s="56">
        <v>22088</v>
      </c>
      <c r="L45" s="56">
        <v>22524</v>
      </c>
      <c r="M45" s="1"/>
      <c r="N45" s="1"/>
      <c r="O45" s="1"/>
      <c r="P45" s="1"/>
      <c r="Q45" s="1"/>
    </row>
    <row r="46" spans="1:17">
      <c r="A46" s="53" t="s">
        <v>363</v>
      </c>
      <c r="B46" s="56">
        <f>B45-B44</f>
        <v>20045</v>
      </c>
      <c r="C46" s="56">
        <f>C45-C44</f>
        <v>19165</v>
      </c>
      <c r="D46" s="56">
        <f>D45-D44</f>
        <v>19381</v>
      </c>
      <c r="E46" s="56">
        <f t="shared" ref="E46:L46" si="3">E45-E44</f>
        <v>19471</v>
      </c>
      <c r="F46" s="56">
        <f t="shared" si="3"/>
        <v>19563</v>
      </c>
      <c r="G46" s="56">
        <f t="shared" si="3"/>
        <v>20634</v>
      </c>
      <c r="H46" s="56">
        <f t="shared" si="3"/>
        <v>20792</v>
      </c>
      <c r="I46" s="56">
        <f t="shared" si="3"/>
        <v>21045</v>
      </c>
      <c r="J46" s="56">
        <f t="shared" si="3"/>
        <v>21398</v>
      </c>
      <c r="K46" s="56">
        <f t="shared" si="3"/>
        <v>21733</v>
      </c>
      <c r="L46" s="56">
        <f t="shared" si="3"/>
        <v>22171</v>
      </c>
    </row>
  </sheetData>
  <mergeCells count="4">
    <mergeCell ref="A11:F11"/>
    <mergeCell ref="A21:F21"/>
    <mergeCell ref="A31:F31"/>
    <mergeCell ref="A40:E40"/>
  </mergeCells>
  <phoneticPr fontId="3" type="noConversion"/>
  <hyperlinks>
    <hyperlink ref="A11" location="JuvenileNonRpt" display="Adjustments for non-reporting Arrests (age 10-14)"/>
    <hyperlink ref="A21" location="JuvenileNonRpt" display="Adjustments for non-reporting  Arrests (age 10-17)"/>
    <hyperlink ref="A31" location="AdultNonRpt" display="Adjustments for non-reporting Arrests (age 18+)"/>
    <hyperlink ref="A40" location="OffenceNonRpt" display="Adjustments for non-reporting Offences"/>
  </hyperlinks>
  <printOptions horizontalCentered="1"/>
  <pageMargins left="0.25" right="0.25" top="0.75" bottom="0.75" header="0.5" footer="0.5"/>
  <pageSetup firstPageNumber="65" orientation="portrait" useFirstPageNumber="1" r:id="rId1"/>
  <headerFooter alignWithMargins="0">
    <oddHeader>&amp;C&amp;"-,Bold"&amp;11Population of Areas Not Reporting Arrests or Offenses</oddHeader>
    <oddFooter>&amp;R&amp;"-,Regular"&amp;9&amp;P&amp;L&amp;8&amp;"Calibri"Washington State Department of Social and Health Services
Research and Data Analysis,
Community Outcome and Risk Evaluation Geographic Information System (CORE-GIS).  Community Reports, Jan 2021.</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IS149"/>
  <sheetViews>
    <sheetView showGridLines="0" view="pageLayout" topLeftCell="A16" zoomScaleNormal="100" zoomScaleSheetLayoutView="175" workbookViewId="0"/>
  </sheetViews>
  <sheetFormatPr defaultColWidth="8.85546875" defaultRowHeight="15"/>
  <cols>
    <col min="1" max="1" width="38.28515625" style="23" customWidth="1"/>
    <col min="2" max="12" width="5" style="26" customWidth="1"/>
    <col min="13" max="13" width="4.5703125" style="23" hidden="1" customWidth="1"/>
    <col min="14" max="14" width="1.28515625" style="23" customWidth="1"/>
    <col min="15" max="15" width="26.7109375" style="23" customWidth="1"/>
    <col min="16" max="16384" width="8.85546875" style="23"/>
  </cols>
  <sheetData>
    <row r="1" spans="1:253" ht="18.75">
      <c r="A1" s="19" t="str">
        <f>Districts_in_this_Locale!A7</f>
        <v>Locale 118</v>
      </c>
      <c r="B1" s="20"/>
      <c r="C1" s="20"/>
      <c r="D1" s="21"/>
      <c r="E1" s="21"/>
      <c r="F1" s="21"/>
      <c r="H1" s="399"/>
      <c r="I1" s="399"/>
      <c r="J1" s="399"/>
      <c r="K1" s="399"/>
      <c r="L1" s="399"/>
      <c r="M1" s="22" t="s">
        <v>430</v>
      </c>
      <c r="N1" s="399" t="s">
        <v>412</v>
      </c>
    </row>
    <row r="2" spans="1:253" ht="15.75" customHeight="1">
      <c r="A2" s="24" t="s">
        <v>462</v>
      </c>
      <c r="B2" s="25"/>
      <c r="C2" s="25"/>
      <c r="D2" s="25"/>
      <c r="E2" s="25"/>
      <c r="F2" s="25"/>
      <c r="G2" s="25"/>
      <c r="I2" s="25"/>
      <c r="J2" s="25"/>
      <c r="K2" s="25"/>
      <c r="L2" s="27"/>
      <c r="M2" s="28"/>
      <c r="N2" s="28"/>
      <c r="O2" s="28"/>
      <c r="P2" s="28"/>
      <c r="Q2" s="28"/>
      <c r="R2" s="28"/>
      <c r="S2" s="28"/>
      <c r="T2" s="28"/>
      <c r="U2" s="28"/>
      <c r="V2" s="28"/>
      <c r="W2" s="28"/>
      <c r="X2" s="29"/>
      <c r="Y2" s="29"/>
      <c r="Z2" s="29"/>
      <c r="AA2" s="29"/>
      <c r="AB2" s="29"/>
      <c r="AC2" s="29"/>
      <c r="AD2" s="29"/>
      <c r="AE2" s="29"/>
      <c r="AF2" s="29"/>
      <c r="AG2" s="29"/>
      <c r="AH2" s="29"/>
      <c r="AI2" s="29"/>
      <c r="AJ2" s="29"/>
      <c r="AK2" s="29"/>
      <c r="AL2" s="29"/>
      <c r="AM2" s="29"/>
      <c r="AN2" s="29"/>
      <c r="AO2" s="29"/>
      <c r="AP2" s="29"/>
      <c r="AQ2" s="29"/>
      <c r="AR2" s="29"/>
      <c r="AS2" s="29"/>
      <c r="AT2" s="29"/>
      <c r="AU2" s="29"/>
      <c r="AV2" s="29"/>
      <c r="AW2" s="29"/>
      <c r="AX2" s="29"/>
      <c r="AY2" s="29"/>
      <c r="AZ2" s="29"/>
      <c r="BA2" s="29"/>
      <c r="BB2" s="29"/>
      <c r="BC2" s="29"/>
      <c r="BD2" s="29"/>
      <c r="BE2" s="29"/>
      <c r="BF2" s="29"/>
      <c r="BG2" s="29"/>
      <c r="BH2" s="29"/>
      <c r="BI2" s="29"/>
      <c r="BJ2" s="29"/>
      <c r="BK2" s="29"/>
      <c r="BL2" s="29"/>
      <c r="BM2" s="29"/>
      <c r="BN2" s="29"/>
      <c r="BO2" s="29"/>
      <c r="BP2" s="29"/>
      <c r="BQ2" s="29"/>
      <c r="BR2" s="29"/>
      <c r="BS2" s="29"/>
      <c r="BT2" s="29"/>
      <c r="BU2" s="29"/>
      <c r="BV2" s="29"/>
      <c r="BW2" s="29"/>
      <c r="BX2" s="29"/>
      <c r="BY2" s="29"/>
      <c r="BZ2" s="29"/>
      <c r="CA2" s="29"/>
      <c r="CB2" s="29"/>
      <c r="CC2" s="29"/>
      <c r="CD2" s="29"/>
      <c r="CE2" s="29"/>
      <c r="CF2" s="29"/>
      <c r="CG2" s="29"/>
      <c r="CH2" s="29"/>
      <c r="CI2" s="29"/>
      <c r="CJ2" s="29"/>
      <c r="CK2" s="29"/>
      <c r="CL2" s="29"/>
      <c r="CM2" s="29"/>
      <c r="CN2" s="29"/>
      <c r="CO2" s="29"/>
      <c r="CP2" s="29"/>
      <c r="CQ2" s="29"/>
      <c r="CR2" s="29"/>
      <c r="CS2" s="29"/>
      <c r="CT2" s="29"/>
      <c r="CU2" s="29"/>
      <c r="CV2" s="29"/>
      <c r="CW2" s="29"/>
      <c r="CX2" s="29"/>
      <c r="CY2" s="29"/>
      <c r="CZ2" s="29"/>
      <c r="DA2" s="29"/>
      <c r="DB2" s="29"/>
      <c r="DC2" s="29"/>
      <c r="DD2" s="29"/>
      <c r="DE2" s="29"/>
      <c r="DF2" s="29"/>
      <c r="DG2" s="29"/>
      <c r="DH2" s="29"/>
      <c r="DI2" s="29"/>
      <c r="DJ2" s="29"/>
      <c r="DK2" s="29"/>
      <c r="DL2" s="29"/>
      <c r="DM2" s="29"/>
      <c r="DN2" s="29"/>
      <c r="DO2" s="29"/>
      <c r="DP2" s="29"/>
      <c r="DQ2" s="29"/>
      <c r="DR2" s="29"/>
      <c r="DS2" s="29"/>
      <c r="DT2" s="29"/>
      <c r="DU2" s="29"/>
      <c r="DV2" s="29"/>
      <c r="DW2" s="29"/>
      <c r="DX2" s="29"/>
      <c r="DY2" s="29"/>
      <c r="DZ2" s="29"/>
      <c r="EA2" s="29"/>
      <c r="EB2" s="29"/>
      <c r="EC2" s="29"/>
      <c r="ED2" s="29"/>
      <c r="EE2" s="29"/>
      <c r="EF2" s="29"/>
      <c r="EG2" s="29"/>
      <c r="EH2" s="29"/>
      <c r="EI2" s="29"/>
      <c r="EJ2" s="29"/>
      <c r="EK2" s="29"/>
      <c r="EL2" s="29"/>
      <c r="EM2" s="29"/>
      <c r="EN2" s="29"/>
      <c r="EO2" s="29"/>
      <c r="EP2" s="29"/>
      <c r="EQ2" s="29"/>
      <c r="ER2" s="29"/>
      <c r="ES2" s="29"/>
      <c r="ET2" s="29"/>
      <c r="EU2" s="29"/>
      <c r="EV2" s="29"/>
      <c r="EW2" s="29"/>
      <c r="EX2" s="29"/>
      <c r="EY2" s="29"/>
      <c r="EZ2" s="29"/>
      <c r="FA2" s="29"/>
      <c r="FB2" s="29"/>
      <c r="FC2" s="29"/>
      <c r="FD2" s="29"/>
      <c r="FE2" s="29"/>
      <c r="FF2" s="29"/>
      <c r="FG2" s="29"/>
      <c r="FH2" s="29"/>
      <c r="FI2" s="29"/>
      <c r="FJ2" s="29"/>
      <c r="FK2" s="29"/>
      <c r="FL2" s="29"/>
      <c r="FM2" s="29"/>
      <c r="FN2" s="29"/>
      <c r="FO2" s="29"/>
      <c r="FP2" s="29"/>
      <c r="FQ2" s="29"/>
      <c r="FR2" s="29"/>
      <c r="FS2" s="29"/>
      <c r="FT2" s="29"/>
      <c r="FU2" s="29"/>
      <c r="FV2" s="29"/>
      <c r="FW2" s="29"/>
      <c r="FX2" s="29"/>
      <c r="FY2" s="29"/>
      <c r="FZ2" s="29"/>
      <c r="GA2" s="29"/>
      <c r="GB2" s="29"/>
      <c r="GC2" s="29"/>
      <c r="GD2" s="29"/>
      <c r="GE2" s="29"/>
      <c r="GF2" s="29"/>
      <c r="GG2" s="29"/>
      <c r="GH2" s="29"/>
      <c r="GI2" s="29"/>
      <c r="GJ2" s="29"/>
      <c r="GK2" s="29"/>
      <c r="GL2" s="29"/>
      <c r="GM2" s="29"/>
      <c r="GN2" s="29"/>
      <c r="GO2" s="29"/>
      <c r="GP2" s="29"/>
      <c r="GQ2" s="29"/>
      <c r="GR2" s="29"/>
      <c r="GS2" s="29"/>
      <c r="GT2" s="29"/>
      <c r="GU2" s="29"/>
      <c r="GV2" s="29"/>
      <c r="GW2" s="29"/>
      <c r="GX2" s="29"/>
      <c r="GY2" s="29"/>
      <c r="GZ2" s="29"/>
      <c r="HA2" s="29"/>
      <c r="HB2" s="29"/>
      <c r="HC2" s="29"/>
      <c r="HD2" s="29"/>
      <c r="HE2" s="29"/>
      <c r="HF2" s="29"/>
      <c r="HG2" s="29"/>
      <c r="HH2" s="29"/>
      <c r="HI2" s="29"/>
      <c r="HJ2" s="29"/>
      <c r="HK2" s="29"/>
      <c r="HL2" s="29"/>
      <c r="HM2" s="29"/>
      <c r="HN2" s="29"/>
      <c r="HO2" s="29"/>
      <c r="HP2" s="29"/>
      <c r="HQ2" s="29"/>
      <c r="HR2" s="29"/>
      <c r="HS2" s="29"/>
      <c r="HT2" s="29"/>
      <c r="HU2" s="29"/>
      <c r="HV2" s="29"/>
      <c r="HW2" s="29"/>
      <c r="HX2" s="29"/>
      <c r="HY2" s="29"/>
      <c r="HZ2" s="29"/>
      <c r="IA2" s="29"/>
      <c r="IB2" s="29"/>
      <c r="IC2" s="29"/>
      <c r="ID2" s="29"/>
      <c r="IE2" s="29"/>
      <c r="IF2" s="29"/>
      <c r="IG2" s="29"/>
      <c r="IH2" s="29"/>
      <c r="II2" s="29"/>
      <c r="IJ2" s="29"/>
      <c r="IK2" s="29"/>
      <c r="IL2" s="29"/>
      <c r="IM2" s="29"/>
      <c r="IN2" s="29"/>
      <c r="IO2" s="29"/>
      <c r="IP2" s="29"/>
      <c r="IQ2" s="29"/>
      <c r="IR2" s="29"/>
      <c r="IS2" s="29"/>
    </row>
    <row r="3" spans="1:253" ht="9" customHeight="1"/>
    <row r="4" spans="1:253" s="31" customFormat="1" ht="69" customHeight="1">
      <c r="A4" s="587" t="s">
        <v>788</v>
      </c>
      <c r="B4" s="587"/>
      <c r="C4" s="587"/>
      <c r="D4" s="587"/>
      <c r="E4" s="587"/>
      <c r="F4" s="587"/>
      <c r="G4" s="587"/>
      <c r="H4" s="587"/>
      <c r="I4" s="587"/>
      <c r="J4" s="587"/>
      <c r="K4" s="587"/>
      <c r="L4" s="587"/>
      <c r="M4" s="30"/>
    </row>
    <row r="5" spans="1:253" ht="6" customHeight="1">
      <c r="A5" s="30"/>
      <c r="B5" s="21"/>
      <c r="C5" s="21"/>
      <c r="D5" s="21"/>
      <c r="E5" s="21"/>
      <c r="F5" s="21"/>
      <c r="G5" s="21"/>
      <c r="H5" s="21"/>
      <c r="I5" s="21"/>
      <c r="J5" s="21"/>
      <c r="K5" s="21"/>
      <c r="L5" s="21"/>
    </row>
    <row r="6" spans="1:253" ht="6" customHeight="1">
      <c r="A6" s="30"/>
      <c r="B6" s="21"/>
      <c r="C6" s="21"/>
      <c r="D6" s="21"/>
      <c r="E6" s="21"/>
      <c r="F6" s="21"/>
      <c r="G6" s="21"/>
      <c r="H6" s="21"/>
      <c r="I6" s="21"/>
      <c r="J6" s="21"/>
      <c r="K6" s="21"/>
      <c r="L6" s="21"/>
    </row>
    <row r="7" spans="1:253" s="34" customFormat="1">
      <c r="A7" s="32" t="s">
        <v>431</v>
      </c>
      <c r="B7" s="33">
        <f>Non_Rept_Pop!B13</f>
        <v>2009</v>
      </c>
      <c r="C7" s="33">
        <f>Non_Rept_Pop!C13</f>
        <v>2010</v>
      </c>
      <c r="D7" s="33">
        <f>Non_Rept_Pop!D13</f>
        <v>2011</v>
      </c>
      <c r="E7" s="33">
        <f>Non_Rept_Pop!E13</f>
        <v>2012</v>
      </c>
      <c r="F7" s="33">
        <f>Non_Rept_Pop!F13</f>
        <v>2013</v>
      </c>
      <c r="G7" s="33">
        <f>Non_Rept_Pop!G13</f>
        <v>2014</v>
      </c>
      <c r="H7" s="33">
        <f>Non_Rept_Pop!H13</f>
        <v>2015</v>
      </c>
      <c r="I7" s="33">
        <f>Non_Rept_Pop!I13</f>
        <v>2016</v>
      </c>
      <c r="J7" s="33">
        <f>Non_Rept_Pop!J13</f>
        <v>2017</v>
      </c>
      <c r="K7" s="33">
        <f>Non_Rept_Pop!K13</f>
        <v>2018</v>
      </c>
      <c r="L7" s="33">
        <f>Non_Rept_Pop!L13</f>
        <v>2019</v>
      </c>
      <c r="M7" s="33">
        <f>Non_Rept_Pop!M13</f>
        <v>2004</v>
      </c>
    </row>
    <row r="8" spans="1:253" s="38" customFormat="1" ht="12.75">
      <c r="A8" s="35" t="s">
        <v>901</v>
      </c>
      <c r="B8" s="36" t="s">
        <v>37</v>
      </c>
      <c r="C8" s="36" t="s">
        <v>37</v>
      </c>
      <c r="D8" s="36">
        <v>17</v>
      </c>
      <c r="E8" s="36" t="s">
        <v>37</v>
      </c>
      <c r="F8" s="36" t="s">
        <v>37</v>
      </c>
      <c r="G8" s="36" t="s">
        <v>37</v>
      </c>
      <c r="H8" s="36" t="s">
        <v>37</v>
      </c>
      <c r="I8" s="36" t="s">
        <v>37</v>
      </c>
      <c r="J8" s="36" t="s">
        <v>37</v>
      </c>
      <c r="K8" s="36" t="s">
        <v>37</v>
      </c>
      <c r="L8" s="36" t="s">
        <v>37</v>
      </c>
      <c r="M8" s="37"/>
    </row>
    <row r="9" spans="1:253" s="38" customFormat="1" ht="12.75">
      <c r="A9" s="35" t="s">
        <v>902</v>
      </c>
      <c r="B9" s="36" t="s">
        <v>37</v>
      </c>
      <c r="C9" s="36" t="s">
        <v>37</v>
      </c>
      <c r="D9" s="36" t="s">
        <v>37</v>
      </c>
      <c r="E9" s="36" t="s">
        <v>37</v>
      </c>
      <c r="F9" s="36" t="s">
        <v>37</v>
      </c>
      <c r="G9" s="36" t="s">
        <v>37</v>
      </c>
      <c r="H9" s="36" t="s">
        <v>37</v>
      </c>
      <c r="I9" s="36" t="s">
        <v>37</v>
      </c>
      <c r="J9" s="36" t="s">
        <v>37</v>
      </c>
      <c r="K9" s="36" t="s">
        <v>37</v>
      </c>
      <c r="L9" s="36" t="s">
        <v>37</v>
      </c>
      <c r="M9" s="37"/>
    </row>
    <row r="10" spans="1:253" s="38" customFormat="1" ht="12.75">
      <c r="A10" s="35" t="s">
        <v>903</v>
      </c>
      <c r="B10" s="36" t="s">
        <v>37</v>
      </c>
      <c r="C10" s="36" t="s">
        <v>37</v>
      </c>
      <c r="D10" s="36">
        <v>25</v>
      </c>
      <c r="E10" s="36" t="s">
        <v>37</v>
      </c>
      <c r="F10" s="36" t="s">
        <v>37</v>
      </c>
      <c r="G10" s="36" t="s">
        <v>37</v>
      </c>
      <c r="H10" s="36" t="s">
        <v>37</v>
      </c>
      <c r="I10" s="36" t="s">
        <v>37</v>
      </c>
      <c r="J10" s="36" t="s">
        <v>37</v>
      </c>
      <c r="K10" s="36" t="s">
        <v>37</v>
      </c>
      <c r="L10" s="36" t="s">
        <v>37</v>
      </c>
      <c r="M10" s="37"/>
    </row>
    <row r="11" spans="1:253" s="1" customFormat="1" ht="12.75">
      <c r="A11" s="35" t="s">
        <v>904</v>
      </c>
      <c r="B11" s="36">
        <v>33</v>
      </c>
      <c r="C11" s="36">
        <v>100</v>
      </c>
      <c r="D11" s="36">
        <v>100</v>
      </c>
      <c r="E11" s="36">
        <v>100</v>
      </c>
      <c r="F11" s="36">
        <v>100</v>
      </c>
      <c r="G11" s="36">
        <v>100</v>
      </c>
      <c r="H11" s="36">
        <v>100</v>
      </c>
      <c r="I11" s="36">
        <v>100</v>
      </c>
      <c r="J11" s="36" t="s">
        <v>37</v>
      </c>
      <c r="K11" s="36" t="s">
        <v>37</v>
      </c>
      <c r="L11" s="36" t="s">
        <v>37</v>
      </c>
      <c r="M11" s="37"/>
    </row>
    <row r="12" spans="1:253" s="1" customFormat="1" ht="12.75">
      <c r="A12" s="35" t="s">
        <v>905</v>
      </c>
      <c r="B12" s="36" t="s">
        <v>37</v>
      </c>
      <c r="C12" s="36" t="s">
        <v>37</v>
      </c>
      <c r="D12" s="36">
        <v>33</v>
      </c>
      <c r="E12" s="36" t="s">
        <v>37</v>
      </c>
      <c r="F12" s="36" t="s">
        <v>37</v>
      </c>
      <c r="G12" s="36" t="s">
        <v>37</v>
      </c>
      <c r="H12" s="36" t="s">
        <v>37</v>
      </c>
      <c r="I12" s="36" t="s">
        <v>37</v>
      </c>
      <c r="J12" s="36" t="s">
        <v>37</v>
      </c>
      <c r="K12" s="36" t="s">
        <v>37</v>
      </c>
      <c r="L12" s="36" t="s">
        <v>37</v>
      </c>
      <c r="M12" s="37"/>
    </row>
    <row r="13" spans="1:253" s="1" customFormat="1" ht="12.75">
      <c r="A13" s="35" t="s">
        <v>906</v>
      </c>
      <c r="B13" s="36" t="s">
        <v>37</v>
      </c>
      <c r="C13" s="36" t="s">
        <v>37</v>
      </c>
      <c r="D13" s="36" t="s">
        <v>37</v>
      </c>
      <c r="E13" s="36" t="s">
        <v>37</v>
      </c>
      <c r="F13" s="36" t="s">
        <v>37</v>
      </c>
      <c r="G13" s="36" t="s">
        <v>37</v>
      </c>
      <c r="H13" s="36" t="s">
        <v>37</v>
      </c>
      <c r="I13" s="36" t="s">
        <v>37</v>
      </c>
      <c r="J13" s="36" t="s">
        <v>37</v>
      </c>
      <c r="K13" s="36" t="s">
        <v>37</v>
      </c>
      <c r="L13" s="36" t="s">
        <v>37</v>
      </c>
      <c r="M13" s="37"/>
    </row>
    <row r="14" spans="1:253" s="1" customFormat="1" ht="12.75">
      <c r="A14" s="35" t="s">
        <v>907</v>
      </c>
      <c r="B14" s="36" t="s">
        <v>37</v>
      </c>
      <c r="C14" s="36" t="s">
        <v>37</v>
      </c>
      <c r="D14" s="36">
        <v>8</v>
      </c>
      <c r="E14" s="36" t="s">
        <v>37</v>
      </c>
      <c r="F14" s="36" t="s">
        <v>37</v>
      </c>
      <c r="G14" s="36" t="s">
        <v>37</v>
      </c>
      <c r="H14" s="36" t="s">
        <v>37</v>
      </c>
      <c r="I14" s="36" t="s">
        <v>37</v>
      </c>
      <c r="J14" s="36" t="s">
        <v>37</v>
      </c>
      <c r="K14" s="36" t="s">
        <v>37</v>
      </c>
      <c r="L14" s="36" t="s">
        <v>37</v>
      </c>
      <c r="M14" s="37"/>
    </row>
    <row r="15" spans="1:253" s="1" customFormat="1" ht="12.75">
      <c r="A15" s="35" t="s">
        <v>908</v>
      </c>
      <c r="B15" s="36" t="s">
        <v>37</v>
      </c>
      <c r="C15" s="36" t="s">
        <v>37</v>
      </c>
      <c r="D15" s="36" t="s">
        <v>37</v>
      </c>
      <c r="E15" s="36" t="s">
        <v>37</v>
      </c>
      <c r="F15" s="36" t="s">
        <v>37</v>
      </c>
      <c r="G15" s="36" t="s">
        <v>37</v>
      </c>
      <c r="H15" s="36" t="s">
        <v>37</v>
      </c>
      <c r="I15" s="36" t="s">
        <v>37</v>
      </c>
      <c r="J15" s="36" t="s">
        <v>37</v>
      </c>
      <c r="K15" s="36" t="s">
        <v>37</v>
      </c>
      <c r="L15" s="36" t="s">
        <v>37</v>
      </c>
      <c r="M15" s="37"/>
    </row>
    <row r="16" spans="1:253" s="1" customFormat="1" ht="12.75">
      <c r="A16" s="35" t="s">
        <v>909</v>
      </c>
      <c r="B16" s="36">
        <v>100</v>
      </c>
      <c r="C16" s="36">
        <v>100</v>
      </c>
      <c r="D16" s="36">
        <v>100</v>
      </c>
      <c r="E16" s="36">
        <v>100</v>
      </c>
      <c r="F16" s="36">
        <v>100</v>
      </c>
      <c r="G16" s="36">
        <v>100</v>
      </c>
      <c r="H16" s="36">
        <v>100</v>
      </c>
      <c r="I16" s="36">
        <v>100</v>
      </c>
      <c r="J16" s="36">
        <v>100</v>
      </c>
      <c r="K16" s="36">
        <v>100</v>
      </c>
      <c r="L16" s="36">
        <v>100</v>
      </c>
      <c r="M16" s="37"/>
    </row>
    <row r="17" spans="1:13" s="1" customFormat="1" ht="12.75">
      <c r="A17" s="35"/>
      <c r="B17" s="36"/>
      <c r="C17" s="36"/>
      <c r="D17" s="36"/>
      <c r="E17" s="36"/>
      <c r="F17" s="36"/>
      <c r="G17" s="36"/>
      <c r="H17" s="36"/>
      <c r="I17" s="36"/>
      <c r="J17" s="36"/>
      <c r="K17" s="36"/>
      <c r="L17" s="36"/>
      <c r="M17" s="37"/>
    </row>
    <row r="18" spans="1:13" s="1" customFormat="1" ht="12.75">
      <c r="A18" s="35"/>
      <c r="B18" s="36"/>
      <c r="C18" s="36"/>
      <c r="D18" s="36"/>
      <c r="E18" s="36"/>
      <c r="F18" s="36"/>
      <c r="G18" s="36"/>
      <c r="H18" s="36"/>
      <c r="I18" s="36"/>
      <c r="J18" s="36"/>
      <c r="K18" s="36"/>
      <c r="L18" s="36"/>
      <c r="M18" s="37"/>
    </row>
    <row r="19" spans="1:13" s="1" customFormat="1" ht="12.75">
      <c r="A19" s="35"/>
      <c r="B19" s="36"/>
      <c r="C19" s="36"/>
      <c r="D19" s="36"/>
      <c r="E19" s="36"/>
      <c r="F19" s="36"/>
      <c r="G19" s="36"/>
      <c r="H19" s="36"/>
      <c r="I19" s="36"/>
      <c r="J19" s="36"/>
      <c r="K19" s="36"/>
      <c r="L19" s="36"/>
      <c r="M19" s="37"/>
    </row>
    <row r="20" spans="1:13" s="1" customFormat="1" ht="12.75">
      <c r="A20" s="35"/>
      <c r="B20" s="36"/>
      <c r="C20" s="36"/>
      <c r="D20" s="36"/>
      <c r="E20" s="36"/>
      <c r="F20" s="36"/>
      <c r="G20" s="36"/>
      <c r="H20" s="36"/>
      <c r="I20" s="36"/>
      <c r="J20" s="36"/>
      <c r="K20" s="36"/>
      <c r="L20" s="36"/>
      <c r="M20" s="37"/>
    </row>
    <row r="21" spans="1:13" s="1" customFormat="1" ht="12.75">
      <c r="A21" s="35"/>
      <c r="B21" s="36"/>
      <c r="C21" s="36"/>
      <c r="D21" s="36"/>
      <c r="E21" s="36"/>
      <c r="F21" s="36"/>
      <c r="G21" s="36"/>
      <c r="H21" s="36"/>
      <c r="I21" s="36"/>
      <c r="J21" s="36"/>
      <c r="K21" s="36"/>
      <c r="L21" s="36"/>
      <c r="M21" s="37"/>
    </row>
    <row r="22" spans="1:13" s="1" customFormat="1" ht="12.75">
      <c r="A22" s="35"/>
      <c r="B22" s="36"/>
      <c r="C22" s="36"/>
      <c r="D22" s="36"/>
      <c r="E22" s="36"/>
      <c r="F22" s="36"/>
      <c r="G22" s="36"/>
      <c r="H22" s="36"/>
      <c r="I22" s="36"/>
      <c r="J22" s="36"/>
      <c r="K22" s="36"/>
      <c r="L22" s="36"/>
      <c r="M22" s="37"/>
    </row>
    <row r="23" spans="1:13" s="1" customFormat="1" ht="12.75">
      <c r="A23" s="35"/>
      <c r="B23" s="36"/>
      <c r="C23" s="36"/>
      <c r="D23" s="36"/>
      <c r="E23" s="36"/>
      <c r="F23" s="36"/>
      <c r="G23" s="36"/>
      <c r="H23" s="36"/>
      <c r="I23" s="36"/>
      <c r="J23" s="36"/>
      <c r="K23" s="36"/>
      <c r="L23" s="36"/>
      <c r="M23" s="37"/>
    </row>
    <row r="24" spans="1:13" s="1" customFormat="1" ht="12.75">
      <c r="A24" s="35"/>
      <c r="B24" s="36"/>
      <c r="C24" s="36"/>
      <c r="D24" s="36"/>
      <c r="E24" s="36"/>
      <c r="F24" s="36"/>
      <c r="G24" s="36"/>
      <c r="H24" s="36"/>
      <c r="I24" s="36"/>
      <c r="J24" s="36"/>
      <c r="K24" s="36"/>
      <c r="L24" s="36"/>
      <c r="M24" s="37"/>
    </row>
    <row r="25" spans="1:13" s="1" customFormat="1" ht="12.75">
      <c r="A25" s="35"/>
      <c r="B25" s="36"/>
      <c r="C25" s="36"/>
      <c r="D25" s="36"/>
      <c r="E25" s="36"/>
      <c r="F25" s="36"/>
      <c r="G25" s="36"/>
      <c r="H25" s="36"/>
      <c r="I25" s="36"/>
      <c r="J25" s="36"/>
      <c r="K25" s="36"/>
      <c r="L25" s="36"/>
      <c r="M25" s="37"/>
    </row>
    <row r="26" spans="1:13" s="1" customFormat="1" ht="12.75">
      <c r="A26" s="35"/>
      <c r="B26" s="36"/>
      <c r="C26" s="36"/>
      <c r="D26" s="36"/>
      <c r="E26" s="36"/>
      <c r="F26" s="36"/>
      <c r="G26" s="36"/>
      <c r="H26" s="36"/>
      <c r="I26" s="36"/>
      <c r="J26" s="36"/>
      <c r="K26" s="36"/>
      <c r="L26" s="36"/>
      <c r="M26" s="37"/>
    </row>
    <row r="27" spans="1:13" s="1" customFormat="1" ht="12.75">
      <c r="A27" s="35"/>
      <c r="B27" s="36"/>
      <c r="C27" s="36"/>
      <c r="D27" s="36"/>
      <c r="E27" s="36"/>
      <c r="F27" s="36"/>
      <c r="G27" s="36"/>
      <c r="H27" s="36"/>
      <c r="I27" s="36"/>
      <c r="J27" s="36"/>
      <c r="K27" s="36"/>
      <c r="L27" s="36"/>
      <c r="M27" s="37"/>
    </row>
    <row r="28" spans="1:13" s="1" customFormat="1" ht="12.75">
      <c r="A28" s="35"/>
      <c r="B28" s="36"/>
      <c r="C28" s="36"/>
      <c r="D28" s="36"/>
      <c r="E28" s="36"/>
      <c r="F28" s="36"/>
      <c r="G28" s="36"/>
      <c r="H28" s="36"/>
      <c r="I28" s="36"/>
      <c r="J28" s="36"/>
      <c r="K28" s="36"/>
      <c r="L28" s="36"/>
      <c r="M28" s="37"/>
    </row>
    <row r="29" spans="1:13" s="1" customFormat="1" ht="12.75">
      <c r="A29" s="35"/>
      <c r="B29" s="36"/>
      <c r="C29" s="36"/>
      <c r="D29" s="36"/>
      <c r="E29" s="36"/>
      <c r="F29" s="36"/>
      <c r="G29" s="36"/>
      <c r="H29" s="36"/>
      <c r="I29" s="36"/>
      <c r="J29" s="36"/>
      <c r="K29" s="36"/>
      <c r="L29" s="36"/>
      <c r="M29" s="37"/>
    </row>
    <row r="30" spans="1:13" s="1" customFormat="1" ht="12.75">
      <c r="A30" s="35"/>
      <c r="B30" s="36"/>
      <c r="C30" s="36"/>
      <c r="D30" s="36"/>
      <c r="E30" s="36"/>
      <c r="F30" s="36"/>
      <c r="G30" s="36"/>
      <c r="H30" s="36"/>
      <c r="I30" s="36"/>
      <c r="J30" s="36"/>
      <c r="K30" s="36"/>
      <c r="L30" s="36"/>
      <c r="M30" s="37"/>
    </row>
    <row r="31" spans="1:13" s="1" customFormat="1" ht="12" customHeight="1">
      <c r="A31" s="35"/>
      <c r="B31" s="36"/>
      <c r="C31" s="36"/>
      <c r="D31" s="36"/>
      <c r="E31" s="36"/>
      <c r="F31" s="36"/>
      <c r="G31" s="36"/>
      <c r="H31" s="36"/>
      <c r="I31" s="36"/>
      <c r="J31" s="36"/>
      <c r="K31" s="36"/>
      <c r="L31" s="36"/>
      <c r="M31" s="37"/>
    </row>
    <row r="32" spans="1:13" s="1" customFormat="1" ht="12" customHeight="1">
      <c r="A32" s="35"/>
      <c r="B32" s="36"/>
      <c r="C32" s="36"/>
      <c r="D32" s="36"/>
      <c r="E32" s="36"/>
      <c r="F32" s="36"/>
      <c r="G32" s="36"/>
      <c r="H32" s="36"/>
      <c r="I32" s="36"/>
      <c r="J32" s="36"/>
      <c r="K32" s="36"/>
      <c r="L32" s="36"/>
      <c r="M32" s="37"/>
    </row>
    <row r="33" spans="1:13" s="1" customFormat="1" ht="12" customHeight="1">
      <c r="A33" s="35"/>
      <c r="B33" s="36"/>
      <c r="C33" s="36"/>
      <c r="D33" s="36"/>
      <c r="E33" s="36"/>
      <c r="F33" s="36"/>
      <c r="G33" s="36"/>
      <c r="H33" s="36"/>
      <c r="I33" s="36"/>
      <c r="J33" s="36"/>
      <c r="K33" s="36"/>
      <c r="L33" s="36"/>
      <c r="M33" s="37"/>
    </row>
    <row r="34" spans="1:13" s="1" customFormat="1" ht="12" customHeight="1">
      <c r="A34" s="35"/>
      <c r="B34" s="36"/>
      <c r="C34" s="36"/>
      <c r="D34" s="36"/>
      <c r="E34" s="36"/>
      <c r="F34" s="36"/>
      <c r="G34" s="36"/>
      <c r="H34" s="36"/>
      <c r="I34" s="36"/>
      <c r="J34" s="36"/>
      <c r="K34" s="36"/>
      <c r="L34" s="36"/>
      <c r="M34" s="37"/>
    </row>
    <row r="35" spans="1:13" s="1" customFormat="1" ht="12" customHeight="1">
      <c r="A35" s="35"/>
      <c r="B35" s="36"/>
      <c r="C35" s="36"/>
      <c r="D35" s="36"/>
      <c r="E35" s="36"/>
      <c r="F35" s="36"/>
      <c r="G35" s="36"/>
      <c r="H35" s="36"/>
      <c r="I35" s="36"/>
      <c r="J35" s="36"/>
      <c r="K35" s="36"/>
      <c r="L35" s="36"/>
      <c r="M35" s="37"/>
    </row>
    <row r="36" spans="1:13" s="1" customFormat="1" ht="12" customHeight="1">
      <c r="A36" s="35"/>
      <c r="B36" s="36"/>
      <c r="C36" s="36"/>
      <c r="D36" s="36"/>
      <c r="E36" s="36"/>
      <c r="F36" s="36"/>
      <c r="G36" s="36"/>
      <c r="H36" s="36"/>
      <c r="I36" s="36"/>
      <c r="J36" s="36"/>
      <c r="K36" s="36"/>
      <c r="L36" s="36"/>
      <c r="M36" s="37"/>
    </row>
    <row r="37" spans="1:13" s="1" customFormat="1" ht="12" customHeight="1">
      <c r="A37" s="35"/>
      <c r="B37" s="36"/>
      <c r="C37" s="36"/>
      <c r="D37" s="36"/>
      <c r="E37" s="36"/>
      <c r="F37" s="36"/>
      <c r="G37" s="36"/>
      <c r="H37" s="36"/>
      <c r="I37" s="36"/>
      <c r="J37" s="36"/>
      <c r="K37" s="36"/>
      <c r="L37" s="36"/>
      <c r="M37" s="37"/>
    </row>
    <row r="38" spans="1:13" s="1" customFormat="1" ht="12" customHeight="1">
      <c r="A38" s="35"/>
      <c r="B38" s="36"/>
      <c r="C38" s="36"/>
      <c r="D38" s="36"/>
      <c r="E38" s="36"/>
      <c r="F38" s="36"/>
      <c r="G38" s="36"/>
      <c r="H38" s="36"/>
      <c r="I38" s="36"/>
      <c r="J38" s="36"/>
      <c r="K38" s="36"/>
      <c r="L38" s="36"/>
      <c r="M38" s="37"/>
    </row>
    <row r="39" spans="1:13" s="1" customFormat="1" ht="12" customHeight="1">
      <c r="A39" s="35"/>
      <c r="B39" s="36"/>
      <c r="C39" s="36"/>
      <c r="D39" s="36"/>
      <c r="E39" s="36"/>
      <c r="F39" s="36"/>
      <c r="G39" s="36"/>
      <c r="H39" s="36"/>
      <c r="I39" s="36"/>
      <c r="J39" s="36"/>
      <c r="K39" s="36"/>
      <c r="L39" s="36"/>
      <c r="M39" s="37"/>
    </row>
    <row r="40" spans="1:13" s="1" customFormat="1" ht="12" customHeight="1">
      <c r="A40" s="35"/>
      <c r="B40" s="36"/>
      <c r="C40" s="36"/>
      <c r="D40" s="36"/>
      <c r="E40" s="36"/>
      <c r="F40" s="36"/>
      <c r="G40" s="36"/>
      <c r="H40" s="36"/>
      <c r="I40" s="36"/>
      <c r="J40" s="36"/>
      <c r="K40" s="36"/>
      <c r="L40" s="36"/>
      <c r="M40" s="37"/>
    </row>
    <row r="41" spans="1:13" s="1" customFormat="1" ht="12" customHeight="1">
      <c r="A41" s="35"/>
      <c r="B41" s="36"/>
      <c r="C41" s="36"/>
      <c r="D41" s="36"/>
      <c r="E41" s="36"/>
      <c r="F41" s="36"/>
      <c r="G41" s="36"/>
      <c r="H41" s="36"/>
      <c r="I41" s="36"/>
      <c r="J41" s="36"/>
      <c r="K41" s="36"/>
      <c r="L41" s="36"/>
      <c r="M41" s="37"/>
    </row>
    <row r="42" spans="1:13" s="1" customFormat="1" ht="12" customHeight="1">
      <c r="A42" s="35"/>
      <c r="B42" s="36"/>
      <c r="C42" s="36"/>
      <c r="D42" s="36"/>
      <c r="E42" s="36"/>
      <c r="F42" s="36"/>
      <c r="G42" s="36"/>
      <c r="H42" s="36"/>
      <c r="I42" s="36"/>
      <c r="J42" s="36"/>
      <c r="K42" s="36"/>
      <c r="L42" s="36"/>
      <c r="M42" s="37"/>
    </row>
    <row r="43" spans="1:13" s="1" customFormat="1" ht="12" customHeight="1">
      <c r="A43" s="35"/>
      <c r="B43" s="36"/>
      <c r="C43" s="36"/>
      <c r="D43" s="36"/>
      <c r="E43" s="36"/>
      <c r="F43" s="36"/>
      <c r="G43" s="36"/>
      <c r="H43" s="36"/>
      <c r="I43" s="36"/>
      <c r="J43" s="36"/>
      <c r="K43" s="36"/>
      <c r="L43" s="36"/>
      <c r="M43" s="37"/>
    </row>
    <row r="44" spans="1:13" s="1" customFormat="1" ht="12" customHeight="1">
      <c r="A44" s="35"/>
      <c r="B44" s="36"/>
      <c r="C44" s="36"/>
      <c r="D44" s="36"/>
      <c r="E44" s="36"/>
      <c r="F44" s="36"/>
      <c r="G44" s="36"/>
      <c r="H44" s="36"/>
      <c r="I44" s="36"/>
      <c r="J44" s="36"/>
      <c r="K44" s="36"/>
      <c r="L44" s="36"/>
      <c r="M44" s="37"/>
    </row>
    <row r="45" spans="1:13" s="1" customFormat="1" ht="12" customHeight="1">
      <c r="A45" s="35"/>
      <c r="B45" s="36"/>
      <c r="C45" s="36"/>
      <c r="D45" s="36"/>
      <c r="E45" s="36"/>
      <c r="F45" s="36"/>
      <c r="G45" s="36"/>
      <c r="H45" s="36"/>
      <c r="I45" s="36"/>
      <c r="J45" s="36"/>
      <c r="K45" s="36"/>
      <c r="L45" s="36"/>
      <c r="M45" s="37"/>
    </row>
    <row r="46" spans="1:13" s="1" customFormat="1" ht="12" customHeight="1">
      <c r="A46" s="35"/>
      <c r="B46" s="36"/>
      <c r="C46" s="36"/>
      <c r="D46" s="36"/>
      <c r="E46" s="36"/>
      <c r="F46" s="36"/>
      <c r="G46" s="36"/>
      <c r="H46" s="36"/>
      <c r="I46" s="36"/>
      <c r="J46" s="36"/>
      <c r="K46" s="36"/>
      <c r="L46" s="36"/>
      <c r="M46" s="37"/>
    </row>
    <row r="47" spans="1:13" s="1" customFormat="1" ht="12" customHeight="1">
      <c r="A47" s="35"/>
      <c r="B47" s="36"/>
      <c r="C47" s="36"/>
      <c r="D47" s="36"/>
      <c r="E47" s="36"/>
      <c r="F47" s="36"/>
      <c r="G47" s="36"/>
      <c r="H47" s="36"/>
      <c r="I47" s="36"/>
      <c r="J47" s="36"/>
      <c r="K47" s="36"/>
      <c r="L47" s="36"/>
      <c r="M47" s="37"/>
    </row>
    <row r="48" spans="1:13" s="1" customFormat="1" ht="12" customHeight="1">
      <c r="A48" s="35"/>
      <c r="B48" s="36"/>
      <c r="C48" s="36"/>
      <c r="D48" s="36"/>
      <c r="E48" s="36"/>
      <c r="F48" s="36"/>
      <c r="G48" s="36"/>
      <c r="H48" s="36"/>
      <c r="I48" s="36"/>
      <c r="J48" s="36"/>
      <c r="K48" s="36"/>
      <c r="L48" s="36"/>
      <c r="M48" s="37"/>
    </row>
    <row r="49" spans="1:253" ht="12" customHeight="1">
      <c r="A49" s="39"/>
      <c r="B49" s="40"/>
      <c r="C49" s="40"/>
      <c r="D49" s="40"/>
      <c r="E49" s="40"/>
      <c r="F49" s="40"/>
      <c r="G49" s="41"/>
      <c r="H49" s="40"/>
      <c r="I49" s="40"/>
      <c r="J49" s="40"/>
      <c r="K49" s="40"/>
      <c r="L49" s="40"/>
    </row>
    <row r="50" spans="1:253" ht="15" hidden="1" customHeight="1"/>
    <row r="51" spans="1:253" ht="18.75">
      <c r="A51" s="19" t="str">
        <f>A1</f>
        <v>Locale 118</v>
      </c>
      <c r="B51" s="20"/>
      <c r="C51" s="20"/>
      <c r="D51" s="21"/>
      <c r="E51" s="21"/>
      <c r="F51" s="42"/>
      <c r="H51" s="399"/>
      <c r="I51" s="399"/>
      <c r="J51" s="399"/>
      <c r="K51" s="399"/>
      <c r="L51" s="399"/>
      <c r="M51" s="22" t="s">
        <v>430</v>
      </c>
      <c r="N51" s="399" t="s">
        <v>412</v>
      </c>
    </row>
    <row r="52" spans="1:253" ht="15.75" customHeight="1">
      <c r="A52" s="24" t="s">
        <v>463</v>
      </c>
      <c r="B52" s="25"/>
      <c r="C52" s="25"/>
      <c r="D52" s="25"/>
      <c r="E52" s="25"/>
      <c r="F52" s="25"/>
      <c r="G52" s="25"/>
      <c r="H52" s="25"/>
      <c r="I52" s="25"/>
      <c r="J52" s="25"/>
      <c r="K52" s="25"/>
      <c r="L52" s="27"/>
      <c r="M52" s="28"/>
      <c r="N52" s="28"/>
      <c r="O52" s="28"/>
      <c r="P52" s="28"/>
      <c r="Q52" s="28"/>
      <c r="R52" s="28"/>
      <c r="S52" s="28"/>
      <c r="T52" s="28"/>
      <c r="U52" s="28"/>
      <c r="V52" s="28"/>
      <c r="W52" s="28"/>
      <c r="X52" s="29"/>
      <c r="Y52" s="29"/>
      <c r="Z52" s="29"/>
      <c r="AA52" s="29"/>
      <c r="AB52" s="29"/>
      <c r="AC52" s="29"/>
      <c r="AD52" s="29"/>
      <c r="AE52" s="29"/>
      <c r="AF52" s="29"/>
      <c r="AG52" s="29"/>
      <c r="AH52" s="29"/>
      <c r="AI52" s="29"/>
      <c r="AJ52" s="29"/>
      <c r="AK52" s="29"/>
      <c r="AL52" s="29"/>
      <c r="AM52" s="29"/>
      <c r="AN52" s="29"/>
      <c r="AO52" s="29"/>
      <c r="AP52" s="29"/>
      <c r="AQ52" s="29"/>
      <c r="AR52" s="29"/>
      <c r="AS52" s="29"/>
      <c r="AT52" s="29"/>
      <c r="AU52" s="29"/>
      <c r="AV52" s="29"/>
      <c r="AW52" s="29"/>
      <c r="AX52" s="29"/>
      <c r="AY52" s="29"/>
      <c r="AZ52" s="29"/>
      <c r="BA52" s="29"/>
      <c r="BB52" s="29"/>
      <c r="BC52" s="29"/>
      <c r="BD52" s="29"/>
      <c r="BE52" s="29"/>
      <c r="BF52" s="29"/>
      <c r="BG52" s="29"/>
      <c r="BH52" s="29"/>
      <c r="BI52" s="29"/>
      <c r="BJ52" s="29"/>
      <c r="BK52" s="29"/>
      <c r="BL52" s="29"/>
      <c r="BM52" s="29"/>
      <c r="BN52" s="29"/>
      <c r="BO52" s="29"/>
      <c r="BP52" s="29"/>
      <c r="BQ52" s="29"/>
      <c r="BR52" s="29"/>
      <c r="BS52" s="29"/>
      <c r="BT52" s="29"/>
      <c r="BU52" s="29"/>
      <c r="BV52" s="29"/>
      <c r="BW52" s="29"/>
      <c r="BX52" s="29"/>
      <c r="BY52" s="29"/>
      <c r="BZ52" s="29"/>
      <c r="CA52" s="29"/>
      <c r="CB52" s="29"/>
      <c r="CC52" s="29"/>
      <c r="CD52" s="29"/>
      <c r="CE52" s="29"/>
      <c r="CF52" s="29"/>
      <c r="CG52" s="29"/>
      <c r="CH52" s="29"/>
      <c r="CI52" s="29"/>
      <c r="CJ52" s="29"/>
      <c r="CK52" s="29"/>
      <c r="CL52" s="29"/>
      <c r="CM52" s="29"/>
      <c r="CN52" s="29"/>
      <c r="CO52" s="29"/>
      <c r="CP52" s="29"/>
      <c r="CQ52" s="29"/>
      <c r="CR52" s="29"/>
      <c r="CS52" s="29"/>
      <c r="CT52" s="29"/>
      <c r="CU52" s="29"/>
      <c r="CV52" s="29"/>
      <c r="CW52" s="29"/>
      <c r="CX52" s="29"/>
      <c r="CY52" s="29"/>
      <c r="CZ52" s="29"/>
      <c r="DA52" s="29"/>
      <c r="DB52" s="29"/>
      <c r="DC52" s="29"/>
      <c r="DD52" s="29"/>
      <c r="DE52" s="29"/>
      <c r="DF52" s="29"/>
      <c r="DG52" s="29"/>
      <c r="DH52" s="29"/>
      <c r="DI52" s="29"/>
      <c r="DJ52" s="29"/>
      <c r="DK52" s="29"/>
      <c r="DL52" s="29"/>
      <c r="DM52" s="29"/>
      <c r="DN52" s="29"/>
      <c r="DO52" s="29"/>
      <c r="DP52" s="29"/>
      <c r="DQ52" s="29"/>
      <c r="DR52" s="29"/>
      <c r="DS52" s="29"/>
      <c r="DT52" s="29"/>
      <c r="DU52" s="29"/>
      <c r="DV52" s="29"/>
      <c r="DW52" s="29"/>
      <c r="DX52" s="29"/>
      <c r="DY52" s="29"/>
      <c r="DZ52" s="29"/>
      <c r="EA52" s="29"/>
      <c r="EB52" s="29"/>
      <c r="EC52" s="29"/>
      <c r="ED52" s="29"/>
      <c r="EE52" s="29"/>
      <c r="EF52" s="29"/>
      <c r="EG52" s="29"/>
      <c r="EH52" s="29"/>
      <c r="EI52" s="29"/>
      <c r="EJ52" s="29"/>
      <c r="EK52" s="29"/>
      <c r="EL52" s="29"/>
      <c r="EM52" s="29"/>
      <c r="EN52" s="29"/>
      <c r="EO52" s="29"/>
      <c r="EP52" s="29"/>
      <c r="EQ52" s="29"/>
      <c r="ER52" s="29"/>
      <c r="ES52" s="29"/>
      <c r="ET52" s="29"/>
      <c r="EU52" s="29"/>
      <c r="EV52" s="29"/>
      <c r="EW52" s="29"/>
      <c r="EX52" s="29"/>
      <c r="EY52" s="29"/>
      <c r="EZ52" s="29"/>
      <c r="FA52" s="29"/>
      <c r="FB52" s="29"/>
      <c r="FC52" s="29"/>
      <c r="FD52" s="29"/>
      <c r="FE52" s="29"/>
      <c r="FF52" s="29"/>
      <c r="FG52" s="29"/>
      <c r="FH52" s="29"/>
      <c r="FI52" s="29"/>
      <c r="FJ52" s="29"/>
      <c r="FK52" s="29"/>
      <c r="FL52" s="29"/>
      <c r="FM52" s="29"/>
      <c r="FN52" s="29"/>
      <c r="FO52" s="29"/>
      <c r="FP52" s="29"/>
      <c r="FQ52" s="29"/>
      <c r="FR52" s="29"/>
      <c r="FS52" s="29"/>
      <c r="FT52" s="29"/>
      <c r="FU52" s="29"/>
      <c r="FV52" s="29"/>
      <c r="FW52" s="29"/>
      <c r="FX52" s="29"/>
      <c r="FY52" s="29"/>
      <c r="FZ52" s="29"/>
      <c r="GA52" s="29"/>
      <c r="GB52" s="29"/>
      <c r="GC52" s="29"/>
      <c r="GD52" s="29"/>
      <c r="GE52" s="29"/>
      <c r="GF52" s="29"/>
      <c r="GG52" s="29"/>
      <c r="GH52" s="29"/>
      <c r="GI52" s="29"/>
      <c r="GJ52" s="29"/>
      <c r="GK52" s="29"/>
      <c r="GL52" s="29"/>
      <c r="GM52" s="29"/>
      <c r="GN52" s="29"/>
      <c r="GO52" s="29"/>
      <c r="GP52" s="29"/>
      <c r="GQ52" s="29"/>
      <c r="GR52" s="29"/>
      <c r="GS52" s="29"/>
      <c r="GT52" s="29"/>
      <c r="GU52" s="29"/>
      <c r="GV52" s="29"/>
      <c r="GW52" s="29"/>
      <c r="GX52" s="29"/>
      <c r="GY52" s="29"/>
      <c r="GZ52" s="29"/>
      <c r="HA52" s="29"/>
      <c r="HB52" s="29"/>
      <c r="HC52" s="29"/>
      <c r="HD52" s="29"/>
      <c r="HE52" s="29"/>
      <c r="HF52" s="29"/>
      <c r="HG52" s="29"/>
      <c r="HH52" s="29"/>
      <c r="HI52" s="29"/>
      <c r="HJ52" s="29"/>
      <c r="HK52" s="29"/>
      <c r="HL52" s="29"/>
      <c r="HM52" s="29"/>
      <c r="HN52" s="29"/>
      <c r="HO52" s="29"/>
      <c r="HP52" s="29"/>
      <c r="HQ52" s="29"/>
      <c r="HR52" s="29"/>
      <c r="HS52" s="29"/>
      <c r="HT52" s="29"/>
      <c r="HU52" s="29"/>
      <c r="HV52" s="29"/>
      <c r="HW52" s="29"/>
      <c r="HX52" s="29"/>
      <c r="HY52" s="29"/>
      <c r="HZ52" s="29"/>
      <c r="IA52" s="29"/>
      <c r="IB52" s="29"/>
      <c r="IC52" s="29"/>
      <c r="ID52" s="29"/>
      <c r="IE52" s="29"/>
      <c r="IF52" s="29"/>
      <c r="IG52" s="29"/>
      <c r="IH52" s="29"/>
      <c r="II52" s="29"/>
      <c r="IJ52" s="29"/>
      <c r="IK52" s="29"/>
      <c r="IL52" s="29"/>
      <c r="IM52" s="29"/>
      <c r="IN52" s="29"/>
      <c r="IO52" s="29"/>
      <c r="IP52" s="29"/>
      <c r="IQ52" s="29"/>
      <c r="IR52" s="29"/>
      <c r="IS52" s="29"/>
    </row>
    <row r="53" spans="1:253" ht="9" customHeight="1">
      <c r="H53" s="43"/>
    </row>
    <row r="54" spans="1:253" s="31" customFormat="1" ht="69" customHeight="1">
      <c r="A54" s="531" t="str">
        <f>A4</f>
        <v xml:space="preserve">Police agency jurisdictions which are located at least partially in your locale are listed below.  The table shows the percentage of non-reporting for each year.  Agencies that entirely reported arrests have no non-reporting percent indicated. If a police  jurisdiction extends into more than one locale, arrests are apportioned to each, but the non-reporting percentage listed here  is for the entire jurisdiction not just your locale's portion.  </v>
      </c>
      <c r="B54" s="531"/>
      <c r="C54" s="531"/>
      <c r="D54" s="531"/>
      <c r="E54" s="531"/>
      <c r="F54" s="531"/>
      <c r="G54" s="531"/>
      <c r="H54" s="531"/>
      <c r="I54" s="531"/>
      <c r="J54" s="531"/>
      <c r="K54" s="531"/>
      <c r="L54" s="531"/>
      <c r="M54" s="30"/>
    </row>
    <row r="55" spans="1:253" ht="6" customHeight="1">
      <c r="A55" s="30"/>
      <c r="B55" s="21"/>
      <c r="C55" s="21"/>
      <c r="D55" s="21"/>
      <c r="E55" s="21"/>
      <c r="F55" s="21"/>
      <c r="G55" s="21"/>
      <c r="H55" s="21"/>
      <c r="I55" s="21"/>
      <c r="J55" s="21"/>
      <c r="K55" s="21"/>
      <c r="L55" s="21"/>
    </row>
    <row r="56" spans="1:253" ht="6" customHeight="1">
      <c r="A56" s="30"/>
      <c r="B56" s="21"/>
      <c r="C56" s="21"/>
      <c r="D56" s="21"/>
      <c r="E56" s="21"/>
      <c r="F56" s="21"/>
      <c r="G56" s="21"/>
      <c r="H56" s="21"/>
      <c r="I56" s="21"/>
      <c r="J56" s="21"/>
      <c r="K56" s="21"/>
      <c r="L56" s="21"/>
    </row>
    <row r="57" spans="1:253" s="34" customFormat="1">
      <c r="A57" s="32" t="s">
        <v>431</v>
      </c>
      <c r="B57" s="33">
        <f t="shared" ref="B57:K57" si="0">B7</f>
        <v>2009</v>
      </c>
      <c r="C57" s="33">
        <f t="shared" si="0"/>
        <v>2010</v>
      </c>
      <c r="D57" s="33">
        <f t="shared" si="0"/>
        <v>2011</v>
      </c>
      <c r="E57" s="33">
        <f t="shared" si="0"/>
        <v>2012</v>
      </c>
      <c r="F57" s="33">
        <f t="shared" si="0"/>
        <v>2013</v>
      </c>
      <c r="G57" s="33">
        <f t="shared" si="0"/>
        <v>2014</v>
      </c>
      <c r="H57" s="33">
        <f t="shared" si="0"/>
        <v>2015</v>
      </c>
      <c r="I57" s="33">
        <f t="shared" si="0"/>
        <v>2016</v>
      </c>
      <c r="J57" s="33">
        <f t="shared" si="0"/>
        <v>2017</v>
      </c>
      <c r="K57" s="33">
        <f t="shared" si="0"/>
        <v>2018</v>
      </c>
      <c r="L57" s="33">
        <f>L7</f>
        <v>2019</v>
      </c>
      <c r="M57" s="44">
        <v>2001</v>
      </c>
    </row>
    <row r="58" spans="1:253" s="38" customFormat="1" ht="12.75">
      <c r="A58" s="35" t="s">
        <v>901</v>
      </c>
      <c r="B58" s="36" t="s">
        <v>37</v>
      </c>
      <c r="C58" s="36">
        <v>33</v>
      </c>
      <c r="D58" s="36">
        <v>58</v>
      </c>
      <c r="E58" s="36" t="s">
        <v>37</v>
      </c>
      <c r="F58" s="36" t="s">
        <v>37</v>
      </c>
      <c r="G58" s="36" t="s">
        <v>37</v>
      </c>
      <c r="H58" s="36" t="s">
        <v>37</v>
      </c>
      <c r="I58" s="36" t="s">
        <v>37</v>
      </c>
      <c r="J58" s="36" t="s">
        <v>37</v>
      </c>
      <c r="K58" s="36" t="s">
        <v>37</v>
      </c>
      <c r="L58" s="36" t="s">
        <v>37</v>
      </c>
      <c r="M58" s="37"/>
    </row>
    <row r="59" spans="1:253" s="38" customFormat="1" ht="12.75">
      <c r="A59" s="35" t="s">
        <v>902</v>
      </c>
      <c r="B59" s="36" t="s">
        <v>37</v>
      </c>
      <c r="C59" s="36" t="s">
        <v>37</v>
      </c>
      <c r="D59" s="36" t="s">
        <v>37</v>
      </c>
      <c r="E59" s="36" t="s">
        <v>37</v>
      </c>
      <c r="F59" s="36" t="s">
        <v>37</v>
      </c>
      <c r="G59" s="36" t="s">
        <v>37</v>
      </c>
      <c r="H59" s="36" t="s">
        <v>37</v>
      </c>
      <c r="I59" s="36" t="s">
        <v>37</v>
      </c>
      <c r="J59" s="36" t="s">
        <v>37</v>
      </c>
      <c r="K59" s="36" t="s">
        <v>37</v>
      </c>
      <c r="L59" s="36" t="s">
        <v>37</v>
      </c>
      <c r="M59" s="37"/>
    </row>
    <row r="60" spans="1:253" s="38" customFormat="1" ht="12.75">
      <c r="A60" s="35" t="s">
        <v>903</v>
      </c>
      <c r="B60" s="36" t="s">
        <v>37</v>
      </c>
      <c r="C60" s="36" t="s">
        <v>37</v>
      </c>
      <c r="D60" s="36">
        <v>25</v>
      </c>
      <c r="E60" s="36" t="s">
        <v>37</v>
      </c>
      <c r="F60" s="36" t="s">
        <v>37</v>
      </c>
      <c r="G60" s="36" t="s">
        <v>37</v>
      </c>
      <c r="H60" s="36" t="s">
        <v>37</v>
      </c>
      <c r="I60" s="36" t="s">
        <v>37</v>
      </c>
      <c r="J60" s="36" t="s">
        <v>37</v>
      </c>
      <c r="K60" s="36">
        <v>100</v>
      </c>
      <c r="L60" s="36">
        <v>100</v>
      </c>
      <c r="M60" s="37"/>
    </row>
    <row r="61" spans="1:253" s="1" customFormat="1" ht="12.75">
      <c r="A61" s="35" t="s">
        <v>904</v>
      </c>
      <c r="B61" s="36">
        <v>33</v>
      </c>
      <c r="C61" s="36">
        <v>100</v>
      </c>
      <c r="D61" s="36">
        <v>100</v>
      </c>
      <c r="E61" s="36">
        <v>100</v>
      </c>
      <c r="F61" s="36">
        <v>100</v>
      </c>
      <c r="G61" s="36">
        <v>100</v>
      </c>
      <c r="H61" s="36">
        <v>100</v>
      </c>
      <c r="I61" s="36">
        <v>100</v>
      </c>
      <c r="J61" s="36" t="s">
        <v>37</v>
      </c>
      <c r="K61" s="36" t="s">
        <v>37</v>
      </c>
      <c r="L61" s="36" t="s">
        <v>37</v>
      </c>
      <c r="M61" s="37"/>
    </row>
    <row r="62" spans="1:253" s="1" customFormat="1" ht="12.75">
      <c r="A62" s="35" t="s">
        <v>905</v>
      </c>
      <c r="B62" s="36" t="s">
        <v>37</v>
      </c>
      <c r="C62" s="36" t="s">
        <v>37</v>
      </c>
      <c r="D62" s="36">
        <v>33</v>
      </c>
      <c r="E62" s="36" t="s">
        <v>37</v>
      </c>
      <c r="F62" s="36" t="s">
        <v>37</v>
      </c>
      <c r="G62" s="36" t="s">
        <v>37</v>
      </c>
      <c r="H62" s="36" t="s">
        <v>37</v>
      </c>
      <c r="I62" s="36" t="s">
        <v>37</v>
      </c>
      <c r="J62" s="36" t="s">
        <v>37</v>
      </c>
      <c r="K62" s="36" t="s">
        <v>37</v>
      </c>
      <c r="L62" s="36" t="s">
        <v>37</v>
      </c>
      <c r="M62" s="37"/>
    </row>
    <row r="63" spans="1:253" s="1" customFormat="1" ht="12.75">
      <c r="A63" s="35" t="s">
        <v>906</v>
      </c>
      <c r="B63" s="36" t="s">
        <v>37</v>
      </c>
      <c r="C63" s="36" t="s">
        <v>37</v>
      </c>
      <c r="D63" s="36" t="s">
        <v>37</v>
      </c>
      <c r="E63" s="36" t="s">
        <v>37</v>
      </c>
      <c r="F63" s="36" t="s">
        <v>37</v>
      </c>
      <c r="G63" s="36" t="s">
        <v>37</v>
      </c>
      <c r="H63" s="36" t="s">
        <v>37</v>
      </c>
      <c r="I63" s="36" t="s">
        <v>37</v>
      </c>
      <c r="J63" s="36" t="s">
        <v>37</v>
      </c>
      <c r="K63" s="36" t="s">
        <v>37</v>
      </c>
      <c r="L63" s="36" t="s">
        <v>37</v>
      </c>
      <c r="M63" s="37"/>
    </row>
    <row r="64" spans="1:253" s="1" customFormat="1" ht="12.75">
      <c r="A64" s="35" t="s">
        <v>907</v>
      </c>
      <c r="B64" s="36" t="s">
        <v>37</v>
      </c>
      <c r="C64" s="36">
        <v>67</v>
      </c>
      <c r="D64" s="36">
        <v>58</v>
      </c>
      <c r="E64" s="36" t="s">
        <v>37</v>
      </c>
      <c r="F64" s="36" t="s">
        <v>37</v>
      </c>
      <c r="G64" s="36" t="s">
        <v>37</v>
      </c>
      <c r="H64" s="36" t="s">
        <v>37</v>
      </c>
      <c r="I64" s="36" t="s">
        <v>37</v>
      </c>
      <c r="J64" s="36" t="s">
        <v>37</v>
      </c>
      <c r="K64" s="36" t="s">
        <v>37</v>
      </c>
      <c r="L64" s="36" t="s">
        <v>37</v>
      </c>
      <c r="M64" s="37"/>
    </row>
    <row r="65" spans="1:13" s="1" customFormat="1" ht="12.75">
      <c r="A65" s="35" t="s">
        <v>908</v>
      </c>
      <c r="B65" s="36" t="s">
        <v>37</v>
      </c>
      <c r="C65" s="36" t="s">
        <v>37</v>
      </c>
      <c r="D65" s="36" t="s">
        <v>37</v>
      </c>
      <c r="E65" s="36" t="s">
        <v>37</v>
      </c>
      <c r="F65" s="36" t="s">
        <v>37</v>
      </c>
      <c r="G65" s="36" t="s">
        <v>37</v>
      </c>
      <c r="H65" s="36" t="s">
        <v>37</v>
      </c>
      <c r="I65" s="36" t="s">
        <v>37</v>
      </c>
      <c r="J65" s="36" t="s">
        <v>37</v>
      </c>
      <c r="K65" s="36" t="s">
        <v>37</v>
      </c>
      <c r="L65" s="36" t="s">
        <v>37</v>
      </c>
      <c r="M65" s="37"/>
    </row>
    <row r="66" spans="1:13" s="1" customFormat="1" ht="12.75">
      <c r="A66" s="35" t="s">
        <v>909</v>
      </c>
      <c r="B66" s="36">
        <v>100</v>
      </c>
      <c r="C66" s="36">
        <v>100</v>
      </c>
      <c r="D66" s="36">
        <v>100</v>
      </c>
      <c r="E66" s="36">
        <v>100</v>
      </c>
      <c r="F66" s="36">
        <v>100</v>
      </c>
      <c r="G66" s="36">
        <v>100</v>
      </c>
      <c r="H66" s="36">
        <v>100</v>
      </c>
      <c r="I66" s="36">
        <v>100</v>
      </c>
      <c r="J66" s="36">
        <v>100</v>
      </c>
      <c r="K66" s="36">
        <v>100</v>
      </c>
      <c r="L66" s="36">
        <v>100</v>
      </c>
      <c r="M66" s="37"/>
    </row>
    <row r="67" spans="1:13" s="1" customFormat="1" ht="12.75">
      <c r="A67" s="35"/>
      <c r="B67" s="36"/>
      <c r="C67" s="36"/>
      <c r="D67" s="36"/>
      <c r="E67" s="36"/>
      <c r="F67" s="36"/>
      <c r="G67" s="36"/>
      <c r="H67" s="36"/>
      <c r="I67" s="36"/>
      <c r="J67" s="36"/>
      <c r="K67" s="36"/>
      <c r="L67" s="36"/>
      <c r="M67" s="37"/>
    </row>
    <row r="68" spans="1:13" s="1" customFormat="1" ht="12.75">
      <c r="A68" s="35"/>
      <c r="B68" s="36"/>
      <c r="C68" s="36"/>
      <c r="D68" s="36"/>
      <c r="E68" s="36"/>
      <c r="F68" s="36"/>
      <c r="G68" s="36"/>
      <c r="H68" s="36"/>
      <c r="I68" s="36"/>
      <c r="J68" s="36"/>
      <c r="K68" s="36"/>
      <c r="L68" s="36"/>
      <c r="M68" s="37"/>
    </row>
    <row r="69" spans="1:13" s="1" customFormat="1" ht="12.75">
      <c r="A69" s="35"/>
      <c r="B69" s="36"/>
      <c r="C69" s="36"/>
      <c r="D69" s="36"/>
      <c r="E69" s="36"/>
      <c r="F69" s="36"/>
      <c r="G69" s="36"/>
      <c r="H69" s="36"/>
      <c r="I69" s="36"/>
      <c r="J69" s="36"/>
      <c r="K69" s="36"/>
      <c r="L69" s="36"/>
      <c r="M69" s="37"/>
    </row>
    <row r="70" spans="1:13" s="1" customFormat="1" ht="12.75">
      <c r="A70" s="35"/>
      <c r="B70" s="36"/>
      <c r="C70" s="36"/>
      <c r="D70" s="36"/>
      <c r="E70" s="36"/>
      <c r="F70" s="36"/>
      <c r="G70" s="36"/>
      <c r="H70" s="36"/>
      <c r="I70" s="36"/>
      <c r="J70" s="36"/>
      <c r="K70" s="36"/>
      <c r="L70" s="36"/>
      <c r="M70" s="37"/>
    </row>
    <row r="71" spans="1:13" s="1" customFormat="1" ht="12.75">
      <c r="A71" s="35"/>
      <c r="B71" s="36"/>
      <c r="C71" s="36"/>
      <c r="D71" s="36"/>
      <c r="E71" s="36"/>
      <c r="F71" s="36"/>
      <c r="G71" s="36"/>
      <c r="H71" s="36"/>
      <c r="I71" s="36"/>
      <c r="J71" s="36"/>
      <c r="K71" s="36"/>
      <c r="L71" s="36"/>
      <c r="M71" s="37"/>
    </row>
    <row r="72" spans="1:13" s="1" customFormat="1" ht="12.75">
      <c r="A72" s="35"/>
      <c r="B72" s="36"/>
      <c r="C72" s="36"/>
      <c r="D72" s="36"/>
      <c r="E72" s="36"/>
      <c r="F72" s="36"/>
      <c r="G72" s="36"/>
      <c r="H72" s="36"/>
      <c r="I72" s="36"/>
      <c r="J72" s="36"/>
      <c r="K72" s="36"/>
      <c r="L72" s="36"/>
      <c r="M72" s="37"/>
    </row>
    <row r="73" spans="1:13" s="1" customFormat="1" ht="12.75">
      <c r="A73" s="35"/>
      <c r="B73" s="36"/>
      <c r="C73" s="36"/>
      <c r="D73" s="36"/>
      <c r="E73" s="36"/>
      <c r="F73" s="36"/>
      <c r="G73" s="36"/>
      <c r="H73" s="36"/>
      <c r="I73" s="36"/>
      <c r="J73" s="36"/>
      <c r="K73" s="36"/>
      <c r="L73" s="36"/>
      <c r="M73" s="37"/>
    </row>
    <row r="74" spans="1:13" s="1" customFormat="1" ht="12.75">
      <c r="A74" s="35"/>
      <c r="B74" s="36"/>
      <c r="C74" s="36"/>
      <c r="D74" s="36"/>
      <c r="E74" s="36"/>
      <c r="F74" s="36"/>
      <c r="G74" s="36"/>
      <c r="H74" s="36"/>
      <c r="I74" s="36"/>
      <c r="J74" s="36"/>
      <c r="K74" s="36"/>
      <c r="L74" s="36"/>
      <c r="M74" s="37"/>
    </row>
    <row r="75" spans="1:13" s="1" customFormat="1" ht="12.75">
      <c r="A75" s="35"/>
      <c r="B75" s="36"/>
      <c r="C75" s="36"/>
      <c r="D75" s="36"/>
      <c r="E75" s="36"/>
      <c r="F75" s="36"/>
      <c r="G75" s="36"/>
      <c r="H75" s="36"/>
      <c r="I75" s="36"/>
      <c r="J75" s="36"/>
      <c r="K75" s="36"/>
      <c r="L75" s="36"/>
      <c r="M75" s="37"/>
    </row>
    <row r="76" spans="1:13" s="1" customFormat="1" ht="12.75">
      <c r="A76" s="35"/>
      <c r="B76" s="36"/>
      <c r="C76" s="36"/>
      <c r="D76" s="36"/>
      <c r="E76" s="36"/>
      <c r="F76" s="36"/>
      <c r="G76" s="36"/>
      <c r="H76" s="36"/>
      <c r="I76" s="36"/>
      <c r="J76" s="36"/>
      <c r="K76" s="36"/>
      <c r="L76" s="36"/>
      <c r="M76" s="37"/>
    </row>
    <row r="77" spans="1:13" s="1" customFormat="1" ht="12.75">
      <c r="A77" s="35"/>
      <c r="B77" s="36"/>
      <c r="C77" s="36"/>
      <c r="D77" s="36"/>
      <c r="E77" s="36"/>
      <c r="F77" s="36"/>
      <c r="G77" s="36"/>
      <c r="H77" s="36"/>
      <c r="I77" s="36"/>
      <c r="J77" s="36"/>
      <c r="K77" s="36"/>
      <c r="L77" s="36"/>
      <c r="M77" s="37"/>
    </row>
    <row r="78" spans="1:13" s="1" customFormat="1" ht="12.75">
      <c r="A78" s="35"/>
      <c r="B78" s="36"/>
      <c r="C78" s="36"/>
      <c r="D78" s="36"/>
      <c r="E78" s="36"/>
      <c r="F78" s="36"/>
      <c r="G78" s="36"/>
      <c r="H78" s="36"/>
      <c r="I78" s="36"/>
      <c r="J78" s="36"/>
      <c r="K78" s="36"/>
      <c r="L78" s="36"/>
      <c r="M78" s="37"/>
    </row>
    <row r="79" spans="1:13" s="1" customFormat="1" ht="12.75">
      <c r="A79" s="35"/>
      <c r="B79" s="36"/>
      <c r="C79" s="36"/>
      <c r="D79" s="36"/>
      <c r="E79" s="36"/>
      <c r="F79" s="36"/>
      <c r="G79" s="36"/>
      <c r="H79" s="36"/>
      <c r="I79" s="36"/>
      <c r="J79" s="36"/>
      <c r="K79" s="36"/>
      <c r="L79" s="36"/>
      <c r="M79" s="37"/>
    </row>
    <row r="80" spans="1:13" s="1" customFormat="1" ht="12.75">
      <c r="A80" s="35"/>
      <c r="B80" s="36"/>
      <c r="C80" s="36"/>
      <c r="D80" s="36"/>
      <c r="E80" s="36"/>
      <c r="F80" s="36"/>
      <c r="G80" s="36"/>
      <c r="H80" s="36"/>
      <c r="I80" s="36"/>
      <c r="J80" s="36"/>
      <c r="K80" s="36"/>
      <c r="L80" s="36"/>
      <c r="M80" s="37"/>
    </row>
    <row r="81" spans="1:13" s="1" customFormat="1" ht="12.75">
      <c r="A81" s="35"/>
      <c r="B81" s="36"/>
      <c r="C81" s="36"/>
      <c r="D81" s="36"/>
      <c r="E81" s="36"/>
      <c r="F81" s="36"/>
      <c r="G81" s="36"/>
      <c r="H81" s="36"/>
      <c r="I81" s="36"/>
      <c r="J81" s="36"/>
      <c r="K81" s="36"/>
      <c r="L81" s="36"/>
      <c r="M81" s="37"/>
    </row>
    <row r="82" spans="1:13" s="1" customFormat="1" ht="12" customHeight="1">
      <c r="A82" s="35"/>
      <c r="B82" s="36"/>
      <c r="C82" s="36"/>
      <c r="D82" s="36"/>
      <c r="E82" s="36"/>
      <c r="F82" s="36"/>
      <c r="G82" s="36"/>
      <c r="H82" s="36"/>
      <c r="I82" s="36"/>
      <c r="J82" s="36"/>
      <c r="K82" s="36"/>
      <c r="L82" s="36"/>
      <c r="M82" s="37"/>
    </row>
    <row r="83" spans="1:13" s="1" customFormat="1" ht="12" customHeight="1">
      <c r="A83" s="35"/>
      <c r="B83" s="36"/>
      <c r="C83" s="36"/>
      <c r="D83" s="36"/>
      <c r="E83" s="36"/>
      <c r="F83" s="36"/>
      <c r="G83" s="36"/>
      <c r="H83" s="36"/>
      <c r="I83" s="36"/>
      <c r="J83" s="36"/>
      <c r="K83" s="36"/>
      <c r="L83" s="36"/>
      <c r="M83" s="37"/>
    </row>
    <row r="84" spans="1:13" s="1" customFormat="1" ht="12" customHeight="1">
      <c r="A84" s="35"/>
      <c r="B84" s="36"/>
      <c r="C84" s="36"/>
      <c r="D84" s="36"/>
      <c r="E84" s="36"/>
      <c r="F84" s="36"/>
      <c r="G84" s="36"/>
      <c r="H84" s="36"/>
      <c r="I84" s="36"/>
      <c r="J84" s="36"/>
      <c r="K84" s="36"/>
      <c r="L84" s="36"/>
      <c r="M84" s="37"/>
    </row>
    <row r="85" spans="1:13" s="1" customFormat="1" ht="12" customHeight="1">
      <c r="A85" s="35"/>
      <c r="B85" s="36"/>
      <c r="C85" s="36"/>
      <c r="D85" s="36"/>
      <c r="E85" s="36"/>
      <c r="F85" s="36"/>
      <c r="G85" s="36"/>
      <c r="H85" s="36"/>
      <c r="I85" s="36"/>
      <c r="J85" s="36"/>
      <c r="K85" s="36"/>
      <c r="L85" s="36"/>
      <c r="M85" s="37"/>
    </row>
    <row r="86" spans="1:13" s="1" customFormat="1" ht="12" customHeight="1">
      <c r="A86" s="35"/>
      <c r="B86" s="36"/>
      <c r="C86" s="36"/>
      <c r="D86" s="36"/>
      <c r="E86" s="36"/>
      <c r="F86" s="36"/>
      <c r="G86" s="36"/>
      <c r="H86" s="36"/>
      <c r="I86" s="36"/>
      <c r="J86" s="36"/>
      <c r="K86" s="36"/>
      <c r="L86" s="36"/>
      <c r="M86" s="37"/>
    </row>
    <row r="87" spans="1:13" s="1" customFormat="1" ht="12" customHeight="1">
      <c r="A87" s="35"/>
      <c r="B87" s="36"/>
      <c r="C87" s="36"/>
      <c r="D87" s="36"/>
      <c r="E87" s="36"/>
      <c r="F87" s="36"/>
      <c r="G87" s="36"/>
      <c r="H87" s="36"/>
      <c r="I87" s="36"/>
      <c r="J87" s="36"/>
      <c r="K87" s="36"/>
      <c r="L87" s="36"/>
      <c r="M87" s="37"/>
    </row>
    <row r="88" spans="1:13" s="1" customFormat="1" ht="12" customHeight="1">
      <c r="A88" s="35"/>
      <c r="B88" s="36"/>
      <c r="C88" s="36"/>
      <c r="D88" s="36"/>
      <c r="E88" s="36"/>
      <c r="F88" s="36"/>
      <c r="G88" s="36"/>
      <c r="H88" s="36"/>
      <c r="I88" s="36"/>
      <c r="J88" s="36"/>
      <c r="K88" s="36"/>
      <c r="L88" s="36"/>
      <c r="M88" s="37"/>
    </row>
    <row r="89" spans="1:13" s="1" customFormat="1" ht="12" customHeight="1">
      <c r="A89" s="35"/>
      <c r="B89" s="36"/>
      <c r="C89" s="36"/>
      <c r="D89" s="36"/>
      <c r="E89" s="36"/>
      <c r="F89" s="36"/>
      <c r="G89" s="36"/>
      <c r="H89" s="36"/>
      <c r="I89" s="36"/>
      <c r="J89" s="36"/>
      <c r="K89" s="36"/>
      <c r="L89" s="36"/>
      <c r="M89" s="37"/>
    </row>
    <row r="90" spans="1:13" s="1" customFormat="1" ht="12" customHeight="1">
      <c r="A90" s="35"/>
      <c r="B90" s="36"/>
      <c r="C90" s="36"/>
      <c r="D90" s="36"/>
      <c r="E90" s="36"/>
      <c r="F90" s="36"/>
      <c r="G90" s="36"/>
      <c r="H90" s="36"/>
      <c r="I90" s="36"/>
      <c r="J90" s="36"/>
      <c r="K90" s="36"/>
      <c r="L90" s="36"/>
      <c r="M90" s="37"/>
    </row>
    <row r="91" spans="1:13" s="1" customFormat="1" ht="12" customHeight="1">
      <c r="A91" s="35"/>
      <c r="B91" s="36"/>
      <c r="C91" s="36"/>
      <c r="D91" s="36"/>
      <c r="E91" s="36"/>
      <c r="F91" s="36"/>
      <c r="G91" s="36"/>
      <c r="H91" s="36"/>
      <c r="I91" s="36"/>
      <c r="J91" s="36"/>
      <c r="K91" s="36"/>
      <c r="L91" s="36"/>
      <c r="M91" s="37"/>
    </row>
    <row r="92" spans="1:13" s="1" customFormat="1" ht="12" customHeight="1">
      <c r="A92" s="35"/>
      <c r="B92" s="36"/>
      <c r="C92" s="36"/>
      <c r="D92" s="36"/>
      <c r="E92" s="36"/>
      <c r="F92" s="36"/>
      <c r="G92" s="36"/>
      <c r="H92" s="36"/>
      <c r="I92" s="36"/>
      <c r="J92" s="36"/>
      <c r="K92" s="36"/>
      <c r="L92" s="36"/>
      <c r="M92" s="37"/>
    </row>
    <row r="93" spans="1:13" s="1" customFormat="1" ht="12" customHeight="1">
      <c r="A93" s="35"/>
      <c r="B93" s="36"/>
      <c r="C93" s="36"/>
      <c r="D93" s="36"/>
      <c r="E93" s="36"/>
      <c r="F93" s="36"/>
      <c r="G93" s="36"/>
      <c r="H93" s="36"/>
      <c r="I93" s="36"/>
      <c r="J93" s="36"/>
      <c r="K93" s="36"/>
      <c r="L93" s="36"/>
      <c r="M93" s="37"/>
    </row>
    <row r="94" spans="1:13" s="1" customFormat="1" ht="12" customHeight="1">
      <c r="A94" s="35"/>
      <c r="B94" s="36"/>
      <c r="C94" s="36"/>
      <c r="D94" s="36"/>
      <c r="E94" s="36"/>
      <c r="F94" s="36"/>
      <c r="G94" s="36"/>
      <c r="H94" s="36"/>
      <c r="I94" s="36"/>
      <c r="J94" s="36"/>
      <c r="K94" s="36"/>
      <c r="L94" s="36"/>
      <c r="M94" s="37"/>
    </row>
    <row r="95" spans="1:13" s="1" customFormat="1" ht="12" customHeight="1">
      <c r="A95" s="35"/>
      <c r="B95" s="36"/>
      <c r="C95" s="36"/>
      <c r="D95" s="36"/>
      <c r="E95" s="36"/>
      <c r="F95" s="36"/>
      <c r="G95" s="36"/>
      <c r="H95" s="36"/>
      <c r="I95" s="36"/>
      <c r="J95" s="36"/>
      <c r="K95" s="36"/>
      <c r="L95" s="36"/>
      <c r="M95" s="37"/>
    </row>
    <row r="96" spans="1:13" s="1" customFormat="1" ht="12" customHeight="1">
      <c r="A96" s="35"/>
      <c r="B96" s="36"/>
      <c r="C96" s="36"/>
      <c r="D96" s="36"/>
      <c r="E96" s="36"/>
      <c r="F96" s="36"/>
      <c r="G96" s="36"/>
      <c r="H96" s="36"/>
      <c r="I96" s="36"/>
      <c r="J96" s="36"/>
      <c r="K96" s="36"/>
      <c r="L96" s="36"/>
      <c r="M96" s="37"/>
    </row>
    <row r="97" spans="1:253" s="1" customFormat="1" ht="12" customHeight="1">
      <c r="A97" s="35"/>
      <c r="B97" s="36"/>
      <c r="C97" s="36"/>
      <c r="D97" s="36"/>
      <c r="E97" s="36"/>
      <c r="F97" s="36"/>
      <c r="G97" s="36"/>
      <c r="H97" s="36"/>
      <c r="I97" s="36"/>
      <c r="J97" s="36"/>
      <c r="K97" s="36"/>
      <c r="L97" s="36"/>
      <c r="M97" s="37"/>
    </row>
    <row r="98" spans="1:253" s="1" customFormat="1" ht="12" customHeight="1">
      <c r="A98" s="35"/>
      <c r="B98" s="36"/>
      <c r="C98" s="36"/>
      <c r="D98" s="36"/>
      <c r="E98" s="36"/>
      <c r="F98" s="36"/>
      <c r="G98" s="36"/>
      <c r="H98" s="36"/>
      <c r="I98" s="36"/>
      <c r="J98" s="36"/>
      <c r="K98" s="36"/>
      <c r="L98" s="36"/>
      <c r="M98" s="37"/>
    </row>
    <row r="99" spans="1:253" ht="12" customHeight="1">
      <c r="A99" s="39"/>
      <c r="B99" s="40"/>
      <c r="C99" s="40"/>
      <c r="D99" s="40"/>
      <c r="E99" s="40"/>
      <c r="F99" s="40"/>
      <c r="G99" s="41"/>
      <c r="H99" s="40"/>
      <c r="I99" s="40"/>
      <c r="J99" s="40"/>
      <c r="K99" s="40"/>
      <c r="L99" s="40"/>
    </row>
    <row r="100" spans="1:253" ht="18.75">
      <c r="A100" s="19" t="str">
        <f>A1</f>
        <v>Locale 118</v>
      </c>
      <c r="B100" s="20"/>
      <c r="C100" s="20"/>
      <c r="D100" s="21"/>
      <c r="E100" s="21"/>
      <c r="F100" s="21"/>
      <c r="H100" s="399"/>
      <c r="I100" s="399"/>
      <c r="J100" s="399"/>
      <c r="K100" s="399"/>
      <c r="L100" s="399"/>
      <c r="M100" s="22" t="s">
        <v>430</v>
      </c>
      <c r="N100" s="399" t="s">
        <v>412</v>
      </c>
    </row>
    <row r="101" spans="1:253" ht="15.75" customHeight="1">
      <c r="A101" s="24" t="s">
        <v>464</v>
      </c>
      <c r="B101" s="25"/>
      <c r="C101" s="25"/>
      <c r="D101" s="25"/>
      <c r="E101" s="25"/>
      <c r="F101" s="25"/>
      <c r="G101" s="25"/>
      <c r="H101" s="25"/>
      <c r="I101" s="25"/>
      <c r="J101" s="25"/>
      <c r="K101" s="25"/>
      <c r="L101" s="27"/>
      <c r="M101" s="28"/>
      <c r="N101" s="28"/>
      <c r="O101" s="28"/>
      <c r="P101" s="28"/>
      <c r="Q101" s="28"/>
      <c r="R101" s="28"/>
      <c r="S101" s="28"/>
      <c r="T101" s="28"/>
      <c r="U101" s="28"/>
      <c r="V101" s="28"/>
      <c r="W101" s="28"/>
      <c r="X101" s="29"/>
      <c r="Y101" s="29"/>
      <c r="Z101" s="29"/>
      <c r="AA101" s="29"/>
      <c r="AB101" s="29"/>
      <c r="AC101" s="29"/>
      <c r="AD101" s="29"/>
      <c r="AE101" s="29"/>
      <c r="AF101" s="29"/>
      <c r="AG101" s="29"/>
      <c r="AH101" s="29"/>
      <c r="AI101" s="29"/>
      <c r="AJ101" s="29"/>
      <c r="AK101" s="29"/>
      <c r="AL101" s="29"/>
      <c r="AM101" s="29"/>
      <c r="AN101" s="29"/>
      <c r="AO101" s="29"/>
      <c r="AP101" s="29"/>
      <c r="AQ101" s="29"/>
      <c r="AR101" s="29"/>
      <c r="AS101" s="29"/>
      <c r="AT101" s="29"/>
      <c r="AU101" s="29"/>
      <c r="AV101" s="29"/>
      <c r="AW101" s="29"/>
      <c r="AX101" s="29"/>
      <c r="AY101" s="29"/>
      <c r="AZ101" s="29"/>
      <c r="BA101" s="29"/>
      <c r="BB101" s="29"/>
      <c r="BC101" s="29"/>
      <c r="BD101" s="29"/>
      <c r="BE101" s="29"/>
      <c r="BF101" s="29"/>
      <c r="BG101" s="29"/>
      <c r="BH101" s="29"/>
      <c r="BI101" s="29"/>
      <c r="BJ101" s="29"/>
      <c r="BK101" s="29"/>
      <c r="BL101" s="29"/>
      <c r="BM101" s="29"/>
      <c r="BN101" s="29"/>
      <c r="BO101" s="29"/>
      <c r="BP101" s="29"/>
      <c r="BQ101" s="29"/>
      <c r="BR101" s="29"/>
      <c r="BS101" s="29"/>
      <c r="BT101" s="29"/>
      <c r="BU101" s="29"/>
      <c r="BV101" s="29"/>
      <c r="BW101" s="29"/>
      <c r="BX101" s="29"/>
      <c r="BY101" s="29"/>
      <c r="BZ101" s="29"/>
      <c r="CA101" s="29"/>
      <c r="CB101" s="29"/>
      <c r="CC101" s="29"/>
      <c r="CD101" s="29"/>
      <c r="CE101" s="29"/>
      <c r="CF101" s="29"/>
      <c r="CG101" s="29"/>
      <c r="CH101" s="29"/>
      <c r="CI101" s="29"/>
      <c r="CJ101" s="29"/>
      <c r="CK101" s="29"/>
      <c r="CL101" s="29"/>
      <c r="CM101" s="29"/>
      <c r="CN101" s="29"/>
      <c r="CO101" s="29"/>
      <c r="CP101" s="29"/>
      <c r="CQ101" s="29"/>
      <c r="CR101" s="29"/>
      <c r="CS101" s="29"/>
      <c r="CT101" s="29"/>
      <c r="CU101" s="29"/>
      <c r="CV101" s="29"/>
      <c r="CW101" s="29"/>
      <c r="CX101" s="29"/>
      <c r="CY101" s="29"/>
      <c r="CZ101" s="29"/>
      <c r="DA101" s="29"/>
      <c r="DB101" s="29"/>
      <c r="DC101" s="29"/>
      <c r="DD101" s="29"/>
      <c r="DE101" s="29"/>
      <c r="DF101" s="29"/>
      <c r="DG101" s="29"/>
      <c r="DH101" s="29"/>
      <c r="DI101" s="29"/>
      <c r="DJ101" s="29"/>
      <c r="DK101" s="29"/>
      <c r="DL101" s="29"/>
      <c r="DM101" s="29"/>
      <c r="DN101" s="29"/>
      <c r="DO101" s="29"/>
      <c r="DP101" s="29"/>
      <c r="DQ101" s="29"/>
      <c r="DR101" s="29"/>
      <c r="DS101" s="29"/>
      <c r="DT101" s="29"/>
      <c r="DU101" s="29"/>
      <c r="DV101" s="29"/>
      <c r="DW101" s="29"/>
      <c r="DX101" s="29"/>
      <c r="DY101" s="29"/>
      <c r="DZ101" s="29"/>
      <c r="EA101" s="29"/>
      <c r="EB101" s="29"/>
      <c r="EC101" s="29"/>
      <c r="ED101" s="29"/>
      <c r="EE101" s="29"/>
      <c r="EF101" s="29"/>
      <c r="EG101" s="29"/>
      <c r="EH101" s="29"/>
      <c r="EI101" s="29"/>
      <c r="EJ101" s="29"/>
      <c r="EK101" s="29"/>
      <c r="EL101" s="29"/>
      <c r="EM101" s="29"/>
      <c r="EN101" s="29"/>
      <c r="EO101" s="29"/>
      <c r="EP101" s="29"/>
      <c r="EQ101" s="29"/>
      <c r="ER101" s="29"/>
      <c r="ES101" s="29"/>
      <c r="ET101" s="29"/>
      <c r="EU101" s="29"/>
      <c r="EV101" s="29"/>
      <c r="EW101" s="29"/>
      <c r="EX101" s="29"/>
      <c r="EY101" s="29"/>
      <c r="EZ101" s="29"/>
      <c r="FA101" s="29"/>
      <c r="FB101" s="29"/>
      <c r="FC101" s="29"/>
      <c r="FD101" s="29"/>
      <c r="FE101" s="29"/>
      <c r="FF101" s="29"/>
      <c r="FG101" s="29"/>
      <c r="FH101" s="29"/>
      <c r="FI101" s="29"/>
      <c r="FJ101" s="29"/>
      <c r="FK101" s="29"/>
      <c r="FL101" s="29"/>
      <c r="FM101" s="29"/>
      <c r="FN101" s="29"/>
      <c r="FO101" s="29"/>
      <c r="FP101" s="29"/>
      <c r="FQ101" s="29"/>
      <c r="FR101" s="29"/>
      <c r="FS101" s="29"/>
      <c r="FT101" s="29"/>
      <c r="FU101" s="29"/>
      <c r="FV101" s="29"/>
      <c r="FW101" s="29"/>
      <c r="FX101" s="29"/>
      <c r="FY101" s="29"/>
      <c r="FZ101" s="29"/>
      <c r="GA101" s="29"/>
      <c r="GB101" s="29"/>
      <c r="GC101" s="29"/>
      <c r="GD101" s="29"/>
      <c r="GE101" s="29"/>
      <c r="GF101" s="29"/>
      <c r="GG101" s="29"/>
      <c r="GH101" s="29"/>
      <c r="GI101" s="29"/>
      <c r="GJ101" s="29"/>
      <c r="GK101" s="29"/>
      <c r="GL101" s="29"/>
      <c r="GM101" s="29"/>
      <c r="GN101" s="29"/>
      <c r="GO101" s="29"/>
      <c r="GP101" s="29"/>
      <c r="GQ101" s="29"/>
      <c r="GR101" s="29"/>
      <c r="GS101" s="29"/>
      <c r="GT101" s="29"/>
      <c r="GU101" s="29"/>
      <c r="GV101" s="29"/>
      <c r="GW101" s="29"/>
      <c r="GX101" s="29"/>
      <c r="GY101" s="29"/>
      <c r="GZ101" s="29"/>
      <c r="HA101" s="29"/>
      <c r="HB101" s="29"/>
      <c r="HC101" s="29"/>
      <c r="HD101" s="29"/>
      <c r="HE101" s="29"/>
      <c r="HF101" s="29"/>
      <c r="HG101" s="29"/>
      <c r="HH101" s="29"/>
      <c r="HI101" s="29"/>
      <c r="HJ101" s="29"/>
      <c r="HK101" s="29"/>
      <c r="HL101" s="29"/>
      <c r="HM101" s="29"/>
      <c r="HN101" s="29"/>
      <c r="HO101" s="29"/>
      <c r="HP101" s="29"/>
      <c r="HQ101" s="29"/>
      <c r="HR101" s="29"/>
      <c r="HS101" s="29"/>
      <c r="HT101" s="29"/>
      <c r="HU101" s="29"/>
      <c r="HV101" s="29"/>
      <c r="HW101" s="29"/>
      <c r="HX101" s="29"/>
      <c r="HY101" s="29"/>
      <c r="HZ101" s="29"/>
      <c r="IA101" s="29"/>
      <c r="IB101" s="29"/>
      <c r="IC101" s="29"/>
      <c r="ID101" s="29"/>
      <c r="IE101" s="29"/>
      <c r="IF101" s="29"/>
      <c r="IG101" s="29"/>
      <c r="IH101" s="29"/>
      <c r="II101" s="29"/>
      <c r="IJ101" s="29"/>
      <c r="IK101" s="29"/>
      <c r="IL101" s="29"/>
      <c r="IM101" s="29"/>
      <c r="IN101" s="29"/>
      <c r="IO101" s="29"/>
      <c r="IP101" s="29"/>
      <c r="IQ101" s="29"/>
      <c r="IR101" s="29"/>
      <c r="IS101" s="29"/>
    </row>
    <row r="102" spans="1:253" ht="9" customHeight="1"/>
    <row r="103" spans="1:253" s="31" customFormat="1" ht="96" customHeight="1">
      <c r="A103" s="531" t="s">
        <v>787</v>
      </c>
      <c r="B103" s="531"/>
      <c r="C103" s="531"/>
      <c r="D103" s="531"/>
      <c r="E103" s="531"/>
      <c r="F103" s="531"/>
      <c r="G103" s="531"/>
      <c r="H103" s="531"/>
      <c r="I103" s="531"/>
      <c r="J103" s="531"/>
      <c r="K103" s="531"/>
      <c r="L103" s="531"/>
      <c r="M103" s="30"/>
    </row>
    <row r="104" spans="1:253" ht="6" customHeight="1">
      <c r="A104" s="30"/>
      <c r="B104" s="21"/>
      <c r="C104" s="21"/>
      <c r="D104" s="21"/>
      <c r="E104" s="21"/>
      <c r="F104" s="21"/>
      <c r="G104" s="21"/>
      <c r="H104" s="21"/>
      <c r="I104" s="21"/>
      <c r="J104" s="21"/>
      <c r="K104" s="21"/>
      <c r="L104" s="21"/>
    </row>
    <row r="105" spans="1:253" ht="6" customHeight="1">
      <c r="A105" s="30"/>
      <c r="B105" s="21"/>
      <c r="C105" s="21"/>
      <c r="D105" s="21"/>
      <c r="E105" s="21"/>
      <c r="F105" s="21"/>
      <c r="G105" s="21"/>
      <c r="H105" s="21"/>
      <c r="I105" s="21"/>
      <c r="J105" s="21"/>
      <c r="K105" s="21"/>
      <c r="L105" s="21"/>
    </row>
    <row r="106" spans="1:253" s="34" customFormat="1">
      <c r="A106" s="32" t="s">
        <v>431</v>
      </c>
      <c r="B106" s="33">
        <f t="shared" ref="B106:K106" si="1">B7</f>
        <v>2009</v>
      </c>
      <c r="C106" s="33">
        <f t="shared" si="1"/>
        <v>2010</v>
      </c>
      <c r="D106" s="33">
        <f t="shared" si="1"/>
        <v>2011</v>
      </c>
      <c r="E106" s="33">
        <f t="shared" si="1"/>
        <v>2012</v>
      </c>
      <c r="F106" s="33">
        <f t="shared" si="1"/>
        <v>2013</v>
      </c>
      <c r="G106" s="33">
        <f t="shared" si="1"/>
        <v>2014</v>
      </c>
      <c r="H106" s="33">
        <f t="shared" si="1"/>
        <v>2015</v>
      </c>
      <c r="I106" s="33">
        <f t="shared" si="1"/>
        <v>2016</v>
      </c>
      <c r="J106" s="33">
        <f t="shared" si="1"/>
        <v>2017</v>
      </c>
      <c r="K106" s="33">
        <f t="shared" si="1"/>
        <v>2018</v>
      </c>
      <c r="L106" s="33">
        <f>L7</f>
        <v>2019</v>
      </c>
      <c r="M106" s="44">
        <v>2001</v>
      </c>
    </row>
    <row r="107" spans="1:253" s="38" customFormat="1" ht="12.75">
      <c r="A107" s="35" t="s">
        <v>901</v>
      </c>
      <c r="B107" s="36" t="s">
        <v>37</v>
      </c>
      <c r="C107" s="36" t="s">
        <v>37</v>
      </c>
      <c r="D107" s="36" t="s">
        <v>37</v>
      </c>
      <c r="E107" s="36" t="s">
        <v>37</v>
      </c>
      <c r="F107" s="36" t="s">
        <v>37</v>
      </c>
      <c r="G107" s="36" t="s">
        <v>37</v>
      </c>
      <c r="H107" s="36" t="s">
        <v>37</v>
      </c>
      <c r="I107" s="36" t="s">
        <v>37</v>
      </c>
      <c r="J107" s="36" t="s">
        <v>37</v>
      </c>
      <c r="K107" s="36" t="s">
        <v>37</v>
      </c>
      <c r="L107" s="36" t="s">
        <v>37</v>
      </c>
      <c r="M107" s="37"/>
    </row>
    <row r="108" spans="1:253" s="38" customFormat="1" ht="12.75">
      <c r="A108" s="35" t="s">
        <v>902</v>
      </c>
      <c r="B108" s="36" t="s">
        <v>37</v>
      </c>
      <c r="C108" s="36" t="s">
        <v>37</v>
      </c>
      <c r="D108" s="36" t="s">
        <v>37</v>
      </c>
      <c r="E108" s="36" t="s">
        <v>37</v>
      </c>
      <c r="F108" s="36" t="s">
        <v>37</v>
      </c>
      <c r="G108" s="36" t="s">
        <v>37</v>
      </c>
      <c r="H108" s="36" t="s">
        <v>37</v>
      </c>
      <c r="I108" s="36" t="s">
        <v>37</v>
      </c>
      <c r="J108" s="36" t="s">
        <v>37</v>
      </c>
      <c r="K108" s="36" t="s">
        <v>37</v>
      </c>
      <c r="L108" s="36" t="s">
        <v>37</v>
      </c>
      <c r="M108" s="37"/>
    </row>
    <row r="109" spans="1:253" s="38" customFormat="1" ht="12.75">
      <c r="A109" s="35" t="s">
        <v>903</v>
      </c>
      <c r="B109" s="36" t="s">
        <v>37</v>
      </c>
      <c r="C109" s="36" t="s">
        <v>37</v>
      </c>
      <c r="D109" s="36" t="s">
        <v>37</v>
      </c>
      <c r="E109" s="36" t="s">
        <v>37</v>
      </c>
      <c r="F109" s="36" t="s">
        <v>37</v>
      </c>
      <c r="G109" s="36" t="s">
        <v>37</v>
      </c>
      <c r="H109" s="36" t="s">
        <v>37</v>
      </c>
      <c r="I109" s="36" t="s">
        <v>37</v>
      </c>
      <c r="J109" s="36" t="s">
        <v>37</v>
      </c>
      <c r="K109" s="36" t="s">
        <v>37</v>
      </c>
      <c r="L109" s="36" t="s">
        <v>37</v>
      </c>
      <c r="M109" s="37"/>
    </row>
    <row r="110" spans="1:253" s="1" customFormat="1" ht="12.75">
      <c r="A110" s="35" t="s">
        <v>904</v>
      </c>
      <c r="B110" s="36">
        <v>33</v>
      </c>
      <c r="C110" s="36">
        <v>100</v>
      </c>
      <c r="D110" s="36">
        <v>100</v>
      </c>
      <c r="E110" s="36">
        <v>100</v>
      </c>
      <c r="F110" s="36">
        <v>100</v>
      </c>
      <c r="G110" s="36">
        <v>100</v>
      </c>
      <c r="H110" s="36">
        <v>100</v>
      </c>
      <c r="I110" s="36">
        <v>100</v>
      </c>
      <c r="J110" s="36">
        <v>100</v>
      </c>
      <c r="K110" s="36">
        <v>100</v>
      </c>
      <c r="L110" s="36">
        <v>100</v>
      </c>
      <c r="M110" s="37"/>
    </row>
    <row r="111" spans="1:253" s="1" customFormat="1" ht="12.75">
      <c r="A111" s="35" t="s">
        <v>905</v>
      </c>
      <c r="B111" s="36" t="s">
        <v>37</v>
      </c>
      <c r="C111" s="36" t="s">
        <v>37</v>
      </c>
      <c r="D111" s="36" t="s">
        <v>37</v>
      </c>
      <c r="E111" s="36" t="s">
        <v>37</v>
      </c>
      <c r="F111" s="36" t="s">
        <v>37</v>
      </c>
      <c r="G111" s="36" t="s">
        <v>37</v>
      </c>
      <c r="H111" s="36" t="s">
        <v>37</v>
      </c>
      <c r="I111" s="36" t="s">
        <v>37</v>
      </c>
      <c r="J111" s="36" t="s">
        <v>37</v>
      </c>
      <c r="K111" s="36" t="s">
        <v>37</v>
      </c>
      <c r="L111" s="36" t="s">
        <v>37</v>
      </c>
      <c r="M111" s="37"/>
    </row>
    <row r="112" spans="1:253" s="1" customFormat="1" ht="12.75">
      <c r="A112" s="35" t="s">
        <v>906</v>
      </c>
      <c r="B112" s="36" t="s">
        <v>37</v>
      </c>
      <c r="C112" s="36" t="s">
        <v>37</v>
      </c>
      <c r="D112" s="36" t="s">
        <v>37</v>
      </c>
      <c r="E112" s="36" t="s">
        <v>37</v>
      </c>
      <c r="F112" s="36" t="s">
        <v>37</v>
      </c>
      <c r="G112" s="36" t="s">
        <v>37</v>
      </c>
      <c r="H112" s="36" t="s">
        <v>37</v>
      </c>
      <c r="I112" s="36" t="s">
        <v>37</v>
      </c>
      <c r="J112" s="36" t="s">
        <v>37</v>
      </c>
      <c r="K112" s="36" t="s">
        <v>37</v>
      </c>
      <c r="L112" s="36" t="s">
        <v>37</v>
      </c>
      <c r="M112" s="37"/>
    </row>
    <row r="113" spans="1:13" s="1" customFormat="1" ht="12.75">
      <c r="A113" s="35" t="s">
        <v>907</v>
      </c>
      <c r="B113" s="36" t="s">
        <v>37</v>
      </c>
      <c r="C113" s="36" t="s">
        <v>37</v>
      </c>
      <c r="D113" s="36" t="s">
        <v>37</v>
      </c>
      <c r="E113" s="36" t="s">
        <v>37</v>
      </c>
      <c r="F113" s="36" t="s">
        <v>37</v>
      </c>
      <c r="G113" s="36" t="s">
        <v>37</v>
      </c>
      <c r="H113" s="36" t="s">
        <v>37</v>
      </c>
      <c r="I113" s="36" t="s">
        <v>37</v>
      </c>
      <c r="J113" s="36" t="s">
        <v>37</v>
      </c>
      <c r="K113" s="36" t="s">
        <v>37</v>
      </c>
      <c r="L113" s="36" t="s">
        <v>37</v>
      </c>
      <c r="M113" s="37"/>
    </row>
    <row r="114" spans="1:13" s="1" customFormat="1" ht="12.75">
      <c r="A114" s="35" t="s">
        <v>908</v>
      </c>
      <c r="B114" s="36" t="s">
        <v>37</v>
      </c>
      <c r="C114" s="36" t="s">
        <v>37</v>
      </c>
      <c r="D114" s="36" t="s">
        <v>37</v>
      </c>
      <c r="E114" s="36" t="s">
        <v>37</v>
      </c>
      <c r="F114" s="36" t="s">
        <v>37</v>
      </c>
      <c r="G114" s="36" t="s">
        <v>37</v>
      </c>
      <c r="H114" s="36" t="s">
        <v>37</v>
      </c>
      <c r="I114" s="36" t="s">
        <v>37</v>
      </c>
      <c r="J114" s="36" t="s">
        <v>37</v>
      </c>
      <c r="K114" s="36" t="s">
        <v>37</v>
      </c>
      <c r="L114" s="36" t="s">
        <v>37</v>
      </c>
      <c r="M114" s="37"/>
    </row>
    <row r="115" spans="1:13" s="1" customFormat="1" ht="12.75">
      <c r="A115" s="35" t="s">
        <v>909</v>
      </c>
      <c r="B115" s="36">
        <v>100</v>
      </c>
      <c r="C115" s="36">
        <v>100</v>
      </c>
      <c r="D115" s="36">
        <v>100</v>
      </c>
      <c r="E115" s="36">
        <v>100</v>
      </c>
      <c r="F115" s="36">
        <v>100</v>
      </c>
      <c r="G115" s="36">
        <v>100</v>
      </c>
      <c r="H115" s="36">
        <v>100</v>
      </c>
      <c r="I115" s="36">
        <v>100</v>
      </c>
      <c r="J115" s="36">
        <v>100</v>
      </c>
      <c r="K115" s="36">
        <v>100</v>
      </c>
      <c r="L115" s="36">
        <v>100</v>
      </c>
      <c r="M115" s="37"/>
    </row>
    <row r="116" spans="1:13" s="1" customFormat="1" ht="12.75">
      <c r="A116" s="35"/>
      <c r="B116" s="36"/>
      <c r="C116" s="36"/>
      <c r="D116" s="36"/>
      <c r="E116" s="36"/>
      <c r="F116" s="36"/>
      <c r="G116" s="36"/>
      <c r="H116" s="36"/>
      <c r="I116" s="36"/>
      <c r="J116" s="36"/>
      <c r="K116" s="36"/>
      <c r="L116" s="36"/>
      <c r="M116" s="37"/>
    </row>
    <row r="117" spans="1:13" s="1" customFormat="1" ht="12.75">
      <c r="A117" s="35"/>
      <c r="B117" s="36"/>
      <c r="C117" s="36"/>
      <c r="D117" s="36"/>
      <c r="E117" s="36"/>
      <c r="F117" s="36"/>
      <c r="G117" s="36"/>
      <c r="H117" s="36"/>
      <c r="I117" s="36"/>
      <c r="J117" s="36"/>
      <c r="K117" s="36"/>
      <c r="L117" s="36"/>
      <c r="M117" s="37"/>
    </row>
    <row r="118" spans="1:13" s="1" customFormat="1" ht="12.75">
      <c r="A118" s="35"/>
      <c r="B118" s="36"/>
      <c r="C118" s="36"/>
      <c r="D118" s="36"/>
      <c r="E118" s="36"/>
      <c r="F118" s="36"/>
      <c r="G118" s="36"/>
      <c r="H118" s="36"/>
      <c r="I118" s="36"/>
      <c r="J118" s="36"/>
      <c r="K118" s="36"/>
      <c r="L118" s="36"/>
      <c r="M118" s="37"/>
    </row>
    <row r="119" spans="1:13" s="1" customFormat="1" ht="12.75">
      <c r="A119" s="35"/>
      <c r="B119" s="36"/>
      <c r="C119" s="36"/>
      <c r="D119" s="36"/>
      <c r="E119" s="36"/>
      <c r="F119" s="36"/>
      <c r="G119" s="36"/>
      <c r="H119" s="36"/>
      <c r="I119" s="36"/>
      <c r="J119" s="36"/>
      <c r="K119" s="36"/>
      <c r="L119" s="36"/>
      <c r="M119" s="37"/>
    </row>
    <row r="120" spans="1:13" s="1" customFormat="1" ht="12.75">
      <c r="A120" s="35"/>
      <c r="B120" s="36"/>
      <c r="C120" s="36"/>
      <c r="D120" s="36"/>
      <c r="E120" s="36"/>
      <c r="F120" s="36"/>
      <c r="G120" s="36"/>
      <c r="H120" s="36"/>
      <c r="I120" s="36"/>
      <c r="J120" s="36"/>
      <c r="K120" s="36"/>
      <c r="L120" s="36"/>
      <c r="M120" s="37"/>
    </row>
    <row r="121" spans="1:13" s="1" customFormat="1" ht="12.75">
      <c r="A121" s="35"/>
      <c r="B121" s="36"/>
      <c r="C121" s="36"/>
      <c r="D121" s="36"/>
      <c r="E121" s="36"/>
      <c r="F121" s="36"/>
      <c r="G121" s="36"/>
      <c r="H121" s="36"/>
      <c r="I121" s="36"/>
      <c r="J121" s="36"/>
      <c r="K121" s="36"/>
      <c r="L121" s="36"/>
      <c r="M121" s="37"/>
    </row>
    <row r="122" spans="1:13" s="1" customFormat="1" ht="12.75">
      <c r="A122" s="35"/>
      <c r="B122" s="36"/>
      <c r="C122" s="36"/>
      <c r="D122" s="36"/>
      <c r="E122" s="36"/>
      <c r="F122" s="36"/>
      <c r="G122" s="36"/>
      <c r="H122" s="36"/>
      <c r="I122" s="36"/>
      <c r="J122" s="36"/>
      <c r="K122" s="36"/>
      <c r="L122" s="36"/>
      <c r="M122" s="37"/>
    </row>
    <row r="123" spans="1:13" s="1" customFormat="1" ht="12.75">
      <c r="A123" s="35"/>
      <c r="B123" s="36"/>
      <c r="C123" s="36"/>
      <c r="D123" s="36"/>
      <c r="E123" s="36"/>
      <c r="F123" s="36"/>
      <c r="G123" s="36"/>
      <c r="H123" s="36"/>
      <c r="I123" s="36"/>
      <c r="J123" s="36"/>
      <c r="K123" s="36"/>
      <c r="L123" s="36"/>
      <c r="M123" s="37"/>
    </row>
    <row r="124" spans="1:13" s="1" customFormat="1" ht="12.75">
      <c r="A124" s="35"/>
      <c r="B124" s="36"/>
      <c r="C124" s="36"/>
      <c r="D124" s="36"/>
      <c r="E124" s="36"/>
      <c r="F124" s="36"/>
      <c r="G124" s="36"/>
      <c r="H124" s="36"/>
      <c r="I124" s="36"/>
      <c r="J124" s="36"/>
      <c r="K124" s="36"/>
      <c r="L124" s="36"/>
      <c r="M124" s="37"/>
    </row>
    <row r="125" spans="1:13" s="1" customFormat="1" ht="12.75">
      <c r="A125" s="35"/>
      <c r="B125" s="36"/>
      <c r="C125" s="36"/>
      <c r="D125" s="36"/>
      <c r="E125" s="36"/>
      <c r="F125" s="36"/>
      <c r="G125" s="36"/>
      <c r="H125" s="36"/>
      <c r="I125" s="36"/>
      <c r="J125" s="36"/>
      <c r="K125" s="36"/>
      <c r="L125" s="36"/>
      <c r="M125" s="37"/>
    </row>
    <row r="126" spans="1:13" s="1" customFormat="1" ht="12.75">
      <c r="A126" s="35"/>
      <c r="B126" s="36"/>
      <c r="C126" s="36"/>
      <c r="D126" s="36"/>
      <c r="E126" s="36"/>
      <c r="F126" s="36"/>
      <c r="G126" s="36"/>
      <c r="H126" s="36"/>
      <c r="I126" s="36"/>
      <c r="J126" s="36"/>
      <c r="K126" s="36"/>
      <c r="L126" s="36"/>
      <c r="M126" s="37"/>
    </row>
    <row r="127" spans="1:13" s="1" customFormat="1" ht="12.75">
      <c r="A127" s="35"/>
      <c r="B127" s="36"/>
      <c r="C127" s="36"/>
      <c r="D127" s="36"/>
      <c r="E127" s="36"/>
      <c r="F127" s="36"/>
      <c r="G127" s="36"/>
      <c r="H127" s="36"/>
      <c r="I127" s="36"/>
      <c r="J127" s="36"/>
      <c r="K127" s="36"/>
      <c r="L127" s="36"/>
      <c r="M127" s="37"/>
    </row>
    <row r="128" spans="1:13" s="1" customFormat="1" ht="12.75">
      <c r="A128" s="35"/>
      <c r="B128" s="36"/>
      <c r="C128" s="36"/>
      <c r="D128" s="36"/>
      <c r="E128" s="36"/>
      <c r="F128" s="36"/>
      <c r="G128" s="36"/>
      <c r="H128" s="36"/>
      <c r="I128" s="36"/>
      <c r="J128" s="36"/>
      <c r="K128" s="36"/>
      <c r="L128" s="36"/>
      <c r="M128" s="37"/>
    </row>
    <row r="129" spans="1:13" s="1" customFormat="1" ht="12.75">
      <c r="A129" s="35"/>
      <c r="B129" s="36"/>
      <c r="C129" s="36"/>
      <c r="D129" s="36"/>
      <c r="E129" s="36"/>
      <c r="F129" s="36"/>
      <c r="G129" s="36"/>
      <c r="H129" s="36"/>
      <c r="I129" s="36"/>
      <c r="J129" s="36"/>
      <c r="K129" s="36"/>
      <c r="L129" s="36"/>
      <c r="M129" s="37"/>
    </row>
    <row r="130" spans="1:13" s="1" customFormat="1" ht="12.75">
      <c r="A130" s="35"/>
      <c r="B130" s="36"/>
      <c r="C130" s="36"/>
      <c r="D130" s="36"/>
      <c r="E130" s="36"/>
      <c r="F130" s="36"/>
      <c r="G130" s="36"/>
      <c r="H130" s="36"/>
      <c r="I130" s="36"/>
      <c r="J130" s="36"/>
      <c r="K130" s="36"/>
      <c r="L130" s="36"/>
      <c r="M130" s="37"/>
    </row>
    <row r="131" spans="1:13" s="1" customFormat="1" ht="12.75">
      <c r="A131" s="35"/>
      <c r="B131" s="36"/>
      <c r="C131" s="36"/>
      <c r="D131" s="36"/>
      <c r="E131" s="36"/>
      <c r="F131" s="36"/>
      <c r="G131" s="36"/>
      <c r="H131" s="36"/>
      <c r="I131" s="36"/>
      <c r="J131" s="36"/>
      <c r="K131" s="36"/>
      <c r="L131" s="36"/>
      <c r="M131" s="37"/>
    </row>
    <row r="132" spans="1:13" s="1" customFormat="1" ht="12" customHeight="1">
      <c r="A132" s="35"/>
      <c r="B132" s="36"/>
      <c r="C132" s="36"/>
      <c r="D132" s="36"/>
      <c r="E132" s="36"/>
      <c r="F132" s="36"/>
      <c r="G132" s="36"/>
      <c r="H132" s="36"/>
      <c r="I132" s="36"/>
      <c r="J132" s="36"/>
      <c r="K132" s="36"/>
      <c r="L132" s="36"/>
      <c r="M132" s="37"/>
    </row>
    <row r="133" spans="1:13" s="1" customFormat="1" ht="12" customHeight="1">
      <c r="A133" s="35"/>
      <c r="B133" s="36"/>
      <c r="C133" s="36"/>
      <c r="D133" s="36"/>
      <c r="E133" s="36"/>
      <c r="F133" s="36"/>
      <c r="G133" s="36"/>
      <c r="H133" s="36"/>
      <c r="I133" s="36"/>
      <c r="J133" s="36"/>
      <c r="K133" s="36"/>
      <c r="L133" s="36"/>
      <c r="M133" s="37"/>
    </row>
    <row r="134" spans="1:13" s="1" customFormat="1" ht="12" customHeight="1">
      <c r="A134" s="35"/>
      <c r="B134" s="36"/>
      <c r="C134" s="36"/>
      <c r="D134" s="36"/>
      <c r="E134" s="36"/>
      <c r="F134" s="36"/>
      <c r="G134" s="36"/>
      <c r="H134" s="36"/>
      <c r="I134" s="36"/>
      <c r="J134" s="36"/>
      <c r="K134" s="36"/>
      <c r="L134" s="36"/>
      <c r="M134" s="37"/>
    </row>
    <row r="135" spans="1:13" s="1" customFormat="1" ht="12" customHeight="1">
      <c r="A135" s="35"/>
      <c r="B135" s="36"/>
      <c r="C135" s="36"/>
      <c r="D135" s="36"/>
      <c r="E135" s="36"/>
      <c r="F135" s="36"/>
      <c r="G135" s="36"/>
      <c r="H135" s="36"/>
      <c r="I135" s="36"/>
      <c r="J135" s="36"/>
      <c r="K135" s="36"/>
      <c r="L135" s="36"/>
      <c r="M135" s="37"/>
    </row>
    <row r="136" spans="1:13" s="1" customFormat="1" ht="12" customHeight="1">
      <c r="A136" s="35"/>
      <c r="B136" s="36"/>
      <c r="C136" s="36"/>
      <c r="D136" s="36"/>
      <c r="E136" s="36"/>
      <c r="F136" s="36"/>
      <c r="G136" s="36"/>
      <c r="H136" s="36"/>
      <c r="I136" s="36"/>
      <c r="J136" s="36"/>
      <c r="K136" s="36"/>
      <c r="L136" s="36"/>
      <c r="M136" s="37"/>
    </row>
    <row r="137" spans="1:13" s="1" customFormat="1" ht="12" customHeight="1">
      <c r="A137" s="35"/>
      <c r="B137" s="36"/>
      <c r="C137" s="36"/>
      <c r="D137" s="36"/>
      <c r="E137" s="36"/>
      <c r="F137" s="36"/>
      <c r="G137" s="36"/>
      <c r="H137" s="36"/>
      <c r="I137" s="36"/>
      <c r="J137" s="36"/>
      <c r="K137" s="36"/>
      <c r="L137" s="36"/>
      <c r="M137" s="37"/>
    </row>
    <row r="138" spans="1:13" s="1" customFormat="1" ht="12" customHeight="1">
      <c r="A138" s="35"/>
      <c r="B138" s="36"/>
      <c r="C138" s="36"/>
      <c r="D138" s="36"/>
      <c r="E138" s="36"/>
      <c r="F138" s="36"/>
      <c r="G138" s="36"/>
      <c r="H138" s="36"/>
      <c r="I138" s="36"/>
      <c r="J138" s="36"/>
      <c r="K138" s="36"/>
      <c r="L138" s="36"/>
      <c r="M138" s="37"/>
    </row>
    <row r="139" spans="1:13" s="1" customFormat="1" ht="12" customHeight="1">
      <c r="A139" s="35"/>
      <c r="B139" s="36"/>
      <c r="C139" s="36"/>
      <c r="D139" s="36"/>
      <c r="E139" s="36"/>
      <c r="F139" s="36"/>
      <c r="G139" s="36"/>
      <c r="H139" s="36"/>
      <c r="I139" s="36"/>
      <c r="J139" s="36"/>
      <c r="K139" s="36"/>
      <c r="L139" s="36"/>
      <c r="M139" s="37"/>
    </row>
    <row r="140" spans="1:13" s="1" customFormat="1" ht="12" customHeight="1">
      <c r="A140" s="35"/>
      <c r="B140" s="36"/>
      <c r="C140" s="36"/>
      <c r="D140" s="36"/>
      <c r="E140" s="36"/>
      <c r="F140" s="36"/>
      <c r="G140" s="36"/>
      <c r="H140" s="36"/>
      <c r="I140" s="36"/>
      <c r="J140" s="36"/>
      <c r="K140" s="36"/>
      <c r="L140" s="36"/>
      <c r="M140" s="37"/>
    </row>
    <row r="141" spans="1:13" s="1" customFormat="1" ht="12" customHeight="1">
      <c r="A141" s="35"/>
      <c r="B141" s="36"/>
      <c r="C141" s="36"/>
      <c r="D141" s="36"/>
      <c r="E141" s="36"/>
      <c r="F141" s="36"/>
      <c r="G141" s="36"/>
      <c r="H141" s="36"/>
      <c r="I141" s="36"/>
      <c r="J141" s="36"/>
      <c r="K141" s="36"/>
      <c r="L141" s="36"/>
      <c r="M141" s="37"/>
    </row>
    <row r="142" spans="1:13" s="1" customFormat="1" ht="12" customHeight="1">
      <c r="A142" s="35"/>
      <c r="B142" s="36"/>
      <c r="C142" s="36"/>
      <c r="D142" s="36"/>
      <c r="E142" s="36"/>
      <c r="F142" s="36"/>
      <c r="G142" s="36"/>
      <c r="H142" s="36"/>
      <c r="I142" s="36"/>
      <c r="J142" s="36"/>
      <c r="K142" s="36"/>
      <c r="L142" s="36"/>
      <c r="M142" s="37"/>
    </row>
    <row r="143" spans="1:13" s="1" customFormat="1" ht="12" customHeight="1">
      <c r="A143" s="35"/>
      <c r="B143" s="36"/>
      <c r="C143" s="36"/>
      <c r="D143" s="36"/>
      <c r="E143" s="36"/>
      <c r="F143" s="36"/>
      <c r="G143" s="36"/>
      <c r="H143" s="36"/>
      <c r="I143" s="36"/>
      <c r="J143" s="36"/>
      <c r="K143" s="36"/>
      <c r="L143" s="36"/>
      <c r="M143" s="37"/>
    </row>
    <row r="144" spans="1:13" s="1" customFormat="1" ht="12" customHeight="1">
      <c r="A144" s="35"/>
      <c r="B144" s="36"/>
      <c r="C144" s="36"/>
      <c r="D144" s="36"/>
      <c r="E144" s="36"/>
      <c r="F144" s="36"/>
      <c r="G144" s="36"/>
      <c r="H144" s="36"/>
      <c r="I144" s="36"/>
      <c r="J144" s="36"/>
      <c r="K144" s="36"/>
      <c r="L144" s="36"/>
      <c r="M144" s="37"/>
    </row>
    <row r="145" spans="1:13" s="1" customFormat="1" ht="12" customHeight="1">
      <c r="A145" s="35"/>
      <c r="B145" s="36"/>
      <c r="C145" s="36"/>
      <c r="D145" s="36"/>
      <c r="E145" s="36"/>
      <c r="F145" s="36"/>
      <c r="G145" s="36"/>
      <c r="H145" s="36"/>
      <c r="I145" s="36"/>
      <c r="J145" s="36"/>
      <c r="K145" s="36"/>
      <c r="L145" s="36"/>
      <c r="M145" s="37"/>
    </row>
    <row r="146" spans="1:13" s="1" customFormat="1" ht="12" customHeight="1">
      <c r="A146" s="35"/>
      <c r="B146" s="36"/>
      <c r="C146" s="36"/>
      <c r="D146" s="36"/>
      <c r="E146" s="36"/>
      <c r="F146" s="36"/>
      <c r="G146" s="36"/>
      <c r="H146" s="36"/>
      <c r="I146" s="36"/>
      <c r="J146" s="36"/>
      <c r="K146" s="36"/>
      <c r="L146" s="36"/>
      <c r="M146" s="37"/>
    </row>
    <row r="147" spans="1:13" s="1" customFormat="1" ht="12" customHeight="1">
      <c r="A147" s="35"/>
      <c r="B147" s="36"/>
      <c r="C147" s="36"/>
      <c r="D147" s="36"/>
      <c r="E147" s="36"/>
      <c r="F147" s="36"/>
      <c r="G147" s="36"/>
      <c r="H147" s="36"/>
      <c r="I147" s="36"/>
      <c r="J147" s="36"/>
      <c r="K147" s="36"/>
      <c r="L147" s="36"/>
      <c r="M147" s="37"/>
    </row>
    <row r="148" spans="1:13" ht="12" customHeight="1">
      <c r="A148" s="39"/>
      <c r="B148" s="40"/>
      <c r="C148" s="40"/>
      <c r="D148" s="40"/>
      <c r="E148" s="40"/>
      <c r="F148" s="40"/>
      <c r="G148" s="41"/>
      <c r="H148" s="40"/>
      <c r="I148" s="40"/>
      <c r="J148" s="40"/>
      <c r="K148" s="40"/>
      <c r="L148" s="40"/>
    </row>
    <row r="149" spans="1:13" ht="15" customHeight="1"/>
  </sheetData>
  <mergeCells count="3">
    <mergeCell ref="A103:L103"/>
    <mergeCell ref="A4:L4"/>
    <mergeCell ref="A54:L54"/>
  </mergeCells>
  <phoneticPr fontId="3" type="noConversion"/>
  <hyperlinks>
    <hyperlink ref="N51" location="NonRptPop" display="Back to Population Deducted"/>
    <hyperlink ref="N100" location="NonRptPop" display="Back to Population Deducted"/>
    <hyperlink ref="N1" location="NonRptPop" display="Back to Population Deducted"/>
  </hyperlinks>
  <printOptions horizontalCentered="1"/>
  <pageMargins left="0.25" right="0.25" top="0.77" bottom="0.76" header="0.5" footer="0.5"/>
  <pageSetup scale="96" firstPageNumber="66" orientation="portrait" useFirstPageNumber="1" r:id="rId1"/>
  <headerFooter alignWithMargins="0">
    <oddHeader>&amp;C&amp;"-,Bold"&amp;11Agencies Not Reporting Arrests and/or Offenses</oddHeader>
    <oddFooter>&amp;R&amp;"-,Regular"&amp;9&amp;P&amp;L&amp;8&amp;"Calibri"Washington State Department of Social and Health Services
Research and Data Analysis,
Community Outcome and Risk Evaluation Geographic Information System (CORE-GIS).  Community Reports, Jan 2021.</oddFooter>
  </headerFooter>
  <rowBreaks count="2" manualBreakCount="2">
    <brk id="50" max="16383" man="1"/>
    <brk id="99" max="1638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O86"/>
  <sheetViews>
    <sheetView showGridLines="0" view="pageLayout" zoomScaleNormal="100" workbookViewId="0"/>
  </sheetViews>
  <sheetFormatPr defaultColWidth="9.140625" defaultRowHeight="12.75"/>
  <cols>
    <col min="1" max="1" width="2.140625" style="1" customWidth="1"/>
    <col min="2" max="2" width="12.85546875" style="1" customWidth="1"/>
    <col min="3" max="13" width="6" style="1" customWidth="1"/>
    <col min="14" max="14" width="5.5703125" style="1" customWidth="1"/>
    <col min="15" max="15" width="10.5703125" style="1" customWidth="1"/>
    <col min="16" max="16384" width="9.140625" style="1"/>
  </cols>
  <sheetData>
    <row r="1" spans="1:15" ht="15.6" customHeight="1">
      <c r="A1" s="537" t="s">
        <v>322</v>
      </c>
      <c r="B1" s="537"/>
      <c r="C1" s="537"/>
      <c r="D1" s="537"/>
      <c r="E1" s="537"/>
      <c r="F1" s="537"/>
      <c r="G1" s="537"/>
      <c r="H1" s="537"/>
      <c r="I1" s="537"/>
      <c r="J1" s="537"/>
      <c r="K1" s="537"/>
      <c r="L1" s="537"/>
      <c r="M1" s="537"/>
      <c r="N1" s="537"/>
      <c r="O1" s="537"/>
    </row>
    <row r="2" spans="1:15" ht="15.75" customHeight="1">
      <c r="A2" s="101"/>
      <c r="B2" s="280"/>
      <c r="C2" s="280"/>
      <c r="D2" s="280"/>
      <c r="E2" s="280"/>
      <c r="F2" s="280"/>
      <c r="G2" s="280"/>
      <c r="H2" s="280"/>
      <c r="I2" s="280"/>
      <c r="J2" s="280"/>
      <c r="K2" s="280"/>
      <c r="L2" s="280"/>
      <c r="M2" s="280"/>
    </row>
    <row r="3" spans="1:15" ht="15.6" customHeight="1">
      <c r="A3" s="101"/>
      <c r="B3" s="280"/>
      <c r="C3" s="280"/>
      <c r="D3" s="280"/>
      <c r="E3" s="280"/>
      <c r="F3" s="280"/>
      <c r="G3" s="280"/>
      <c r="H3" s="280"/>
      <c r="I3" s="280"/>
      <c r="J3" s="280"/>
      <c r="K3" s="280"/>
      <c r="L3" s="280"/>
      <c r="M3" s="280"/>
    </row>
    <row r="4" spans="1:15" ht="15.6" customHeight="1">
      <c r="A4" s="101"/>
      <c r="B4" s="280"/>
      <c r="C4" s="280"/>
      <c r="D4" s="280"/>
      <c r="E4" s="280"/>
      <c r="F4" s="280"/>
      <c r="G4" s="280"/>
      <c r="H4" s="280"/>
      <c r="I4" s="280"/>
      <c r="J4" s="280"/>
      <c r="K4" s="280"/>
      <c r="L4" s="280"/>
      <c r="M4" s="280"/>
    </row>
    <row r="5" spans="1:15" ht="15.6" customHeight="1">
      <c r="A5" s="101"/>
      <c r="B5" s="280"/>
      <c r="C5" s="280"/>
      <c r="D5" s="280"/>
      <c r="E5" s="280"/>
      <c r="F5" s="280"/>
      <c r="G5" s="280"/>
      <c r="H5" s="280"/>
      <c r="I5" s="280"/>
      <c r="J5" s="280"/>
      <c r="K5" s="280"/>
      <c r="L5" s="280"/>
      <c r="M5" s="280"/>
    </row>
    <row r="6" spans="1:15" ht="15.6" customHeight="1">
      <c r="A6" s="101"/>
      <c r="B6" s="280"/>
      <c r="C6" s="280"/>
      <c r="D6" s="280"/>
      <c r="E6" s="280"/>
      <c r="F6" s="280"/>
      <c r="G6" s="280"/>
      <c r="H6" s="280"/>
      <c r="I6" s="280"/>
      <c r="J6" s="280"/>
      <c r="K6" s="280"/>
      <c r="L6" s="280"/>
      <c r="M6" s="280"/>
    </row>
    <row r="7" spans="1:15" ht="15.6" customHeight="1">
      <c r="A7" s="101"/>
      <c r="B7" s="280"/>
      <c r="C7" s="280"/>
      <c r="D7" s="280"/>
      <c r="E7" s="280"/>
      <c r="F7" s="280"/>
      <c r="G7" s="280"/>
      <c r="H7" s="280"/>
      <c r="I7" s="280"/>
      <c r="J7" s="280"/>
      <c r="K7" s="280"/>
      <c r="L7" s="280"/>
      <c r="M7" s="280"/>
    </row>
    <row r="8" spans="1:15" ht="15.6" customHeight="1">
      <c r="A8" s="101"/>
      <c r="B8" s="280"/>
      <c r="C8" s="280"/>
      <c r="D8" s="280"/>
      <c r="E8" s="280"/>
      <c r="F8" s="280"/>
      <c r="G8" s="280"/>
      <c r="H8" s="280"/>
      <c r="I8" s="280"/>
      <c r="J8" s="280"/>
      <c r="K8" s="280"/>
      <c r="L8" s="280"/>
      <c r="M8" s="280"/>
    </row>
    <row r="9" spans="1:15" ht="15.6" customHeight="1">
      <c r="A9" s="101"/>
      <c r="B9" s="280"/>
      <c r="C9" s="280"/>
      <c r="D9" s="280"/>
      <c r="E9" s="280"/>
      <c r="F9" s="280"/>
      <c r="G9" s="280"/>
      <c r="H9" s="280"/>
      <c r="I9" s="280"/>
      <c r="J9" s="280"/>
      <c r="K9" s="280"/>
      <c r="L9" s="280"/>
      <c r="M9" s="280"/>
    </row>
    <row r="10" spans="1:15" ht="15.6" customHeight="1">
      <c r="A10" s="101"/>
      <c r="B10" s="280"/>
      <c r="C10" s="280"/>
      <c r="D10" s="280"/>
      <c r="E10" s="280"/>
      <c r="F10" s="280"/>
      <c r="G10" s="280"/>
      <c r="H10" s="280"/>
      <c r="I10" s="280"/>
      <c r="J10" s="280"/>
      <c r="K10" s="280"/>
      <c r="L10" s="280"/>
      <c r="M10" s="280"/>
    </row>
    <row r="11" spans="1:15" ht="15.6" customHeight="1">
      <c r="A11" s="101"/>
      <c r="B11" s="280"/>
      <c r="C11" s="280"/>
      <c r="D11" s="280"/>
      <c r="E11" s="280"/>
      <c r="F11" s="280"/>
      <c r="G11" s="280"/>
      <c r="H11" s="280"/>
      <c r="I11" s="280"/>
      <c r="J11" s="280"/>
      <c r="K11" s="280"/>
      <c r="L11" s="280"/>
      <c r="M11" s="280"/>
    </row>
    <row r="12" spans="1:15" ht="15.6" customHeight="1">
      <c r="A12" s="101"/>
      <c r="B12" s="280"/>
      <c r="C12" s="280"/>
      <c r="D12" s="280"/>
      <c r="E12" s="280"/>
      <c r="F12" s="280"/>
      <c r="G12" s="280"/>
      <c r="H12" s="280"/>
      <c r="I12" s="280"/>
      <c r="J12" s="280"/>
      <c r="K12" s="280"/>
      <c r="L12" s="280"/>
      <c r="M12" s="280"/>
    </row>
    <row r="13" spans="1:15" ht="15.6" customHeight="1">
      <c r="A13" s="101"/>
      <c r="B13" s="280"/>
      <c r="C13" s="280"/>
      <c r="D13" s="280"/>
      <c r="E13" s="280"/>
      <c r="F13" s="280"/>
      <c r="G13" s="280"/>
      <c r="H13" s="280"/>
      <c r="I13" s="280"/>
      <c r="J13" s="280"/>
      <c r="K13" s="280"/>
      <c r="L13" s="280"/>
      <c r="M13" s="280"/>
    </row>
    <row r="14" spans="1:15" ht="15.6" customHeight="1">
      <c r="A14" s="101"/>
      <c r="B14" s="280"/>
      <c r="C14" s="280"/>
      <c r="D14" s="280"/>
      <c r="E14" s="280"/>
      <c r="F14" s="280"/>
      <c r="G14" s="280"/>
      <c r="H14" s="280"/>
      <c r="I14" s="280"/>
      <c r="J14" s="280"/>
      <c r="K14" s="280"/>
      <c r="L14" s="280"/>
      <c r="M14" s="280"/>
    </row>
    <row r="15" spans="1:15" ht="15.6" customHeight="1">
      <c r="A15" s="101"/>
      <c r="B15" s="280"/>
      <c r="C15" s="280"/>
      <c r="D15" s="280"/>
      <c r="E15" s="280"/>
      <c r="F15" s="280"/>
      <c r="G15" s="280"/>
      <c r="H15" s="280"/>
      <c r="I15" s="280"/>
      <c r="J15" s="280"/>
      <c r="K15" s="280"/>
      <c r="L15" s="280"/>
      <c r="M15" s="280"/>
    </row>
    <row r="16" spans="1:15" ht="15.6" customHeight="1">
      <c r="A16" s="101"/>
      <c r="B16" s="280"/>
      <c r="C16" s="280"/>
      <c r="D16" s="280"/>
      <c r="E16" s="280"/>
      <c r="F16" s="280"/>
      <c r="G16" s="280"/>
      <c r="H16" s="280"/>
      <c r="I16" s="280"/>
      <c r="J16" s="280"/>
      <c r="K16" s="280"/>
      <c r="L16" s="280"/>
      <c r="M16" s="280"/>
    </row>
    <row r="17" spans="1:13" ht="15.6" customHeight="1">
      <c r="A17" s="101"/>
      <c r="B17" s="280"/>
      <c r="C17" s="280"/>
      <c r="D17" s="280"/>
      <c r="E17" s="280"/>
      <c r="F17" s="280"/>
      <c r="G17" s="280"/>
      <c r="H17" s="280"/>
      <c r="I17" s="280"/>
      <c r="J17" s="280"/>
      <c r="K17" s="280"/>
      <c r="L17" s="280"/>
      <c r="M17" s="280"/>
    </row>
    <row r="18" spans="1:13" ht="15.6" customHeight="1">
      <c r="A18" s="101"/>
      <c r="B18" s="280"/>
      <c r="C18" s="280"/>
      <c r="D18" s="280"/>
      <c r="E18" s="280"/>
      <c r="F18" s="280"/>
      <c r="G18" s="280"/>
      <c r="H18" s="280"/>
      <c r="I18" s="280"/>
      <c r="J18" s="280"/>
      <c r="K18" s="280"/>
      <c r="L18" s="280"/>
      <c r="M18" s="280"/>
    </row>
    <row r="19" spans="1:13" ht="15.6" customHeight="1">
      <c r="A19" s="101"/>
      <c r="B19" s="280"/>
      <c r="C19" s="280"/>
      <c r="D19" s="280"/>
      <c r="E19" s="280"/>
      <c r="F19" s="280"/>
      <c r="G19" s="280"/>
      <c r="H19" s="280"/>
      <c r="I19" s="280"/>
      <c r="J19" s="280"/>
      <c r="K19" s="280"/>
      <c r="L19" s="280"/>
      <c r="M19" s="280"/>
    </row>
    <row r="20" spans="1:13" ht="15.6" customHeight="1">
      <c r="A20" s="101"/>
      <c r="B20" s="280"/>
      <c r="C20" s="280"/>
      <c r="D20" s="280"/>
      <c r="E20" s="280"/>
      <c r="F20" s="280"/>
      <c r="G20" s="280"/>
      <c r="H20" s="280"/>
      <c r="I20" s="280"/>
      <c r="J20" s="280"/>
      <c r="K20" s="280"/>
      <c r="L20" s="280"/>
      <c r="M20" s="280"/>
    </row>
    <row r="21" spans="1:13" ht="15.6" customHeight="1">
      <c r="A21" s="101"/>
      <c r="B21" s="280"/>
      <c r="C21" s="280"/>
      <c r="D21" s="280"/>
      <c r="E21" s="280"/>
      <c r="F21" s="280"/>
      <c r="G21" s="280"/>
      <c r="H21" s="280"/>
      <c r="I21" s="280"/>
      <c r="J21" s="280"/>
      <c r="K21" s="280"/>
      <c r="L21" s="280"/>
      <c r="M21" s="280"/>
    </row>
    <row r="22" spans="1:13" ht="15.6" customHeight="1">
      <c r="A22" s="101"/>
      <c r="B22" s="280"/>
      <c r="C22" s="280"/>
      <c r="D22" s="280"/>
      <c r="E22" s="280"/>
      <c r="F22" s="280"/>
      <c r="G22" s="280"/>
      <c r="H22" s="280"/>
      <c r="I22" s="280"/>
      <c r="J22" s="280"/>
      <c r="K22" s="280"/>
      <c r="L22" s="280"/>
      <c r="M22" s="280"/>
    </row>
    <row r="23" spans="1:13" ht="15.6" customHeight="1">
      <c r="A23" s="101"/>
      <c r="B23" s="280"/>
      <c r="C23" s="280"/>
      <c r="D23" s="280"/>
      <c r="E23" s="280"/>
      <c r="F23" s="280"/>
      <c r="G23" s="280"/>
      <c r="H23" s="280"/>
      <c r="I23" s="280"/>
      <c r="J23" s="280"/>
      <c r="K23" s="280"/>
      <c r="L23" s="280"/>
      <c r="M23" s="280"/>
    </row>
    <row r="24" spans="1:13" ht="15.6" customHeight="1">
      <c r="A24" s="101"/>
      <c r="B24" s="280"/>
      <c r="C24" s="280"/>
      <c r="D24" s="280"/>
      <c r="E24" s="280"/>
      <c r="F24" s="280"/>
      <c r="G24" s="280"/>
      <c r="H24" s="280"/>
      <c r="I24" s="280"/>
      <c r="J24" s="280"/>
      <c r="K24" s="280"/>
      <c r="L24" s="280"/>
      <c r="M24" s="280"/>
    </row>
    <row r="25" spans="1:13" ht="15.6" customHeight="1">
      <c r="A25" s="101"/>
      <c r="B25" s="280"/>
      <c r="C25" s="280"/>
      <c r="D25" s="280"/>
      <c r="E25" s="280"/>
      <c r="F25" s="280"/>
      <c r="G25" s="280"/>
      <c r="H25" s="280"/>
      <c r="I25" s="280"/>
      <c r="J25" s="280"/>
      <c r="K25" s="280"/>
      <c r="L25" s="280"/>
      <c r="M25" s="280"/>
    </row>
    <row r="26" spans="1:13" ht="41.45" customHeight="1">
      <c r="A26" s="101"/>
      <c r="B26" s="280"/>
      <c r="C26" s="280"/>
      <c r="D26" s="280"/>
      <c r="E26" s="280"/>
      <c r="F26" s="280"/>
      <c r="G26" s="280"/>
      <c r="H26" s="280"/>
      <c r="I26" s="280"/>
      <c r="J26" s="280"/>
      <c r="K26" s="280"/>
      <c r="L26" s="280"/>
      <c r="M26" s="280"/>
    </row>
    <row r="27" spans="1:13" ht="15.6" customHeight="1">
      <c r="A27" s="101"/>
      <c r="B27" s="280"/>
      <c r="C27" s="280"/>
      <c r="D27" s="280"/>
      <c r="E27" s="280"/>
      <c r="F27" s="280"/>
      <c r="G27" s="280"/>
      <c r="H27" s="280"/>
      <c r="I27" s="280"/>
      <c r="J27" s="280"/>
      <c r="K27" s="280"/>
      <c r="L27" s="280"/>
      <c r="M27" s="280"/>
    </row>
    <row r="28" spans="1:13" ht="15.6" customHeight="1">
      <c r="A28" s="101"/>
      <c r="B28" s="280"/>
      <c r="C28" s="280"/>
      <c r="D28" s="280"/>
      <c r="E28" s="280"/>
      <c r="F28" s="280"/>
      <c r="G28" s="280"/>
      <c r="H28" s="280"/>
      <c r="I28" s="280"/>
      <c r="J28" s="280"/>
      <c r="K28" s="280"/>
      <c r="L28" s="280"/>
      <c r="M28" s="280"/>
    </row>
    <row r="29" spans="1:13" ht="15.6" customHeight="1">
      <c r="A29" s="101"/>
      <c r="B29" s="280"/>
      <c r="C29" s="280"/>
      <c r="D29" s="280"/>
      <c r="E29" s="280"/>
      <c r="F29" s="280"/>
      <c r="G29" s="280"/>
      <c r="H29" s="280"/>
      <c r="I29" s="280"/>
      <c r="J29" s="280"/>
      <c r="K29" s="280"/>
      <c r="L29" s="280"/>
      <c r="M29" s="280"/>
    </row>
    <row r="30" spans="1:13" ht="15.6" customHeight="1">
      <c r="A30" s="101"/>
      <c r="B30" s="280"/>
      <c r="C30" s="280"/>
      <c r="D30" s="280"/>
      <c r="E30" s="280"/>
      <c r="F30" s="280"/>
      <c r="G30" s="280"/>
      <c r="H30" s="280"/>
      <c r="I30" s="280"/>
      <c r="J30" s="280"/>
      <c r="K30" s="280"/>
      <c r="L30" s="280"/>
      <c r="M30" s="280"/>
    </row>
    <row r="31" spans="1:13" ht="15.6" customHeight="1">
      <c r="A31" s="101"/>
      <c r="B31" s="280"/>
      <c r="C31" s="280"/>
      <c r="D31" s="280"/>
      <c r="E31" s="280"/>
      <c r="F31" s="280"/>
      <c r="G31" s="280"/>
      <c r="H31" s="280"/>
      <c r="I31" s="280"/>
      <c r="J31" s="280"/>
      <c r="K31" s="280"/>
      <c r="L31" s="280"/>
      <c r="M31" s="280"/>
    </row>
    <row r="32" spans="1:13" ht="15.6" customHeight="1">
      <c r="A32" s="101"/>
      <c r="B32" s="280"/>
      <c r="C32" s="280"/>
      <c r="D32" s="280"/>
      <c r="E32" s="280"/>
      <c r="F32" s="280"/>
      <c r="G32" s="280"/>
      <c r="H32" s="280"/>
      <c r="I32" s="280"/>
      <c r="J32" s="280"/>
      <c r="K32" s="280"/>
      <c r="L32" s="280"/>
      <c r="M32" s="280"/>
    </row>
    <row r="33" spans="1:15" ht="15.6" customHeight="1">
      <c r="A33" s="101"/>
      <c r="B33" s="280"/>
      <c r="C33" s="280"/>
      <c r="D33" s="280"/>
      <c r="E33" s="280"/>
      <c r="F33" s="280"/>
      <c r="G33" s="280"/>
      <c r="H33" s="280"/>
      <c r="I33" s="280"/>
      <c r="J33" s="280"/>
      <c r="K33" s="280"/>
      <c r="L33" s="280"/>
      <c r="M33" s="280"/>
    </row>
    <row r="34" spans="1:15" ht="15.6" customHeight="1">
      <c r="A34" s="101"/>
      <c r="B34" s="280"/>
      <c r="C34" s="280"/>
      <c r="D34" s="280"/>
      <c r="E34" s="280"/>
      <c r="F34" s="280"/>
      <c r="G34" s="280"/>
      <c r="H34" s="280"/>
      <c r="I34" s="280"/>
      <c r="J34" s="280"/>
      <c r="K34" s="280"/>
      <c r="L34" s="280"/>
      <c r="M34" s="280"/>
    </row>
    <row r="35" spans="1:15" ht="13.5" customHeight="1">
      <c r="A35" s="101"/>
      <c r="B35" s="280"/>
      <c r="C35" s="280"/>
      <c r="D35" s="280"/>
      <c r="E35" s="280"/>
      <c r="F35" s="280"/>
      <c r="G35" s="280"/>
      <c r="H35" s="280"/>
      <c r="I35" s="280"/>
      <c r="J35" s="280"/>
      <c r="K35" s="280"/>
      <c r="L35" s="280"/>
      <c r="M35" s="280"/>
    </row>
    <row r="36" spans="1:15" ht="13.5" customHeight="1">
      <c r="A36" s="101"/>
      <c r="B36" s="280"/>
      <c r="C36" s="280"/>
      <c r="D36" s="280"/>
      <c r="E36" s="280"/>
      <c r="F36" s="280"/>
      <c r="G36" s="280"/>
      <c r="H36" s="280"/>
      <c r="I36" s="280"/>
      <c r="J36" s="280"/>
      <c r="K36" s="280"/>
      <c r="L36" s="280"/>
      <c r="M36" s="280"/>
    </row>
    <row r="37" spans="1:15" ht="13.5" customHeight="1">
      <c r="A37" s="101"/>
      <c r="B37" s="280"/>
      <c r="C37" s="280"/>
      <c r="D37" s="280"/>
      <c r="E37" s="280"/>
      <c r="F37" s="280"/>
      <c r="G37" s="280"/>
      <c r="H37" s="280"/>
      <c r="I37" s="280"/>
      <c r="J37" s="280"/>
      <c r="K37" s="280"/>
      <c r="L37" s="280"/>
      <c r="M37" s="280"/>
    </row>
    <row r="38" spans="1:15" ht="13.5" customHeight="1">
      <c r="A38" s="101"/>
      <c r="B38" s="280"/>
      <c r="C38" s="280"/>
      <c r="D38" s="280"/>
      <c r="E38" s="280"/>
      <c r="F38" s="280"/>
      <c r="G38" s="280"/>
      <c r="H38" s="280"/>
      <c r="I38" s="280"/>
      <c r="J38" s="280"/>
      <c r="K38" s="280"/>
      <c r="L38" s="280"/>
      <c r="M38" s="280"/>
    </row>
    <row r="39" spans="1:15" ht="13.5" customHeight="1">
      <c r="A39" s="101"/>
      <c r="B39" s="280"/>
      <c r="C39" s="280"/>
      <c r="D39" s="280"/>
      <c r="E39" s="280"/>
      <c r="F39" s="280"/>
      <c r="G39" s="280"/>
      <c r="H39" s="280"/>
      <c r="I39" s="280"/>
      <c r="J39" s="280"/>
      <c r="K39" s="280"/>
      <c r="L39" s="280"/>
      <c r="M39" s="280"/>
    </row>
    <row r="40" spans="1:15" ht="13.5" customHeight="1">
      <c r="A40" s="101"/>
      <c r="B40" s="280"/>
      <c r="C40" s="280"/>
      <c r="D40" s="280"/>
      <c r="E40" s="280"/>
      <c r="F40" s="280"/>
      <c r="G40" s="280"/>
      <c r="H40" s="280"/>
      <c r="I40" s="280"/>
      <c r="J40" s="280"/>
      <c r="K40" s="280"/>
      <c r="L40" s="280"/>
      <c r="M40" s="280"/>
    </row>
    <row r="41" spans="1:15" ht="13.5" customHeight="1">
      <c r="A41" s="101"/>
      <c r="B41" s="280"/>
      <c r="C41" s="280"/>
      <c r="D41" s="280"/>
      <c r="E41" s="280"/>
      <c r="F41" s="280"/>
      <c r="G41" s="280"/>
      <c r="H41" s="280"/>
      <c r="I41" s="280"/>
      <c r="J41" s="280"/>
      <c r="K41" s="280"/>
      <c r="L41" s="280"/>
      <c r="M41" s="280"/>
    </row>
    <row r="42" spans="1:15" ht="13.5" customHeight="1">
      <c r="A42" s="101"/>
      <c r="B42" s="280"/>
      <c r="C42" s="280"/>
      <c r="D42" s="280"/>
      <c r="E42" s="280"/>
      <c r="F42" s="280"/>
      <c r="G42" s="280"/>
      <c r="H42" s="280"/>
      <c r="I42" s="280"/>
      <c r="J42" s="280"/>
      <c r="K42" s="280"/>
      <c r="L42" s="280"/>
      <c r="M42" s="280"/>
    </row>
    <row r="43" spans="1:15" ht="13.5" customHeight="1">
      <c r="A43" s="101"/>
      <c r="B43" s="280"/>
      <c r="C43" s="280"/>
      <c r="D43" s="280"/>
      <c r="E43" s="280"/>
      <c r="F43" s="280"/>
      <c r="G43" s="280"/>
      <c r="H43" s="280"/>
      <c r="I43" s="280"/>
      <c r="J43" s="280"/>
      <c r="K43" s="280"/>
      <c r="L43" s="280"/>
      <c r="M43" s="280"/>
    </row>
    <row r="44" spans="1:15" ht="15.6" customHeight="1">
      <c r="A44" s="101"/>
      <c r="B44" s="280"/>
      <c r="C44" s="280"/>
      <c r="D44" s="280"/>
      <c r="E44" s="280"/>
      <c r="F44" s="280"/>
      <c r="G44" s="280"/>
      <c r="H44" s="280"/>
      <c r="I44" s="280"/>
      <c r="J44" s="280"/>
      <c r="K44" s="280"/>
      <c r="L44" s="280"/>
      <c r="M44" s="280"/>
      <c r="O44" s="17" t="s">
        <v>801</v>
      </c>
    </row>
    <row r="45" spans="1:15" ht="15.6" customHeight="1">
      <c r="A45" s="101"/>
      <c r="B45" s="280"/>
      <c r="C45" s="280"/>
      <c r="D45" s="280"/>
      <c r="E45" s="280"/>
      <c r="F45" s="280"/>
      <c r="G45" s="280"/>
      <c r="H45" s="280"/>
      <c r="I45" s="280"/>
      <c r="J45" s="280"/>
      <c r="K45" s="280"/>
      <c r="L45" s="280"/>
      <c r="M45" s="280"/>
    </row>
    <row r="46" spans="1:15" ht="45" customHeight="1">
      <c r="A46" s="538" t="s">
        <v>799</v>
      </c>
      <c r="B46" s="538"/>
      <c r="C46" s="538"/>
      <c r="D46" s="538"/>
      <c r="E46" s="538"/>
      <c r="F46" s="538"/>
      <c r="G46" s="538"/>
      <c r="H46" s="538"/>
      <c r="I46" s="538"/>
      <c r="J46" s="538"/>
      <c r="K46" s="538"/>
      <c r="L46" s="538"/>
      <c r="M46" s="538"/>
      <c r="N46" s="538"/>
      <c r="O46" s="538"/>
    </row>
    <row r="47" spans="1:15">
      <c r="B47" s="281"/>
      <c r="C47" s="281"/>
      <c r="D47" s="281"/>
      <c r="E47" s="281"/>
      <c r="F47" s="281"/>
      <c r="G47" s="281"/>
      <c r="H47" s="281"/>
      <c r="I47" s="281"/>
      <c r="J47" s="281"/>
      <c r="K47" s="281"/>
      <c r="L47" s="281"/>
      <c r="M47" s="281"/>
      <c r="N47" s="281"/>
    </row>
    <row r="48" spans="1:15">
      <c r="B48" s="281"/>
      <c r="C48" s="281"/>
      <c r="D48" s="281"/>
      <c r="E48" s="281"/>
      <c r="F48" s="281"/>
      <c r="G48" s="281"/>
      <c r="H48" s="281"/>
      <c r="I48" s="281"/>
      <c r="J48" s="281"/>
      <c r="K48" s="281"/>
      <c r="L48" s="281"/>
      <c r="M48" s="281"/>
      <c r="N48" s="281"/>
    </row>
    <row r="49" spans="1:15">
      <c r="A49" s="313" t="s">
        <v>368</v>
      </c>
      <c r="B49" s="281"/>
      <c r="C49" s="281"/>
      <c r="D49" s="281"/>
      <c r="E49" s="281"/>
      <c r="F49" s="281"/>
      <c r="G49" s="281"/>
      <c r="H49" s="281"/>
      <c r="I49" s="281"/>
      <c r="J49" s="281"/>
      <c r="K49" s="281"/>
      <c r="L49" s="281"/>
      <c r="M49" s="281"/>
      <c r="N49" s="281"/>
    </row>
    <row r="50" spans="1:15">
      <c r="B50" s="281"/>
      <c r="C50" s="281"/>
      <c r="D50" s="281"/>
      <c r="E50" s="281"/>
      <c r="F50" s="281"/>
      <c r="G50" s="281"/>
      <c r="H50" s="281"/>
      <c r="I50" s="281"/>
      <c r="J50" s="281"/>
      <c r="K50" s="281"/>
      <c r="L50" s="281"/>
      <c r="M50" s="281"/>
      <c r="N50" s="281"/>
    </row>
    <row r="51" spans="1:15" s="282" customFormat="1">
      <c r="C51" s="312"/>
      <c r="D51" s="312"/>
      <c r="N51" s="346"/>
    </row>
    <row r="52" spans="1:15">
      <c r="A52" s="101"/>
      <c r="B52" s="101"/>
    </row>
    <row r="53" spans="1:15">
      <c r="A53" s="101"/>
      <c r="B53" s="101"/>
    </row>
    <row r="54" spans="1:15">
      <c r="A54" s="101"/>
      <c r="B54" s="101"/>
      <c r="O54" s="348" t="s">
        <v>358</v>
      </c>
    </row>
    <row r="55" spans="1:15">
      <c r="A55" s="101"/>
      <c r="B55" s="101"/>
      <c r="G55" s="65"/>
      <c r="H55" s="65"/>
      <c r="I55" s="283"/>
      <c r="J55" s="65"/>
      <c r="K55" s="65"/>
      <c r="L55" s="283"/>
      <c r="N55" s="65"/>
    </row>
    <row r="56" spans="1:15">
      <c r="B56" s="281"/>
      <c r="C56" s="281"/>
      <c r="D56" s="281"/>
      <c r="E56" s="281"/>
      <c r="F56" s="281"/>
      <c r="G56" s="281"/>
      <c r="H56" s="281"/>
      <c r="I56" s="281"/>
      <c r="J56" s="281"/>
      <c r="K56" s="281"/>
      <c r="L56" s="281"/>
      <c r="M56" s="281"/>
      <c r="N56" s="281"/>
    </row>
    <row r="57" spans="1:15">
      <c r="A57" s="69" t="s">
        <v>27</v>
      </c>
      <c r="B57" s="8"/>
      <c r="C57" s="284"/>
      <c r="D57" s="102"/>
      <c r="E57" s="102"/>
      <c r="G57" s="102"/>
      <c r="H57" s="102"/>
      <c r="I57" s="102"/>
      <c r="J57" s="102"/>
      <c r="K57" s="102"/>
      <c r="L57" s="102"/>
      <c r="N57" s="102"/>
    </row>
    <row r="58" spans="1:15" ht="38.25" customHeight="1">
      <c r="B58" s="104"/>
      <c r="C58" s="104"/>
      <c r="D58" s="104"/>
      <c r="E58" s="104"/>
      <c r="F58" s="104"/>
      <c r="G58" s="104"/>
      <c r="H58" s="104"/>
      <c r="I58" s="104"/>
      <c r="J58" s="104"/>
      <c r="K58" s="104"/>
      <c r="L58" s="104"/>
      <c r="M58" s="104"/>
      <c r="N58" s="104"/>
    </row>
    <row r="59" spans="1:15" ht="15">
      <c r="A59" s="107"/>
      <c r="B59" s="107"/>
      <c r="C59" s="107"/>
      <c r="D59" s="107"/>
      <c r="E59" s="107"/>
      <c r="F59" s="107"/>
      <c r="G59" s="107"/>
      <c r="H59" s="107"/>
      <c r="I59" s="107"/>
      <c r="J59" s="107"/>
      <c r="K59" s="107"/>
      <c r="L59" s="107"/>
      <c r="M59" s="107"/>
      <c r="N59" s="107"/>
    </row>
    <row r="60" spans="1:15" ht="15">
      <c r="A60" s="107"/>
      <c r="B60" s="213" t="s">
        <v>45</v>
      </c>
      <c r="C60" s="107"/>
      <c r="D60" s="107"/>
      <c r="E60" s="107"/>
      <c r="F60" s="107"/>
      <c r="G60" s="107"/>
      <c r="H60" s="107"/>
      <c r="I60" s="107"/>
      <c r="J60" s="107"/>
      <c r="K60" s="107"/>
      <c r="L60" s="107"/>
      <c r="M60" s="107"/>
      <c r="N60" s="107"/>
    </row>
    <row r="61" spans="1:15" ht="15">
      <c r="A61" s="107"/>
      <c r="B61" s="347">
        <v>1000</v>
      </c>
      <c r="C61" s="107"/>
      <c r="D61" s="107"/>
      <c r="E61" s="107"/>
      <c r="F61" s="107"/>
      <c r="G61" s="107"/>
      <c r="H61" s="107"/>
      <c r="I61" s="107"/>
      <c r="J61" s="107"/>
      <c r="K61" s="107"/>
      <c r="L61" s="107"/>
      <c r="M61" s="107"/>
      <c r="N61" s="107"/>
    </row>
    <row r="62" spans="1:15" ht="15">
      <c r="A62" s="107"/>
      <c r="B62" s="107"/>
      <c r="C62" s="107"/>
      <c r="D62" s="107"/>
      <c r="E62" s="107"/>
      <c r="F62" s="107"/>
      <c r="G62" s="107"/>
      <c r="H62" s="107"/>
      <c r="I62" s="107"/>
      <c r="J62" s="107"/>
      <c r="K62" s="107"/>
      <c r="L62" s="107"/>
      <c r="M62" s="107"/>
      <c r="N62" s="107"/>
    </row>
    <row r="63" spans="1:15" ht="15">
      <c r="A63" s="107"/>
      <c r="B63" s="107"/>
      <c r="C63" s="107"/>
      <c r="D63" s="107"/>
      <c r="E63" s="107"/>
      <c r="F63" s="107"/>
      <c r="G63" s="107"/>
      <c r="H63" s="107"/>
      <c r="I63" s="107"/>
      <c r="J63" s="107"/>
      <c r="K63" s="107"/>
      <c r="L63" s="107"/>
      <c r="M63" s="107"/>
      <c r="N63" s="107"/>
    </row>
    <row r="64" spans="1:15" ht="15">
      <c r="A64" s="107"/>
      <c r="B64" s="213"/>
      <c r="C64" s="107"/>
      <c r="D64" s="107"/>
      <c r="E64" s="107"/>
      <c r="F64" s="107"/>
      <c r="G64" s="107"/>
      <c r="H64" s="107"/>
      <c r="I64" s="107"/>
      <c r="J64" s="107"/>
      <c r="K64" s="107"/>
      <c r="L64" s="107"/>
      <c r="M64" s="107"/>
      <c r="N64" s="107"/>
    </row>
    <row r="65" spans="1:14" ht="15">
      <c r="A65" s="107"/>
      <c r="B65" s="211"/>
      <c r="C65" s="107"/>
      <c r="D65" s="107"/>
      <c r="E65" s="107"/>
      <c r="F65" s="107"/>
      <c r="G65" s="107"/>
      <c r="H65" s="107"/>
      <c r="I65" s="107"/>
      <c r="J65" s="107"/>
      <c r="K65" s="107"/>
      <c r="L65" s="107"/>
      <c r="M65" s="107"/>
      <c r="N65" s="107"/>
    </row>
    <row r="66" spans="1:14" ht="15">
      <c r="A66" s="107"/>
      <c r="B66" s="107"/>
      <c r="C66" s="107"/>
      <c r="D66" s="107"/>
      <c r="E66" s="107"/>
      <c r="F66" s="107"/>
      <c r="G66" s="107"/>
      <c r="H66" s="107"/>
      <c r="I66" s="107"/>
      <c r="J66" s="107"/>
      <c r="K66" s="107"/>
      <c r="L66" s="107"/>
      <c r="M66" s="107"/>
      <c r="N66" s="107"/>
    </row>
    <row r="67" spans="1:14" ht="15">
      <c r="A67" s="107"/>
      <c r="B67" s="107"/>
      <c r="C67" s="55"/>
      <c r="D67" s="55"/>
      <c r="E67" s="55"/>
      <c r="F67" s="55"/>
      <c r="G67" s="55"/>
      <c r="H67" s="55"/>
      <c r="I67" s="55"/>
      <c r="J67" s="55"/>
      <c r="K67" s="55"/>
      <c r="L67" s="55"/>
      <c r="M67" s="55"/>
      <c r="N67" s="107"/>
    </row>
    <row r="68" spans="1:14" ht="15">
      <c r="A68" s="50"/>
      <c r="B68" s="50"/>
      <c r="C68" s="285">
        <v>2003</v>
      </c>
      <c r="D68" s="285">
        <v>2004</v>
      </c>
      <c r="E68" s="285">
        <v>2005</v>
      </c>
      <c r="F68" s="285">
        <v>2006</v>
      </c>
      <c r="G68" s="285">
        <v>2007</v>
      </c>
      <c r="H68" s="285">
        <v>2008</v>
      </c>
      <c r="I68" s="285">
        <v>2009</v>
      </c>
      <c r="J68" s="285">
        <v>2010</v>
      </c>
      <c r="K68" s="285">
        <v>2011</v>
      </c>
      <c r="L68" s="285">
        <v>2012</v>
      </c>
      <c r="M68" s="285">
        <v>2013</v>
      </c>
      <c r="N68" s="285">
        <v>2014</v>
      </c>
    </row>
    <row r="69" spans="1:14" s="122" customFormat="1" ht="11.25">
      <c r="A69" s="286" t="s">
        <v>408</v>
      </c>
      <c r="C69" s="287">
        <v>5.08</v>
      </c>
      <c r="D69" s="287">
        <v>5.23</v>
      </c>
      <c r="E69" s="287">
        <v>5.22</v>
      </c>
      <c r="F69" s="287">
        <v>5.22</v>
      </c>
      <c r="G69" s="287">
        <v>5.29</v>
      </c>
      <c r="H69" s="287">
        <v>5.35</v>
      </c>
      <c r="I69" s="287">
        <v>4.8600000000000003</v>
      </c>
      <c r="J69" s="287">
        <v>4.99</v>
      </c>
      <c r="K69" s="287">
        <v>4.32</v>
      </c>
      <c r="L69" s="287">
        <v>5.93</v>
      </c>
      <c r="M69" s="287">
        <v>5.93</v>
      </c>
      <c r="N69" s="287">
        <v>5.93</v>
      </c>
    </row>
    <row r="70" spans="1:14" s="122" customFormat="1" ht="11.25">
      <c r="A70" s="288"/>
      <c r="B70" s="288" t="s">
        <v>46</v>
      </c>
      <c r="C70" s="289">
        <v>32</v>
      </c>
      <c r="D70" s="289">
        <v>34</v>
      </c>
      <c r="E70" s="289">
        <v>35</v>
      </c>
      <c r="F70" s="289">
        <v>36</v>
      </c>
      <c r="G70" s="289">
        <v>37</v>
      </c>
      <c r="H70" s="289">
        <v>38</v>
      </c>
      <c r="I70" s="289">
        <v>35</v>
      </c>
      <c r="J70" s="289">
        <v>35</v>
      </c>
      <c r="K70" s="289">
        <v>31</v>
      </c>
      <c r="L70" s="289">
        <v>43</v>
      </c>
      <c r="M70" s="289">
        <v>43</v>
      </c>
      <c r="N70" s="289">
        <v>43</v>
      </c>
    </row>
    <row r="71" spans="1:14" s="122" customFormat="1" ht="11.25">
      <c r="A71" s="288"/>
      <c r="B71" s="288" t="s">
        <v>47</v>
      </c>
      <c r="C71" s="289">
        <v>6295</v>
      </c>
      <c r="D71" s="289">
        <v>6497</v>
      </c>
      <c r="E71" s="289">
        <v>6703</v>
      </c>
      <c r="F71" s="289">
        <v>6899</v>
      </c>
      <c r="G71" s="289">
        <v>7000</v>
      </c>
      <c r="H71" s="289">
        <v>7103</v>
      </c>
      <c r="I71" s="289">
        <v>7198</v>
      </c>
      <c r="J71" s="289">
        <v>7012</v>
      </c>
      <c r="K71" s="289">
        <v>7177</v>
      </c>
      <c r="L71" s="289">
        <v>7250</v>
      </c>
      <c r="M71" s="289">
        <v>7250</v>
      </c>
      <c r="N71" s="289">
        <v>7250</v>
      </c>
    </row>
    <row r="72" spans="1:14">
      <c r="A72" s="290"/>
      <c r="B72" s="281"/>
      <c r="C72" s="281"/>
      <c r="D72" s="281"/>
      <c r="E72" s="281"/>
      <c r="F72" s="281"/>
      <c r="G72" s="281"/>
      <c r="H72" s="281"/>
      <c r="I72" s="281"/>
      <c r="J72" s="281"/>
      <c r="K72" s="281"/>
      <c r="L72" s="281"/>
      <c r="M72" s="281"/>
      <c r="N72" s="281"/>
    </row>
    <row r="73" spans="1:14">
      <c r="A73" s="290"/>
      <c r="B73" s="281"/>
      <c r="C73" s="281"/>
      <c r="D73" s="281"/>
      <c r="E73" s="281"/>
      <c r="F73" s="281"/>
      <c r="G73" s="281"/>
      <c r="H73" s="281"/>
      <c r="I73" s="281"/>
      <c r="J73" s="281"/>
      <c r="K73" s="281"/>
      <c r="L73" s="281"/>
      <c r="M73" s="281"/>
      <c r="N73" s="281"/>
    </row>
    <row r="74" spans="1:14" ht="96" customHeight="1">
      <c r="B74" s="281"/>
      <c r="C74" s="281"/>
      <c r="D74" s="281"/>
      <c r="E74" s="281"/>
      <c r="F74" s="281"/>
      <c r="G74" s="281"/>
      <c r="H74" s="281"/>
      <c r="I74" s="281"/>
      <c r="J74" s="281"/>
      <c r="K74" s="281"/>
      <c r="L74" s="281"/>
      <c r="M74" s="281"/>
      <c r="N74" s="281"/>
    </row>
    <row r="75" spans="1:14">
      <c r="B75" s="281"/>
      <c r="C75" s="281"/>
      <c r="D75" s="281"/>
      <c r="E75" s="281"/>
      <c r="F75" s="281"/>
      <c r="G75" s="281"/>
      <c r="H75" s="281"/>
      <c r="I75" s="281"/>
      <c r="J75" s="281"/>
      <c r="K75" s="281"/>
      <c r="L75" s="281"/>
      <c r="M75" s="281"/>
      <c r="N75" s="281"/>
    </row>
    <row r="76" spans="1:14" ht="22.35" customHeight="1">
      <c r="B76" s="281"/>
      <c r="C76" s="281"/>
      <c r="D76" s="281"/>
      <c r="E76" s="281"/>
      <c r="F76" s="281"/>
      <c r="G76" s="281"/>
      <c r="H76" s="281"/>
      <c r="I76" s="281"/>
      <c r="J76" s="281"/>
      <c r="K76" s="281"/>
      <c r="L76" s="281"/>
      <c r="M76" s="281"/>
      <c r="N76" s="281"/>
    </row>
    <row r="77" spans="1:14">
      <c r="B77" s="281"/>
      <c r="C77" s="281"/>
      <c r="D77" s="281"/>
      <c r="E77" s="281"/>
      <c r="F77" s="281"/>
      <c r="G77" s="281"/>
      <c r="H77" s="281"/>
      <c r="I77" s="281"/>
      <c r="J77" s="281"/>
      <c r="K77" s="281"/>
      <c r="L77" s="281"/>
      <c r="M77" s="281"/>
      <c r="N77" s="281"/>
    </row>
    <row r="78" spans="1:14">
      <c r="B78" s="281"/>
      <c r="C78" s="281"/>
      <c r="D78" s="281"/>
      <c r="E78" s="281"/>
      <c r="F78" s="281"/>
      <c r="G78" s="281"/>
      <c r="H78" s="281"/>
      <c r="I78" s="281"/>
      <c r="J78" s="281"/>
      <c r="K78" s="281"/>
      <c r="L78" s="281"/>
      <c r="M78" s="281"/>
      <c r="N78" s="281"/>
    </row>
    <row r="79" spans="1:14">
      <c r="B79" s="281"/>
      <c r="C79" s="281"/>
      <c r="D79" s="281"/>
      <c r="E79" s="281"/>
      <c r="F79" s="281"/>
      <c r="G79" s="281"/>
      <c r="H79" s="281"/>
      <c r="I79" s="281"/>
      <c r="J79" s="281"/>
      <c r="K79" s="281"/>
      <c r="L79" s="281"/>
      <c r="M79" s="281"/>
      <c r="N79" s="281"/>
    </row>
    <row r="80" spans="1:14">
      <c r="B80" s="281"/>
      <c r="C80" s="281"/>
      <c r="D80" s="281"/>
      <c r="E80" s="281"/>
      <c r="F80" s="281"/>
      <c r="G80" s="281"/>
      <c r="H80" s="281"/>
      <c r="I80" s="281"/>
      <c r="J80" s="281"/>
      <c r="K80" s="281"/>
      <c r="L80" s="281"/>
      <c r="M80" s="281"/>
      <c r="N80" s="281"/>
    </row>
    <row r="81" spans="1:15">
      <c r="A81" s="101"/>
      <c r="B81" s="8" t="s">
        <v>407</v>
      </c>
      <c r="C81" s="281"/>
      <c r="D81" s="281"/>
      <c r="E81" s="281"/>
      <c r="F81" s="281"/>
      <c r="G81" s="281"/>
      <c r="H81" s="281"/>
      <c r="I81" s="281"/>
      <c r="J81" s="281"/>
      <c r="K81" s="281"/>
      <c r="L81" s="281"/>
      <c r="M81" s="281"/>
      <c r="N81" s="281"/>
    </row>
    <row r="82" spans="1:15">
      <c r="A82" s="101"/>
      <c r="B82" s="349">
        <v>42031</v>
      </c>
      <c r="C82" s="281"/>
      <c r="D82" s="281"/>
      <c r="E82" s="281"/>
      <c r="F82" s="281"/>
      <c r="G82" s="281"/>
      <c r="H82" s="281"/>
      <c r="I82" s="281"/>
      <c r="J82" s="281"/>
      <c r="K82" s="281"/>
      <c r="L82" s="281"/>
      <c r="M82" s="281"/>
      <c r="N82" s="281"/>
    </row>
    <row r="83" spans="1:15">
      <c r="B83" s="281"/>
      <c r="C83" s="281"/>
      <c r="D83" s="281"/>
      <c r="E83" s="281"/>
      <c r="F83" s="281"/>
      <c r="G83" s="281"/>
      <c r="H83" s="281"/>
      <c r="I83" s="281"/>
      <c r="J83" s="281"/>
      <c r="K83" s="281"/>
      <c r="L83" s="281"/>
      <c r="M83" s="281"/>
      <c r="N83" s="281"/>
    </row>
    <row r="84" spans="1:15" ht="3" customHeight="1">
      <c r="B84" s="281"/>
      <c r="C84" s="281"/>
      <c r="D84" s="281"/>
      <c r="E84" s="281"/>
      <c r="F84" s="281"/>
      <c r="G84" s="281"/>
      <c r="H84" s="281"/>
      <c r="I84" s="281"/>
      <c r="J84" s="281"/>
      <c r="K84" s="281"/>
      <c r="L84" s="281"/>
      <c r="M84" s="281"/>
      <c r="N84" s="281"/>
    </row>
    <row r="85" spans="1:15" ht="9" customHeight="1">
      <c r="B85" s="281"/>
      <c r="C85" s="281"/>
      <c r="D85" s="281"/>
      <c r="E85" s="281"/>
      <c r="F85" s="281"/>
      <c r="G85" s="281"/>
      <c r="H85" s="281"/>
      <c r="I85" s="281"/>
      <c r="J85" s="281"/>
      <c r="K85" s="281"/>
      <c r="L85" s="281"/>
      <c r="M85" s="281"/>
      <c r="N85" s="281"/>
    </row>
    <row r="86" spans="1:15">
      <c r="O86" s="17" t="s">
        <v>357</v>
      </c>
    </row>
  </sheetData>
  <mergeCells count="2">
    <mergeCell ref="A1:O1"/>
    <mergeCell ref="A46:O46"/>
  </mergeCells>
  <phoneticPr fontId="10" type="noConversion"/>
  <hyperlinks>
    <hyperlink ref="A49" location="TOC" display="Back to Table of Contents"/>
  </hyperlinks>
  <printOptions horizontalCentered="1"/>
  <pageMargins left="0.5" right="0.5" top="0.75" bottom="0.75" header="0.21" footer="0.5"/>
  <pageSetup orientation="portrait" r:id="rId1"/>
  <headerFooter alignWithMargins="0">
    <oddHeader>&amp;C&amp;"-,Bold"&amp;11How To Interpret Trend Charts</oddHeader>
    <oddFooter>&amp;L&amp;8&amp;"Calibri"Washington State Department of Social and Health Services
Research and Data Analysis,
Community Outcome and Risk Evaluation Geographic Information System (CORE-GIS).  Community Reports, Jan 2021.</oddFooter>
  </headerFooter>
  <rowBreaks count="1" manualBreakCount="1">
    <brk id="44" max="16383"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F58"/>
  <sheetViews>
    <sheetView showGridLines="0" view="pageLayout" topLeftCell="A12" zoomScaleNormal="100" workbookViewId="0"/>
  </sheetViews>
  <sheetFormatPr defaultColWidth="8.7109375" defaultRowHeight="12.75"/>
  <cols>
    <col min="1" max="1" width="15.5703125" style="1" bestFit="1" customWidth="1"/>
    <col min="2" max="2" width="35.85546875" style="1" customWidth="1"/>
    <col min="3" max="3" width="19" style="1" customWidth="1"/>
    <col min="4" max="4" width="15.5703125" style="1" customWidth="1"/>
    <col min="5" max="5" width="0.5703125" style="1" customWidth="1"/>
    <col min="6" max="6" width="15.5703125" style="1" customWidth="1"/>
    <col min="7" max="16384" width="8.7109375" style="1"/>
  </cols>
  <sheetData>
    <row r="1" spans="1:6" ht="12.75" customHeight="1">
      <c r="A1" s="531" t="s">
        <v>773</v>
      </c>
      <c r="B1" s="531"/>
      <c r="C1" s="531"/>
      <c r="D1" s="531"/>
      <c r="E1" s="531"/>
      <c r="F1" s="531"/>
    </row>
    <row r="2" spans="1:6" ht="64.5" customHeight="1">
      <c r="A2" s="531"/>
      <c r="B2" s="531"/>
      <c r="C2" s="531"/>
      <c r="D2" s="531"/>
      <c r="E2" s="531"/>
      <c r="F2" s="531"/>
    </row>
    <row r="3" spans="1:6">
      <c r="A3" s="531"/>
      <c r="B3" s="531"/>
      <c r="C3" s="531"/>
      <c r="D3" s="531"/>
      <c r="E3" s="531"/>
      <c r="F3" s="531"/>
    </row>
    <row r="4" spans="1:6" s="181" customFormat="1" ht="15.75" hidden="1">
      <c r="A4" s="275"/>
      <c r="B4" s="195"/>
      <c r="C4" s="275" t="s">
        <v>466</v>
      </c>
      <c r="D4" s="276" t="s">
        <v>467</v>
      </c>
      <c r="E4" s="276"/>
    </row>
    <row r="5" spans="1:6" s="181" customFormat="1" ht="15.75" hidden="1">
      <c r="A5" s="277"/>
      <c r="C5" s="275" t="s">
        <v>468</v>
      </c>
      <c r="D5" s="276" t="s">
        <v>469</v>
      </c>
    </row>
    <row r="6" spans="1:6" ht="6" customHeight="1">
      <c r="A6" s="278"/>
      <c r="D6" s="279"/>
    </row>
    <row r="7" spans="1:6" ht="28.35" customHeight="1">
      <c r="A7" s="402" t="str">
        <f>"Locale "&amp;B7</f>
        <v>Locale 118</v>
      </c>
      <c r="B7" s="405">
        <v>118</v>
      </c>
      <c r="C7" s="426" t="str">
        <f>TEXT(B7, "000")</f>
        <v>118</v>
      </c>
      <c r="D7" s="539" t="s">
        <v>400</v>
      </c>
      <c r="E7" s="539" t="s">
        <v>805</v>
      </c>
      <c r="F7" s="539"/>
    </row>
    <row r="8" spans="1:6" ht="12.75" customHeight="1">
      <c r="A8" s="541" t="s">
        <v>470</v>
      </c>
      <c r="B8" s="403"/>
      <c r="C8" s="403"/>
      <c r="D8" s="539"/>
      <c r="E8" s="539"/>
      <c r="F8" s="539"/>
    </row>
    <row r="9" spans="1:6">
      <c r="A9" s="542"/>
      <c r="B9" s="404" t="s">
        <v>465</v>
      </c>
      <c r="C9" s="404" t="s">
        <v>0</v>
      </c>
      <c r="D9" s="540"/>
      <c r="E9" s="540"/>
      <c r="F9" s="540"/>
    </row>
    <row r="10" spans="1:6">
      <c r="A10" s="101">
        <v>20028</v>
      </c>
      <c r="B10" s="1" t="s">
        <v>888</v>
      </c>
      <c r="C10" s="1" t="s">
        <v>889</v>
      </c>
      <c r="D10" s="279">
        <v>524</v>
      </c>
      <c r="F10" s="279">
        <f>SUM(D10:D57)</f>
        <v>20438</v>
      </c>
    </row>
    <row r="11" spans="1:6">
      <c r="A11" s="101">
        <v>20084</v>
      </c>
      <c r="B11" s="1" t="s">
        <v>890</v>
      </c>
      <c r="C11" s="1" t="s">
        <v>889</v>
      </c>
      <c r="D11" s="279">
        <v>457</v>
      </c>
    </row>
    <row r="12" spans="1:6">
      <c r="A12" s="101">
        <v>20112</v>
      </c>
      <c r="B12" s="1" t="s">
        <v>891</v>
      </c>
      <c r="C12" s="1" t="s">
        <v>889</v>
      </c>
      <c r="D12" s="279">
        <v>598</v>
      </c>
    </row>
    <row r="13" spans="1:6">
      <c r="A13" s="101">
        <v>20126</v>
      </c>
      <c r="B13" s="1" t="s">
        <v>892</v>
      </c>
      <c r="C13" s="1" t="s">
        <v>889</v>
      </c>
      <c r="D13" s="279">
        <v>2808</v>
      </c>
    </row>
    <row r="14" spans="1:6">
      <c r="A14" s="101">
        <v>20215</v>
      </c>
      <c r="B14" s="1" t="s">
        <v>893</v>
      </c>
      <c r="C14" s="1" t="s">
        <v>889</v>
      </c>
      <c r="D14" s="279">
        <v>202</v>
      </c>
    </row>
    <row r="15" spans="1:6">
      <c r="A15" s="101">
        <v>20263</v>
      </c>
      <c r="B15" s="1" t="s">
        <v>894</v>
      </c>
      <c r="C15" s="1" t="s">
        <v>889</v>
      </c>
      <c r="D15" s="279">
        <v>959</v>
      </c>
    </row>
    <row r="16" spans="1:6">
      <c r="A16" s="101">
        <v>20286</v>
      </c>
      <c r="B16" s="1" t="s">
        <v>895</v>
      </c>
      <c r="C16" s="1" t="s">
        <v>889</v>
      </c>
      <c r="D16" s="279">
        <v>7812</v>
      </c>
    </row>
    <row r="17" spans="1:4">
      <c r="A17" s="101">
        <v>20292</v>
      </c>
      <c r="B17" s="1" t="s">
        <v>896</v>
      </c>
      <c r="C17" s="1" t="s">
        <v>889</v>
      </c>
      <c r="D17" s="279">
        <v>393</v>
      </c>
    </row>
    <row r="18" spans="1:4">
      <c r="A18" s="101">
        <v>30140</v>
      </c>
      <c r="B18" s="1" t="s">
        <v>897</v>
      </c>
      <c r="C18" s="1" t="s">
        <v>898</v>
      </c>
      <c r="D18" s="279">
        <v>482</v>
      </c>
    </row>
    <row r="19" spans="1:4">
      <c r="A19" s="101">
        <v>30247</v>
      </c>
      <c r="B19" s="1" t="s">
        <v>899</v>
      </c>
      <c r="C19" s="1" t="s">
        <v>898</v>
      </c>
      <c r="D19" s="279">
        <v>6203</v>
      </c>
    </row>
    <row r="20" spans="1:4">
      <c r="A20" s="101"/>
      <c r="D20" s="279"/>
    </row>
    <row r="21" spans="1:4">
      <c r="A21" s="101"/>
      <c r="D21" s="279"/>
    </row>
    <row r="22" spans="1:4">
      <c r="A22" s="101"/>
      <c r="D22" s="279"/>
    </row>
    <row r="23" spans="1:4">
      <c r="A23" s="101"/>
      <c r="D23" s="279"/>
    </row>
    <row r="24" spans="1:4">
      <c r="A24" s="101"/>
      <c r="D24" s="279"/>
    </row>
    <row r="25" spans="1:4">
      <c r="A25" s="101"/>
      <c r="D25" s="279"/>
    </row>
    <row r="26" spans="1:4">
      <c r="A26" s="101"/>
      <c r="D26" s="279"/>
    </row>
    <row r="27" spans="1:4">
      <c r="A27" s="101"/>
      <c r="D27" s="279"/>
    </row>
    <row r="28" spans="1:4">
      <c r="A28" s="101"/>
      <c r="D28" s="279"/>
    </row>
    <row r="29" spans="1:4">
      <c r="A29" s="101"/>
      <c r="D29" s="279"/>
    </row>
    <row r="30" spans="1:4">
      <c r="A30" s="101"/>
      <c r="D30" s="279"/>
    </row>
    <row r="31" spans="1:4">
      <c r="A31" s="101"/>
      <c r="D31" s="279"/>
    </row>
    <row r="32" spans="1:4">
      <c r="A32" s="101"/>
      <c r="D32" s="279"/>
    </row>
    <row r="33" spans="1:4">
      <c r="A33" s="101"/>
      <c r="D33" s="279"/>
    </row>
    <row r="34" spans="1:4">
      <c r="A34" s="101"/>
      <c r="D34" s="279"/>
    </row>
    <row r="35" spans="1:4">
      <c r="A35" s="101"/>
      <c r="D35" s="279"/>
    </row>
    <row r="36" spans="1:4">
      <c r="A36" s="101"/>
      <c r="D36" s="279"/>
    </row>
    <row r="37" spans="1:4">
      <c r="A37" s="101"/>
      <c r="D37" s="279"/>
    </row>
    <row r="38" spans="1:4">
      <c r="A38" s="101"/>
      <c r="D38" s="279"/>
    </row>
    <row r="39" spans="1:4">
      <c r="A39" s="101"/>
      <c r="D39" s="279"/>
    </row>
    <row r="40" spans="1:4">
      <c r="A40" s="101"/>
      <c r="D40" s="279"/>
    </row>
    <row r="41" spans="1:4">
      <c r="A41" s="101"/>
      <c r="D41" s="279"/>
    </row>
    <row r="42" spans="1:4">
      <c r="A42" s="101"/>
      <c r="D42" s="279"/>
    </row>
    <row r="43" spans="1:4">
      <c r="A43" s="101"/>
      <c r="D43" s="279"/>
    </row>
    <row r="44" spans="1:4">
      <c r="A44" s="101"/>
      <c r="D44" s="279"/>
    </row>
    <row r="45" spans="1:4">
      <c r="A45" s="101"/>
      <c r="D45" s="279"/>
    </row>
    <row r="46" spans="1:4">
      <c r="A46" s="101"/>
      <c r="D46" s="279"/>
    </row>
    <row r="47" spans="1:4">
      <c r="A47" s="101"/>
      <c r="D47" s="279"/>
    </row>
    <row r="48" spans="1:4">
      <c r="A48" s="101"/>
      <c r="D48" s="279"/>
    </row>
    <row r="49" spans="1:6">
      <c r="A49" s="101"/>
      <c r="D49" s="279"/>
      <c r="F49" s="18"/>
    </row>
    <row r="50" spans="1:6">
      <c r="A50" s="101"/>
      <c r="D50" s="279"/>
    </row>
    <row r="51" spans="1:6">
      <c r="A51" s="101"/>
      <c r="D51" s="279"/>
    </row>
    <row r="52" spans="1:6">
      <c r="A52" s="101"/>
      <c r="D52" s="279"/>
    </row>
    <row r="53" spans="1:6">
      <c r="A53" s="101"/>
    </row>
    <row r="54" spans="1:6">
      <c r="A54" s="101"/>
    </row>
    <row r="55" spans="1:6">
      <c r="A55" s="101"/>
    </row>
    <row r="56" spans="1:6">
      <c r="A56" s="101"/>
      <c r="D56" s="279"/>
      <c r="F56" s="279"/>
    </row>
    <row r="57" spans="1:6">
      <c r="A57" s="101"/>
      <c r="D57" s="279"/>
    </row>
    <row r="58" spans="1:6">
      <c r="A58" s="101"/>
      <c r="D58" s="279"/>
    </row>
  </sheetData>
  <mergeCells count="4">
    <mergeCell ref="D7:D9"/>
    <mergeCell ref="E7:F9"/>
    <mergeCell ref="A8:A9"/>
    <mergeCell ref="A1:F3"/>
  </mergeCells>
  <phoneticPr fontId="3" type="noConversion"/>
  <printOptions horizontalCentered="1"/>
  <pageMargins left="0.25" right="0.25" top="0.75" bottom="1" header="0.33" footer="0.47"/>
  <pageSetup orientation="portrait" useFirstPageNumber="1" r:id="rId1"/>
  <headerFooter alignWithMargins="0">
    <oddHeader>&amp;C&amp;"-,Bold"&amp;11Districts in This Locale</oddHeader>
    <oddFooter>&amp;R&amp;8&amp;P&amp;L&amp;8&amp;"Calibri"Washington State Department of Social and Health Services
Research and Data Analysis,
Community Outcome and Risk Evaluation Geographic Information System (CORE-GIS).  Community Reports, Jan 2021.</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I996"/>
  <sheetViews>
    <sheetView showGridLines="0" view="pageLayout" zoomScaleNormal="85" workbookViewId="0"/>
  </sheetViews>
  <sheetFormatPr defaultColWidth="9.140625" defaultRowHeight="12.75"/>
  <cols>
    <col min="1" max="1" width="20.140625" style="243" customWidth="1"/>
    <col min="2" max="2" width="26.5703125" style="243" customWidth="1"/>
    <col min="3" max="3" width="14.140625" style="2" customWidth="1"/>
    <col min="4" max="4" width="16.28515625" style="2" customWidth="1"/>
    <col min="5" max="5" width="22.7109375" style="2" customWidth="1"/>
    <col min="6" max="6" width="2.5703125" style="2" customWidth="1"/>
    <col min="7" max="7" width="6.42578125" style="2" customWidth="1"/>
    <col min="8" max="8" width="7.5703125" style="2" customWidth="1"/>
    <col min="9" max="9" width="2.42578125" style="2" customWidth="1"/>
    <col min="10" max="16384" width="9.140625" style="2"/>
  </cols>
  <sheetData>
    <row r="1" spans="1:9" s="268" customFormat="1" ht="33" customHeight="1">
      <c r="A1" s="226" t="s">
        <v>1</v>
      </c>
      <c r="B1" s="227" t="s">
        <v>2</v>
      </c>
      <c r="C1" s="267"/>
      <c r="D1" s="267"/>
      <c r="E1" s="267"/>
      <c r="F1" s="267"/>
      <c r="G1" s="267"/>
      <c r="H1" s="267" t="s">
        <v>3</v>
      </c>
      <c r="I1" s="267"/>
    </row>
    <row r="2" spans="1:9" s="270" customFormat="1" ht="15">
      <c r="A2" s="269" t="s">
        <v>4</v>
      </c>
      <c r="B2" s="269"/>
    </row>
    <row r="3" spans="1:9" ht="54" customHeight="1">
      <c r="A3" s="254" t="str">
        <f>$A$26</f>
        <v>Availability of Drugs</v>
      </c>
      <c r="B3" s="231" t="str">
        <f>$B$26</f>
        <v>Alcohol Retail Licenses</v>
      </c>
    </row>
    <row r="4" spans="1:9" ht="50.45" customHeight="1">
      <c r="A4" s="271" t="str">
        <f>$A$23</f>
        <v>Extreme Family Economic Deprivation</v>
      </c>
      <c r="B4" s="231" t="str">
        <f>$B$25</f>
        <v>Tobacco Retail and Vending Machine Licenses</v>
      </c>
    </row>
    <row r="5" spans="1:9" ht="51.6" customHeight="1">
      <c r="A5" s="254" t="str">
        <f>A23</f>
        <v>Extreme Family Economic Deprivation</v>
      </c>
      <c r="B5" s="231" t="str">
        <f>$B$24</f>
        <v>Supplemental Nutritional Assistance Program (SNAP)</v>
      </c>
    </row>
    <row r="6" spans="1:9" ht="56.45" customHeight="1">
      <c r="A6" s="271" t="str">
        <f>$A$22</f>
        <v>Extreme Family Economic Deprivation</v>
      </c>
      <c r="B6" s="231" t="str">
        <f>$B$23</f>
        <v>Temporary Assistance to Needy Families (TANF), 
Child Recipients</v>
      </c>
    </row>
    <row r="7" spans="1:9" ht="53.1" customHeight="1">
      <c r="A7" s="271" t="str">
        <f>A22</f>
        <v>Extreme Family Economic Deprivation</v>
      </c>
      <c r="B7" s="231" t="str">
        <f>B22</f>
        <v>Free or Reduced Price Lunch Eligibility</v>
      </c>
    </row>
    <row r="8" spans="1:9" ht="53.45" customHeight="1">
      <c r="A8" s="254" t="s">
        <v>387</v>
      </c>
      <c r="B8" s="231" t="str">
        <f>B21</f>
        <v xml:space="preserve">Alcohol- or Drug-Related Deaths </v>
      </c>
    </row>
    <row r="9" spans="1:9" ht="50.1" customHeight="1">
      <c r="A9" s="254"/>
      <c r="B9" s="231" t="str">
        <f>B20</f>
        <v>Clients of State-Funded Alcohol or Drug Services 
(Age 18+)</v>
      </c>
    </row>
    <row r="10" spans="1:9" ht="54" customHeight="1">
      <c r="A10" s="254"/>
      <c r="B10" s="231" t="str">
        <f>B19</f>
        <v>Arrests, Alcohol-Related 
(Age 18+)</v>
      </c>
    </row>
    <row r="11" spans="1:9" ht="47.1" customHeight="1">
      <c r="A11" s="232" t="str">
        <f>$A$17</f>
        <v>Antisocial Behavior of Community Adults</v>
      </c>
      <c r="B11" s="231" t="str">
        <f>$B$18</f>
        <v>Arrests, Drug Law Violation 
(Age 18+)</v>
      </c>
    </row>
    <row r="12" spans="1:9" ht="62.1" customHeight="1">
      <c r="A12" s="232"/>
      <c r="B12" s="231" t="str">
        <f>$B$17</f>
        <v>Arrests, Violent Crime 
(Age 18+)</v>
      </c>
    </row>
    <row r="13" spans="1:9" s="238" customFormat="1" ht="15" customHeight="1">
      <c r="A13" s="272"/>
      <c r="B13" s="272"/>
      <c r="C13" s="304" t="s">
        <v>5</v>
      </c>
      <c r="D13" s="306" t="s">
        <v>389</v>
      </c>
      <c r="E13" s="306" t="s">
        <v>388</v>
      </c>
      <c r="G13" s="239"/>
    </row>
    <row r="14" spans="1:9" s="238" customFormat="1" ht="47.25" customHeight="1">
      <c r="A14" s="272"/>
      <c r="B14" s="272"/>
      <c r="G14" s="239"/>
    </row>
    <row r="15" spans="1:9" s="335" customFormat="1" ht="33.75" customHeight="1">
      <c r="A15" s="350"/>
      <c r="B15" s="350"/>
      <c r="C15" s="335" t="s">
        <v>8</v>
      </c>
      <c r="E15" s="351"/>
    </row>
    <row r="16" spans="1:9" s="335" customFormat="1" ht="15">
      <c r="A16" s="352" t="s">
        <v>9</v>
      </c>
      <c r="B16" s="353" t="s">
        <v>10</v>
      </c>
      <c r="C16" s="354" t="str">
        <f>Districts_in_this_Locale!A7</f>
        <v>Locale 118</v>
      </c>
      <c r="D16" s="354"/>
      <c r="E16" s="351"/>
      <c r="F16" s="355"/>
    </row>
    <row r="17" spans="1:5" s="335" customFormat="1" ht="16.5">
      <c r="A17" s="356" t="s">
        <v>387</v>
      </c>
      <c r="B17" s="356" t="s">
        <v>332</v>
      </c>
      <c r="C17" s="357">
        <v>-1.1200000000000001</v>
      </c>
      <c r="D17" s="358"/>
      <c r="E17" s="351"/>
    </row>
    <row r="18" spans="1:5" s="335" customFormat="1" ht="16.5">
      <c r="A18" s="356" t="s">
        <v>387</v>
      </c>
      <c r="B18" s="356" t="s">
        <v>331</v>
      </c>
      <c r="C18" s="357">
        <v>-1.01</v>
      </c>
      <c r="D18" s="358"/>
    </row>
    <row r="19" spans="1:5" s="335" customFormat="1" ht="16.5">
      <c r="A19" s="356" t="s">
        <v>387</v>
      </c>
      <c r="B19" s="356" t="s">
        <v>330</v>
      </c>
      <c r="C19" s="357">
        <v>-0.42</v>
      </c>
      <c r="D19" s="358"/>
    </row>
    <row r="20" spans="1:5" s="335" customFormat="1" ht="16.5">
      <c r="A20" s="356" t="s">
        <v>387</v>
      </c>
      <c r="B20" s="356" t="s">
        <v>329</v>
      </c>
      <c r="C20" s="357">
        <v>-0.31</v>
      </c>
      <c r="D20" s="358"/>
    </row>
    <row r="21" spans="1:5" s="335" customFormat="1" ht="16.5">
      <c r="A21" s="356" t="s">
        <v>387</v>
      </c>
      <c r="B21" s="356" t="s">
        <v>16</v>
      </c>
      <c r="C21" s="357">
        <v>-0.34</v>
      </c>
      <c r="D21" s="358"/>
    </row>
    <row r="22" spans="1:5" s="335" customFormat="1" ht="16.5">
      <c r="A22" s="356" t="s">
        <v>21</v>
      </c>
      <c r="B22" s="356" t="s">
        <v>253</v>
      </c>
      <c r="C22" s="357">
        <v>0.08</v>
      </c>
      <c r="D22" s="358"/>
    </row>
    <row r="23" spans="1:5" s="335" customFormat="1" ht="16.5">
      <c r="A23" s="356" t="s">
        <v>21</v>
      </c>
      <c r="B23" s="356" t="s">
        <v>328</v>
      </c>
      <c r="C23" s="357">
        <v>0.13</v>
      </c>
      <c r="D23" s="358"/>
    </row>
    <row r="24" spans="1:5" s="335" customFormat="1" ht="16.5">
      <c r="A24" s="356" t="s">
        <v>21</v>
      </c>
      <c r="B24" s="356" t="s">
        <v>254</v>
      </c>
      <c r="C24" s="357">
        <v>0.16</v>
      </c>
      <c r="D24" s="358"/>
    </row>
    <row r="25" spans="1:5" s="335" customFormat="1">
      <c r="A25" s="356" t="s">
        <v>25</v>
      </c>
      <c r="B25" s="356" t="s">
        <v>26</v>
      </c>
      <c r="C25" s="357">
        <v>0.42</v>
      </c>
      <c r="D25" s="358"/>
    </row>
    <row r="26" spans="1:5" s="335" customFormat="1">
      <c r="A26" s="356" t="s">
        <v>25</v>
      </c>
      <c r="B26" s="356" t="s">
        <v>27</v>
      </c>
      <c r="C26" s="357">
        <v>0.99</v>
      </c>
      <c r="D26" s="358"/>
    </row>
    <row r="27" spans="1:5" s="335" customFormat="1">
      <c r="A27" s="264"/>
      <c r="B27" s="359"/>
      <c r="C27" s="358"/>
      <c r="D27" s="358"/>
    </row>
    <row r="28" spans="1:5">
      <c r="B28" s="11"/>
      <c r="C28" s="360"/>
      <c r="D28" s="360"/>
    </row>
    <row r="29" spans="1:5">
      <c r="B29" s="11"/>
      <c r="C29" s="360"/>
      <c r="D29" s="360"/>
    </row>
    <row r="30" spans="1:5">
      <c r="B30" s="11"/>
    </row>
    <row r="31" spans="1:5">
      <c r="B31" s="11"/>
    </row>
    <row r="32" spans="1:5">
      <c r="B32" s="11"/>
    </row>
    <row r="33" spans="1:2">
      <c r="B33" s="11"/>
    </row>
    <row r="34" spans="1:2">
      <c r="B34" s="11"/>
    </row>
    <row r="35" spans="1:2">
      <c r="B35" s="11"/>
    </row>
    <row r="36" spans="1:2">
      <c r="B36" s="11"/>
    </row>
    <row r="37" spans="1:2">
      <c r="B37" s="11"/>
    </row>
    <row r="38" spans="1:2">
      <c r="B38" s="11"/>
    </row>
    <row r="39" spans="1:2">
      <c r="B39" s="11"/>
    </row>
    <row r="40" spans="1:2" s="241" customFormat="1">
      <c r="A40" s="240"/>
      <c r="B40" s="242"/>
    </row>
    <row r="41" spans="1:2" s="241" customFormat="1">
      <c r="A41" s="240"/>
      <c r="B41" s="242"/>
    </row>
    <row r="42" spans="1:2" s="241" customFormat="1">
      <c r="A42" s="240"/>
      <c r="B42" s="242"/>
    </row>
    <row r="43" spans="1:2" s="241" customFormat="1">
      <c r="A43" s="240"/>
      <c r="B43" s="242"/>
    </row>
    <row r="44" spans="1:2" s="241" customFormat="1">
      <c r="A44" s="240"/>
      <c r="B44" s="242"/>
    </row>
    <row r="45" spans="1:2" s="241" customFormat="1">
      <c r="A45" s="240"/>
      <c r="B45" s="242"/>
    </row>
    <row r="46" spans="1:2" s="241" customFormat="1">
      <c r="A46" s="240"/>
      <c r="B46" s="242"/>
    </row>
    <row r="47" spans="1:2" s="241" customFormat="1">
      <c r="A47" s="240"/>
      <c r="B47" s="242"/>
    </row>
    <row r="48" spans="1:2" s="241" customFormat="1">
      <c r="A48" s="240"/>
      <c r="B48" s="242"/>
    </row>
    <row r="49" spans="1:2" s="241" customFormat="1">
      <c r="A49" s="240"/>
      <c r="B49" s="242"/>
    </row>
    <row r="50" spans="1:2" s="241" customFormat="1">
      <c r="A50" s="240"/>
      <c r="B50" s="242"/>
    </row>
    <row r="51" spans="1:2" s="241" customFormat="1">
      <c r="A51" s="240"/>
      <c r="B51" s="242"/>
    </row>
    <row r="52" spans="1:2" s="241" customFormat="1">
      <c r="A52" s="240"/>
      <c r="B52" s="242"/>
    </row>
    <row r="53" spans="1:2" s="241" customFormat="1">
      <c r="A53" s="240"/>
      <c r="B53" s="242"/>
    </row>
    <row r="54" spans="1:2" s="241" customFormat="1">
      <c r="A54" s="240"/>
      <c r="B54" s="242"/>
    </row>
    <row r="55" spans="1:2" s="241" customFormat="1">
      <c r="A55" s="240"/>
      <c r="B55" s="242"/>
    </row>
    <row r="56" spans="1:2" s="241" customFormat="1">
      <c r="A56" s="240"/>
      <c r="B56" s="242"/>
    </row>
    <row r="57" spans="1:2">
      <c r="A57" s="240"/>
      <c r="B57" s="242"/>
    </row>
    <row r="58" spans="1:2">
      <c r="A58" s="240"/>
      <c r="B58" s="242"/>
    </row>
    <row r="59" spans="1:2">
      <c r="A59" s="240"/>
      <c r="B59" s="242"/>
    </row>
    <row r="60" spans="1:2">
      <c r="A60" s="240"/>
      <c r="B60" s="242"/>
    </row>
    <row r="61" spans="1:2">
      <c r="A61" s="240"/>
      <c r="B61" s="242"/>
    </row>
    <row r="62" spans="1:2">
      <c r="A62" s="240"/>
      <c r="B62" s="242"/>
    </row>
    <row r="63" spans="1:2">
      <c r="A63" s="240"/>
      <c r="B63" s="242"/>
    </row>
    <row r="64" spans="1:2">
      <c r="A64" s="240"/>
      <c r="B64" s="242"/>
    </row>
    <row r="65" spans="1:2">
      <c r="A65" s="240"/>
      <c r="B65" s="242"/>
    </row>
    <row r="66" spans="1:2">
      <c r="A66" s="240"/>
      <c r="B66" s="242"/>
    </row>
    <row r="67" spans="1:2">
      <c r="A67" s="240"/>
      <c r="B67" s="242"/>
    </row>
    <row r="68" spans="1:2">
      <c r="A68" s="240"/>
      <c r="B68" s="242"/>
    </row>
    <row r="69" spans="1:2">
      <c r="A69" s="240"/>
      <c r="B69" s="242"/>
    </row>
    <row r="70" spans="1:2">
      <c r="A70" s="240"/>
      <c r="B70" s="242"/>
    </row>
    <row r="71" spans="1:2">
      <c r="A71" s="240"/>
      <c r="B71" s="242"/>
    </row>
    <row r="72" spans="1:2">
      <c r="A72" s="240"/>
      <c r="B72" s="242"/>
    </row>
    <row r="73" spans="1:2">
      <c r="A73" s="240"/>
      <c r="B73" s="242"/>
    </row>
    <row r="74" spans="1:2">
      <c r="A74" s="240"/>
      <c r="B74" s="242"/>
    </row>
    <row r="75" spans="1:2">
      <c r="A75" s="240"/>
      <c r="B75" s="242"/>
    </row>
    <row r="76" spans="1:2">
      <c r="A76" s="240"/>
      <c r="B76" s="242"/>
    </row>
    <row r="77" spans="1:2">
      <c r="A77" s="240"/>
      <c r="B77" s="242"/>
    </row>
    <row r="78" spans="1:2">
      <c r="A78" s="240"/>
      <c r="B78" s="242"/>
    </row>
    <row r="79" spans="1:2">
      <c r="A79" s="240"/>
      <c r="B79" s="242"/>
    </row>
    <row r="80" spans="1:2">
      <c r="A80" s="240"/>
      <c r="B80" s="242"/>
    </row>
    <row r="81" spans="1:2">
      <c r="A81" s="240"/>
      <c r="B81" s="242"/>
    </row>
    <row r="82" spans="1:2">
      <c r="A82" s="240"/>
      <c r="B82" s="242"/>
    </row>
    <row r="83" spans="1:2">
      <c r="A83" s="240"/>
      <c r="B83" s="242"/>
    </row>
    <row r="84" spans="1:2">
      <c r="A84" s="240"/>
      <c r="B84" s="242"/>
    </row>
    <row r="85" spans="1:2">
      <c r="A85" s="240"/>
      <c r="B85" s="242"/>
    </row>
    <row r="86" spans="1:2">
      <c r="A86" s="240"/>
      <c r="B86" s="242"/>
    </row>
    <row r="87" spans="1:2">
      <c r="A87" s="240"/>
      <c r="B87" s="242"/>
    </row>
    <row r="88" spans="1:2">
      <c r="A88" s="240"/>
      <c r="B88" s="242"/>
    </row>
    <row r="89" spans="1:2">
      <c r="A89" s="240"/>
      <c r="B89" s="242"/>
    </row>
    <row r="90" spans="1:2">
      <c r="A90" s="240"/>
      <c r="B90" s="242"/>
    </row>
    <row r="91" spans="1:2">
      <c r="A91" s="240"/>
      <c r="B91" s="242"/>
    </row>
    <row r="92" spans="1:2">
      <c r="A92" s="240"/>
      <c r="B92" s="242"/>
    </row>
    <row r="93" spans="1:2">
      <c r="A93" s="240"/>
      <c r="B93" s="242"/>
    </row>
    <row r="94" spans="1:2">
      <c r="A94" s="240"/>
      <c r="B94" s="242"/>
    </row>
    <row r="95" spans="1:2">
      <c r="A95" s="240"/>
      <c r="B95" s="242"/>
    </row>
    <row r="96" spans="1:2">
      <c r="A96" s="240"/>
      <c r="B96" s="242"/>
    </row>
    <row r="97" spans="1:2">
      <c r="A97" s="240"/>
      <c r="B97" s="242"/>
    </row>
    <row r="98" spans="1:2">
      <c r="A98" s="240"/>
      <c r="B98" s="242"/>
    </row>
    <row r="99" spans="1:2">
      <c r="A99" s="240"/>
      <c r="B99" s="242"/>
    </row>
    <row r="100" spans="1:2">
      <c r="A100" s="240"/>
      <c r="B100" s="242"/>
    </row>
    <row r="101" spans="1:2">
      <c r="A101" s="240"/>
      <c r="B101" s="242"/>
    </row>
    <row r="102" spans="1:2">
      <c r="A102" s="240"/>
      <c r="B102" s="242"/>
    </row>
    <row r="103" spans="1:2">
      <c r="A103" s="240"/>
      <c r="B103" s="242"/>
    </row>
    <row r="104" spans="1:2">
      <c r="A104" s="240"/>
      <c r="B104" s="242"/>
    </row>
    <row r="105" spans="1:2">
      <c r="A105" s="240"/>
      <c r="B105" s="242"/>
    </row>
    <row r="106" spans="1:2">
      <c r="A106" s="240"/>
      <c r="B106" s="242"/>
    </row>
    <row r="107" spans="1:2">
      <c r="A107" s="240"/>
      <c r="B107" s="242"/>
    </row>
    <row r="108" spans="1:2">
      <c r="A108" s="240"/>
      <c r="B108" s="242"/>
    </row>
    <row r="109" spans="1:2">
      <c r="A109" s="240"/>
      <c r="B109" s="242"/>
    </row>
    <row r="110" spans="1:2">
      <c r="A110" s="240"/>
      <c r="B110" s="242"/>
    </row>
    <row r="111" spans="1:2">
      <c r="A111" s="240"/>
      <c r="B111" s="242"/>
    </row>
    <row r="112" spans="1:2">
      <c r="A112" s="240"/>
      <c r="B112" s="242"/>
    </row>
    <row r="113" spans="1:2">
      <c r="A113" s="240"/>
      <c r="B113" s="242"/>
    </row>
    <row r="114" spans="1:2">
      <c r="A114" s="240"/>
      <c r="B114" s="242"/>
    </row>
    <row r="115" spans="1:2">
      <c r="A115" s="240"/>
      <c r="B115" s="242"/>
    </row>
    <row r="116" spans="1:2">
      <c r="A116" s="240"/>
      <c r="B116" s="242"/>
    </row>
    <row r="117" spans="1:2">
      <c r="A117" s="240"/>
      <c r="B117" s="242"/>
    </row>
    <row r="118" spans="1:2">
      <c r="A118" s="240"/>
      <c r="B118" s="242"/>
    </row>
    <row r="119" spans="1:2">
      <c r="A119" s="240"/>
      <c r="B119" s="242"/>
    </row>
    <row r="120" spans="1:2">
      <c r="A120" s="240"/>
      <c r="B120" s="242"/>
    </row>
    <row r="121" spans="1:2">
      <c r="A121" s="240"/>
      <c r="B121" s="242"/>
    </row>
    <row r="122" spans="1:2">
      <c r="A122" s="240"/>
      <c r="B122" s="242"/>
    </row>
    <row r="123" spans="1:2">
      <c r="A123" s="240"/>
      <c r="B123" s="242"/>
    </row>
    <row r="124" spans="1:2">
      <c r="A124" s="240"/>
      <c r="B124" s="242"/>
    </row>
    <row r="125" spans="1:2">
      <c r="A125" s="240"/>
      <c r="B125" s="242"/>
    </row>
    <row r="126" spans="1:2">
      <c r="A126" s="240"/>
      <c r="B126" s="242"/>
    </row>
    <row r="127" spans="1:2">
      <c r="A127" s="240"/>
      <c r="B127" s="242"/>
    </row>
    <row r="128" spans="1:2">
      <c r="A128" s="240"/>
      <c r="B128" s="242"/>
    </row>
    <row r="129" spans="1:2">
      <c r="A129" s="240"/>
      <c r="B129" s="242"/>
    </row>
    <row r="130" spans="1:2">
      <c r="A130" s="240"/>
      <c r="B130" s="242"/>
    </row>
    <row r="131" spans="1:2">
      <c r="A131" s="240"/>
      <c r="B131" s="242"/>
    </row>
    <row r="132" spans="1:2">
      <c r="A132" s="240"/>
      <c r="B132" s="242"/>
    </row>
    <row r="133" spans="1:2">
      <c r="A133" s="240"/>
      <c r="B133" s="242"/>
    </row>
    <row r="134" spans="1:2">
      <c r="A134" s="240"/>
      <c r="B134" s="242"/>
    </row>
    <row r="135" spans="1:2">
      <c r="A135" s="240"/>
      <c r="B135" s="242"/>
    </row>
    <row r="136" spans="1:2">
      <c r="A136" s="240"/>
      <c r="B136" s="242"/>
    </row>
    <row r="137" spans="1:2">
      <c r="A137" s="240"/>
      <c r="B137" s="242"/>
    </row>
    <row r="138" spans="1:2">
      <c r="A138" s="240"/>
      <c r="B138" s="242"/>
    </row>
    <row r="139" spans="1:2">
      <c r="A139" s="240"/>
      <c r="B139" s="242"/>
    </row>
    <row r="140" spans="1:2">
      <c r="A140" s="240"/>
      <c r="B140" s="242"/>
    </row>
    <row r="141" spans="1:2">
      <c r="A141" s="240"/>
      <c r="B141" s="242"/>
    </row>
    <row r="142" spans="1:2">
      <c r="A142" s="240"/>
      <c r="B142" s="242"/>
    </row>
    <row r="143" spans="1:2">
      <c r="A143" s="240"/>
      <c r="B143" s="242"/>
    </row>
    <row r="144" spans="1:2">
      <c r="A144" s="240"/>
      <c r="B144" s="242"/>
    </row>
    <row r="145" spans="1:2">
      <c r="A145" s="240"/>
      <c r="B145" s="242"/>
    </row>
    <row r="146" spans="1:2">
      <c r="A146" s="240"/>
      <c r="B146" s="242"/>
    </row>
    <row r="147" spans="1:2">
      <c r="A147" s="240"/>
      <c r="B147" s="242"/>
    </row>
    <row r="148" spans="1:2">
      <c r="A148" s="240"/>
      <c r="B148" s="242"/>
    </row>
    <row r="149" spans="1:2">
      <c r="A149" s="240"/>
      <c r="B149" s="242"/>
    </row>
    <row r="150" spans="1:2">
      <c r="A150" s="240"/>
      <c r="B150" s="242"/>
    </row>
    <row r="151" spans="1:2">
      <c r="A151" s="240"/>
      <c r="B151" s="242"/>
    </row>
    <row r="152" spans="1:2">
      <c r="A152" s="240"/>
      <c r="B152" s="242"/>
    </row>
    <row r="153" spans="1:2">
      <c r="A153" s="240"/>
      <c r="B153" s="242"/>
    </row>
    <row r="154" spans="1:2">
      <c r="A154" s="240"/>
      <c r="B154" s="242"/>
    </row>
    <row r="155" spans="1:2">
      <c r="A155" s="240"/>
      <c r="B155" s="242"/>
    </row>
    <row r="156" spans="1:2">
      <c r="A156" s="240"/>
      <c r="B156" s="242"/>
    </row>
    <row r="157" spans="1:2">
      <c r="A157" s="240"/>
      <c r="B157" s="242"/>
    </row>
    <row r="158" spans="1:2">
      <c r="A158" s="240"/>
      <c r="B158" s="242"/>
    </row>
    <row r="159" spans="1:2">
      <c r="A159" s="240"/>
      <c r="B159" s="242"/>
    </row>
    <row r="160" spans="1:2">
      <c r="A160" s="240"/>
      <c r="B160" s="242"/>
    </row>
    <row r="161" spans="1:2">
      <c r="A161" s="240"/>
      <c r="B161" s="242"/>
    </row>
    <row r="162" spans="1:2">
      <c r="A162" s="240"/>
      <c r="B162" s="242"/>
    </row>
    <row r="163" spans="1:2">
      <c r="A163" s="240"/>
      <c r="B163" s="242"/>
    </row>
    <row r="164" spans="1:2">
      <c r="A164" s="240"/>
      <c r="B164" s="242"/>
    </row>
    <row r="165" spans="1:2">
      <c r="A165" s="240"/>
      <c r="B165" s="242"/>
    </row>
    <row r="166" spans="1:2">
      <c r="A166" s="240"/>
      <c r="B166" s="242"/>
    </row>
    <row r="167" spans="1:2">
      <c r="A167" s="240"/>
      <c r="B167" s="242"/>
    </row>
    <row r="168" spans="1:2">
      <c r="A168" s="240"/>
      <c r="B168" s="242"/>
    </row>
    <row r="169" spans="1:2">
      <c r="A169" s="240"/>
      <c r="B169" s="242"/>
    </row>
    <row r="170" spans="1:2">
      <c r="A170" s="240"/>
      <c r="B170" s="242"/>
    </row>
    <row r="171" spans="1:2">
      <c r="A171" s="240"/>
      <c r="B171" s="242"/>
    </row>
    <row r="172" spans="1:2">
      <c r="A172" s="240"/>
      <c r="B172" s="242"/>
    </row>
    <row r="173" spans="1:2">
      <c r="A173" s="240"/>
      <c r="B173" s="242"/>
    </row>
    <row r="174" spans="1:2">
      <c r="A174" s="240"/>
      <c r="B174" s="242"/>
    </row>
    <row r="175" spans="1:2">
      <c r="A175" s="240"/>
      <c r="B175" s="242"/>
    </row>
    <row r="176" spans="1:2">
      <c r="A176" s="240"/>
      <c r="B176" s="242"/>
    </row>
    <row r="177" spans="1:2">
      <c r="A177" s="240"/>
      <c r="B177" s="242"/>
    </row>
    <row r="178" spans="1:2">
      <c r="A178" s="240"/>
      <c r="B178" s="242"/>
    </row>
    <row r="179" spans="1:2">
      <c r="A179" s="240"/>
      <c r="B179" s="242"/>
    </row>
    <row r="180" spans="1:2">
      <c r="A180" s="240"/>
      <c r="B180" s="242"/>
    </row>
    <row r="181" spans="1:2">
      <c r="A181" s="240"/>
      <c r="B181" s="242"/>
    </row>
    <row r="182" spans="1:2">
      <c r="A182" s="240"/>
      <c r="B182" s="242"/>
    </row>
    <row r="183" spans="1:2">
      <c r="A183" s="240"/>
      <c r="B183" s="242"/>
    </row>
    <row r="184" spans="1:2">
      <c r="A184" s="240"/>
      <c r="B184" s="242"/>
    </row>
    <row r="185" spans="1:2">
      <c r="A185" s="240"/>
      <c r="B185" s="242"/>
    </row>
    <row r="186" spans="1:2">
      <c r="A186" s="240"/>
      <c r="B186" s="242"/>
    </row>
    <row r="187" spans="1:2">
      <c r="A187" s="240"/>
      <c r="B187" s="242"/>
    </row>
    <row r="188" spans="1:2">
      <c r="A188" s="240"/>
      <c r="B188" s="242"/>
    </row>
    <row r="189" spans="1:2">
      <c r="A189" s="240"/>
      <c r="B189" s="242"/>
    </row>
    <row r="190" spans="1:2">
      <c r="A190" s="240"/>
      <c r="B190" s="242"/>
    </row>
    <row r="191" spans="1:2">
      <c r="A191" s="240"/>
      <c r="B191" s="242"/>
    </row>
    <row r="192" spans="1:2">
      <c r="A192" s="240"/>
      <c r="B192" s="242"/>
    </row>
    <row r="193" spans="1:2">
      <c r="A193" s="240"/>
      <c r="B193" s="242"/>
    </row>
    <row r="194" spans="1:2">
      <c r="A194" s="240"/>
      <c r="B194" s="242"/>
    </row>
    <row r="195" spans="1:2">
      <c r="A195" s="240"/>
      <c r="B195" s="242"/>
    </row>
    <row r="196" spans="1:2">
      <c r="A196" s="240"/>
      <c r="B196" s="242"/>
    </row>
    <row r="197" spans="1:2">
      <c r="A197" s="240"/>
      <c r="B197" s="242"/>
    </row>
    <row r="198" spans="1:2">
      <c r="A198" s="240"/>
      <c r="B198" s="242"/>
    </row>
    <row r="199" spans="1:2">
      <c r="A199" s="240"/>
      <c r="B199" s="242"/>
    </row>
    <row r="200" spans="1:2">
      <c r="A200" s="240"/>
      <c r="B200" s="242"/>
    </row>
    <row r="201" spans="1:2">
      <c r="A201" s="240"/>
      <c r="B201" s="242"/>
    </row>
    <row r="202" spans="1:2">
      <c r="A202" s="240"/>
      <c r="B202" s="242"/>
    </row>
    <row r="203" spans="1:2">
      <c r="A203" s="240"/>
      <c r="B203" s="242"/>
    </row>
    <row r="204" spans="1:2">
      <c r="A204" s="240"/>
      <c r="B204" s="242"/>
    </row>
    <row r="205" spans="1:2">
      <c r="A205" s="240"/>
      <c r="B205" s="242"/>
    </row>
    <row r="206" spans="1:2">
      <c r="A206" s="240"/>
      <c r="B206" s="242"/>
    </row>
    <row r="207" spans="1:2">
      <c r="A207" s="240"/>
      <c r="B207" s="242"/>
    </row>
    <row r="208" spans="1:2">
      <c r="A208" s="240"/>
      <c r="B208" s="242"/>
    </row>
    <row r="209" spans="1:2">
      <c r="A209" s="240"/>
      <c r="B209" s="242"/>
    </row>
    <row r="210" spans="1:2">
      <c r="A210" s="240"/>
      <c r="B210" s="242"/>
    </row>
    <row r="211" spans="1:2">
      <c r="A211" s="240"/>
      <c r="B211" s="242"/>
    </row>
    <row r="212" spans="1:2">
      <c r="A212" s="240"/>
      <c r="B212" s="242"/>
    </row>
    <row r="213" spans="1:2">
      <c r="A213" s="240"/>
      <c r="B213" s="242"/>
    </row>
    <row r="214" spans="1:2">
      <c r="A214" s="240"/>
      <c r="B214" s="242"/>
    </row>
    <row r="215" spans="1:2">
      <c r="A215" s="240"/>
      <c r="B215" s="242"/>
    </row>
    <row r="216" spans="1:2">
      <c r="A216" s="240"/>
      <c r="B216" s="242"/>
    </row>
    <row r="217" spans="1:2">
      <c r="A217" s="240"/>
      <c r="B217" s="242"/>
    </row>
    <row r="218" spans="1:2">
      <c r="A218" s="240"/>
      <c r="B218" s="242"/>
    </row>
    <row r="219" spans="1:2">
      <c r="A219" s="240"/>
      <c r="B219" s="242"/>
    </row>
    <row r="220" spans="1:2">
      <c r="A220" s="240"/>
      <c r="B220" s="242"/>
    </row>
    <row r="221" spans="1:2">
      <c r="A221" s="240"/>
      <c r="B221" s="242"/>
    </row>
    <row r="222" spans="1:2">
      <c r="A222" s="240"/>
      <c r="B222" s="242"/>
    </row>
    <row r="223" spans="1:2">
      <c r="A223" s="240"/>
      <c r="B223" s="242"/>
    </row>
    <row r="224" spans="1:2">
      <c r="A224" s="240"/>
      <c r="B224" s="242"/>
    </row>
    <row r="225" spans="1:2">
      <c r="A225" s="240"/>
      <c r="B225" s="242"/>
    </row>
    <row r="226" spans="1:2">
      <c r="A226" s="240"/>
      <c r="B226" s="242"/>
    </row>
    <row r="227" spans="1:2">
      <c r="A227" s="240"/>
      <c r="B227" s="242"/>
    </row>
    <row r="228" spans="1:2">
      <c r="A228" s="240"/>
      <c r="B228" s="242"/>
    </row>
    <row r="229" spans="1:2">
      <c r="A229" s="240"/>
      <c r="B229" s="242"/>
    </row>
    <row r="230" spans="1:2">
      <c r="A230" s="240"/>
      <c r="B230" s="242"/>
    </row>
    <row r="231" spans="1:2">
      <c r="A231" s="240"/>
      <c r="B231" s="242"/>
    </row>
    <row r="232" spans="1:2">
      <c r="A232" s="240"/>
      <c r="B232" s="242"/>
    </row>
    <row r="233" spans="1:2">
      <c r="A233" s="240"/>
      <c r="B233" s="242"/>
    </row>
    <row r="234" spans="1:2">
      <c r="A234" s="240"/>
      <c r="B234" s="242"/>
    </row>
    <row r="235" spans="1:2">
      <c r="A235" s="240"/>
      <c r="B235" s="242"/>
    </row>
    <row r="236" spans="1:2">
      <c r="A236" s="240"/>
      <c r="B236" s="242"/>
    </row>
    <row r="237" spans="1:2">
      <c r="A237" s="240"/>
      <c r="B237" s="242"/>
    </row>
    <row r="238" spans="1:2">
      <c r="A238" s="240"/>
      <c r="B238" s="242"/>
    </row>
    <row r="239" spans="1:2">
      <c r="A239" s="240"/>
      <c r="B239" s="242"/>
    </row>
    <row r="240" spans="1:2">
      <c r="A240" s="240"/>
      <c r="B240" s="242"/>
    </row>
    <row r="241" spans="1:2">
      <c r="A241" s="240"/>
      <c r="B241" s="242"/>
    </row>
    <row r="242" spans="1:2">
      <c r="A242" s="240"/>
      <c r="B242" s="242"/>
    </row>
    <row r="243" spans="1:2">
      <c r="A243" s="240"/>
      <c r="B243" s="242"/>
    </row>
    <row r="244" spans="1:2">
      <c r="A244" s="240"/>
      <c r="B244" s="242"/>
    </row>
    <row r="245" spans="1:2">
      <c r="A245" s="240"/>
      <c r="B245" s="242"/>
    </row>
    <row r="246" spans="1:2">
      <c r="A246" s="240"/>
      <c r="B246" s="242"/>
    </row>
    <row r="247" spans="1:2">
      <c r="A247" s="240"/>
      <c r="B247" s="242"/>
    </row>
    <row r="248" spans="1:2">
      <c r="A248" s="240"/>
      <c r="B248" s="242"/>
    </row>
    <row r="249" spans="1:2">
      <c r="A249" s="240"/>
      <c r="B249" s="242"/>
    </row>
    <row r="250" spans="1:2">
      <c r="A250" s="240"/>
      <c r="B250" s="242"/>
    </row>
    <row r="251" spans="1:2">
      <c r="A251" s="240"/>
      <c r="B251" s="242"/>
    </row>
    <row r="252" spans="1:2">
      <c r="A252" s="240"/>
      <c r="B252" s="242"/>
    </row>
    <row r="253" spans="1:2">
      <c r="A253" s="240"/>
      <c r="B253" s="242"/>
    </row>
    <row r="254" spans="1:2">
      <c r="A254" s="240"/>
      <c r="B254" s="242"/>
    </row>
    <row r="255" spans="1:2">
      <c r="A255" s="240"/>
      <c r="B255" s="242"/>
    </row>
    <row r="256" spans="1:2">
      <c r="A256" s="240"/>
      <c r="B256" s="242"/>
    </row>
    <row r="257" spans="1:2">
      <c r="A257" s="240"/>
      <c r="B257" s="242"/>
    </row>
    <row r="258" spans="1:2">
      <c r="A258" s="240"/>
      <c r="B258" s="242"/>
    </row>
    <row r="259" spans="1:2">
      <c r="A259" s="240"/>
      <c r="B259" s="242"/>
    </row>
    <row r="260" spans="1:2">
      <c r="A260" s="240"/>
      <c r="B260" s="242"/>
    </row>
    <row r="261" spans="1:2">
      <c r="A261" s="240"/>
      <c r="B261" s="242"/>
    </row>
    <row r="262" spans="1:2">
      <c r="A262" s="240"/>
      <c r="B262" s="242"/>
    </row>
    <row r="263" spans="1:2">
      <c r="A263" s="240"/>
      <c r="B263" s="242"/>
    </row>
    <row r="264" spans="1:2">
      <c r="A264" s="240"/>
      <c r="B264" s="242"/>
    </row>
    <row r="265" spans="1:2">
      <c r="A265" s="240"/>
      <c r="B265" s="242"/>
    </row>
    <row r="266" spans="1:2">
      <c r="A266" s="240"/>
      <c r="B266" s="242"/>
    </row>
    <row r="267" spans="1:2">
      <c r="A267" s="240"/>
      <c r="B267" s="242"/>
    </row>
    <row r="268" spans="1:2">
      <c r="A268" s="240"/>
      <c r="B268" s="242"/>
    </row>
    <row r="269" spans="1:2">
      <c r="A269" s="240"/>
      <c r="B269" s="242"/>
    </row>
    <row r="270" spans="1:2">
      <c r="A270" s="240"/>
      <c r="B270" s="242"/>
    </row>
    <row r="271" spans="1:2">
      <c r="A271" s="240"/>
      <c r="B271" s="242"/>
    </row>
    <row r="272" spans="1:2">
      <c r="A272" s="240"/>
      <c r="B272" s="242"/>
    </row>
    <row r="273" spans="1:2">
      <c r="A273" s="240"/>
      <c r="B273" s="242"/>
    </row>
    <row r="274" spans="1:2">
      <c r="A274" s="240"/>
      <c r="B274" s="242"/>
    </row>
    <row r="275" spans="1:2">
      <c r="A275" s="240"/>
      <c r="B275" s="242"/>
    </row>
    <row r="276" spans="1:2">
      <c r="A276" s="240"/>
      <c r="B276" s="242"/>
    </row>
    <row r="277" spans="1:2">
      <c r="A277" s="240"/>
      <c r="B277" s="242"/>
    </row>
    <row r="278" spans="1:2">
      <c r="A278" s="240"/>
      <c r="B278" s="242"/>
    </row>
    <row r="279" spans="1:2">
      <c r="A279" s="240"/>
      <c r="B279" s="242"/>
    </row>
    <row r="280" spans="1:2">
      <c r="A280" s="240"/>
      <c r="B280" s="242"/>
    </row>
    <row r="281" spans="1:2">
      <c r="A281" s="240"/>
      <c r="B281" s="242"/>
    </row>
    <row r="282" spans="1:2">
      <c r="A282" s="240"/>
      <c r="B282" s="242"/>
    </row>
    <row r="283" spans="1:2">
      <c r="A283" s="240"/>
      <c r="B283" s="242"/>
    </row>
    <row r="284" spans="1:2">
      <c r="A284" s="240"/>
      <c r="B284" s="242"/>
    </row>
    <row r="285" spans="1:2">
      <c r="A285" s="240"/>
      <c r="B285" s="242"/>
    </row>
    <row r="286" spans="1:2">
      <c r="A286" s="240"/>
      <c r="B286" s="242"/>
    </row>
    <row r="287" spans="1:2">
      <c r="A287" s="240"/>
      <c r="B287" s="242"/>
    </row>
    <row r="288" spans="1:2">
      <c r="A288" s="240"/>
      <c r="B288" s="242"/>
    </row>
    <row r="289" spans="1:2">
      <c r="A289" s="240"/>
      <c r="B289" s="242"/>
    </row>
    <row r="290" spans="1:2">
      <c r="A290" s="240"/>
      <c r="B290" s="242"/>
    </row>
    <row r="291" spans="1:2">
      <c r="A291" s="240"/>
      <c r="B291" s="242"/>
    </row>
    <row r="292" spans="1:2">
      <c r="A292" s="240"/>
      <c r="B292" s="242"/>
    </row>
    <row r="293" spans="1:2">
      <c r="A293" s="240"/>
      <c r="B293" s="242"/>
    </row>
    <row r="294" spans="1:2">
      <c r="A294" s="240"/>
      <c r="B294" s="242"/>
    </row>
    <row r="295" spans="1:2">
      <c r="A295" s="240"/>
      <c r="B295" s="242"/>
    </row>
    <row r="296" spans="1:2">
      <c r="A296" s="240"/>
      <c r="B296" s="242"/>
    </row>
    <row r="297" spans="1:2">
      <c r="A297" s="240"/>
      <c r="B297" s="242"/>
    </row>
    <row r="298" spans="1:2">
      <c r="A298" s="240"/>
      <c r="B298" s="242"/>
    </row>
    <row r="299" spans="1:2">
      <c r="A299" s="240"/>
      <c r="B299" s="242"/>
    </row>
    <row r="300" spans="1:2">
      <c r="A300" s="240"/>
      <c r="B300" s="242"/>
    </row>
    <row r="301" spans="1:2">
      <c r="A301" s="240"/>
      <c r="B301" s="242"/>
    </row>
    <row r="302" spans="1:2">
      <c r="A302" s="240"/>
      <c r="B302" s="242"/>
    </row>
    <row r="303" spans="1:2">
      <c r="A303" s="240"/>
      <c r="B303" s="242"/>
    </row>
    <row r="304" spans="1:2">
      <c r="A304" s="240"/>
      <c r="B304" s="242"/>
    </row>
    <row r="305" spans="1:2">
      <c r="A305" s="240"/>
      <c r="B305" s="242"/>
    </row>
    <row r="306" spans="1:2">
      <c r="A306" s="240"/>
      <c r="B306" s="242"/>
    </row>
    <row r="307" spans="1:2">
      <c r="A307" s="240"/>
      <c r="B307" s="242"/>
    </row>
    <row r="308" spans="1:2">
      <c r="A308" s="240"/>
      <c r="B308" s="242"/>
    </row>
    <row r="309" spans="1:2">
      <c r="A309" s="240"/>
      <c r="B309" s="242"/>
    </row>
    <row r="310" spans="1:2">
      <c r="A310" s="240"/>
      <c r="B310" s="242"/>
    </row>
    <row r="311" spans="1:2">
      <c r="A311" s="240"/>
      <c r="B311" s="242"/>
    </row>
    <row r="312" spans="1:2">
      <c r="A312" s="240"/>
      <c r="B312" s="242"/>
    </row>
    <row r="313" spans="1:2">
      <c r="A313" s="240"/>
      <c r="B313" s="242"/>
    </row>
    <row r="314" spans="1:2">
      <c r="A314" s="240"/>
      <c r="B314" s="242"/>
    </row>
    <row r="315" spans="1:2">
      <c r="A315" s="240"/>
      <c r="B315" s="242"/>
    </row>
    <row r="316" spans="1:2">
      <c r="A316" s="240"/>
      <c r="B316" s="242"/>
    </row>
    <row r="317" spans="1:2">
      <c r="A317" s="240"/>
      <c r="B317" s="242"/>
    </row>
    <row r="318" spans="1:2">
      <c r="A318" s="240"/>
      <c r="B318" s="242"/>
    </row>
    <row r="319" spans="1:2">
      <c r="A319" s="240"/>
      <c r="B319" s="242"/>
    </row>
    <row r="320" spans="1:2">
      <c r="A320" s="240"/>
      <c r="B320" s="242"/>
    </row>
    <row r="321" spans="1:2">
      <c r="A321" s="240"/>
      <c r="B321" s="242"/>
    </row>
    <row r="322" spans="1:2">
      <c r="A322" s="240"/>
      <c r="B322" s="242"/>
    </row>
    <row r="323" spans="1:2">
      <c r="A323" s="240"/>
      <c r="B323" s="242"/>
    </row>
    <row r="324" spans="1:2">
      <c r="A324" s="240"/>
      <c r="B324" s="242"/>
    </row>
    <row r="325" spans="1:2">
      <c r="A325" s="240"/>
      <c r="B325" s="242"/>
    </row>
    <row r="326" spans="1:2">
      <c r="A326" s="240"/>
      <c r="B326" s="242"/>
    </row>
    <row r="327" spans="1:2">
      <c r="A327" s="240"/>
      <c r="B327" s="242"/>
    </row>
    <row r="328" spans="1:2">
      <c r="A328" s="240"/>
      <c r="B328" s="242"/>
    </row>
    <row r="329" spans="1:2">
      <c r="A329" s="240"/>
      <c r="B329" s="242"/>
    </row>
    <row r="330" spans="1:2">
      <c r="A330" s="240"/>
      <c r="B330" s="242"/>
    </row>
    <row r="331" spans="1:2">
      <c r="A331" s="240"/>
      <c r="B331" s="242"/>
    </row>
    <row r="332" spans="1:2">
      <c r="A332" s="240"/>
      <c r="B332" s="242"/>
    </row>
    <row r="333" spans="1:2">
      <c r="A333" s="240"/>
      <c r="B333" s="242"/>
    </row>
    <row r="334" spans="1:2">
      <c r="A334" s="240"/>
      <c r="B334" s="242"/>
    </row>
    <row r="335" spans="1:2">
      <c r="A335" s="240"/>
      <c r="B335" s="242"/>
    </row>
    <row r="336" spans="1:2">
      <c r="A336" s="240"/>
      <c r="B336" s="242"/>
    </row>
    <row r="337" spans="1:2">
      <c r="A337" s="240"/>
      <c r="B337" s="242"/>
    </row>
    <row r="338" spans="1:2">
      <c r="A338" s="240"/>
      <c r="B338" s="242"/>
    </row>
    <row r="339" spans="1:2">
      <c r="A339" s="240"/>
      <c r="B339" s="242"/>
    </row>
    <row r="340" spans="1:2">
      <c r="A340" s="240"/>
      <c r="B340" s="242"/>
    </row>
    <row r="341" spans="1:2">
      <c r="A341" s="240"/>
      <c r="B341" s="242"/>
    </row>
    <row r="342" spans="1:2">
      <c r="A342" s="240"/>
      <c r="B342" s="242"/>
    </row>
    <row r="343" spans="1:2">
      <c r="A343" s="240"/>
      <c r="B343" s="242"/>
    </row>
    <row r="344" spans="1:2">
      <c r="A344" s="240"/>
      <c r="B344" s="242"/>
    </row>
    <row r="345" spans="1:2">
      <c r="A345" s="240"/>
      <c r="B345" s="242"/>
    </row>
    <row r="346" spans="1:2">
      <c r="A346" s="240"/>
      <c r="B346" s="242"/>
    </row>
    <row r="347" spans="1:2">
      <c r="A347" s="240"/>
      <c r="B347" s="242"/>
    </row>
    <row r="348" spans="1:2">
      <c r="A348" s="240"/>
      <c r="B348" s="242"/>
    </row>
    <row r="349" spans="1:2">
      <c r="A349" s="240"/>
      <c r="B349" s="242"/>
    </row>
    <row r="350" spans="1:2">
      <c r="A350" s="240"/>
      <c r="B350" s="242"/>
    </row>
    <row r="351" spans="1:2">
      <c r="A351" s="240"/>
      <c r="B351" s="242"/>
    </row>
    <row r="352" spans="1:2">
      <c r="A352" s="240"/>
      <c r="B352" s="242"/>
    </row>
    <row r="353" spans="1:2">
      <c r="A353" s="240"/>
      <c r="B353" s="242"/>
    </row>
    <row r="354" spans="1:2">
      <c r="A354" s="240"/>
      <c r="B354" s="242"/>
    </row>
    <row r="355" spans="1:2">
      <c r="A355" s="240"/>
      <c r="B355" s="242"/>
    </row>
    <row r="356" spans="1:2">
      <c r="A356" s="240"/>
      <c r="B356" s="242"/>
    </row>
    <row r="357" spans="1:2">
      <c r="A357" s="240"/>
      <c r="B357" s="242"/>
    </row>
    <row r="358" spans="1:2">
      <c r="A358" s="240"/>
      <c r="B358" s="242"/>
    </row>
    <row r="359" spans="1:2">
      <c r="A359" s="240"/>
      <c r="B359" s="242"/>
    </row>
    <row r="360" spans="1:2">
      <c r="A360" s="240"/>
      <c r="B360" s="242"/>
    </row>
    <row r="361" spans="1:2">
      <c r="A361" s="240"/>
      <c r="B361" s="242"/>
    </row>
    <row r="362" spans="1:2">
      <c r="A362" s="240"/>
      <c r="B362" s="242"/>
    </row>
    <row r="363" spans="1:2">
      <c r="A363" s="240"/>
      <c r="B363" s="242"/>
    </row>
    <row r="364" spans="1:2">
      <c r="A364" s="240"/>
      <c r="B364" s="242"/>
    </row>
    <row r="365" spans="1:2">
      <c r="A365" s="240"/>
      <c r="B365" s="242"/>
    </row>
    <row r="366" spans="1:2">
      <c r="A366" s="240"/>
      <c r="B366" s="242"/>
    </row>
    <row r="367" spans="1:2">
      <c r="A367" s="240"/>
      <c r="B367" s="242"/>
    </row>
    <row r="368" spans="1:2">
      <c r="A368" s="240"/>
      <c r="B368" s="242"/>
    </row>
    <row r="369" spans="1:2">
      <c r="A369" s="240"/>
      <c r="B369" s="242"/>
    </row>
    <row r="370" spans="1:2">
      <c r="A370" s="240"/>
      <c r="B370" s="242"/>
    </row>
    <row r="371" spans="1:2">
      <c r="A371" s="240"/>
      <c r="B371" s="242"/>
    </row>
    <row r="372" spans="1:2">
      <c r="A372" s="240"/>
      <c r="B372" s="242"/>
    </row>
    <row r="373" spans="1:2">
      <c r="A373" s="240"/>
      <c r="B373" s="242"/>
    </row>
    <row r="374" spans="1:2">
      <c r="A374" s="240"/>
      <c r="B374" s="242"/>
    </row>
    <row r="375" spans="1:2">
      <c r="A375" s="240"/>
      <c r="B375" s="242"/>
    </row>
    <row r="376" spans="1:2">
      <c r="A376" s="240"/>
      <c r="B376" s="242"/>
    </row>
    <row r="377" spans="1:2">
      <c r="A377" s="240"/>
      <c r="B377" s="242"/>
    </row>
    <row r="378" spans="1:2">
      <c r="A378" s="240"/>
      <c r="B378" s="242"/>
    </row>
    <row r="379" spans="1:2">
      <c r="A379" s="240"/>
      <c r="B379" s="242"/>
    </row>
    <row r="380" spans="1:2">
      <c r="A380" s="240"/>
      <c r="B380" s="242"/>
    </row>
    <row r="381" spans="1:2">
      <c r="A381" s="240"/>
      <c r="B381" s="242"/>
    </row>
    <row r="382" spans="1:2">
      <c r="A382" s="240"/>
      <c r="B382" s="242"/>
    </row>
    <row r="383" spans="1:2">
      <c r="A383" s="240"/>
      <c r="B383" s="242"/>
    </row>
    <row r="384" spans="1:2">
      <c r="A384" s="240"/>
      <c r="B384" s="242"/>
    </row>
    <row r="385" spans="1:2">
      <c r="A385" s="240"/>
      <c r="B385" s="242"/>
    </row>
    <row r="386" spans="1:2">
      <c r="A386" s="240"/>
      <c r="B386" s="242"/>
    </row>
    <row r="387" spans="1:2">
      <c r="A387" s="240"/>
      <c r="B387" s="242"/>
    </row>
    <row r="388" spans="1:2">
      <c r="A388" s="240"/>
      <c r="B388" s="242"/>
    </row>
    <row r="389" spans="1:2">
      <c r="A389" s="240"/>
      <c r="B389" s="242"/>
    </row>
    <row r="390" spans="1:2">
      <c r="A390" s="240"/>
      <c r="B390" s="242"/>
    </row>
    <row r="391" spans="1:2">
      <c r="A391" s="240"/>
      <c r="B391" s="242"/>
    </row>
    <row r="392" spans="1:2">
      <c r="A392" s="240"/>
      <c r="B392" s="242"/>
    </row>
    <row r="393" spans="1:2">
      <c r="A393" s="240"/>
      <c r="B393" s="242"/>
    </row>
    <row r="394" spans="1:2">
      <c r="A394" s="240"/>
      <c r="B394" s="242"/>
    </row>
    <row r="395" spans="1:2">
      <c r="A395" s="240"/>
      <c r="B395" s="242"/>
    </row>
    <row r="396" spans="1:2">
      <c r="A396" s="240"/>
      <c r="B396" s="242"/>
    </row>
    <row r="397" spans="1:2">
      <c r="A397" s="240"/>
      <c r="B397" s="242"/>
    </row>
    <row r="398" spans="1:2">
      <c r="A398" s="240"/>
      <c r="B398" s="242"/>
    </row>
    <row r="399" spans="1:2">
      <c r="A399" s="240"/>
      <c r="B399" s="242"/>
    </row>
    <row r="400" spans="1:2">
      <c r="A400" s="240"/>
      <c r="B400" s="242"/>
    </row>
    <row r="401" spans="1:2">
      <c r="A401" s="240"/>
      <c r="B401" s="242"/>
    </row>
    <row r="402" spans="1:2">
      <c r="A402" s="240"/>
      <c r="B402" s="242"/>
    </row>
    <row r="403" spans="1:2">
      <c r="A403" s="240"/>
      <c r="B403" s="242"/>
    </row>
    <row r="404" spans="1:2">
      <c r="A404" s="240"/>
      <c r="B404" s="242"/>
    </row>
    <row r="405" spans="1:2">
      <c r="A405" s="240"/>
      <c r="B405" s="242"/>
    </row>
    <row r="406" spans="1:2">
      <c r="A406" s="240"/>
      <c r="B406" s="242"/>
    </row>
    <row r="407" spans="1:2">
      <c r="A407" s="240"/>
      <c r="B407" s="242"/>
    </row>
    <row r="408" spans="1:2">
      <c r="A408" s="240"/>
      <c r="B408" s="242"/>
    </row>
    <row r="409" spans="1:2">
      <c r="A409" s="240"/>
      <c r="B409" s="242"/>
    </row>
    <row r="410" spans="1:2">
      <c r="A410" s="240"/>
      <c r="B410" s="242"/>
    </row>
    <row r="411" spans="1:2">
      <c r="A411" s="240"/>
      <c r="B411" s="242"/>
    </row>
    <row r="412" spans="1:2">
      <c r="A412" s="240"/>
      <c r="B412" s="242"/>
    </row>
    <row r="413" spans="1:2">
      <c r="A413" s="240"/>
      <c r="B413" s="242"/>
    </row>
    <row r="414" spans="1:2">
      <c r="A414" s="240"/>
      <c r="B414" s="242"/>
    </row>
    <row r="415" spans="1:2">
      <c r="A415" s="240"/>
      <c r="B415" s="242"/>
    </row>
    <row r="416" spans="1:2">
      <c r="A416" s="240"/>
      <c r="B416" s="242"/>
    </row>
    <row r="417" spans="1:2">
      <c r="A417" s="240"/>
      <c r="B417" s="242"/>
    </row>
    <row r="418" spans="1:2">
      <c r="A418" s="240"/>
      <c r="B418" s="242"/>
    </row>
    <row r="419" spans="1:2">
      <c r="A419" s="240"/>
      <c r="B419" s="242"/>
    </row>
    <row r="420" spans="1:2">
      <c r="A420" s="240"/>
      <c r="B420" s="242"/>
    </row>
    <row r="421" spans="1:2">
      <c r="A421" s="240"/>
      <c r="B421" s="242"/>
    </row>
    <row r="422" spans="1:2">
      <c r="A422" s="240"/>
      <c r="B422" s="242"/>
    </row>
    <row r="423" spans="1:2">
      <c r="A423" s="240"/>
      <c r="B423" s="242"/>
    </row>
    <row r="424" spans="1:2">
      <c r="A424" s="240"/>
      <c r="B424" s="242"/>
    </row>
    <row r="425" spans="1:2">
      <c r="A425" s="240"/>
      <c r="B425" s="242"/>
    </row>
    <row r="426" spans="1:2">
      <c r="A426" s="240"/>
      <c r="B426" s="242"/>
    </row>
    <row r="427" spans="1:2">
      <c r="A427" s="240"/>
      <c r="B427" s="242"/>
    </row>
    <row r="428" spans="1:2">
      <c r="A428" s="240"/>
      <c r="B428" s="242"/>
    </row>
    <row r="429" spans="1:2">
      <c r="A429" s="240"/>
      <c r="B429" s="242"/>
    </row>
    <row r="430" spans="1:2">
      <c r="A430" s="240"/>
      <c r="B430" s="242"/>
    </row>
    <row r="431" spans="1:2">
      <c r="A431" s="240"/>
      <c r="B431" s="242"/>
    </row>
    <row r="432" spans="1:2">
      <c r="A432" s="240"/>
      <c r="B432" s="242"/>
    </row>
    <row r="433" spans="1:2">
      <c r="A433" s="240"/>
      <c r="B433" s="242"/>
    </row>
    <row r="434" spans="1:2">
      <c r="A434" s="240"/>
      <c r="B434" s="242"/>
    </row>
    <row r="435" spans="1:2">
      <c r="A435" s="240"/>
      <c r="B435" s="242"/>
    </row>
    <row r="436" spans="1:2">
      <c r="A436" s="240"/>
      <c r="B436" s="242"/>
    </row>
    <row r="437" spans="1:2">
      <c r="A437" s="240"/>
      <c r="B437" s="242"/>
    </row>
    <row r="438" spans="1:2">
      <c r="A438" s="240"/>
      <c r="B438" s="242"/>
    </row>
    <row r="439" spans="1:2">
      <c r="A439" s="240"/>
      <c r="B439" s="242"/>
    </row>
    <row r="440" spans="1:2">
      <c r="A440" s="240"/>
      <c r="B440" s="242"/>
    </row>
    <row r="441" spans="1:2">
      <c r="A441" s="240"/>
      <c r="B441" s="242"/>
    </row>
    <row r="442" spans="1:2">
      <c r="A442" s="240"/>
      <c r="B442" s="242"/>
    </row>
    <row r="443" spans="1:2">
      <c r="A443" s="240"/>
      <c r="B443" s="242"/>
    </row>
    <row r="444" spans="1:2">
      <c r="A444" s="240"/>
      <c r="B444" s="242"/>
    </row>
    <row r="445" spans="1:2">
      <c r="A445" s="240"/>
      <c r="B445" s="242"/>
    </row>
    <row r="446" spans="1:2">
      <c r="A446" s="240"/>
      <c r="B446" s="242"/>
    </row>
    <row r="447" spans="1:2">
      <c r="A447" s="240"/>
      <c r="B447" s="242"/>
    </row>
    <row r="448" spans="1:2">
      <c r="A448" s="240"/>
      <c r="B448" s="242"/>
    </row>
    <row r="449" spans="1:2">
      <c r="A449" s="240"/>
      <c r="B449" s="242"/>
    </row>
    <row r="450" spans="1:2">
      <c r="A450" s="240"/>
      <c r="B450" s="242"/>
    </row>
    <row r="451" spans="1:2">
      <c r="A451" s="240"/>
      <c r="B451" s="242"/>
    </row>
    <row r="452" spans="1:2">
      <c r="A452" s="240"/>
      <c r="B452" s="242"/>
    </row>
    <row r="453" spans="1:2">
      <c r="A453" s="240"/>
      <c r="B453" s="242"/>
    </row>
    <row r="454" spans="1:2">
      <c r="A454" s="240"/>
      <c r="B454" s="242"/>
    </row>
    <row r="455" spans="1:2">
      <c r="A455" s="240"/>
      <c r="B455" s="242"/>
    </row>
    <row r="456" spans="1:2">
      <c r="A456" s="240"/>
      <c r="B456" s="242"/>
    </row>
    <row r="457" spans="1:2">
      <c r="A457" s="240"/>
      <c r="B457" s="242"/>
    </row>
    <row r="458" spans="1:2">
      <c r="A458" s="240"/>
      <c r="B458" s="242"/>
    </row>
    <row r="459" spans="1:2">
      <c r="A459" s="240"/>
      <c r="B459" s="242"/>
    </row>
    <row r="460" spans="1:2">
      <c r="A460" s="240"/>
      <c r="B460" s="242"/>
    </row>
    <row r="461" spans="1:2">
      <c r="A461" s="240"/>
      <c r="B461" s="242"/>
    </row>
    <row r="462" spans="1:2">
      <c r="A462" s="240"/>
      <c r="B462" s="242"/>
    </row>
    <row r="463" spans="1:2">
      <c r="A463" s="240"/>
      <c r="B463" s="242"/>
    </row>
    <row r="464" spans="1:2">
      <c r="A464" s="240"/>
      <c r="B464" s="242"/>
    </row>
    <row r="465" spans="1:2">
      <c r="A465" s="240"/>
      <c r="B465" s="242"/>
    </row>
    <row r="466" spans="1:2">
      <c r="A466" s="240"/>
      <c r="B466" s="242"/>
    </row>
    <row r="467" spans="1:2">
      <c r="A467" s="240"/>
      <c r="B467" s="242"/>
    </row>
    <row r="468" spans="1:2">
      <c r="A468" s="240"/>
      <c r="B468" s="242"/>
    </row>
    <row r="469" spans="1:2">
      <c r="A469" s="240"/>
      <c r="B469" s="242"/>
    </row>
    <row r="470" spans="1:2">
      <c r="A470" s="240"/>
      <c r="B470" s="242"/>
    </row>
    <row r="471" spans="1:2">
      <c r="A471" s="240"/>
      <c r="B471" s="242"/>
    </row>
    <row r="472" spans="1:2">
      <c r="A472" s="240"/>
      <c r="B472" s="242"/>
    </row>
    <row r="473" spans="1:2">
      <c r="A473" s="240"/>
      <c r="B473" s="242"/>
    </row>
    <row r="474" spans="1:2">
      <c r="A474" s="240"/>
      <c r="B474" s="242"/>
    </row>
    <row r="475" spans="1:2">
      <c r="A475" s="240"/>
      <c r="B475" s="242"/>
    </row>
    <row r="476" spans="1:2">
      <c r="A476" s="240"/>
      <c r="B476" s="242"/>
    </row>
    <row r="477" spans="1:2">
      <c r="A477" s="240"/>
      <c r="B477" s="242"/>
    </row>
    <row r="478" spans="1:2">
      <c r="A478" s="240"/>
      <c r="B478" s="242"/>
    </row>
    <row r="479" spans="1:2">
      <c r="A479" s="240"/>
      <c r="B479" s="242"/>
    </row>
    <row r="480" spans="1:2">
      <c r="A480" s="240"/>
      <c r="B480" s="242"/>
    </row>
    <row r="481" spans="1:2">
      <c r="A481" s="240"/>
      <c r="B481" s="242"/>
    </row>
    <row r="482" spans="1:2">
      <c r="A482" s="240"/>
      <c r="B482" s="242"/>
    </row>
    <row r="483" spans="1:2">
      <c r="A483" s="240"/>
      <c r="B483" s="242"/>
    </row>
    <row r="484" spans="1:2">
      <c r="A484" s="240"/>
      <c r="B484" s="242"/>
    </row>
    <row r="485" spans="1:2">
      <c r="A485" s="240"/>
      <c r="B485" s="242"/>
    </row>
    <row r="486" spans="1:2">
      <c r="A486" s="240"/>
      <c r="B486" s="242"/>
    </row>
    <row r="487" spans="1:2">
      <c r="A487" s="240"/>
      <c r="B487" s="242"/>
    </row>
    <row r="488" spans="1:2">
      <c r="A488" s="240"/>
      <c r="B488" s="242"/>
    </row>
    <row r="489" spans="1:2">
      <c r="A489" s="240"/>
      <c r="B489" s="242"/>
    </row>
    <row r="490" spans="1:2">
      <c r="A490" s="240"/>
      <c r="B490" s="242"/>
    </row>
    <row r="491" spans="1:2">
      <c r="A491" s="240"/>
      <c r="B491" s="242"/>
    </row>
    <row r="492" spans="1:2">
      <c r="A492" s="240"/>
      <c r="B492" s="242"/>
    </row>
    <row r="493" spans="1:2">
      <c r="A493" s="240"/>
      <c r="B493" s="242"/>
    </row>
    <row r="494" spans="1:2">
      <c r="A494" s="240"/>
      <c r="B494" s="242"/>
    </row>
    <row r="495" spans="1:2">
      <c r="A495" s="240"/>
      <c r="B495" s="242"/>
    </row>
    <row r="496" spans="1:2">
      <c r="A496" s="240"/>
      <c r="B496" s="242"/>
    </row>
    <row r="497" spans="1:2">
      <c r="A497" s="240"/>
      <c r="B497" s="242"/>
    </row>
    <row r="498" spans="1:2">
      <c r="A498" s="240"/>
      <c r="B498" s="242"/>
    </row>
    <row r="499" spans="1:2">
      <c r="A499" s="240"/>
      <c r="B499" s="242"/>
    </row>
    <row r="500" spans="1:2">
      <c r="A500" s="240"/>
      <c r="B500" s="242"/>
    </row>
    <row r="501" spans="1:2">
      <c r="A501" s="240"/>
      <c r="B501" s="242"/>
    </row>
    <row r="502" spans="1:2">
      <c r="A502" s="240"/>
      <c r="B502" s="242"/>
    </row>
    <row r="503" spans="1:2">
      <c r="A503" s="240"/>
      <c r="B503" s="242"/>
    </row>
    <row r="504" spans="1:2">
      <c r="A504" s="240"/>
      <c r="B504" s="242"/>
    </row>
    <row r="505" spans="1:2">
      <c r="A505" s="240"/>
      <c r="B505" s="242"/>
    </row>
    <row r="506" spans="1:2">
      <c r="A506" s="240"/>
      <c r="B506" s="242"/>
    </row>
    <row r="507" spans="1:2">
      <c r="A507" s="240"/>
      <c r="B507" s="242"/>
    </row>
    <row r="508" spans="1:2">
      <c r="A508" s="240"/>
      <c r="B508" s="242"/>
    </row>
    <row r="509" spans="1:2">
      <c r="A509" s="240"/>
      <c r="B509" s="242"/>
    </row>
    <row r="510" spans="1:2">
      <c r="A510" s="240"/>
      <c r="B510" s="242"/>
    </row>
    <row r="511" spans="1:2">
      <c r="A511" s="240"/>
      <c r="B511" s="242"/>
    </row>
    <row r="512" spans="1:2">
      <c r="A512" s="240"/>
      <c r="B512" s="242"/>
    </row>
    <row r="513" spans="1:2">
      <c r="A513" s="240"/>
      <c r="B513" s="242"/>
    </row>
    <row r="514" spans="1:2">
      <c r="A514" s="240"/>
      <c r="B514" s="242"/>
    </row>
    <row r="515" spans="1:2">
      <c r="A515" s="240"/>
      <c r="B515" s="242"/>
    </row>
    <row r="516" spans="1:2">
      <c r="A516" s="240"/>
      <c r="B516" s="242"/>
    </row>
    <row r="517" spans="1:2">
      <c r="A517" s="240"/>
      <c r="B517" s="242"/>
    </row>
    <row r="518" spans="1:2">
      <c r="A518" s="240"/>
      <c r="B518" s="242"/>
    </row>
    <row r="519" spans="1:2">
      <c r="A519" s="240"/>
      <c r="B519" s="242"/>
    </row>
    <row r="520" spans="1:2">
      <c r="A520" s="240"/>
      <c r="B520" s="242"/>
    </row>
    <row r="521" spans="1:2">
      <c r="A521" s="240"/>
      <c r="B521" s="242"/>
    </row>
    <row r="522" spans="1:2">
      <c r="A522" s="240"/>
      <c r="B522" s="242"/>
    </row>
    <row r="523" spans="1:2">
      <c r="A523" s="240"/>
      <c r="B523" s="242"/>
    </row>
    <row r="524" spans="1:2">
      <c r="A524" s="240"/>
      <c r="B524" s="242"/>
    </row>
    <row r="525" spans="1:2">
      <c r="A525" s="240"/>
      <c r="B525" s="242"/>
    </row>
    <row r="526" spans="1:2">
      <c r="A526" s="240"/>
      <c r="B526" s="242"/>
    </row>
    <row r="527" spans="1:2">
      <c r="A527" s="240"/>
      <c r="B527" s="242"/>
    </row>
    <row r="528" spans="1:2">
      <c r="A528" s="240"/>
      <c r="B528" s="242"/>
    </row>
    <row r="529" spans="1:2">
      <c r="A529" s="240"/>
      <c r="B529" s="242"/>
    </row>
    <row r="530" spans="1:2">
      <c r="A530" s="240"/>
      <c r="B530" s="242"/>
    </row>
    <row r="531" spans="1:2">
      <c r="A531" s="240"/>
      <c r="B531" s="242"/>
    </row>
    <row r="532" spans="1:2">
      <c r="A532" s="240"/>
      <c r="B532" s="242"/>
    </row>
    <row r="533" spans="1:2">
      <c r="A533" s="240"/>
      <c r="B533" s="242"/>
    </row>
    <row r="534" spans="1:2">
      <c r="A534" s="240"/>
      <c r="B534" s="242"/>
    </row>
    <row r="535" spans="1:2">
      <c r="A535" s="240"/>
      <c r="B535" s="242"/>
    </row>
    <row r="536" spans="1:2">
      <c r="A536" s="240"/>
      <c r="B536" s="242"/>
    </row>
    <row r="537" spans="1:2">
      <c r="A537" s="240"/>
      <c r="B537" s="242"/>
    </row>
    <row r="538" spans="1:2">
      <c r="A538" s="240"/>
      <c r="B538" s="242"/>
    </row>
    <row r="539" spans="1:2">
      <c r="A539" s="240"/>
      <c r="B539" s="242"/>
    </row>
    <row r="540" spans="1:2">
      <c r="A540" s="240"/>
      <c r="B540" s="242"/>
    </row>
    <row r="541" spans="1:2">
      <c r="A541" s="240"/>
      <c r="B541" s="242"/>
    </row>
    <row r="542" spans="1:2">
      <c r="A542" s="240"/>
      <c r="B542" s="242"/>
    </row>
    <row r="543" spans="1:2">
      <c r="A543" s="240"/>
      <c r="B543" s="242"/>
    </row>
    <row r="544" spans="1:2">
      <c r="A544" s="240"/>
      <c r="B544" s="242"/>
    </row>
    <row r="545" spans="1:2">
      <c r="A545" s="240"/>
      <c r="B545" s="242"/>
    </row>
    <row r="546" spans="1:2">
      <c r="A546" s="240"/>
      <c r="B546" s="242"/>
    </row>
    <row r="547" spans="1:2">
      <c r="A547" s="240"/>
      <c r="B547" s="242"/>
    </row>
    <row r="548" spans="1:2">
      <c r="A548" s="240"/>
      <c r="B548" s="242"/>
    </row>
    <row r="549" spans="1:2">
      <c r="A549" s="240"/>
      <c r="B549" s="242"/>
    </row>
    <row r="550" spans="1:2">
      <c r="A550" s="240"/>
      <c r="B550" s="242"/>
    </row>
    <row r="551" spans="1:2">
      <c r="A551" s="240"/>
      <c r="B551" s="242"/>
    </row>
    <row r="552" spans="1:2">
      <c r="A552" s="240"/>
      <c r="B552" s="242"/>
    </row>
    <row r="553" spans="1:2">
      <c r="A553" s="240"/>
      <c r="B553" s="242"/>
    </row>
    <row r="554" spans="1:2">
      <c r="A554" s="240"/>
      <c r="B554" s="242"/>
    </row>
    <row r="555" spans="1:2">
      <c r="A555" s="240"/>
      <c r="B555" s="242"/>
    </row>
    <row r="556" spans="1:2">
      <c r="A556" s="240"/>
      <c r="B556" s="242"/>
    </row>
    <row r="557" spans="1:2">
      <c r="A557" s="240"/>
      <c r="B557" s="242"/>
    </row>
    <row r="558" spans="1:2">
      <c r="A558" s="240"/>
      <c r="B558" s="242"/>
    </row>
    <row r="559" spans="1:2">
      <c r="A559" s="240"/>
      <c r="B559" s="242"/>
    </row>
    <row r="560" spans="1:2">
      <c r="A560" s="240"/>
      <c r="B560" s="242"/>
    </row>
    <row r="561" spans="1:2">
      <c r="A561" s="240"/>
      <c r="B561" s="242"/>
    </row>
    <row r="562" spans="1:2">
      <c r="A562" s="240"/>
      <c r="B562" s="242"/>
    </row>
    <row r="563" spans="1:2">
      <c r="A563" s="240"/>
      <c r="B563" s="242"/>
    </row>
    <row r="564" spans="1:2">
      <c r="A564" s="240"/>
      <c r="B564" s="242"/>
    </row>
    <row r="565" spans="1:2">
      <c r="A565" s="240"/>
      <c r="B565" s="242"/>
    </row>
    <row r="566" spans="1:2">
      <c r="A566" s="240"/>
      <c r="B566" s="242"/>
    </row>
    <row r="567" spans="1:2">
      <c r="A567" s="240"/>
      <c r="B567" s="242"/>
    </row>
    <row r="568" spans="1:2">
      <c r="A568" s="240"/>
      <c r="B568" s="242"/>
    </row>
    <row r="569" spans="1:2">
      <c r="A569" s="240"/>
      <c r="B569" s="242"/>
    </row>
    <row r="570" spans="1:2">
      <c r="A570" s="240"/>
      <c r="B570" s="242"/>
    </row>
    <row r="571" spans="1:2">
      <c r="A571" s="240"/>
      <c r="B571" s="242"/>
    </row>
    <row r="572" spans="1:2">
      <c r="A572" s="240"/>
      <c r="B572" s="242"/>
    </row>
    <row r="573" spans="1:2">
      <c r="A573" s="240"/>
      <c r="B573" s="242"/>
    </row>
    <row r="574" spans="1:2">
      <c r="A574" s="240"/>
      <c r="B574" s="242"/>
    </row>
    <row r="575" spans="1:2">
      <c r="A575" s="240"/>
      <c r="B575" s="242"/>
    </row>
    <row r="576" spans="1:2">
      <c r="A576" s="240"/>
      <c r="B576" s="242"/>
    </row>
    <row r="577" spans="1:2">
      <c r="A577" s="240"/>
      <c r="B577" s="242"/>
    </row>
    <row r="578" spans="1:2">
      <c r="A578" s="240"/>
      <c r="B578" s="242"/>
    </row>
    <row r="579" spans="1:2">
      <c r="A579" s="240"/>
      <c r="B579" s="242"/>
    </row>
    <row r="580" spans="1:2">
      <c r="A580" s="240"/>
      <c r="B580" s="242"/>
    </row>
    <row r="581" spans="1:2">
      <c r="A581" s="240"/>
      <c r="B581" s="242"/>
    </row>
    <row r="582" spans="1:2">
      <c r="A582" s="240"/>
      <c r="B582" s="242"/>
    </row>
    <row r="583" spans="1:2">
      <c r="A583" s="240"/>
      <c r="B583" s="242"/>
    </row>
    <row r="584" spans="1:2">
      <c r="A584" s="240"/>
      <c r="B584" s="242"/>
    </row>
    <row r="585" spans="1:2">
      <c r="A585" s="240"/>
      <c r="B585" s="242"/>
    </row>
    <row r="586" spans="1:2">
      <c r="A586" s="240"/>
      <c r="B586" s="242"/>
    </row>
    <row r="587" spans="1:2">
      <c r="A587" s="240"/>
      <c r="B587" s="242"/>
    </row>
    <row r="588" spans="1:2">
      <c r="A588" s="240"/>
      <c r="B588" s="242"/>
    </row>
    <row r="589" spans="1:2">
      <c r="A589" s="240"/>
      <c r="B589" s="242"/>
    </row>
    <row r="590" spans="1:2">
      <c r="A590" s="240"/>
      <c r="B590" s="242"/>
    </row>
    <row r="591" spans="1:2">
      <c r="A591" s="240"/>
      <c r="B591" s="242"/>
    </row>
    <row r="592" spans="1:2">
      <c r="A592" s="240"/>
      <c r="B592" s="242"/>
    </row>
    <row r="593" spans="1:2">
      <c r="A593" s="240"/>
      <c r="B593" s="242"/>
    </row>
    <row r="594" spans="1:2">
      <c r="A594" s="240"/>
      <c r="B594" s="242"/>
    </row>
    <row r="595" spans="1:2">
      <c r="A595" s="240"/>
      <c r="B595" s="242"/>
    </row>
    <row r="596" spans="1:2">
      <c r="A596" s="240"/>
      <c r="B596" s="242"/>
    </row>
    <row r="597" spans="1:2">
      <c r="A597" s="240"/>
      <c r="B597" s="242"/>
    </row>
    <row r="598" spans="1:2">
      <c r="A598" s="240"/>
      <c r="B598" s="242"/>
    </row>
    <row r="599" spans="1:2">
      <c r="A599" s="240"/>
      <c r="B599" s="242"/>
    </row>
    <row r="600" spans="1:2">
      <c r="A600" s="240"/>
      <c r="B600" s="242"/>
    </row>
    <row r="601" spans="1:2">
      <c r="A601" s="240"/>
      <c r="B601" s="242"/>
    </row>
    <row r="602" spans="1:2">
      <c r="A602" s="240"/>
      <c r="B602" s="242"/>
    </row>
    <row r="603" spans="1:2">
      <c r="A603" s="240"/>
      <c r="B603" s="242"/>
    </row>
    <row r="604" spans="1:2">
      <c r="A604" s="240"/>
      <c r="B604" s="242"/>
    </row>
    <row r="605" spans="1:2">
      <c r="A605" s="240"/>
      <c r="B605" s="242"/>
    </row>
    <row r="606" spans="1:2">
      <c r="A606" s="240"/>
      <c r="B606" s="242"/>
    </row>
    <row r="607" spans="1:2">
      <c r="A607" s="240"/>
      <c r="B607" s="242"/>
    </row>
    <row r="608" spans="1:2">
      <c r="A608" s="240"/>
      <c r="B608" s="242"/>
    </row>
    <row r="609" spans="1:2">
      <c r="A609" s="240"/>
      <c r="B609" s="242"/>
    </row>
    <row r="610" spans="1:2">
      <c r="A610" s="240"/>
      <c r="B610" s="242"/>
    </row>
    <row r="611" spans="1:2">
      <c r="A611" s="240"/>
      <c r="B611" s="242"/>
    </row>
    <row r="612" spans="1:2">
      <c r="A612" s="240"/>
      <c r="B612" s="242"/>
    </row>
    <row r="613" spans="1:2">
      <c r="A613" s="240"/>
      <c r="B613" s="242"/>
    </row>
    <row r="614" spans="1:2">
      <c r="A614" s="240"/>
      <c r="B614" s="242"/>
    </row>
    <row r="615" spans="1:2">
      <c r="A615" s="240"/>
      <c r="B615" s="242"/>
    </row>
    <row r="616" spans="1:2">
      <c r="A616" s="240"/>
      <c r="B616" s="242"/>
    </row>
    <row r="617" spans="1:2">
      <c r="A617" s="240"/>
      <c r="B617" s="242"/>
    </row>
    <row r="618" spans="1:2">
      <c r="A618" s="240"/>
      <c r="B618" s="242"/>
    </row>
    <row r="619" spans="1:2">
      <c r="A619" s="240"/>
      <c r="B619" s="242"/>
    </row>
    <row r="620" spans="1:2">
      <c r="A620" s="240"/>
      <c r="B620" s="242"/>
    </row>
    <row r="621" spans="1:2">
      <c r="A621" s="240"/>
      <c r="B621" s="242"/>
    </row>
    <row r="622" spans="1:2">
      <c r="A622" s="240"/>
      <c r="B622" s="242"/>
    </row>
    <row r="623" spans="1:2">
      <c r="A623" s="240"/>
      <c r="B623" s="242"/>
    </row>
    <row r="624" spans="1:2">
      <c r="A624" s="240"/>
      <c r="B624" s="242"/>
    </row>
    <row r="625" spans="1:2">
      <c r="A625" s="240"/>
      <c r="B625" s="242"/>
    </row>
    <row r="626" spans="1:2">
      <c r="A626" s="240"/>
      <c r="B626" s="242"/>
    </row>
    <row r="627" spans="1:2">
      <c r="A627" s="240"/>
      <c r="B627" s="242"/>
    </row>
    <row r="628" spans="1:2">
      <c r="A628" s="240"/>
      <c r="B628" s="242"/>
    </row>
    <row r="629" spans="1:2">
      <c r="A629" s="240"/>
      <c r="B629" s="242"/>
    </row>
    <row r="630" spans="1:2">
      <c r="A630" s="240"/>
      <c r="B630" s="242"/>
    </row>
    <row r="631" spans="1:2">
      <c r="A631" s="240"/>
      <c r="B631" s="242"/>
    </row>
    <row r="632" spans="1:2">
      <c r="A632" s="240"/>
      <c r="B632" s="242"/>
    </row>
    <row r="633" spans="1:2">
      <c r="A633" s="240"/>
      <c r="B633" s="242"/>
    </row>
    <row r="634" spans="1:2">
      <c r="A634" s="240"/>
      <c r="B634" s="242"/>
    </row>
    <row r="635" spans="1:2">
      <c r="A635" s="240"/>
      <c r="B635" s="242"/>
    </row>
    <row r="636" spans="1:2">
      <c r="A636" s="240"/>
      <c r="B636" s="242"/>
    </row>
    <row r="637" spans="1:2">
      <c r="A637" s="240"/>
      <c r="B637" s="242"/>
    </row>
    <row r="638" spans="1:2">
      <c r="A638" s="240"/>
      <c r="B638" s="242"/>
    </row>
    <row r="639" spans="1:2">
      <c r="A639" s="240"/>
      <c r="B639" s="242"/>
    </row>
    <row r="640" spans="1:2">
      <c r="A640" s="240"/>
      <c r="B640" s="242"/>
    </row>
    <row r="641" spans="1:2">
      <c r="A641" s="240"/>
      <c r="B641" s="242"/>
    </row>
    <row r="642" spans="1:2">
      <c r="A642" s="240"/>
      <c r="B642" s="242"/>
    </row>
    <row r="643" spans="1:2">
      <c r="A643" s="240"/>
      <c r="B643" s="242"/>
    </row>
    <row r="644" spans="1:2">
      <c r="A644" s="240"/>
      <c r="B644" s="242"/>
    </row>
    <row r="645" spans="1:2">
      <c r="A645" s="240"/>
      <c r="B645" s="242"/>
    </row>
    <row r="646" spans="1:2">
      <c r="A646" s="240"/>
      <c r="B646" s="242"/>
    </row>
    <row r="647" spans="1:2">
      <c r="A647" s="240"/>
      <c r="B647" s="242"/>
    </row>
    <row r="648" spans="1:2">
      <c r="A648" s="240"/>
      <c r="B648" s="242"/>
    </row>
    <row r="649" spans="1:2">
      <c r="A649" s="240"/>
      <c r="B649" s="242"/>
    </row>
    <row r="650" spans="1:2">
      <c r="A650" s="240"/>
      <c r="B650" s="242"/>
    </row>
    <row r="651" spans="1:2">
      <c r="A651" s="240"/>
      <c r="B651" s="242"/>
    </row>
    <row r="652" spans="1:2">
      <c r="A652" s="240"/>
      <c r="B652" s="242"/>
    </row>
    <row r="653" spans="1:2">
      <c r="A653" s="240"/>
      <c r="B653" s="242"/>
    </row>
    <row r="654" spans="1:2">
      <c r="A654" s="240"/>
      <c r="B654" s="242"/>
    </row>
    <row r="655" spans="1:2">
      <c r="A655" s="240"/>
      <c r="B655" s="242"/>
    </row>
    <row r="656" spans="1:2">
      <c r="A656" s="240"/>
      <c r="B656" s="242"/>
    </row>
    <row r="657" spans="1:2">
      <c r="A657" s="240"/>
      <c r="B657" s="242"/>
    </row>
    <row r="658" spans="1:2">
      <c r="A658" s="240"/>
      <c r="B658" s="242"/>
    </row>
    <row r="659" spans="1:2">
      <c r="A659" s="240"/>
      <c r="B659" s="242"/>
    </row>
    <row r="660" spans="1:2">
      <c r="A660" s="240"/>
      <c r="B660" s="242"/>
    </row>
    <row r="661" spans="1:2">
      <c r="A661" s="240"/>
      <c r="B661" s="242"/>
    </row>
    <row r="662" spans="1:2">
      <c r="A662" s="240"/>
      <c r="B662" s="242"/>
    </row>
    <row r="663" spans="1:2">
      <c r="A663" s="240"/>
      <c r="B663" s="242"/>
    </row>
    <row r="664" spans="1:2">
      <c r="A664" s="240"/>
      <c r="B664" s="242"/>
    </row>
    <row r="665" spans="1:2">
      <c r="A665" s="240"/>
      <c r="B665" s="242"/>
    </row>
    <row r="666" spans="1:2">
      <c r="A666" s="240"/>
      <c r="B666" s="242"/>
    </row>
    <row r="667" spans="1:2">
      <c r="A667" s="240"/>
      <c r="B667" s="242"/>
    </row>
    <row r="668" spans="1:2">
      <c r="A668" s="240"/>
      <c r="B668" s="242"/>
    </row>
    <row r="669" spans="1:2">
      <c r="A669" s="240"/>
      <c r="B669" s="242"/>
    </row>
    <row r="670" spans="1:2">
      <c r="A670" s="240"/>
      <c r="B670" s="242"/>
    </row>
    <row r="671" spans="1:2">
      <c r="A671" s="240"/>
      <c r="B671" s="242"/>
    </row>
    <row r="672" spans="1:2">
      <c r="A672" s="240"/>
      <c r="B672" s="242"/>
    </row>
    <row r="673" spans="1:2">
      <c r="A673" s="240"/>
      <c r="B673" s="242"/>
    </row>
    <row r="674" spans="1:2">
      <c r="A674" s="240"/>
      <c r="B674" s="242"/>
    </row>
    <row r="675" spans="1:2">
      <c r="A675" s="240"/>
      <c r="B675" s="242"/>
    </row>
    <row r="676" spans="1:2">
      <c r="A676" s="240"/>
      <c r="B676" s="242"/>
    </row>
    <row r="677" spans="1:2">
      <c r="A677" s="240"/>
      <c r="B677" s="242"/>
    </row>
    <row r="678" spans="1:2">
      <c r="A678" s="240"/>
      <c r="B678" s="242"/>
    </row>
    <row r="679" spans="1:2">
      <c r="A679" s="240"/>
      <c r="B679" s="242"/>
    </row>
    <row r="680" spans="1:2">
      <c r="A680" s="240"/>
      <c r="B680" s="242"/>
    </row>
    <row r="681" spans="1:2">
      <c r="A681" s="240"/>
      <c r="B681" s="242"/>
    </row>
    <row r="682" spans="1:2">
      <c r="A682" s="240"/>
      <c r="B682" s="242"/>
    </row>
    <row r="683" spans="1:2">
      <c r="A683" s="240"/>
      <c r="B683" s="242"/>
    </row>
    <row r="684" spans="1:2">
      <c r="A684" s="240"/>
      <c r="B684" s="242"/>
    </row>
    <row r="685" spans="1:2">
      <c r="A685" s="240"/>
      <c r="B685" s="242"/>
    </row>
    <row r="686" spans="1:2">
      <c r="A686" s="240"/>
      <c r="B686" s="242"/>
    </row>
    <row r="687" spans="1:2">
      <c r="A687" s="240"/>
      <c r="B687" s="242"/>
    </row>
    <row r="688" spans="1:2">
      <c r="A688" s="240"/>
      <c r="B688" s="242"/>
    </row>
    <row r="689" spans="1:2">
      <c r="A689" s="240"/>
      <c r="B689" s="242"/>
    </row>
    <row r="690" spans="1:2">
      <c r="A690" s="240"/>
      <c r="B690" s="242"/>
    </row>
    <row r="691" spans="1:2">
      <c r="A691" s="240"/>
      <c r="B691" s="242"/>
    </row>
    <row r="692" spans="1:2">
      <c r="A692" s="240"/>
      <c r="B692" s="242"/>
    </row>
    <row r="693" spans="1:2">
      <c r="A693" s="240"/>
      <c r="B693" s="242"/>
    </row>
    <row r="694" spans="1:2">
      <c r="A694" s="240"/>
      <c r="B694" s="242"/>
    </row>
    <row r="695" spans="1:2">
      <c r="A695" s="240"/>
      <c r="B695" s="242"/>
    </row>
    <row r="696" spans="1:2">
      <c r="A696" s="240"/>
      <c r="B696" s="242"/>
    </row>
    <row r="697" spans="1:2">
      <c r="A697" s="240"/>
      <c r="B697" s="242"/>
    </row>
    <row r="698" spans="1:2">
      <c r="A698" s="240"/>
      <c r="B698" s="242"/>
    </row>
    <row r="699" spans="1:2">
      <c r="A699" s="240"/>
      <c r="B699" s="242"/>
    </row>
    <row r="700" spans="1:2">
      <c r="A700" s="240"/>
      <c r="B700" s="242"/>
    </row>
    <row r="701" spans="1:2">
      <c r="A701" s="240"/>
      <c r="B701" s="242"/>
    </row>
    <row r="702" spans="1:2">
      <c r="A702" s="240"/>
      <c r="B702" s="242"/>
    </row>
    <row r="703" spans="1:2">
      <c r="A703" s="240"/>
      <c r="B703" s="242"/>
    </row>
    <row r="704" spans="1:2">
      <c r="A704" s="240"/>
      <c r="B704" s="242"/>
    </row>
    <row r="705" spans="1:2">
      <c r="A705" s="240"/>
      <c r="B705" s="242"/>
    </row>
    <row r="706" spans="1:2">
      <c r="A706" s="240"/>
      <c r="B706" s="242"/>
    </row>
    <row r="707" spans="1:2">
      <c r="A707" s="240"/>
      <c r="B707" s="242"/>
    </row>
    <row r="708" spans="1:2">
      <c r="A708" s="240"/>
      <c r="B708" s="242"/>
    </row>
    <row r="709" spans="1:2">
      <c r="A709" s="240"/>
      <c r="B709" s="242"/>
    </row>
    <row r="710" spans="1:2">
      <c r="A710" s="240"/>
      <c r="B710" s="242"/>
    </row>
    <row r="711" spans="1:2">
      <c r="A711" s="240"/>
      <c r="B711" s="242"/>
    </row>
    <row r="712" spans="1:2">
      <c r="A712" s="240"/>
      <c r="B712" s="242"/>
    </row>
    <row r="713" spans="1:2">
      <c r="A713" s="240"/>
      <c r="B713" s="242"/>
    </row>
    <row r="714" spans="1:2">
      <c r="A714" s="240"/>
      <c r="B714" s="242"/>
    </row>
    <row r="715" spans="1:2">
      <c r="A715" s="240"/>
      <c r="B715" s="242"/>
    </row>
    <row r="716" spans="1:2">
      <c r="A716" s="240"/>
      <c r="B716" s="242"/>
    </row>
    <row r="717" spans="1:2">
      <c r="A717" s="240"/>
      <c r="B717" s="242"/>
    </row>
    <row r="718" spans="1:2">
      <c r="A718" s="240"/>
      <c r="B718" s="242"/>
    </row>
    <row r="719" spans="1:2">
      <c r="A719" s="240"/>
      <c r="B719" s="242"/>
    </row>
    <row r="720" spans="1:2">
      <c r="A720" s="240"/>
      <c r="B720" s="242"/>
    </row>
    <row r="721" spans="1:2">
      <c r="A721" s="240"/>
      <c r="B721" s="242"/>
    </row>
    <row r="722" spans="1:2">
      <c r="A722" s="240"/>
      <c r="B722" s="242"/>
    </row>
    <row r="723" spans="1:2">
      <c r="A723" s="240"/>
      <c r="B723" s="242"/>
    </row>
    <row r="724" spans="1:2">
      <c r="A724" s="240"/>
      <c r="B724" s="242"/>
    </row>
    <row r="725" spans="1:2">
      <c r="A725" s="240"/>
      <c r="B725" s="242"/>
    </row>
    <row r="726" spans="1:2">
      <c r="A726" s="240"/>
      <c r="B726" s="242"/>
    </row>
    <row r="727" spans="1:2">
      <c r="A727" s="240"/>
      <c r="B727" s="242"/>
    </row>
    <row r="728" spans="1:2">
      <c r="A728" s="240"/>
      <c r="B728" s="242"/>
    </row>
    <row r="729" spans="1:2">
      <c r="A729" s="240"/>
      <c r="B729" s="242"/>
    </row>
    <row r="730" spans="1:2">
      <c r="A730" s="240"/>
      <c r="B730" s="242"/>
    </row>
    <row r="731" spans="1:2">
      <c r="A731" s="240"/>
      <c r="B731" s="242"/>
    </row>
    <row r="732" spans="1:2">
      <c r="A732" s="240"/>
      <c r="B732" s="242"/>
    </row>
    <row r="733" spans="1:2">
      <c r="A733" s="240"/>
      <c r="B733" s="242"/>
    </row>
    <row r="734" spans="1:2">
      <c r="A734" s="240"/>
      <c r="B734" s="242"/>
    </row>
    <row r="735" spans="1:2">
      <c r="A735" s="240"/>
      <c r="B735" s="242"/>
    </row>
    <row r="736" spans="1:2">
      <c r="A736" s="240"/>
      <c r="B736" s="242"/>
    </row>
    <row r="737" spans="1:2">
      <c r="A737" s="240"/>
      <c r="B737" s="242"/>
    </row>
    <row r="738" spans="1:2">
      <c r="A738" s="240"/>
      <c r="B738" s="242"/>
    </row>
    <row r="739" spans="1:2">
      <c r="A739" s="240"/>
      <c r="B739" s="242"/>
    </row>
    <row r="740" spans="1:2">
      <c r="A740" s="240"/>
      <c r="B740" s="242"/>
    </row>
    <row r="741" spans="1:2">
      <c r="A741" s="240"/>
      <c r="B741" s="242"/>
    </row>
    <row r="742" spans="1:2">
      <c r="A742" s="240"/>
      <c r="B742" s="242"/>
    </row>
    <row r="743" spans="1:2">
      <c r="A743" s="240"/>
      <c r="B743" s="242"/>
    </row>
    <row r="744" spans="1:2">
      <c r="A744" s="240"/>
      <c r="B744" s="242"/>
    </row>
    <row r="745" spans="1:2">
      <c r="A745" s="240"/>
      <c r="B745" s="242"/>
    </row>
    <row r="746" spans="1:2">
      <c r="A746" s="240"/>
      <c r="B746" s="242"/>
    </row>
    <row r="747" spans="1:2">
      <c r="A747" s="240"/>
      <c r="B747" s="242"/>
    </row>
    <row r="748" spans="1:2">
      <c r="A748" s="240"/>
      <c r="B748" s="242"/>
    </row>
    <row r="749" spans="1:2">
      <c r="A749" s="240"/>
      <c r="B749" s="242"/>
    </row>
    <row r="750" spans="1:2">
      <c r="A750" s="240"/>
      <c r="B750" s="242"/>
    </row>
    <row r="751" spans="1:2">
      <c r="A751" s="240"/>
      <c r="B751" s="242"/>
    </row>
    <row r="752" spans="1:2">
      <c r="A752" s="240"/>
      <c r="B752" s="242"/>
    </row>
    <row r="753" spans="1:2">
      <c r="A753" s="240"/>
      <c r="B753" s="242"/>
    </row>
    <row r="754" spans="1:2">
      <c r="A754" s="240"/>
      <c r="B754" s="242"/>
    </row>
    <row r="755" spans="1:2">
      <c r="A755" s="240"/>
      <c r="B755" s="242"/>
    </row>
    <row r="756" spans="1:2">
      <c r="A756" s="240"/>
      <c r="B756" s="242"/>
    </row>
    <row r="757" spans="1:2">
      <c r="A757" s="240"/>
      <c r="B757" s="242"/>
    </row>
    <row r="758" spans="1:2">
      <c r="A758" s="240"/>
      <c r="B758" s="242"/>
    </row>
    <row r="759" spans="1:2">
      <c r="A759" s="240"/>
      <c r="B759" s="242"/>
    </row>
    <row r="760" spans="1:2">
      <c r="A760" s="240"/>
      <c r="B760" s="242"/>
    </row>
    <row r="761" spans="1:2">
      <c r="A761" s="240"/>
      <c r="B761" s="242"/>
    </row>
    <row r="762" spans="1:2">
      <c r="A762" s="240"/>
      <c r="B762" s="242"/>
    </row>
    <row r="763" spans="1:2">
      <c r="A763" s="240"/>
      <c r="B763" s="242"/>
    </row>
    <row r="764" spans="1:2">
      <c r="A764" s="240"/>
      <c r="B764" s="242"/>
    </row>
    <row r="765" spans="1:2">
      <c r="A765" s="240"/>
      <c r="B765" s="242"/>
    </row>
    <row r="766" spans="1:2">
      <c r="A766" s="240"/>
      <c r="B766" s="242"/>
    </row>
    <row r="767" spans="1:2">
      <c r="A767" s="240"/>
      <c r="B767" s="242"/>
    </row>
    <row r="768" spans="1:2">
      <c r="A768" s="240"/>
      <c r="B768" s="242"/>
    </row>
    <row r="769" spans="1:2">
      <c r="A769" s="240"/>
      <c r="B769" s="242"/>
    </row>
    <row r="770" spans="1:2">
      <c r="A770" s="240"/>
      <c r="B770" s="242"/>
    </row>
    <row r="771" spans="1:2">
      <c r="A771" s="240"/>
      <c r="B771" s="242"/>
    </row>
    <row r="772" spans="1:2">
      <c r="A772" s="240"/>
      <c r="B772" s="242"/>
    </row>
    <row r="773" spans="1:2">
      <c r="A773" s="240"/>
      <c r="B773" s="242"/>
    </row>
    <row r="774" spans="1:2">
      <c r="A774" s="240"/>
      <c r="B774" s="242"/>
    </row>
    <row r="775" spans="1:2">
      <c r="A775" s="240"/>
      <c r="B775" s="242"/>
    </row>
    <row r="776" spans="1:2">
      <c r="A776" s="240"/>
      <c r="B776" s="242"/>
    </row>
    <row r="777" spans="1:2">
      <c r="A777" s="240"/>
      <c r="B777" s="242"/>
    </row>
    <row r="778" spans="1:2">
      <c r="A778" s="240"/>
      <c r="B778" s="242"/>
    </row>
    <row r="779" spans="1:2">
      <c r="A779" s="240"/>
      <c r="B779" s="242"/>
    </row>
    <row r="780" spans="1:2">
      <c r="A780" s="240"/>
      <c r="B780" s="242"/>
    </row>
    <row r="781" spans="1:2">
      <c r="A781" s="240"/>
      <c r="B781" s="242"/>
    </row>
    <row r="782" spans="1:2">
      <c r="A782" s="240"/>
      <c r="B782" s="242"/>
    </row>
    <row r="783" spans="1:2">
      <c r="A783" s="240"/>
      <c r="B783" s="242"/>
    </row>
    <row r="784" spans="1:2">
      <c r="A784" s="240"/>
      <c r="B784" s="242"/>
    </row>
    <row r="785" spans="1:2">
      <c r="A785" s="240"/>
      <c r="B785" s="242"/>
    </row>
    <row r="786" spans="1:2">
      <c r="A786" s="240"/>
      <c r="B786" s="242"/>
    </row>
    <row r="787" spans="1:2">
      <c r="A787" s="240"/>
      <c r="B787" s="242"/>
    </row>
    <row r="788" spans="1:2">
      <c r="A788" s="240"/>
      <c r="B788" s="242"/>
    </row>
    <row r="789" spans="1:2">
      <c r="A789" s="240"/>
      <c r="B789" s="242"/>
    </row>
    <row r="790" spans="1:2">
      <c r="A790" s="240"/>
      <c r="B790" s="242"/>
    </row>
    <row r="791" spans="1:2">
      <c r="A791" s="240"/>
      <c r="B791" s="242"/>
    </row>
    <row r="792" spans="1:2">
      <c r="A792" s="240"/>
      <c r="B792" s="242"/>
    </row>
    <row r="793" spans="1:2">
      <c r="A793" s="240"/>
      <c r="B793" s="242"/>
    </row>
    <row r="794" spans="1:2">
      <c r="A794" s="240"/>
      <c r="B794" s="242"/>
    </row>
    <row r="795" spans="1:2">
      <c r="A795" s="240"/>
      <c r="B795" s="242"/>
    </row>
    <row r="796" spans="1:2">
      <c r="A796" s="240"/>
      <c r="B796" s="242"/>
    </row>
    <row r="797" spans="1:2">
      <c r="A797" s="240"/>
      <c r="B797" s="242"/>
    </row>
    <row r="798" spans="1:2">
      <c r="A798" s="240"/>
      <c r="B798" s="242"/>
    </row>
    <row r="799" spans="1:2">
      <c r="A799" s="240"/>
      <c r="B799" s="242"/>
    </row>
    <row r="800" spans="1:2">
      <c r="A800" s="240"/>
      <c r="B800" s="242"/>
    </row>
    <row r="801" spans="1:2">
      <c r="A801" s="240"/>
      <c r="B801" s="242"/>
    </row>
    <row r="802" spans="1:2">
      <c r="A802" s="240"/>
      <c r="B802" s="242"/>
    </row>
    <row r="803" spans="1:2">
      <c r="A803" s="240"/>
      <c r="B803" s="242"/>
    </row>
    <row r="804" spans="1:2">
      <c r="A804" s="240"/>
      <c r="B804" s="242"/>
    </row>
    <row r="805" spans="1:2">
      <c r="A805" s="240"/>
      <c r="B805" s="242"/>
    </row>
    <row r="806" spans="1:2">
      <c r="A806" s="240"/>
      <c r="B806" s="242"/>
    </row>
    <row r="807" spans="1:2">
      <c r="A807" s="240"/>
      <c r="B807" s="242"/>
    </row>
    <row r="808" spans="1:2">
      <c r="A808" s="240"/>
      <c r="B808" s="242"/>
    </row>
    <row r="809" spans="1:2">
      <c r="A809" s="240"/>
      <c r="B809" s="242"/>
    </row>
    <row r="810" spans="1:2">
      <c r="B810" s="11"/>
    </row>
    <row r="811" spans="1:2">
      <c r="B811" s="11"/>
    </row>
    <row r="812" spans="1:2">
      <c r="B812" s="11"/>
    </row>
    <row r="813" spans="1:2">
      <c r="B813" s="11"/>
    </row>
    <row r="814" spans="1:2">
      <c r="B814" s="11"/>
    </row>
    <row r="815" spans="1:2">
      <c r="B815" s="11"/>
    </row>
    <row r="816" spans="1:2">
      <c r="B816" s="11"/>
    </row>
    <row r="817" spans="1:2">
      <c r="B817" s="11"/>
    </row>
    <row r="818" spans="1:2">
      <c r="B818" s="11"/>
    </row>
    <row r="819" spans="1:2">
      <c r="B819" s="11"/>
    </row>
    <row r="820" spans="1:2">
      <c r="B820" s="11"/>
    </row>
    <row r="821" spans="1:2">
      <c r="B821" s="11"/>
    </row>
    <row r="822" spans="1:2">
      <c r="B822" s="11"/>
    </row>
    <row r="823" spans="1:2">
      <c r="B823" s="11"/>
    </row>
    <row r="824" spans="1:2">
      <c r="B824" s="11"/>
    </row>
    <row r="825" spans="1:2">
      <c r="A825" s="11"/>
      <c r="B825" s="11"/>
    </row>
    <row r="826" spans="1:2">
      <c r="A826" s="11"/>
      <c r="B826" s="11"/>
    </row>
    <row r="827" spans="1:2">
      <c r="A827" s="11"/>
      <c r="B827" s="11"/>
    </row>
    <row r="828" spans="1:2">
      <c r="A828" s="11"/>
      <c r="B828" s="11"/>
    </row>
    <row r="829" spans="1:2">
      <c r="A829" s="11"/>
      <c r="B829" s="11"/>
    </row>
    <row r="830" spans="1:2">
      <c r="A830" s="11"/>
      <c r="B830" s="11"/>
    </row>
    <row r="831" spans="1:2">
      <c r="A831" s="11"/>
      <c r="B831" s="11"/>
    </row>
    <row r="832" spans="1:2">
      <c r="A832" s="11"/>
      <c r="B832" s="11"/>
    </row>
    <row r="833" spans="1:2">
      <c r="A833" s="11"/>
      <c r="B833" s="11"/>
    </row>
    <row r="834" spans="1:2">
      <c r="A834" s="11"/>
      <c r="B834" s="11"/>
    </row>
    <row r="835" spans="1:2">
      <c r="A835" s="11"/>
      <c r="B835" s="11"/>
    </row>
    <row r="836" spans="1:2">
      <c r="A836" s="11"/>
      <c r="B836" s="11"/>
    </row>
    <row r="837" spans="1:2">
      <c r="A837" s="11"/>
      <c r="B837" s="11"/>
    </row>
    <row r="838" spans="1:2">
      <c r="A838" s="11"/>
      <c r="B838" s="11"/>
    </row>
    <row r="839" spans="1:2">
      <c r="A839" s="11"/>
      <c r="B839" s="11"/>
    </row>
    <row r="840" spans="1:2">
      <c r="A840" s="11"/>
      <c r="B840" s="11"/>
    </row>
    <row r="841" spans="1:2">
      <c r="A841" s="11"/>
      <c r="B841" s="11"/>
    </row>
    <row r="842" spans="1:2">
      <c r="A842" s="11"/>
      <c r="B842" s="11"/>
    </row>
    <row r="843" spans="1:2">
      <c r="A843" s="11"/>
      <c r="B843" s="11"/>
    </row>
    <row r="844" spans="1:2">
      <c r="A844" s="11"/>
      <c r="B844" s="11"/>
    </row>
    <row r="845" spans="1:2">
      <c r="A845" s="11"/>
      <c r="B845" s="11"/>
    </row>
    <row r="846" spans="1:2">
      <c r="A846" s="11"/>
      <c r="B846" s="11"/>
    </row>
    <row r="847" spans="1:2">
      <c r="A847" s="11"/>
      <c r="B847" s="11"/>
    </row>
    <row r="848" spans="1:2">
      <c r="A848" s="11"/>
      <c r="B848" s="11"/>
    </row>
    <row r="849" spans="1:2">
      <c r="A849" s="11"/>
      <c r="B849" s="11"/>
    </row>
    <row r="850" spans="1:2">
      <c r="A850" s="11"/>
      <c r="B850" s="11"/>
    </row>
    <row r="851" spans="1:2">
      <c r="A851" s="11"/>
      <c r="B851" s="11"/>
    </row>
    <row r="852" spans="1:2">
      <c r="A852" s="11"/>
      <c r="B852" s="11"/>
    </row>
    <row r="853" spans="1:2">
      <c r="A853" s="11"/>
      <c r="B853" s="11"/>
    </row>
    <row r="854" spans="1:2">
      <c r="A854" s="11"/>
      <c r="B854" s="11"/>
    </row>
    <row r="855" spans="1:2">
      <c r="A855" s="11"/>
      <c r="B855" s="11"/>
    </row>
    <row r="856" spans="1:2">
      <c r="A856" s="11"/>
      <c r="B856" s="11"/>
    </row>
    <row r="857" spans="1:2">
      <c r="A857" s="11"/>
      <c r="B857" s="11"/>
    </row>
    <row r="858" spans="1:2">
      <c r="A858" s="11"/>
      <c r="B858" s="11"/>
    </row>
    <row r="859" spans="1:2">
      <c r="A859" s="11"/>
      <c r="B859" s="11"/>
    </row>
    <row r="860" spans="1:2">
      <c r="A860" s="11"/>
      <c r="B860" s="11"/>
    </row>
    <row r="861" spans="1:2">
      <c r="A861" s="11"/>
      <c r="B861" s="11"/>
    </row>
    <row r="862" spans="1:2">
      <c r="A862" s="11"/>
      <c r="B862" s="11"/>
    </row>
    <row r="863" spans="1:2">
      <c r="A863" s="11"/>
      <c r="B863" s="11"/>
    </row>
    <row r="864" spans="1:2">
      <c r="A864" s="11"/>
      <c r="B864" s="11"/>
    </row>
    <row r="865" spans="1:2">
      <c r="A865" s="11"/>
      <c r="B865" s="11"/>
    </row>
    <row r="866" spans="1:2">
      <c r="A866" s="11"/>
      <c r="B866" s="11"/>
    </row>
    <row r="867" spans="1:2">
      <c r="A867" s="11"/>
      <c r="B867" s="11"/>
    </row>
    <row r="868" spans="1:2">
      <c r="A868" s="11"/>
      <c r="B868" s="11"/>
    </row>
    <row r="869" spans="1:2">
      <c r="A869" s="11"/>
      <c r="B869" s="11"/>
    </row>
    <row r="870" spans="1:2">
      <c r="A870" s="11"/>
      <c r="B870" s="11"/>
    </row>
    <row r="871" spans="1:2">
      <c r="A871" s="11"/>
      <c r="B871" s="11"/>
    </row>
    <row r="872" spans="1:2">
      <c r="A872" s="11"/>
      <c r="B872" s="11"/>
    </row>
    <row r="873" spans="1:2">
      <c r="A873" s="11"/>
      <c r="B873" s="11"/>
    </row>
    <row r="874" spans="1:2">
      <c r="A874" s="11"/>
      <c r="B874" s="11"/>
    </row>
    <row r="875" spans="1:2">
      <c r="A875" s="11"/>
      <c r="B875" s="11"/>
    </row>
    <row r="876" spans="1:2">
      <c r="A876" s="11"/>
      <c r="B876" s="11"/>
    </row>
    <row r="877" spans="1:2">
      <c r="A877" s="11"/>
      <c r="B877" s="11"/>
    </row>
    <row r="878" spans="1:2">
      <c r="A878" s="11"/>
      <c r="B878" s="11"/>
    </row>
    <row r="879" spans="1:2">
      <c r="A879" s="11"/>
      <c r="B879" s="11"/>
    </row>
    <row r="880" spans="1:2">
      <c r="A880" s="11"/>
      <c r="B880" s="11"/>
    </row>
    <row r="881" spans="1:2">
      <c r="A881" s="11"/>
      <c r="B881" s="11"/>
    </row>
    <row r="882" spans="1:2">
      <c r="A882" s="11"/>
      <c r="B882" s="11"/>
    </row>
    <row r="883" spans="1:2">
      <c r="A883" s="11"/>
      <c r="B883" s="11"/>
    </row>
    <row r="884" spans="1:2">
      <c r="A884" s="11"/>
      <c r="B884" s="11"/>
    </row>
    <row r="885" spans="1:2">
      <c r="A885" s="11"/>
      <c r="B885" s="11"/>
    </row>
    <row r="886" spans="1:2">
      <c r="A886" s="11"/>
      <c r="B886" s="11"/>
    </row>
    <row r="887" spans="1:2">
      <c r="A887" s="11"/>
      <c r="B887" s="11"/>
    </row>
    <row r="888" spans="1:2">
      <c r="A888" s="11"/>
      <c r="B888" s="11"/>
    </row>
    <row r="889" spans="1:2">
      <c r="A889" s="11"/>
      <c r="B889" s="11"/>
    </row>
    <row r="890" spans="1:2">
      <c r="A890" s="11"/>
      <c r="B890" s="11"/>
    </row>
    <row r="891" spans="1:2">
      <c r="A891" s="11"/>
      <c r="B891" s="11"/>
    </row>
    <row r="892" spans="1:2">
      <c r="A892" s="11"/>
      <c r="B892" s="11"/>
    </row>
    <row r="893" spans="1:2">
      <c r="A893" s="11"/>
      <c r="B893" s="11"/>
    </row>
    <row r="894" spans="1:2">
      <c r="A894" s="11"/>
      <c r="B894" s="11"/>
    </row>
    <row r="895" spans="1:2">
      <c r="A895" s="11"/>
      <c r="B895" s="11"/>
    </row>
    <row r="896" spans="1:2">
      <c r="A896" s="11"/>
      <c r="B896" s="11"/>
    </row>
    <row r="897" spans="1:2">
      <c r="A897" s="11"/>
      <c r="B897" s="11"/>
    </row>
    <row r="898" spans="1:2">
      <c r="A898" s="11"/>
      <c r="B898" s="11"/>
    </row>
    <row r="899" spans="1:2">
      <c r="A899" s="11"/>
      <c r="B899" s="11"/>
    </row>
    <row r="900" spans="1:2">
      <c r="A900" s="11"/>
      <c r="B900" s="11"/>
    </row>
    <row r="901" spans="1:2">
      <c r="A901" s="11"/>
      <c r="B901" s="11"/>
    </row>
    <row r="902" spans="1:2">
      <c r="A902" s="11"/>
      <c r="B902" s="11"/>
    </row>
    <row r="903" spans="1:2">
      <c r="A903" s="11"/>
      <c r="B903" s="11"/>
    </row>
    <row r="904" spans="1:2">
      <c r="A904" s="11"/>
      <c r="B904" s="11"/>
    </row>
    <row r="905" spans="1:2">
      <c r="A905" s="11"/>
      <c r="B905" s="11"/>
    </row>
    <row r="906" spans="1:2">
      <c r="A906" s="11"/>
      <c r="B906" s="11"/>
    </row>
    <row r="907" spans="1:2">
      <c r="A907" s="11"/>
      <c r="B907" s="11"/>
    </row>
    <row r="908" spans="1:2">
      <c r="A908" s="11"/>
      <c r="B908" s="11"/>
    </row>
    <row r="909" spans="1:2">
      <c r="A909" s="11"/>
      <c r="B909" s="11"/>
    </row>
    <row r="910" spans="1:2">
      <c r="A910" s="11"/>
      <c r="B910" s="11"/>
    </row>
    <row r="911" spans="1:2">
      <c r="A911" s="11"/>
      <c r="B911" s="11"/>
    </row>
    <row r="912" spans="1:2">
      <c r="A912" s="11"/>
      <c r="B912" s="11"/>
    </row>
    <row r="913" spans="1:2">
      <c r="A913" s="11"/>
      <c r="B913" s="11"/>
    </row>
    <row r="914" spans="1:2">
      <c r="A914" s="11"/>
      <c r="B914" s="11"/>
    </row>
    <row r="915" spans="1:2">
      <c r="A915" s="11"/>
      <c r="B915" s="11"/>
    </row>
    <row r="916" spans="1:2">
      <c r="A916" s="11"/>
      <c r="B916" s="11"/>
    </row>
    <row r="917" spans="1:2">
      <c r="A917" s="11"/>
      <c r="B917" s="11"/>
    </row>
    <row r="918" spans="1:2">
      <c r="A918" s="11"/>
      <c r="B918" s="11"/>
    </row>
    <row r="919" spans="1:2">
      <c r="A919" s="11"/>
      <c r="B919" s="11"/>
    </row>
    <row r="920" spans="1:2">
      <c r="A920" s="11"/>
      <c r="B920" s="11"/>
    </row>
    <row r="921" spans="1:2">
      <c r="A921" s="11"/>
      <c r="B921" s="11"/>
    </row>
    <row r="922" spans="1:2">
      <c r="A922" s="11"/>
      <c r="B922" s="11"/>
    </row>
    <row r="923" spans="1:2">
      <c r="A923" s="11"/>
      <c r="B923" s="11"/>
    </row>
    <row r="924" spans="1:2">
      <c r="A924" s="11"/>
      <c r="B924" s="11"/>
    </row>
    <row r="925" spans="1:2">
      <c r="A925" s="11"/>
      <c r="B925" s="11"/>
    </row>
    <row r="926" spans="1:2">
      <c r="A926" s="11"/>
      <c r="B926" s="11"/>
    </row>
    <row r="927" spans="1:2">
      <c r="A927" s="11"/>
      <c r="B927" s="11"/>
    </row>
    <row r="928" spans="1:2">
      <c r="A928" s="11"/>
      <c r="B928" s="11"/>
    </row>
    <row r="929" spans="1:2">
      <c r="A929" s="11"/>
      <c r="B929" s="11"/>
    </row>
    <row r="930" spans="1:2">
      <c r="A930" s="11"/>
      <c r="B930" s="11"/>
    </row>
    <row r="931" spans="1:2">
      <c r="A931" s="11"/>
      <c r="B931" s="11"/>
    </row>
    <row r="932" spans="1:2">
      <c r="A932" s="11"/>
      <c r="B932" s="11"/>
    </row>
    <row r="933" spans="1:2">
      <c r="A933" s="11"/>
      <c r="B933" s="11"/>
    </row>
    <row r="934" spans="1:2">
      <c r="A934" s="11"/>
      <c r="B934" s="11"/>
    </row>
    <row r="935" spans="1:2">
      <c r="A935" s="11"/>
      <c r="B935" s="11"/>
    </row>
    <row r="936" spans="1:2">
      <c r="A936" s="11"/>
      <c r="B936" s="11"/>
    </row>
    <row r="937" spans="1:2">
      <c r="A937" s="11"/>
      <c r="B937" s="11"/>
    </row>
    <row r="938" spans="1:2">
      <c r="A938" s="11"/>
      <c r="B938" s="11"/>
    </row>
    <row r="939" spans="1:2">
      <c r="A939" s="11"/>
      <c r="B939" s="11"/>
    </row>
    <row r="940" spans="1:2">
      <c r="A940" s="11"/>
      <c r="B940" s="11"/>
    </row>
    <row r="941" spans="1:2">
      <c r="A941" s="11"/>
      <c r="B941" s="11"/>
    </row>
    <row r="942" spans="1:2">
      <c r="A942" s="11"/>
      <c r="B942" s="11"/>
    </row>
    <row r="943" spans="1:2">
      <c r="A943" s="11"/>
      <c r="B943" s="11"/>
    </row>
    <row r="944" spans="1:2">
      <c r="A944" s="11"/>
      <c r="B944" s="11"/>
    </row>
    <row r="945" spans="1:2">
      <c r="A945" s="11"/>
      <c r="B945" s="11"/>
    </row>
    <row r="946" spans="1:2">
      <c r="A946" s="11"/>
      <c r="B946" s="11"/>
    </row>
    <row r="947" spans="1:2">
      <c r="A947" s="11"/>
      <c r="B947" s="11"/>
    </row>
    <row r="948" spans="1:2">
      <c r="A948" s="11"/>
      <c r="B948" s="11"/>
    </row>
    <row r="949" spans="1:2">
      <c r="A949" s="11"/>
      <c r="B949" s="11"/>
    </row>
    <row r="950" spans="1:2">
      <c r="A950" s="11"/>
      <c r="B950" s="11"/>
    </row>
    <row r="951" spans="1:2">
      <c r="A951" s="11"/>
      <c r="B951" s="11"/>
    </row>
    <row r="952" spans="1:2">
      <c r="A952" s="11"/>
      <c r="B952" s="11"/>
    </row>
    <row r="953" spans="1:2">
      <c r="A953" s="11"/>
      <c r="B953" s="11"/>
    </row>
    <row r="954" spans="1:2">
      <c r="A954" s="11"/>
      <c r="B954" s="11"/>
    </row>
    <row r="955" spans="1:2">
      <c r="A955" s="11"/>
      <c r="B955" s="11"/>
    </row>
    <row r="956" spans="1:2">
      <c r="A956" s="11"/>
      <c r="B956" s="11"/>
    </row>
    <row r="957" spans="1:2">
      <c r="A957" s="11"/>
      <c r="B957" s="11"/>
    </row>
    <row r="958" spans="1:2">
      <c r="A958" s="11"/>
      <c r="B958" s="11"/>
    </row>
    <row r="959" spans="1:2">
      <c r="A959" s="11"/>
      <c r="B959" s="11"/>
    </row>
    <row r="960" spans="1:2">
      <c r="A960" s="11"/>
      <c r="B960" s="11"/>
    </row>
    <row r="961" spans="1:2">
      <c r="A961" s="11"/>
      <c r="B961" s="11"/>
    </row>
    <row r="962" spans="1:2">
      <c r="A962" s="11"/>
      <c r="B962" s="11"/>
    </row>
    <row r="963" spans="1:2">
      <c r="A963" s="11"/>
      <c r="B963" s="11"/>
    </row>
    <row r="964" spans="1:2">
      <c r="A964" s="11"/>
      <c r="B964" s="11"/>
    </row>
    <row r="965" spans="1:2">
      <c r="A965" s="11"/>
      <c r="B965" s="11"/>
    </row>
    <row r="966" spans="1:2">
      <c r="A966" s="11"/>
      <c r="B966" s="11"/>
    </row>
    <row r="967" spans="1:2">
      <c r="A967" s="11"/>
      <c r="B967" s="11"/>
    </row>
    <row r="968" spans="1:2">
      <c r="A968" s="11"/>
      <c r="B968" s="11"/>
    </row>
    <row r="969" spans="1:2">
      <c r="A969" s="11"/>
      <c r="B969" s="11"/>
    </row>
    <row r="970" spans="1:2">
      <c r="A970" s="11"/>
      <c r="B970" s="11"/>
    </row>
    <row r="971" spans="1:2">
      <c r="A971" s="11"/>
      <c r="B971" s="11"/>
    </row>
    <row r="972" spans="1:2">
      <c r="A972" s="11"/>
      <c r="B972" s="11"/>
    </row>
    <row r="973" spans="1:2">
      <c r="A973" s="11"/>
      <c r="B973" s="11"/>
    </row>
    <row r="974" spans="1:2">
      <c r="A974" s="11"/>
      <c r="B974" s="11"/>
    </row>
    <row r="975" spans="1:2">
      <c r="A975" s="11"/>
      <c r="B975" s="11"/>
    </row>
    <row r="976" spans="1:2">
      <c r="A976" s="11"/>
      <c r="B976" s="11"/>
    </row>
    <row r="977" spans="1:2">
      <c r="A977" s="11"/>
      <c r="B977" s="11"/>
    </row>
    <row r="978" spans="1:2">
      <c r="A978" s="11"/>
      <c r="B978" s="11"/>
    </row>
    <row r="979" spans="1:2">
      <c r="A979" s="11"/>
      <c r="B979" s="11"/>
    </row>
    <row r="980" spans="1:2">
      <c r="A980" s="11"/>
      <c r="B980" s="11"/>
    </row>
    <row r="981" spans="1:2">
      <c r="A981" s="11"/>
      <c r="B981" s="11"/>
    </row>
    <row r="982" spans="1:2">
      <c r="A982" s="11"/>
      <c r="B982" s="11"/>
    </row>
    <row r="983" spans="1:2">
      <c r="A983" s="11"/>
      <c r="B983" s="11"/>
    </row>
    <row r="984" spans="1:2">
      <c r="A984" s="11"/>
      <c r="B984" s="11"/>
    </row>
    <row r="985" spans="1:2">
      <c r="A985" s="11"/>
      <c r="B985" s="11"/>
    </row>
    <row r="986" spans="1:2">
      <c r="A986" s="11"/>
      <c r="B986" s="11"/>
    </row>
    <row r="987" spans="1:2">
      <c r="A987" s="11"/>
      <c r="B987" s="11"/>
    </row>
    <row r="988" spans="1:2">
      <c r="A988" s="11"/>
      <c r="B988" s="11"/>
    </row>
    <row r="989" spans="1:2">
      <c r="A989" s="11"/>
      <c r="B989" s="11"/>
    </row>
    <row r="990" spans="1:2">
      <c r="A990" s="11"/>
      <c r="B990" s="11"/>
    </row>
    <row r="991" spans="1:2">
      <c r="A991" s="11"/>
      <c r="B991" s="11"/>
    </row>
    <row r="992" spans="1:2">
      <c r="A992" s="11"/>
      <c r="B992" s="11"/>
    </row>
    <row r="993" spans="1:2">
      <c r="A993" s="11"/>
      <c r="B993" s="11"/>
    </row>
    <row r="994" spans="1:2">
      <c r="A994" s="11"/>
      <c r="B994" s="11"/>
    </row>
    <row r="995" spans="1:2">
      <c r="A995" s="11"/>
      <c r="B995" s="11"/>
    </row>
    <row r="996" spans="1:2">
      <c r="A996" s="11"/>
      <c r="B996" s="11"/>
    </row>
  </sheetData>
  <phoneticPr fontId="3" type="noConversion"/>
  <hyperlinks>
    <hyperlink ref="A5" location="ExtremeDeprivation" display="ExtremeDeprivation"/>
    <hyperlink ref="B7" location="Lunch" display="Lunch"/>
    <hyperlink ref="A8" location="AODProblems" display="AODProblems"/>
    <hyperlink ref="B12" location="ViolenceArrestAdult" display="ViolenceArrestAdult"/>
    <hyperlink ref="B11" location="DrugArrestAdult" display="DrugArrestAdult"/>
    <hyperlink ref="B10" location="AlcArrestAdult" display="AlcArrestAdult"/>
    <hyperlink ref="B9" location="AODClientAdult" display="AODClientAdult"/>
    <hyperlink ref="B8" location="AODDeath" display="AODDeath"/>
    <hyperlink ref="B6" location="Tanf" display="Tanf"/>
    <hyperlink ref="B5" location="FoodStamps" display="FoodStamps"/>
    <hyperlink ref="B4" location="TobaccoLicense" display="TobaccoLicense"/>
    <hyperlink ref="B3" location="AlcLicense" display="AlcLicense"/>
    <hyperlink ref="A3" location="AvailabilityDrugs" display="AvailabilityDrugs"/>
  </hyperlinks>
  <printOptions horizontalCentered="1"/>
  <pageMargins left="0.25" right="0.25" top="0.75" bottom="1" header="0.5" footer="0.5"/>
  <pageSetup firstPageNumber="2" orientation="portrait" useFirstPageNumber="1" r:id="rId1"/>
  <headerFooter alignWithMargins="0">
    <oddHeader>&amp;C&amp;"-,Bold"&amp;11Standardized Five-Year Indicator Profile</oddHeader>
    <oddFooter>&amp;R&amp;"-,Regular"&amp;9&amp;P&amp;L&amp;8&amp;"Calibri"Washington State Department of Social and Health Services
Research and Data Analysis,
Community Outcome and Risk Evaluation Geographic Information System (CORE-GIS).  Community Reports, Jan 2021.</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I1004"/>
  <sheetViews>
    <sheetView showGridLines="0" view="pageLayout" zoomScaleNormal="100" workbookViewId="0"/>
  </sheetViews>
  <sheetFormatPr defaultColWidth="9.140625" defaultRowHeight="12.75"/>
  <cols>
    <col min="1" max="1" width="20.140625" style="243" customWidth="1"/>
    <col min="2" max="2" width="26.5703125" style="243" customWidth="1"/>
    <col min="3" max="3" width="14.140625" style="243" customWidth="1"/>
    <col min="4" max="4" width="16.28515625" style="243" customWidth="1"/>
    <col min="5" max="5" width="22.7109375" style="243" customWidth="1"/>
    <col min="6" max="6" width="2.5703125" style="243" customWidth="1"/>
    <col min="7" max="7" width="6.5703125" style="243" customWidth="1"/>
    <col min="8" max="8" width="6.42578125" style="243" customWidth="1"/>
    <col min="9" max="9" width="12.5703125" style="243" hidden="1" customWidth="1"/>
    <col min="10" max="16384" width="9.140625" style="243"/>
  </cols>
  <sheetData>
    <row r="1" spans="1:9" ht="30" customHeight="1">
      <c r="A1" s="226" t="s">
        <v>1</v>
      </c>
      <c r="B1" s="227" t="s">
        <v>2</v>
      </c>
      <c r="C1" s="244"/>
      <c r="D1" s="244"/>
      <c r="E1" s="244"/>
      <c r="F1" s="244"/>
      <c r="G1" s="244"/>
      <c r="H1" s="244" t="s">
        <v>3</v>
      </c>
      <c r="I1" s="244"/>
    </row>
    <row r="2" spans="1:9" ht="15">
      <c r="A2" s="253" t="s">
        <v>28</v>
      </c>
      <c r="B2" s="253"/>
    </row>
    <row r="3" spans="1:9" ht="48" customHeight="1">
      <c r="A3" s="254" t="str">
        <f>A26</f>
        <v>Family Problems</v>
      </c>
      <c r="B3" s="255" t="str">
        <f>$B$26</f>
        <v>Victims of Child Abuse and Neglect in Accepted Referrals</v>
      </c>
    </row>
    <row r="4" spans="1:9" ht="20.100000000000001" customHeight="1">
      <c r="A4" s="253" t="s">
        <v>29</v>
      </c>
      <c r="B4" s="253"/>
    </row>
    <row r="5" spans="1:9" ht="45.6" customHeight="1">
      <c r="A5" s="255" t="str">
        <f>$A$25</f>
        <v>Academic Achievement</v>
      </c>
      <c r="B5" s="256" t="str">
        <f>B25</f>
        <v>Poor Academic Performance, Grade 10 (Age 15)</v>
      </c>
    </row>
    <row r="6" spans="1:9" ht="51.6" customHeight="1">
      <c r="B6" s="256" t="str">
        <f>B24</f>
        <v>Poor Academic Performance, Grade 7 (Age 12)</v>
      </c>
    </row>
    <row r="7" spans="1:9" ht="59.45" customHeight="1">
      <c r="A7" s="240"/>
      <c r="B7" s="256" t="str">
        <f>B23</f>
        <v>Poor Academic Performance, Grade 4 (Age 9)</v>
      </c>
    </row>
    <row r="8" spans="1:9" ht="59.45" customHeight="1">
      <c r="A8" s="240"/>
      <c r="B8" s="256" t="str">
        <f>B22</f>
        <v>High school Cohort (Cumulative) Dropouts</v>
      </c>
    </row>
    <row r="9" spans="1:9" ht="57" customHeight="1">
      <c r="A9" s="255"/>
      <c r="B9" s="256" t="str">
        <f>B21</f>
        <v>Annual (Event) Dropouts</v>
      </c>
    </row>
    <row r="10" spans="1:9" ht="60" customHeight="1">
      <c r="A10" s="257" t="s">
        <v>730</v>
      </c>
      <c r="B10" s="258" t="str">
        <f>B20</f>
        <v>On-time Graduation</v>
      </c>
      <c r="C10" s="259"/>
      <c r="D10" s="259"/>
      <c r="E10" s="259"/>
      <c r="F10" s="259"/>
    </row>
    <row r="11" spans="1:9" ht="48.6" customHeight="1">
      <c r="A11" s="260"/>
      <c r="B11" s="258" t="str">
        <f>B19</f>
        <v>Extended Graduation</v>
      </c>
      <c r="C11" s="261"/>
      <c r="D11" s="261"/>
      <c r="E11" s="261"/>
      <c r="F11" s="261"/>
      <c r="G11" s="248"/>
      <c r="H11" s="248"/>
      <c r="I11" s="248"/>
    </row>
    <row r="12" spans="1:9">
      <c r="A12" s="251"/>
      <c r="B12" s="262"/>
    </row>
    <row r="13" spans="1:9" s="238" customFormat="1" ht="25.5" customHeight="1">
      <c r="A13" s="251"/>
      <c r="B13" s="262"/>
      <c r="C13" s="304" t="s">
        <v>5</v>
      </c>
      <c r="D13" s="306" t="s">
        <v>389</v>
      </c>
      <c r="E13" s="306" t="s">
        <v>388</v>
      </c>
      <c r="G13" s="239"/>
    </row>
    <row r="14" spans="1:9" s="251" customFormat="1" ht="12.95" customHeight="1">
      <c r="A14" s="543" t="s">
        <v>732</v>
      </c>
      <c r="B14" s="543"/>
      <c r="C14" s="543"/>
      <c r="D14" s="543"/>
      <c r="E14" s="543"/>
      <c r="F14" s="543"/>
    </row>
    <row r="15" spans="1:9" s="240" customFormat="1" ht="36.75" customHeight="1">
      <c r="A15" s="543"/>
      <c r="B15" s="543"/>
      <c r="C15" s="543"/>
      <c r="D15" s="543"/>
      <c r="E15" s="543"/>
      <c r="F15" s="543"/>
    </row>
    <row r="16" spans="1:9" s="264" customFormat="1" ht="40.5" customHeight="1">
      <c r="A16" s="263"/>
      <c r="B16" s="263"/>
      <c r="C16" s="263"/>
      <c r="D16" s="263"/>
      <c r="E16" s="263"/>
      <c r="F16" s="263"/>
    </row>
    <row r="17" spans="1:6" s="350" customFormat="1" ht="22.5">
      <c r="C17" s="361" t="s">
        <v>8</v>
      </c>
      <c r="F17" s="361"/>
    </row>
    <row r="18" spans="1:6" s="350" customFormat="1" ht="11.25">
      <c r="A18" s="350" t="s">
        <v>9</v>
      </c>
      <c r="B18" s="362" t="s">
        <v>10</v>
      </c>
      <c r="C18" s="361" t="str">
        <f>Indicator_Profile_1!C16</f>
        <v>Locale 118</v>
      </c>
      <c r="F18" s="361"/>
    </row>
    <row r="19" spans="1:6" s="350" customFormat="1" ht="11.25">
      <c r="A19" s="350" t="s">
        <v>391</v>
      </c>
      <c r="B19" s="362" t="s">
        <v>258</v>
      </c>
      <c r="C19" s="361">
        <v>0.38</v>
      </c>
      <c r="F19" s="361"/>
    </row>
    <row r="20" spans="1:6" s="350" customFormat="1" ht="11.25">
      <c r="A20" s="350" t="s">
        <v>391</v>
      </c>
      <c r="B20" s="362" t="s">
        <v>259</v>
      </c>
      <c r="C20" s="361">
        <v>0.53</v>
      </c>
      <c r="F20" s="361"/>
    </row>
    <row r="21" spans="1:6" s="350" customFormat="1" ht="11.25">
      <c r="A21" s="350" t="s">
        <v>391</v>
      </c>
      <c r="B21" s="362" t="s">
        <v>260</v>
      </c>
      <c r="C21" s="361">
        <v>-0.02</v>
      </c>
      <c r="F21" s="361"/>
    </row>
    <row r="22" spans="1:6" s="350" customFormat="1" ht="11.25">
      <c r="A22" s="350" t="s">
        <v>391</v>
      </c>
      <c r="B22" s="362" t="s">
        <v>392</v>
      </c>
      <c r="C22" s="361">
        <v>-0.19</v>
      </c>
      <c r="F22" s="361"/>
    </row>
    <row r="23" spans="1:6" s="350" customFormat="1" ht="11.25">
      <c r="A23" s="350" t="s">
        <v>391</v>
      </c>
      <c r="B23" s="362" t="s">
        <v>247</v>
      </c>
      <c r="C23" s="361">
        <v>1.31</v>
      </c>
      <c r="F23" s="361"/>
    </row>
    <row r="24" spans="1:6" s="350" customFormat="1" ht="11.25">
      <c r="A24" s="350" t="s">
        <v>391</v>
      </c>
      <c r="B24" s="362" t="s">
        <v>248</v>
      </c>
      <c r="C24" s="361">
        <v>1.18</v>
      </c>
      <c r="F24" s="361"/>
    </row>
    <row r="25" spans="1:6" s="350" customFormat="1" ht="11.25">
      <c r="A25" s="350" t="s">
        <v>391</v>
      </c>
      <c r="B25" s="362" t="s">
        <v>249</v>
      </c>
      <c r="C25" s="361">
        <v>0.76</v>
      </c>
      <c r="F25" s="361"/>
    </row>
    <row r="26" spans="1:6" s="350" customFormat="1" ht="11.25">
      <c r="A26" s="350" t="s">
        <v>33</v>
      </c>
      <c r="B26" s="362" t="s">
        <v>34</v>
      </c>
      <c r="C26" s="361">
        <v>0.89</v>
      </c>
      <c r="F26" s="361"/>
    </row>
    <row r="27" spans="1:6" s="264" customFormat="1">
      <c r="B27" s="363"/>
      <c r="C27" s="361"/>
      <c r="F27" s="361"/>
    </row>
    <row r="28" spans="1:6" s="302" customFormat="1">
      <c r="A28" s="309"/>
      <c r="B28" s="308"/>
      <c r="C28" s="307"/>
      <c r="F28" s="307"/>
    </row>
    <row r="29" spans="1:6" s="302" customFormat="1">
      <c r="A29" s="309"/>
      <c r="B29" s="310"/>
      <c r="D29" s="311"/>
    </row>
    <row r="30" spans="1:6" s="302" customFormat="1">
      <c r="A30" s="309"/>
      <c r="B30" s="310"/>
      <c r="D30" s="311"/>
    </row>
    <row r="31" spans="1:6" s="302" customFormat="1">
      <c r="A31" s="309"/>
      <c r="B31" s="310"/>
      <c r="D31" s="311"/>
    </row>
    <row r="32" spans="1:6" s="302" customFormat="1">
      <c r="A32" s="309"/>
      <c r="B32" s="310"/>
    </row>
    <row r="33" spans="2:2" s="302" customFormat="1">
      <c r="B33" s="308"/>
    </row>
    <row r="34" spans="2:2" s="302" customFormat="1">
      <c r="B34" s="308"/>
    </row>
    <row r="35" spans="2:2" s="302" customFormat="1">
      <c r="B35" s="308"/>
    </row>
    <row r="36" spans="2:2" s="240" customFormat="1">
      <c r="B36" s="265"/>
    </row>
    <row r="37" spans="2:2" s="240" customFormat="1">
      <c r="B37" s="265"/>
    </row>
    <row r="38" spans="2:2" s="240" customFormat="1">
      <c r="B38" s="265"/>
    </row>
    <row r="39" spans="2:2" s="240" customFormat="1">
      <c r="B39" s="265"/>
    </row>
    <row r="40" spans="2:2" s="240" customFormat="1">
      <c r="B40" s="265"/>
    </row>
    <row r="41" spans="2:2" s="240" customFormat="1">
      <c r="B41" s="265"/>
    </row>
    <row r="42" spans="2:2" s="240" customFormat="1">
      <c r="B42" s="265"/>
    </row>
    <row r="43" spans="2:2" s="240" customFormat="1">
      <c r="B43" s="265"/>
    </row>
    <row r="44" spans="2:2" s="240" customFormat="1">
      <c r="B44" s="265"/>
    </row>
    <row r="45" spans="2:2" s="240" customFormat="1">
      <c r="B45" s="265"/>
    </row>
    <row r="46" spans="2:2" s="240" customFormat="1">
      <c r="B46" s="265"/>
    </row>
    <row r="47" spans="2:2" s="240" customFormat="1">
      <c r="B47" s="265"/>
    </row>
    <row r="48" spans="2:2" s="240" customFormat="1">
      <c r="B48" s="265"/>
    </row>
    <row r="49" spans="2:2" s="240" customFormat="1">
      <c r="B49" s="265"/>
    </row>
    <row r="50" spans="2:2" s="240" customFormat="1">
      <c r="B50" s="265"/>
    </row>
    <row r="51" spans="2:2" s="240" customFormat="1">
      <c r="B51" s="265"/>
    </row>
    <row r="52" spans="2:2" s="240" customFormat="1">
      <c r="B52" s="265"/>
    </row>
    <row r="53" spans="2:2" s="240" customFormat="1">
      <c r="B53" s="265"/>
    </row>
    <row r="54" spans="2:2" s="240" customFormat="1">
      <c r="B54" s="265"/>
    </row>
    <row r="55" spans="2:2" s="240" customFormat="1">
      <c r="B55" s="265"/>
    </row>
    <row r="56" spans="2:2" s="240" customFormat="1">
      <c r="B56" s="265"/>
    </row>
    <row r="57" spans="2:2" s="240" customFormat="1">
      <c r="B57" s="265"/>
    </row>
    <row r="58" spans="2:2" s="240" customFormat="1">
      <c r="B58" s="265"/>
    </row>
    <row r="59" spans="2:2" s="240" customFormat="1">
      <c r="B59" s="265"/>
    </row>
    <row r="60" spans="2:2" s="240" customFormat="1">
      <c r="B60" s="265"/>
    </row>
    <row r="61" spans="2:2" s="240" customFormat="1">
      <c r="B61" s="265"/>
    </row>
    <row r="62" spans="2:2" s="240" customFormat="1">
      <c r="B62" s="265"/>
    </row>
    <row r="63" spans="2:2" s="240" customFormat="1">
      <c r="B63" s="265"/>
    </row>
    <row r="64" spans="2:2" s="240" customFormat="1">
      <c r="B64" s="265"/>
    </row>
    <row r="65" spans="2:2" s="240" customFormat="1">
      <c r="B65" s="265"/>
    </row>
    <row r="66" spans="2:2" s="240" customFormat="1">
      <c r="B66" s="265"/>
    </row>
    <row r="67" spans="2:2" s="240" customFormat="1">
      <c r="B67" s="265"/>
    </row>
    <row r="68" spans="2:2" s="240" customFormat="1">
      <c r="B68" s="265"/>
    </row>
    <row r="69" spans="2:2" s="240" customFormat="1">
      <c r="B69" s="265"/>
    </row>
    <row r="70" spans="2:2" s="240" customFormat="1">
      <c r="B70" s="265"/>
    </row>
    <row r="71" spans="2:2" s="240" customFormat="1">
      <c r="B71" s="265"/>
    </row>
    <row r="72" spans="2:2" s="240" customFormat="1">
      <c r="B72" s="265"/>
    </row>
    <row r="73" spans="2:2" s="240" customFormat="1">
      <c r="B73" s="265"/>
    </row>
    <row r="74" spans="2:2" s="240" customFormat="1">
      <c r="B74" s="265"/>
    </row>
    <row r="75" spans="2:2" s="240" customFormat="1">
      <c r="B75" s="265"/>
    </row>
    <row r="76" spans="2:2" s="240" customFormat="1">
      <c r="B76" s="265"/>
    </row>
    <row r="77" spans="2:2" s="240" customFormat="1">
      <c r="B77" s="265"/>
    </row>
    <row r="78" spans="2:2" s="240" customFormat="1">
      <c r="B78" s="265"/>
    </row>
    <row r="79" spans="2:2" s="240" customFormat="1">
      <c r="B79" s="265"/>
    </row>
    <row r="80" spans="2:2" s="240" customFormat="1">
      <c r="B80" s="265"/>
    </row>
    <row r="81" spans="2:2" s="240" customFormat="1">
      <c r="B81" s="265"/>
    </row>
    <row r="82" spans="2:2" s="240" customFormat="1">
      <c r="B82" s="265"/>
    </row>
    <row r="83" spans="2:2" s="240" customFormat="1">
      <c r="B83" s="265"/>
    </row>
    <row r="84" spans="2:2" s="240" customFormat="1">
      <c r="B84" s="265"/>
    </row>
    <row r="85" spans="2:2" s="240" customFormat="1">
      <c r="B85" s="265"/>
    </row>
    <row r="86" spans="2:2" s="240" customFormat="1">
      <c r="B86" s="265"/>
    </row>
    <row r="87" spans="2:2" s="240" customFormat="1">
      <c r="B87" s="265"/>
    </row>
    <row r="88" spans="2:2" s="240" customFormat="1">
      <c r="B88" s="265"/>
    </row>
    <row r="89" spans="2:2" s="240" customFormat="1">
      <c r="B89" s="265"/>
    </row>
    <row r="90" spans="2:2" s="240" customFormat="1">
      <c r="B90" s="265"/>
    </row>
    <row r="91" spans="2:2" s="240" customFormat="1">
      <c r="B91" s="265"/>
    </row>
    <row r="92" spans="2:2" s="240" customFormat="1">
      <c r="B92" s="265"/>
    </row>
    <row r="93" spans="2:2" s="240" customFormat="1">
      <c r="B93" s="265"/>
    </row>
    <row r="94" spans="2:2" s="240" customFormat="1">
      <c r="B94" s="265"/>
    </row>
    <row r="95" spans="2:2" s="240" customFormat="1">
      <c r="B95" s="265"/>
    </row>
    <row r="96" spans="2:2" s="240" customFormat="1">
      <c r="B96" s="265"/>
    </row>
    <row r="97" spans="2:2" s="240" customFormat="1">
      <c r="B97" s="265"/>
    </row>
    <row r="98" spans="2:2" s="240" customFormat="1">
      <c r="B98" s="265"/>
    </row>
    <row r="99" spans="2:2" s="240" customFormat="1">
      <c r="B99" s="265"/>
    </row>
    <row r="100" spans="2:2" s="240" customFormat="1">
      <c r="B100" s="265"/>
    </row>
    <row r="101" spans="2:2" s="240" customFormat="1">
      <c r="B101" s="265"/>
    </row>
    <row r="102" spans="2:2" s="240" customFormat="1">
      <c r="B102" s="265"/>
    </row>
    <row r="103" spans="2:2" s="240" customFormat="1">
      <c r="B103" s="265"/>
    </row>
    <row r="104" spans="2:2" s="240" customFormat="1">
      <c r="B104" s="265"/>
    </row>
    <row r="105" spans="2:2" s="240" customFormat="1">
      <c r="B105" s="265"/>
    </row>
    <row r="106" spans="2:2" s="240" customFormat="1">
      <c r="B106" s="265"/>
    </row>
    <row r="107" spans="2:2" s="240" customFormat="1">
      <c r="B107" s="265"/>
    </row>
    <row r="108" spans="2:2" s="240" customFormat="1">
      <c r="B108" s="265"/>
    </row>
    <row r="109" spans="2:2" s="240" customFormat="1">
      <c r="B109" s="265"/>
    </row>
    <row r="110" spans="2:2" s="240" customFormat="1">
      <c r="B110" s="265"/>
    </row>
    <row r="111" spans="2:2" s="240" customFormat="1">
      <c r="B111" s="265"/>
    </row>
    <row r="112" spans="2:2" s="240" customFormat="1">
      <c r="B112" s="265"/>
    </row>
    <row r="113" spans="1:2" s="240" customFormat="1">
      <c r="B113" s="265"/>
    </row>
    <row r="114" spans="1:2" s="240" customFormat="1">
      <c r="B114" s="265"/>
    </row>
    <row r="115" spans="1:2" s="240" customFormat="1">
      <c r="B115" s="265"/>
    </row>
    <row r="116" spans="1:2" s="240" customFormat="1">
      <c r="B116" s="265"/>
    </row>
    <row r="117" spans="1:2" s="240" customFormat="1">
      <c r="B117" s="265"/>
    </row>
    <row r="118" spans="1:2" s="240" customFormat="1">
      <c r="B118" s="265"/>
    </row>
    <row r="119" spans="1:2" s="240" customFormat="1">
      <c r="B119" s="265"/>
    </row>
    <row r="120" spans="1:2" s="240" customFormat="1">
      <c r="B120" s="265"/>
    </row>
    <row r="121" spans="1:2" s="240" customFormat="1">
      <c r="B121" s="265"/>
    </row>
    <row r="122" spans="1:2" s="240" customFormat="1">
      <c r="B122" s="265"/>
    </row>
    <row r="123" spans="1:2" s="240" customFormat="1">
      <c r="B123" s="265"/>
    </row>
    <row r="124" spans="1:2" s="240" customFormat="1">
      <c r="B124" s="265"/>
    </row>
    <row r="125" spans="1:2" s="240" customFormat="1">
      <c r="B125" s="265"/>
    </row>
    <row r="126" spans="1:2" s="240" customFormat="1">
      <c r="B126" s="265"/>
    </row>
    <row r="127" spans="1:2" s="240" customFormat="1">
      <c r="B127" s="265"/>
    </row>
    <row r="128" spans="1:2" s="240" customFormat="1">
      <c r="A128" s="243"/>
      <c r="B128" s="266"/>
    </row>
    <row r="129" spans="1:2" s="240" customFormat="1">
      <c r="A129" s="243"/>
      <c r="B129" s="266"/>
    </row>
    <row r="130" spans="1:2" s="240" customFormat="1">
      <c r="A130" s="243"/>
      <c r="B130" s="266"/>
    </row>
    <row r="131" spans="1:2" s="240" customFormat="1">
      <c r="A131" s="243"/>
      <c r="B131" s="266"/>
    </row>
    <row r="132" spans="1:2" s="240" customFormat="1">
      <c r="A132" s="243"/>
      <c r="B132" s="266"/>
    </row>
    <row r="133" spans="1:2" s="240" customFormat="1">
      <c r="A133" s="243"/>
      <c r="B133" s="266"/>
    </row>
    <row r="134" spans="1:2" s="240" customFormat="1">
      <c r="A134" s="243"/>
      <c r="B134" s="266"/>
    </row>
    <row r="135" spans="1:2" s="240" customFormat="1">
      <c r="A135" s="243"/>
      <c r="B135" s="266"/>
    </row>
    <row r="136" spans="1:2" s="240" customFormat="1">
      <c r="A136" s="243"/>
      <c r="B136" s="266"/>
    </row>
    <row r="137" spans="1:2" s="240" customFormat="1">
      <c r="A137" s="243"/>
      <c r="B137" s="266"/>
    </row>
    <row r="138" spans="1:2" s="240" customFormat="1">
      <c r="A138" s="243"/>
      <c r="B138" s="266"/>
    </row>
    <row r="139" spans="1:2" s="240" customFormat="1">
      <c r="A139" s="243"/>
      <c r="B139" s="266"/>
    </row>
    <row r="140" spans="1:2" s="240" customFormat="1">
      <c r="A140" s="243"/>
      <c r="B140" s="266"/>
    </row>
    <row r="141" spans="1:2" s="240" customFormat="1">
      <c r="A141" s="243"/>
      <c r="B141" s="266"/>
    </row>
    <row r="142" spans="1:2" s="240" customFormat="1">
      <c r="A142" s="243"/>
      <c r="B142" s="266"/>
    </row>
    <row r="143" spans="1:2" s="240" customFormat="1">
      <c r="A143" s="243"/>
      <c r="B143" s="266"/>
    </row>
    <row r="144" spans="1:2" s="240" customFormat="1">
      <c r="A144" s="243"/>
      <c r="B144" s="266"/>
    </row>
    <row r="145" spans="1:2" s="240" customFormat="1">
      <c r="A145" s="243"/>
      <c r="B145" s="266"/>
    </row>
    <row r="146" spans="1:2" s="240" customFormat="1">
      <c r="A146" s="243"/>
      <c r="B146" s="266"/>
    </row>
    <row r="147" spans="1:2" s="240" customFormat="1">
      <c r="A147" s="243"/>
      <c r="B147" s="266"/>
    </row>
    <row r="148" spans="1:2" s="240" customFormat="1">
      <c r="A148" s="243"/>
      <c r="B148" s="266"/>
    </row>
    <row r="149" spans="1:2" s="240" customFormat="1">
      <c r="A149" s="243"/>
      <c r="B149" s="266"/>
    </row>
    <row r="150" spans="1:2" s="240" customFormat="1">
      <c r="A150" s="243"/>
      <c r="B150" s="266"/>
    </row>
    <row r="151" spans="1:2" s="240" customFormat="1">
      <c r="A151" s="243"/>
      <c r="B151" s="266"/>
    </row>
    <row r="152" spans="1:2" s="240" customFormat="1">
      <c r="A152" s="243"/>
      <c r="B152" s="266"/>
    </row>
    <row r="153" spans="1:2" s="240" customFormat="1">
      <c r="A153" s="243"/>
      <c r="B153" s="266"/>
    </row>
    <row r="154" spans="1:2" s="240" customFormat="1">
      <c r="A154" s="243"/>
      <c r="B154" s="266"/>
    </row>
    <row r="155" spans="1:2" s="240" customFormat="1">
      <c r="A155" s="243"/>
      <c r="B155" s="266"/>
    </row>
    <row r="156" spans="1:2" s="240" customFormat="1">
      <c r="A156" s="243"/>
      <c r="B156" s="266"/>
    </row>
    <row r="157" spans="1:2" s="240" customFormat="1">
      <c r="A157" s="243"/>
      <c r="B157" s="266"/>
    </row>
    <row r="158" spans="1:2" s="240" customFormat="1">
      <c r="A158" s="243"/>
      <c r="B158" s="266"/>
    </row>
    <row r="159" spans="1:2" s="240" customFormat="1">
      <c r="A159" s="243"/>
      <c r="B159" s="266"/>
    </row>
    <row r="160" spans="1:2" s="240" customFormat="1">
      <c r="A160" s="243"/>
      <c r="B160" s="266"/>
    </row>
    <row r="161" spans="1:2" s="240" customFormat="1">
      <c r="A161" s="243"/>
      <c r="B161" s="266"/>
    </row>
    <row r="162" spans="1:2" s="240" customFormat="1">
      <c r="A162" s="243"/>
      <c r="B162" s="266"/>
    </row>
    <row r="163" spans="1:2" s="240" customFormat="1">
      <c r="A163" s="243"/>
      <c r="B163" s="266"/>
    </row>
    <row r="164" spans="1:2" s="240" customFormat="1">
      <c r="A164" s="243"/>
      <c r="B164" s="266"/>
    </row>
    <row r="165" spans="1:2" s="240" customFormat="1">
      <c r="A165" s="243"/>
      <c r="B165" s="266"/>
    </row>
    <row r="166" spans="1:2" s="240" customFormat="1">
      <c r="A166" s="243"/>
      <c r="B166" s="266"/>
    </row>
    <row r="167" spans="1:2" s="240" customFormat="1">
      <c r="A167" s="243"/>
      <c r="B167" s="266"/>
    </row>
    <row r="168" spans="1:2" s="240" customFormat="1">
      <c r="A168" s="243"/>
      <c r="B168" s="266"/>
    </row>
    <row r="169" spans="1:2" s="240" customFormat="1">
      <c r="A169" s="243"/>
      <c r="B169" s="266"/>
    </row>
    <row r="170" spans="1:2" s="240" customFormat="1">
      <c r="A170" s="243"/>
      <c r="B170" s="266"/>
    </row>
    <row r="171" spans="1:2" s="240" customFormat="1">
      <c r="A171" s="243"/>
      <c r="B171" s="266"/>
    </row>
    <row r="172" spans="1:2" s="240" customFormat="1">
      <c r="A172" s="243"/>
      <c r="B172" s="266"/>
    </row>
    <row r="173" spans="1:2" s="240" customFormat="1">
      <c r="A173" s="243"/>
      <c r="B173" s="266"/>
    </row>
    <row r="174" spans="1:2" s="240" customFormat="1">
      <c r="A174" s="243"/>
      <c r="B174" s="266"/>
    </row>
    <row r="175" spans="1:2" s="240" customFormat="1">
      <c r="A175" s="243"/>
      <c r="B175" s="266"/>
    </row>
    <row r="176" spans="1:2" s="240" customFormat="1">
      <c r="A176" s="243"/>
      <c r="B176" s="266"/>
    </row>
    <row r="177" spans="1:2" s="240" customFormat="1">
      <c r="A177" s="243"/>
      <c r="B177" s="266"/>
    </row>
    <row r="178" spans="1:2" s="240" customFormat="1">
      <c r="A178" s="243"/>
      <c r="B178" s="266"/>
    </row>
    <row r="179" spans="1:2" s="240" customFormat="1">
      <c r="A179" s="243"/>
      <c r="B179" s="266"/>
    </row>
    <row r="180" spans="1:2" s="240" customFormat="1">
      <c r="A180" s="243"/>
      <c r="B180" s="266"/>
    </row>
    <row r="181" spans="1:2" s="240" customFormat="1">
      <c r="A181" s="243"/>
      <c r="B181" s="266"/>
    </row>
    <row r="182" spans="1:2" s="240" customFormat="1">
      <c r="A182" s="243"/>
      <c r="B182" s="266"/>
    </row>
    <row r="183" spans="1:2" s="240" customFormat="1">
      <c r="A183" s="243"/>
      <c r="B183" s="266"/>
    </row>
    <row r="184" spans="1:2" s="240" customFormat="1">
      <c r="A184" s="243"/>
      <c r="B184" s="266"/>
    </row>
    <row r="185" spans="1:2" s="240" customFormat="1">
      <c r="A185" s="243"/>
      <c r="B185" s="266"/>
    </row>
    <row r="186" spans="1:2" s="240" customFormat="1">
      <c r="A186" s="243"/>
      <c r="B186" s="266"/>
    </row>
    <row r="187" spans="1:2" s="240" customFormat="1">
      <c r="A187" s="243"/>
      <c r="B187" s="266"/>
    </row>
    <row r="188" spans="1:2" s="240" customFormat="1">
      <c r="A188" s="243"/>
      <c r="B188" s="266"/>
    </row>
    <row r="189" spans="1:2" s="240" customFormat="1">
      <c r="A189" s="243"/>
      <c r="B189" s="266"/>
    </row>
    <row r="190" spans="1:2" s="240" customFormat="1">
      <c r="A190" s="243"/>
      <c r="B190" s="266"/>
    </row>
    <row r="191" spans="1:2" s="240" customFormat="1">
      <c r="A191" s="243"/>
      <c r="B191" s="266"/>
    </row>
    <row r="192" spans="1:2">
      <c r="B192" s="266"/>
    </row>
    <row r="193" spans="2:2">
      <c r="B193" s="266"/>
    </row>
    <row r="194" spans="2:2">
      <c r="B194" s="266"/>
    </row>
    <row r="195" spans="2:2">
      <c r="B195" s="266"/>
    </row>
    <row r="196" spans="2:2">
      <c r="B196" s="266"/>
    </row>
    <row r="197" spans="2:2">
      <c r="B197" s="266"/>
    </row>
    <row r="198" spans="2:2">
      <c r="B198" s="266"/>
    </row>
    <row r="199" spans="2:2">
      <c r="B199" s="266"/>
    </row>
    <row r="200" spans="2:2">
      <c r="B200" s="266"/>
    </row>
    <row r="201" spans="2:2">
      <c r="B201" s="266"/>
    </row>
    <row r="202" spans="2:2">
      <c r="B202" s="266"/>
    </row>
    <row r="203" spans="2:2">
      <c r="B203" s="266"/>
    </row>
    <row r="204" spans="2:2">
      <c r="B204" s="266"/>
    </row>
    <row r="205" spans="2:2">
      <c r="B205" s="266"/>
    </row>
    <row r="206" spans="2:2">
      <c r="B206" s="266"/>
    </row>
    <row r="207" spans="2:2">
      <c r="B207" s="266"/>
    </row>
    <row r="208" spans="2:2">
      <c r="B208" s="266"/>
    </row>
    <row r="209" spans="2:2">
      <c r="B209" s="266"/>
    </row>
    <row r="210" spans="2:2">
      <c r="B210" s="266"/>
    </row>
    <row r="211" spans="2:2">
      <c r="B211" s="266"/>
    </row>
    <row r="212" spans="2:2">
      <c r="B212" s="266"/>
    </row>
    <row r="213" spans="2:2">
      <c r="B213" s="266"/>
    </row>
    <row r="214" spans="2:2">
      <c r="B214" s="266"/>
    </row>
    <row r="215" spans="2:2">
      <c r="B215" s="266"/>
    </row>
    <row r="216" spans="2:2">
      <c r="B216" s="266"/>
    </row>
    <row r="217" spans="2:2">
      <c r="B217" s="266"/>
    </row>
    <row r="218" spans="2:2">
      <c r="B218" s="266"/>
    </row>
    <row r="219" spans="2:2">
      <c r="B219" s="266"/>
    </row>
    <row r="220" spans="2:2">
      <c r="B220" s="266"/>
    </row>
    <row r="221" spans="2:2">
      <c r="B221" s="266"/>
    </row>
    <row r="222" spans="2:2">
      <c r="B222" s="266"/>
    </row>
    <row r="223" spans="2:2">
      <c r="B223" s="266"/>
    </row>
    <row r="224" spans="2:2">
      <c r="B224" s="266"/>
    </row>
    <row r="225" spans="2:2">
      <c r="B225" s="266"/>
    </row>
    <row r="226" spans="2:2">
      <c r="B226" s="266"/>
    </row>
    <row r="227" spans="2:2">
      <c r="B227" s="266"/>
    </row>
    <row r="228" spans="2:2">
      <c r="B228" s="266"/>
    </row>
    <row r="229" spans="2:2">
      <c r="B229" s="266"/>
    </row>
    <row r="230" spans="2:2">
      <c r="B230" s="266"/>
    </row>
    <row r="231" spans="2:2">
      <c r="B231" s="266"/>
    </row>
    <row r="232" spans="2:2">
      <c r="B232" s="266"/>
    </row>
    <row r="233" spans="2:2">
      <c r="B233" s="266"/>
    </row>
    <row r="234" spans="2:2">
      <c r="B234" s="266"/>
    </row>
    <row r="235" spans="2:2">
      <c r="B235" s="266"/>
    </row>
    <row r="236" spans="2:2">
      <c r="B236" s="266"/>
    </row>
    <row r="237" spans="2:2">
      <c r="B237" s="266"/>
    </row>
    <row r="238" spans="2:2">
      <c r="B238" s="266"/>
    </row>
    <row r="239" spans="2:2">
      <c r="B239" s="266"/>
    </row>
    <row r="240" spans="2:2">
      <c r="B240" s="266"/>
    </row>
    <row r="241" spans="2:2">
      <c r="B241" s="266"/>
    </row>
    <row r="242" spans="2:2">
      <c r="B242" s="266"/>
    </row>
    <row r="243" spans="2:2">
      <c r="B243" s="266"/>
    </row>
    <row r="244" spans="2:2">
      <c r="B244" s="266"/>
    </row>
    <row r="245" spans="2:2">
      <c r="B245" s="266"/>
    </row>
    <row r="246" spans="2:2">
      <c r="B246" s="266"/>
    </row>
    <row r="247" spans="2:2">
      <c r="B247" s="266"/>
    </row>
    <row r="248" spans="2:2">
      <c r="B248" s="266"/>
    </row>
    <row r="249" spans="2:2">
      <c r="B249" s="266"/>
    </row>
    <row r="250" spans="2:2">
      <c r="B250" s="266"/>
    </row>
    <row r="251" spans="2:2">
      <c r="B251" s="266"/>
    </row>
    <row r="252" spans="2:2">
      <c r="B252" s="266"/>
    </row>
    <row r="253" spans="2:2">
      <c r="B253" s="266"/>
    </row>
    <row r="254" spans="2:2">
      <c r="B254" s="266"/>
    </row>
    <row r="255" spans="2:2">
      <c r="B255" s="266"/>
    </row>
    <row r="256" spans="2:2">
      <c r="B256" s="266"/>
    </row>
    <row r="257" spans="2:2">
      <c r="B257" s="266"/>
    </row>
    <row r="258" spans="2:2">
      <c r="B258" s="266"/>
    </row>
    <row r="259" spans="2:2">
      <c r="B259" s="266"/>
    </row>
    <row r="260" spans="2:2">
      <c r="B260" s="266"/>
    </row>
    <row r="261" spans="2:2">
      <c r="B261" s="266"/>
    </row>
    <row r="262" spans="2:2">
      <c r="B262" s="266"/>
    </row>
    <row r="263" spans="2:2">
      <c r="B263" s="266"/>
    </row>
    <row r="264" spans="2:2">
      <c r="B264" s="266"/>
    </row>
    <row r="265" spans="2:2">
      <c r="B265" s="266"/>
    </row>
    <row r="266" spans="2:2">
      <c r="B266" s="266"/>
    </row>
    <row r="267" spans="2:2">
      <c r="B267" s="266"/>
    </row>
    <row r="268" spans="2:2">
      <c r="B268" s="266"/>
    </row>
    <row r="269" spans="2:2">
      <c r="B269" s="266"/>
    </row>
    <row r="270" spans="2:2">
      <c r="B270" s="266"/>
    </row>
    <row r="271" spans="2:2">
      <c r="B271" s="266"/>
    </row>
    <row r="272" spans="2:2">
      <c r="B272" s="266"/>
    </row>
    <row r="273" spans="2:2">
      <c r="B273" s="266"/>
    </row>
    <row r="274" spans="2:2">
      <c r="B274" s="266"/>
    </row>
    <row r="275" spans="2:2">
      <c r="B275" s="266"/>
    </row>
    <row r="276" spans="2:2">
      <c r="B276" s="266"/>
    </row>
    <row r="277" spans="2:2">
      <c r="B277" s="266"/>
    </row>
    <row r="278" spans="2:2">
      <c r="B278" s="266"/>
    </row>
    <row r="279" spans="2:2">
      <c r="B279" s="266"/>
    </row>
    <row r="280" spans="2:2">
      <c r="B280" s="266"/>
    </row>
    <row r="281" spans="2:2">
      <c r="B281" s="266"/>
    </row>
    <row r="282" spans="2:2">
      <c r="B282" s="266"/>
    </row>
    <row r="283" spans="2:2">
      <c r="B283" s="266"/>
    </row>
    <row r="284" spans="2:2">
      <c r="B284" s="266"/>
    </row>
    <row r="285" spans="2:2">
      <c r="B285" s="266"/>
    </row>
    <row r="286" spans="2:2">
      <c r="B286" s="266"/>
    </row>
    <row r="287" spans="2:2">
      <c r="B287" s="266"/>
    </row>
    <row r="288" spans="2:2">
      <c r="B288" s="266"/>
    </row>
    <row r="289" spans="2:2">
      <c r="B289" s="266"/>
    </row>
    <row r="290" spans="2:2">
      <c r="B290" s="266"/>
    </row>
    <row r="291" spans="2:2">
      <c r="B291" s="266"/>
    </row>
    <row r="292" spans="2:2">
      <c r="B292" s="266"/>
    </row>
    <row r="293" spans="2:2">
      <c r="B293" s="266"/>
    </row>
    <row r="294" spans="2:2">
      <c r="B294" s="266"/>
    </row>
    <row r="295" spans="2:2">
      <c r="B295" s="266"/>
    </row>
    <row r="296" spans="2:2">
      <c r="B296" s="266"/>
    </row>
    <row r="297" spans="2:2">
      <c r="B297" s="266"/>
    </row>
    <row r="298" spans="2:2">
      <c r="B298" s="266"/>
    </row>
    <row r="299" spans="2:2">
      <c r="B299" s="266"/>
    </row>
    <row r="300" spans="2:2">
      <c r="B300" s="266"/>
    </row>
    <row r="301" spans="2:2">
      <c r="B301" s="266"/>
    </row>
    <row r="302" spans="2:2">
      <c r="B302" s="266"/>
    </row>
    <row r="303" spans="2:2">
      <c r="B303" s="266"/>
    </row>
    <row r="304" spans="2:2">
      <c r="B304" s="266"/>
    </row>
    <row r="305" spans="2:2">
      <c r="B305" s="266"/>
    </row>
    <row r="306" spans="2:2">
      <c r="B306" s="266"/>
    </row>
    <row r="307" spans="2:2">
      <c r="B307" s="266"/>
    </row>
    <row r="308" spans="2:2">
      <c r="B308" s="266"/>
    </row>
    <row r="309" spans="2:2">
      <c r="B309" s="266"/>
    </row>
    <row r="310" spans="2:2">
      <c r="B310" s="266"/>
    </row>
    <row r="311" spans="2:2">
      <c r="B311" s="266"/>
    </row>
    <row r="312" spans="2:2">
      <c r="B312" s="266"/>
    </row>
    <row r="313" spans="2:2">
      <c r="B313" s="266"/>
    </row>
    <row r="314" spans="2:2">
      <c r="B314" s="266"/>
    </row>
    <row r="315" spans="2:2">
      <c r="B315" s="266"/>
    </row>
    <row r="316" spans="2:2">
      <c r="B316" s="266"/>
    </row>
    <row r="317" spans="2:2">
      <c r="B317" s="266"/>
    </row>
    <row r="318" spans="2:2">
      <c r="B318" s="266"/>
    </row>
    <row r="319" spans="2:2">
      <c r="B319" s="266"/>
    </row>
    <row r="320" spans="2:2">
      <c r="B320" s="266"/>
    </row>
    <row r="321" spans="2:2">
      <c r="B321" s="266"/>
    </row>
    <row r="322" spans="2:2">
      <c r="B322" s="266"/>
    </row>
    <row r="323" spans="2:2">
      <c r="B323" s="266"/>
    </row>
    <row r="324" spans="2:2">
      <c r="B324" s="266"/>
    </row>
    <row r="325" spans="2:2">
      <c r="B325" s="266"/>
    </row>
    <row r="326" spans="2:2">
      <c r="B326" s="266"/>
    </row>
    <row r="327" spans="2:2">
      <c r="B327" s="266"/>
    </row>
    <row r="328" spans="2:2">
      <c r="B328" s="266"/>
    </row>
    <row r="329" spans="2:2">
      <c r="B329" s="266"/>
    </row>
    <row r="330" spans="2:2">
      <c r="B330" s="266"/>
    </row>
    <row r="331" spans="2:2">
      <c r="B331" s="266"/>
    </row>
    <row r="332" spans="2:2">
      <c r="B332" s="266"/>
    </row>
    <row r="333" spans="2:2">
      <c r="B333" s="266"/>
    </row>
    <row r="334" spans="2:2">
      <c r="B334" s="266"/>
    </row>
    <row r="335" spans="2:2">
      <c r="B335" s="266"/>
    </row>
    <row r="336" spans="2:2">
      <c r="B336" s="266"/>
    </row>
    <row r="337" spans="2:2">
      <c r="B337" s="266"/>
    </row>
    <row r="338" spans="2:2">
      <c r="B338" s="266"/>
    </row>
    <row r="339" spans="2:2">
      <c r="B339" s="266"/>
    </row>
    <row r="340" spans="2:2">
      <c r="B340" s="266"/>
    </row>
    <row r="341" spans="2:2">
      <c r="B341" s="266"/>
    </row>
    <row r="342" spans="2:2">
      <c r="B342" s="266"/>
    </row>
    <row r="343" spans="2:2">
      <c r="B343" s="266"/>
    </row>
    <row r="344" spans="2:2">
      <c r="B344" s="266"/>
    </row>
    <row r="345" spans="2:2">
      <c r="B345" s="266"/>
    </row>
    <row r="346" spans="2:2">
      <c r="B346" s="266"/>
    </row>
    <row r="347" spans="2:2">
      <c r="B347" s="266"/>
    </row>
    <row r="348" spans="2:2">
      <c r="B348" s="266"/>
    </row>
    <row r="349" spans="2:2">
      <c r="B349" s="266"/>
    </row>
    <row r="350" spans="2:2">
      <c r="B350" s="266"/>
    </row>
    <row r="351" spans="2:2">
      <c r="B351" s="266"/>
    </row>
    <row r="352" spans="2:2">
      <c r="B352" s="266"/>
    </row>
    <row r="353" spans="2:2">
      <c r="B353" s="266"/>
    </row>
    <row r="354" spans="2:2">
      <c r="B354" s="266"/>
    </row>
    <row r="355" spans="2:2">
      <c r="B355" s="266"/>
    </row>
    <row r="356" spans="2:2">
      <c r="B356" s="266"/>
    </row>
    <row r="357" spans="2:2">
      <c r="B357" s="266"/>
    </row>
    <row r="358" spans="2:2">
      <c r="B358" s="266"/>
    </row>
    <row r="359" spans="2:2">
      <c r="B359" s="266"/>
    </row>
    <row r="360" spans="2:2">
      <c r="B360" s="266"/>
    </row>
    <row r="361" spans="2:2">
      <c r="B361" s="266"/>
    </row>
    <row r="362" spans="2:2">
      <c r="B362" s="266"/>
    </row>
    <row r="363" spans="2:2">
      <c r="B363" s="266"/>
    </row>
    <row r="364" spans="2:2">
      <c r="B364" s="266"/>
    </row>
    <row r="365" spans="2:2">
      <c r="B365" s="266"/>
    </row>
    <row r="366" spans="2:2">
      <c r="B366" s="266"/>
    </row>
    <row r="367" spans="2:2">
      <c r="B367" s="266"/>
    </row>
    <row r="368" spans="2:2">
      <c r="B368" s="266"/>
    </row>
    <row r="369" spans="2:2">
      <c r="B369" s="266"/>
    </row>
    <row r="370" spans="2:2">
      <c r="B370" s="266"/>
    </row>
    <row r="371" spans="2:2">
      <c r="B371" s="266"/>
    </row>
    <row r="372" spans="2:2">
      <c r="B372" s="266"/>
    </row>
    <row r="373" spans="2:2">
      <c r="B373" s="266"/>
    </row>
    <row r="374" spans="2:2">
      <c r="B374" s="266"/>
    </row>
    <row r="375" spans="2:2">
      <c r="B375" s="266"/>
    </row>
    <row r="376" spans="2:2">
      <c r="B376" s="266"/>
    </row>
    <row r="377" spans="2:2">
      <c r="B377" s="266"/>
    </row>
    <row r="378" spans="2:2">
      <c r="B378" s="266"/>
    </row>
    <row r="379" spans="2:2">
      <c r="B379" s="266"/>
    </row>
    <row r="380" spans="2:2">
      <c r="B380" s="266"/>
    </row>
    <row r="381" spans="2:2">
      <c r="B381" s="266"/>
    </row>
    <row r="382" spans="2:2">
      <c r="B382" s="266"/>
    </row>
    <row r="383" spans="2:2">
      <c r="B383" s="266"/>
    </row>
    <row r="384" spans="2:2">
      <c r="B384" s="266"/>
    </row>
    <row r="385" spans="2:2">
      <c r="B385" s="266"/>
    </row>
    <row r="386" spans="2:2">
      <c r="B386" s="266"/>
    </row>
    <row r="387" spans="2:2">
      <c r="B387" s="266"/>
    </row>
    <row r="388" spans="2:2">
      <c r="B388" s="266"/>
    </row>
    <row r="389" spans="2:2">
      <c r="B389" s="266"/>
    </row>
    <row r="390" spans="2:2">
      <c r="B390" s="266"/>
    </row>
    <row r="391" spans="2:2">
      <c r="B391" s="266"/>
    </row>
    <row r="392" spans="2:2">
      <c r="B392" s="266"/>
    </row>
    <row r="393" spans="2:2">
      <c r="B393" s="266"/>
    </row>
    <row r="394" spans="2:2">
      <c r="B394" s="266"/>
    </row>
    <row r="395" spans="2:2">
      <c r="B395" s="266"/>
    </row>
    <row r="396" spans="2:2">
      <c r="B396" s="266"/>
    </row>
    <row r="397" spans="2:2">
      <c r="B397" s="266"/>
    </row>
    <row r="398" spans="2:2">
      <c r="B398" s="266"/>
    </row>
    <row r="399" spans="2:2">
      <c r="B399" s="266"/>
    </row>
    <row r="400" spans="2:2">
      <c r="B400" s="266"/>
    </row>
    <row r="401" spans="2:2">
      <c r="B401" s="266"/>
    </row>
    <row r="402" spans="2:2">
      <c r="B402" s="266"/>
    </row>
    <row r="403" spans="2:2">
      <c r="B403" s="266"/>
    </row>
    <row r="404" spans="2:2">
      <c r="B404" s="266"/>
    </row>
    <row r="405" spans="2:2">
      <c r="B405" s="266"/>
    </row>
    <row r="406" spans="2:2">
      <c r="B406" s="266"/>
    </row>
    <row r="407" spans="2:2">
      <c r="B407" s="266"/>
    </row>
    <row r="408" spans="2:2">
      <c r="B408" s="266"/>
    </row>
    <row r="409" spans="2:2">
      <c r="B409" s="266"/>
    </row>
    <row r="410" spans="2:2">
      <c r="B410" s="266"/>
    </row>
    <row r="411" spans="2:2">
      <c r="B411" s="266"/>
    </row>
    <row r="412" spans="2:2">
      <c r="B412" s="266"/>
    </row>
    <row r="413" spans="2:2">
      <c r="B413" s="266"/>
    </row>
    <row r="414" spans="2:2">
      <c r="B414" s="266"/>
    </row>
    <row r="415" spans="2:2">
      <c r="B415" s="266"/>
    </row>
    <row r="416" spans="2:2">
      <c r="B416" s="266"/>
    </row>
    <row r="417" spans="2:2">
      <c r="B417" s="266"/>
    </row>
    <row r="418" spans="2:2">
      <c r="B418" s="266"/>
    </row>
    <row r="419" spans="2:2">
      <c r="B419" s="266"/>
    </row>
    <row r="420" spans="2:2">
      <c r="B420" s="266"/>
    </row>
    <row r="421" spans="2:2">
      <c r="B421" s="266"/>
    </row>
    <row r="422" spans="2:2">
      <c r="B422" s="266"/>
    </row>
    <row r="423" spans="2:2">
      <c r="B423" s="266"/>
    </row>
    <row r="424" spans="2:2">
      <c r="B424" s="266"/>
    </row>
    <row r="425" spans="2:2">
      <c r="B425" s="266"/>
    </row>
    <row r="426" spans="2:2">
      <c r="B426" s="266"/>
    </row>
    <row r="427" spans="2:2">
      <c r="B427" s="266"/>
    </row>
    <row r="428" spans="2:2">
      <c r="B428" s="266"/>
    </row>
    <row r="429" spans="2:2">
      <c r="B429" s="266"/>
    </row>
    <row r="430" spans="2:2">
      <c r="B430" s="266"/>
    </row>
    <row r="431" spans="2:2">
      <c r="B431" s="266"/>
    </row>
    <row r="432" spans="2:2">
      <c r="B432" s="266"/>
    </row>
    <row r="433" spans="2:2">
      <c r="B433" s="266"/>
    </row>
    <row r="434" spans="2:2">
      <c r="B434" s="266"/>
    </row>
    <row r="435" spans="2:2">
      <c r="B435" s="266"/>
    </row>
    <row r="436" spans="2:2">
      <c r="B436" s="266"/>
    </row>
    <row r="437" spans="2:2">
      <c r="B437" s="266"/>
    </row>
    <row r="438" spans="2:2">
      <c r="B438" s="266"/>
    </row>
    <row r="439" spans="2:2">
      <c r="B439" s="266"/>
    </row>
    <row r="440" spans="2:2">
      <c r="B440" s="266"/>
    </row>
    <row r="441" spans="2:2">
      <c r="B441" s="266"/>
    </row>
    <row r="442" spans="2:2">
      <c r="B442" s="266"/>
    </row>
    <row r="443" spans="2:2">
      <c r="B443" s="266"/>
    </row>
    <row r="444" spans="2:2">
      <c r="B444" s="266"/>
    </row>
    <row r="445" spans="2:2">
      <c r="B445" s="266"/>
    </row>
    <row r="446" spans="2:2">
      <c r="B446" s="266"/>
    </row>
    <row r="447" spans="2:2">
      <c r="B447" s="266"/>
    </row>
    <row r="448" spans="2:2">
      <c r="B448" s="266"/>
    </row>
    <row r="449" spans="2:2">
      <c r="B449" s="266"/>
    </row>
    <row r="450" spans="2:2">
      <c r="B450" s="266"/>
    </row>
    <row r="451" spans="2:2">
      <c r="B451" s="266"/>
    </row>
    <row r="452" spans="2:2">
      <c r="B452" s="266"/>
    </row>
    <row r="453" spans="2:2">
      <c r="B453" s="266"/>
    </row>
    <row r="454" spans="2:2">
      <c r="B454" s="266"/>
    </row>
    <row r="455" spans="2:2">
      <c r="B455" s="266"/>
    </row>
    <row r="456" spans="2:2">
      <c r="B456" s="266"/>
    </row>
    <row r="457" spans="2:2">
      <c r="B457" s="266"/>
    </row>
    <row r="458" spans="2:2">
      <c r="B458" s="266"/>
    </row>
    <row r="459" spans="2:2">
      <c r="B459" s="266"/>
    </row>
    <row r="460" spans="2:2">
      <c r="B460" s="266"/>
    </row>
    <row r="461" spans="2:2">
      <c r="B461" s="266"/>
    </row>
    <row r="462" spans="2:2">
      <c r="B462" s="266"/>
    </row>
    <row r="463" spans="2:2">
      <c r="B463" s="266"/>
    </row>
    <row r="464" spans="2:2">
      <c r="B464" s="266"/>
    </row>
    <row r="465" spans="2:2">
      <c r="B465" s="266"/>
    </row>
    <row r="466" spans="2:2">
      <c r="B466" s="266"/>
    </row>
    <row r="467" spans="2:2">
      <c r="B467" s="266"/>
    </row>
    <row r="468" spans="2:2">
      <c r="B468" s="266"/>
    </row>
    <row r="469" spans="2:2">
      <c r="B469" s="266"/>
    </row>
    <row r="470" spans="2:2">
      <c r="B470" s="266"/>
    </row>
    <row r="471" spans="2:2">
      <c r="B471" s="266"/>
    </row>
    <row r="472" spans="2:2">
      <c r="B472" s="266"/>
    </row>
    <row r="473" spans="2:2">
      <c r="B473" s="266"/>
    </row>
    <row r="474" spans="2:2">
      <c r="B474" s="266"/>
    </row>
    <row r="475" spans="2:2">
      <c r="B475" s="266"/>
    </row>
    <row r="476" spans="2:2">
      <c r="B476" s="266"/>
    </row>
    <row r="477" spans="2:2">
      <c r="B477" s="266"/>
    </row>
    <row r="478" spans="2:2">
      <c r="B478" s="266"/>
    </row>
    <row r="479" spans="2:2">
      <c r="B479" s="266"/>
    </row>
    <row r="480" spans="2:2">
      <c r="B480" s="266"/>
    </row>
    <row r="481" spans="2:2">
      <c r="B481" s="266"/>
    </row>
    <row r="482" spans="2:2">
      <c r="B482" s="266"/>
    </row>
    <row r="483" spans="2:2">
      <c r="B483" s="266"/>
    </row>
    <row r="484" spans="2:2">
      <c r="B484" s="266"/>
    </row>
    <row r="485" spans="2:2">
      <c r="B485" s="266"/>
    </row>
    <row r="486" spans="2:2">
      <c r="B486" s="266"/>
    </row>
    <row r="487" spans="2:2">
      <c r="B487" s="266"/>
    </row>
    <row r="488" spans="2:2">
      <c r="B488" s="266"/>
    </row>
    <row r="489" spans="2:2">
      <c r="B489" s="266"/>
    </row>
    <row r="490" spans="2:2">
      <c r="B490" s="266"/>
    </row>
    <row r="491" spans="2:2">
      <c r="B491" s="266"/>
    </row>
    <row r="492" spans="2:2">
      <c r="B492" s="266"/>
    </row>
    <row r="493" spans="2:2">
      <c r="B493" s="266"/>
    </row>
    <row r="494" spans="2:2">
      <c r="B494" s="266"/>
    </row>
    <row r="495" spans="2:2">
      <c r="B495" s="266"/>
    </row>
    <row r="496" spans="2:2">
      <c r="B496" s="266"/>
    </row>
    <row r="497" spans="2:2">
      <c r="B497" s="266"/>
    </row>
    <row r="498" spans="2:2">
      <c r="B498" s="266"/>
    </row>
    <row r="499" spans="2:2">
      <c r="B499" s="266"/>
    </row>
    <row r="500" spans="2:2">
      <c r="B500" s="266"/>
    </row>
    <row r="501" spans="2:2">
      <c r="B501" s="266"/>
    </row>
    <row r="502" spans="2:2">
      <c r="B502" s="266"/>
    </row>
    <row r="503" spans="2:2">
      <c r="B503" s="266"/>
    </row>
    <row r="504" spans="2:2">
      <c r="B504" s="266"/>
    </row>
    <row r="505" spans="2:2">
      <c r="B505" s="266"/>
    </row>
    <row r="506" spans="2:2">
      <c r="B506" s="266"/>
    </row>
    <row r="507" spans="2:2">
      <c r="B507" s="266"/>
    </row>
    <row r="508" spans="2:2">
      <c r="B508" s="266"/>
    </row>
    <row r="509" spans="2:2">
      <c r="B509" s="266"/>
    </row>
    <row r="510" spans="2:2">
      <c r="B510" s="266"/>
    </row>
    <row r="511" spans="2:2">
      <c r="B511" s="266"/>
    </row>
    <row r="512" spans="2:2">
      <c r="B512" s="266"/>
    </row>
    <row r="513" spans="2:2">
      <c r="B513" s="266"/>
    </row>
    <row r="514" spans="2:2">
      <c r="B514" s="266"/>
    </row>
    <row r="515" spans="2:2">
      <c r="B515" s="266"/>
    </row>
    <row r="516" spans="2:2">
      <c r="B516" s="266"/>
    </row>
    <row r="517" spans="2:2">
      <c r="B517" s="266"/>
    </row>
    <row r="518" spans="2:2">
      <c r="B518" s="266"/>
    </row>
    <row r="519" spans="2:2">
      <c r="B519" s="266"/>
    </row>
    <row r="520" spans="2:2">
      <c r="B520" s="266"/>
    </row>
    <row r="521" spans="2:2">
      <c r="B521" s="266"/>
    </row>
    <row r="522" spans="2:2">
      <c r="B522" s="266"/>
    </row>
    <row r="523" spans="2:2">
      <c r="B523" s="266"/>
    </row>
    <row r="524" spans="2:2">
      <c r="B524" s="266"/>
    </row>
    <row r="525" spans="2:2">
      <c r="B525" s="266"/>
    </row>
    <row r="526" spans="2:2">
      <c r="B526" s="266"/>
    </row>
    <row r="527" spans="2:2">
      <c r="B527" s="266"/>
    </row>
    <row r="528" spans="2:2">
      <c r="B528" s="266"/>
    </row>
    <row r="529" spans="2:2">
      <c r="B529" s="266"/>
    </row>
    <row r="530" spans="2:2">
      <c r="B530" s="266"/>
    </row>
    <row r="531" spans="2:2">
      <c r="B531" s="266"/>
    </row>
    <row r="532" spans="2:2">
      <c r="B532" s="266"/>
    </row>
    <row r="533" spans="2:2">
      <c r="B533" s="266"/>
    </row>
    <row r="534" spans="2:2">
      <c r="B534" s="266"/>
    </row>
    <row r="535" spans="2:2">
      <c r="B535" s="266"/>
    </row>
    <row r="536" spans="2:2">
      <c r="B536" s="266"/>
    </row>
    <row r="537" spans="2:2">
      <c r="B537" s="266"/>
    </row>
    <row r="538" spans="2:2">
      <c r="B538" s="266"/>
    </row>
    <row r="539" spans="2:2">
      <c r="B539" s="266"/>
    </row>
    <row r="540" spans="2:2">
      <c r="B540" s="266"/>
    </row>
    <row r="541" spans="2:2">
      <c r="B541" s="266"/>
    </row>
    <row r="542" spans="2:2">
      <c r="B542" s="266"/>
    </row>
    <row r="543" spans="2:2">
      <c r="B543" s="266"/>
    </row>
    <row r="544" spans="2:2">
      <c r="B544" s="266"/>
    </row>
    <row r="545" spans="2:2">
      <c r="B545" s="266"/>
    </row>
    <row r="546" spans="2:2">
      <c r="B546" s="266"/>
    </row>
    <row r="547" spans="2:2">
      <c r="B547" s="266"/>
    </row>
    <row r="548" spans="2:2">
      <c r="B548" s="266"/>
    </row>
    <row r="549" spans="2:2">
      <c r="B549" s="266"/>
    </row>
    <row r="550" spans="2:2">
      <c r="B550" s="266"/>
    </row>
    <row r="551" spans="2:2">
      <c r="B551" s="266"/>
    </row>
    <row r="552" spans="2:2">
      <c r="B552" s="266"/>
    </row>
    <row r="553" spans="2:2">
      <c r="B553" s="266"/>
    </row>
    <row r="554" spans="2:2">
      <c r="B554" s="266"/>
    </row>
    <row r="555" spans="2:2">
      <c r="B555" s="266"/>
    </row>
    <row r="556" spans="2:2">
      <c r="B556" s="266"/>
    </row>
    <row r="557" spans="2:2">
      <c r="B557" s="266"/>
    </row>
    <row r="558" spans="2:2">
      <c r="B558" s="266"/>
    </row>
    <row r="559" spans="2:2">
      <c r="B559" s="266"/>
    </row>
    <row r="560" spans="2:2">
      <c r="B560" s="266"/>
    </row>
    <row r="561" spans="2:2">
      <c r="B561" s="266"/>
    </row>
    <row r="562" spans="2:2">
      <c r="B562" s="266"/>
    </row>
    <row r="563" spans="2:2">
      <c r="B563" s="266"/>
    </row>
    <row r="564" spans="2:2">
      <c r="B564" s="266"/>
    </row>
    <row r="565" spans="2:2">
      <c r="B565" s="266"/>
    </row>
    <row r="566" spans="2:2">
      <c r="B566" s="266"/>
    </row>
    <row r="567" spans="2:2">
      <c r="B567" s="266"/>
    </row>
    <row r="568" spans="2:2">
      <c r="B568" s="266"/>
    </row>
    <row r="569" spans="2:2">
      <c r="B569" s="266"/>
    </row>
    <row r="570" spans="2:2">
      <c r="B570" s="266"/>
    </row>
    <row r="571" spans="2:2">
      <c r="B571" s="266"/>
    </row>
    <row r="572" spans="2:2">
      <c r="B572" s="266"/>
    </row>
    <row r="573" spans="2:2">
      <c r="B573" s="266"/>
    </row>
    <row r="574" spans="2:2">
      <c r="B574" s="266"/>
    </row>
    <row r="575" spans="2:2">
      <c r="B575" s="266"/>
    </row>
    <row r="576" spans="2:2">
      <c r="B576" s="266"/>
    </row>
    <row r="577" spans="2:2">
      <c r="B577" s="266"/>
    </row>
    <row r="578" spans="2:2">
      <c r="B578" s="266"/>
    </row>
    <row r="579" spans="2:2">
      <c r="B579" s="266"/>
    </row>
    <row r="580" spans="2:2">
      <c r="B580" s="266"/>
    </row>
    <row r="581" spans="2:2">
      <c r="B581" s="266"/>
    </row>
    <row r="582" spans="2:2">
      <c r="B582" s="266"/>
    </row>
    <row r="583" spans="2:2">
      <c r="B583" s="266"/>
    </row>
    <row r="584" spans="2:2">
      <c r="B584" s="266"/>
    </row>
    <row r="585" spans="2:2">
      <c r="B585" s="266"/>
    </row>
    <row r="586" spans="2:2">
      <c r="B586" s="266"/>
    </row>
    <row r="587" spans="2:2">
      <c r="B587" s="266"/>
    </row>
    <row r="588" spans="2:2">
      <c r="B588" s="266"/>
    </row>
    <row r="589" spans="2:2">
      <c r="B589" s="266"/>
    </row>
    <row r="590" spans="2:2">
      <c r="B590" s="266"/>
    </row>
    <row r="591" spans="2:2">
      <c r="B591" s="266"/>
    </row>
    <row r="592" spans="2:2">
      <c r="B592" s="266"/>
    </row>
    <row r="593" spans="2:2">
      <c r="B593" s="266"/>
    </row>
    <row r="594" spans="2:2">
      <c r="B594" s="266"/>
    </row>
    <row r="595" spans="2:2">
      <c r="B595" s="266"/>
    </row>
    <row r="596" spans="2:2">
      <c r="B596" s="266"/>
    </row>
    <row r="597" spans="2:2">
      <c r="B597" s="266"/>
    </row>
    <row r="598" spans="2:2">
      <c r="B598" s="266"/>
    </row>
    <row r="599" spans="2:2">
      <c r="B599" s="266"/>
    </row>
    <row r="600" spans="2:2">
      <c r="B600" s="266"/>
    </row>
    <row r="601" spans="2:2">
      <c r="B601" s="266"/>
    </row>
    <row r="602" spans="2:2">
      <c r="B602" s="266"/>
    </row>
    <row r="603" spans="2:2">
      <c r="B603" s="266"/>
    </row>
    <row r="604" spans="2:2">
      <c r="B604" s="266"/>
    </row>
    <row r="605" spans="2:2">
      <c r="B605" s="266"/>
    </row>
    <row r="606" spans="2:2">
      <c r="B606" s="266"/>
    </row>
    <row r="607" spans="2:2">
      <c r="B607" s="266"/>
    </row>
    <row r="608" spans="2:2">
      <c r="B608" s="266"/>
    </row>
    <row r="609" spans="2:2">
      <c r="B609" s="266"/>
    </row>
    <row r="610" spans="2:2">
      <c r="B610" s="266"/>
    </row>
    <row r="611" spans="2:2">
      <c r="B611" s="266"/>
    </row>
    <row r="612" spans="2:2">
      <c r="B612" s="266"/>
    </row>
    <row r="613" spans="2:2">
      <c r="B613" s="266"/>
    </row>
    <row r="614" spans="2:2">
      <c r="B614" s="266"/>
    </row>
    <row r="615" spans="2:2">
      <c r="B615" s="266"/>
    </row>
    <row r="616" spans="2:2">
      <c r="B616" s="266"/>
    </row>
    <row r="617" spans="2:2">
      <c r="B617" s="266"/>
    </row>
    <row r="618" spans="2:2">
      <c r="B618" s="266"/>
    </row>
    <row r="619" spans="2:2">
      <c r="B619" s="266"/>
    </row>
    <row r="620" spans="2:2">
      <c r="B620" s="266"/>
    </row>
    <row r="621" spans="2:2">
      <c r="B621" s="266"/>
    </row>
    <row r="622" spans="2:2">
      <c r="B622" s="266"/>
    </row>
    <row r="623" spans="2:2">
      <c r="B623" s="266"/>
    </row>
    <row r="624" spans="2:2">
      <c r="B624" s="266"/>
    </row>
    <row r="625" spans="2:2">
      <c r="B625" s="266"/>
    </row>
    <row r="626" spans="2:2">
      <c r="B626" s="266"/>
    </row>
    <row r="627" spans="2:2">
      <c r="B627" s="266"/>
    </row>
    <row r="628" spans="2:2">
      <c r="B628" s="266"/>
    </row>
    <row r="629" spans="2:2">
      <c r="B629" s="266"/>
    </row>
    <row r="630" spans="2:2">
      <c r="B630" s="266"/>
    </row>
    <row r="631" spans="2:2">
      <c r="B631" s="266"/>
    </row>
    <row r="632" spans="2:2">
      <c r="B632" s="266"/>
    </row>
    <row r="633" spans="2:2">
      <c r="B633" s="266"/>
    </row>
    <row r="634" spans="2:2">
      <c r="B634" s="266"/>
    </row>
    <row r="635" spans="2:2">
      <c r="B635" s="266"/>
    </row>
    <row r="636" spans="2:2">
      <c r="B636" s="266"/>
    </row>
    <row r="637" spans="2:2">
      <c r="B637" s="266"/>
    </row>
    <row r="638" spans="2:2">
      <c r="B638" s="266"/>
    </row>
    <row r="639" spans="2:2">
      <c r="B639" s="266"/>
    </row>
    <row r="640" spans="2:2">
      <c r="B640" s="266"/>
    </row>
    <row r="641" spans="2:2">
      <c r="B641" s="266"/>
    </row>
    <row r="642" spans="2:2">
      <c r="B642" s="266"/>
    </row>
    <row r="643" spans="2:2">
      <c r="B643" s="266"/>
    </row>
    <row r="644" spans="2:2">
      <c r="B644" s="266"/>
    </row>
    <row r="645" spans="2:2">
      <c r="B645" s="266"/>
    </row>
    <row r="646" spans="2:2">
      <c r="B646" s="266"/>
    </row>
    <row r="647" spans="2:2">
      <c r="B647" s="266"/>
    </row>
    <row r="648" spans="2:2">
      <c r="B648" s="266"/>
    </row>
    <row r="649" spans="2:2">
      <c r="B649" s="266"/>
    </row>
    <row r="650" spans="2:2">
      <c r="B650" s="266"/>
    </row>
    <row r="651" spans="2:2">
      <c r="B651" s="266"/>
    </row>
    <row r="652" spans="2:2">
      <c r="B652" s="266"/>
    </row>
    <row r="653" spans="2:2">
      <c r="B653" s="266"/>
    </row>
    <row r="654" spans="2:2">
      <c r="B654" s="266"/>
    </row>
    <row r="655" spans="2:2">
      <c r="B655" s="266"/>
    </row>
    <row r="656" spans="2:2">
      <c r="B656" s="266"/>
    </row>
    <row r="657" spans="2:2">
      <c r="B657" s="266"/>
    </row>
    <row r="658" spans="2:2">
      <c r="B658" s="266"/>
    </row>
    <row r="659" spans="2:2">
      <c r="B659" s="266"/>
    </row>
    <row r="660" spans="2:2">
      <c r="B660" s="266"/>
    </row>
    <row r="661" spans="2:2">
      <c r="B661" s="266"/>
    </row>
    <row r="662" spans="2:2">
      <c r="B662" s="266"/>
    </row>
    <row r="663" spans="2:2">
      <c r="B663" s="266"/>
    </row>
    <row r="664" spans="2:2">
      <c r="B664" s="266"/>
    </row>
    <row r="665" spans="2:2">
      <c r="B665" s="266"/>
    </row>
    <row r="666" spans="2:2">
      <c r="B666" s="266"/>
    </row>
    <row r="667" spans="2:2">
      <c r="B667" s="266"/>
    </row>
    <row r="668" spans="2:2">
      <c r="B668" s="266"/>
    </row>
    <row r="669" spans="2:2">
      <c r="B669" s="266"/>
    </row>
    <row r="670" spans="2:2">
      <c r="B670" s="266"/>
    </row>
    <row r="671" spans="2:2">
      <c r="B671" s="266"/>
    </row>
    <row r="672" spans="2:2">
      <c r="B672" s="266"/>
    </row>
    <row r="673" spans="2:2">
      <c r="B673" s="266"/>
    </row>
    <row r="674" spans="2:2">
      <c r="B674" s="266"/>
    </row>
    <row r="675" spans="2:2">
      <c r="B675" s="266"/>
    </row>
    <row r="676" spans="2:2">
      <c r="B676" s="266"/>
    </row>
    <row r="677" spans="2:2">
      <c r="B677" s="266"/>
    </row>
    <row r="678" spans="2:2">
      <c r="B678" s="266"/>
    </row>
    <row r="679" spans="2:2">
      <c r="B679" s="266"/>
    </row>
    <row r="680" spans="2:2">
      <c r="B680" s="266"/>
    </row>
    <row r="681" spans="2:2">
      <c r="B681" s="266"/>
    </row>
    <row r="682" spans="2:2">
      <c r="B682" s="266"/>
    </row>
    <row r="683" spans="2:2">
      <c r="B683" s="266"/>
    </row>
    <row r="684" spans="2:2">
      <c r="B684" s="266"/>
    </row>
    <row r="685" spans="2:2">
      <c r="B685" s="266"/>
    </row>
    <row r="686" spans="2:2">
      <c r="B686" s="266"/>
    </row>
    <row r="687" spans="2:2">
      <c r="B687" s="266"/>
    </row>
    <row r="688" spans="2:2">
      <c r="B688" s="266"/>
    </row>
    <row r="689" spans="2:2">
      <c r="B689" s="266"/>
    </row>
    <row r="690" spans="2:2">
      <c r="B690" s="266"/>
    </row>
    <row r="691" spans="2:2">
      <c r="B691" s="266"/>
    </row>
    <row r="692" spans="2:2">
      <c r="B692" s="266"/>
    </row>
    <row r="693" spans="2:2">
      <c r="B693" s="266"/>
    </row>
    <row r="694" spans="2:2">
      <c r="B694" s="266"/>
    </row>
    <row r="695" spans="2:2">
      <c r="B695" s="266"/>
    </row>
    <row r="696" spans="2:2">
      <c r="B696" s="266"/>
    </row>
    <row r="697" spans="2:2">
      <c r="B697" s="266"/>
    </row>
    <row r="698" spans="2:2">
      <c r="B698" s="266"/>
    </row>
    <row r="699" spans="2:2">
      <c r="B699" s="266"/>
    </row>
    <row r="700" spans="2:2">
      <c r="B700" s="266"/>
    </row>
    <row r="701" spans="2:2">
      <c r="B701" s="266"/>
    </row>
    <row r="702" spans="2:2">
      <c r="B702" s="266"/>
    </row>
    <row r="703" spans="2:2">
      <c r="B703" s="266"/>
    </row>
    <row r="704" spans="2:2">
      <c r="B704" s="266"/>
    </row>
    <row r="705" spans="2:2">
      <c r="B705" s="266"/>
    </row>
    <row r="706" spans="2:2">
      <c r="B706" s="266"/>
    </row>
    <row r="707" spans="2:2">
      <c r="B707" s="266"/>
    </row>
    <row r="708" spans="2:2">
      <c r="B708" s="266"/>
    </row>
    <row r="709" spans="2:2">
      <c r="B709" s="266"/>
    </row>
    <row r="710" spans="2:2">
      <c r="B710" s="266"/>
    </row>
    <row r="711" spans="2:2">
      <c r="B711" s="266"/>
    </row>
    <row r="712" spans="2:2">
      <c r="B712" s="266"/>
    </row>
    <row r="713" spans="2:2">
      <c r="B713" s="266"/>
    </row>
    <row r="714" spans="2:2">
      <c r="B714" s="266"/>
    </row>
    <row r="715" spans="2:2">
      <c r="B715" s="266"/>
    </row>
    <row r="716" spans="2:2">
      <c r="B716" s="266"/>
    </row>
    <row r="717" spans="2:2">
      <c r="B717" s="266"/>
    </row>
    <row r="718" spans="2:2">
      <c r="B718" s="266"/>
    </row>
    <row r="719" spans="2:2">
      <c r="B719" s="266"/>
    </row>
    <row r="720" spans="2:2">
      <c r="B720" s="266"/>
    </row>
    <row r="721" spans="2:2">
      <c r="B721" s="266"/>
    </row>
    <row r="722" spans="2:2">
      <c r="B722" s="266"/>
    </row>
    <row r="723" spans="2:2">
      <c r="B723" s="266"/>
    </row>
    <row r="724" spans="2:2">
      <c r="B724" s="266"/>
    </row>
    <row r="725" spans="2:2">
      <c r="B725" s="266"/>
    </row>
    <row r="726" spans="2:2">
      <c r="B726" s="266"/>
    </row>
    <row r="727" spans="2:2">
      <c r="B727" s="266"/>
    </row>
    <row r="728" spans="2:2">
      <c r="B728" s="266"/>
    </row>
    <row r="729" spans="2:2">
      <c r="B729" s="266"/>
    </row>
    <row r="730" spans="2:2">
      <c r="B730" s="266"/>
    </row>
    <row r="731" spans="2:2">
      <c r="B731" s="266"/>
    </row>
    <row r="732" spans="2:2">
      <c r="B732" s="266"/>
    </row>
    <row r="733" spans="2:2">
      <c r="B733" s="266"/>
    </row>
    <row r="734" spans="2:2">
      <c r="B734" s="266"/>
    </row>
    <row r="735" spans="2:2">
      <c r="B735" s="266"/>
    </row>
    <row r="736" spans="2:2">
      <c r="B736" s="266"/>
    </row>
    <row r="737" spans="2:2">
      <c r="B737" s="266"/>
    </row>
    <row r="738" spans="2:2">
      <c r="B738" s="266"/>
    </row>
    <row r="739" spans="2:2">
      <c r="B739" s="266"/>
    </row>
    <row r="740" spans="2:2">
      <c r="B740" s="266"/>
    </row>
    <row r="741" spans="2:2">
      <c r="B741" s="266"/>
    </row>
    <row r="742" spans="2:2">
      <c r="B742" s="266"/>
    </row>
    <row r="743" spans="2:2">
      <c r="B743" s="266"/>
    </row>
    <row r="744" spans="2:2">
      <c r="B744" s="266"/>
    </row>
    <row r="745" spans="2:2">
      <c r="B745" s="266"/>
    </row>
    <row r="746" spans="2:2">
      <c r="B746" s="266"/>
    </row>
    <row r="747" spans="2:2">
      <c r="B747" s="266"/>
    </row>
    <row r="748" spans="2:2">
      <c r="B748" s="266"/>
    </row>
    <row r="749" spans="2:2">
      <c r="B749" s="266"/>
    </row>
    <row r="750" spans="2:2">
      <c r="B750" s="266"/>
    </row>
    <row r="751" spans="2:2">
      <c r="B751" s="266"/>
    </row>
    <row r="752" spans="2:2">
      <c r="B752" s="266"/>
    </row>
    <row r="753" spans="2:2">
      <c r="B753" s="266"/>
    </row>
    <row r="754" spans="2:2">
      <c r="B754" s="266"/>
    </row>
    <row r="755" spans="2:2">
      <c r="B755" s="266"/>
    </row>
    <row r="756" spans="2:2">
      <c r="B756" s="266"/>
    </row>
    <row r="757" spans="2:2">
      <c r="B757" s="266"/>
    </row>
    <row r="758" spans="2:2">
      <c r="B758" s="266"/>
    </row>
    <row r="759" spans="2:2">
      <c r="B759" s="266"/>
    </row>
    <row r="760" spans="2:2">
      <c r="B760" s="266"/>
    </row>
    <row r="761" spans="2:2">
      <c r="B761" s="266"/>
    </row>
    <row r="762" spans="2:2">
      <c r="B762" s="266"/>
    </row>
    <row r="763" spans="2:2">
      <c r="B763" s="266"/>
    </row>
    <row r="764" spans="2:2">
      <c r="B764" s="266"/>
    </row>
    <row r="765" spans="2:2">
      <c r="B765" s="266"/>
    </row>
    <row r="766" spans="2:2">
      <c r="B766" s="266"/>
    </row>
    <row r="767" spans="2:2">
      <c r="B767" s="266"/>
    </row>
    <row r="768" spans="2:2">
      <c r="B768" s="266"/>
    </row>
    <row r="769" spans="2:2">
      <c r="B769" s="266"/>
    </row>
    <row r="770" spans="2:2">
      <c r="B770" s="266"/>
    </row>
    <row r="771" spans="2:2">
      <c r="B771" s="266"/>
    </row>
    <row r="772" spans="2:2">
      <c r="B772" s="266"/>
    </row>
    <row r="773" spans="2:2">
      <c r="B773" s="266"/>
    </row>
    <row r="774" spans="2:2">
      <c r="B774" s="266"/>
    </row>
    <row r="775" spans="2:2">
      <c r="B775" s="266"/>
    </row>
    <row r="776" spans="2:2">
      <c r="B776" s="266"/>
    </row>
    <row r="777" spans="2:2">
      <c r="B777" s="266"/>
    </row>
    <row r="778" spans="2:2">
      <c r="B778" s="266"/>
    </row>
    <row r="779" spans="2:2">
      <c r="B779" s="266"/>
    </row>
    <row r="780" spans="2:2">
      <c r="B780" s="266"/>
    </row>
    <row r="781" spans="2:2">
      <c r="B781" s="266"/>
    </row>
    <row r="782" spans="2:2">
      <c r="B782" s="266"/>
    </row>
    <row r="783" spans="2:2">
      <c r="B783" s="266"/>
    </row>
    <row r="784" spans="2:2">
      <c r="B784" s="266"/>
    </row>
    <row r="785" spans="2:2">
      <c r="B785" s="266"/>
    </row>
    <row r="786" spans="2:2">
      <c r="B786" s="266"/>
    </row>
    <row r="787" spans="2:2">
      <c r="B787" s="266"/>
    </row>
    <row r="788" spans="2:2">
      <c r="B788" s="266"/>
    </row>
    <row r="789" spans="2:2">
      <c r="B789" s="266"/>
    </row>
    <row r="790" spans="2:2">
      <c r="B790" s="266"/>
    </row>
    <row r="791" spans="2:2">
      <c r="B791" s="266"/>
    </row>
    <row r="792" spans="2:2">
      <c r="B792" s="266"/>
    </row>
    <row r="793" spans="2:2">
      <c r="B793" s="266"/>
    </row>
    <row r="794" spans="2:2">
      <c r="B794" s="266"/>
    </row>
    <row r="795" spans="2:2">
      <c r="B795" s="266"/>
    </row>
    <row r="796" spans="2:2">
      <c r="B796" s="266"/>
    </row>
    <row r="797" spans="2:2">
      <c r="B797" s="266"/>
    </row>
    <row r="798" spans="2:2">
      <c r="B798" s="266"/>
    </row>
    <row r="799" spans="2:2">
      <c r="B799" s="266"/>
    </row>
    <row r="800" spans="2:2">
      <c r="B800" s="266"/>
    </row>
    <row r="801" spans="2:2">
      <c r="B801" s="266"/>
    </row>
    <row r="802" spans="2:2">
      <c r="B802" s="266"/>
    </row>
    <row r="803" spans="2:2">
      <c r="B803" s="266"/>
    </row>
    <row r="804" spans="2:2">
      <c r="B804" s="266"/>
    </row>
    <row r="805" spans="2:2">
      <c r="B805" s="266"/>
    </row>
    <row r="806" spans="2:2">
      <c r="B806" s="266"/>
    </row>
    <row r="807" spans="2:2">
      <c r="B807" s="266"/>
    </row>
    <row r="808" spans="2:2">
      <c r="B808" s="266"/>
    </row>
    <row r="809" spans="2:2">
      <c r="B809" s="266"/>
    </row>
    <row r="810" spans="2:2">
      <c r="B810" s="266"/>
    </row>
    <row r="811" spans="2:2">
      <c r="B811" s="266"/>
    </row>
    <row r="812" spans="2:2">
      <c r="B812" s="266"/>
    </row>
    <row r="813" spans="2:2">
      <c r="B813" s="266"/>
    </row>
    <row r="814" spans="2:2">
      <c r="B814" s="266"/>
    </row>
    <row r="815" spans="2:2">
      <c r="B815" s="266"/>
    </row>
    <row r="816" spans="2:2">
      <c r="B816" s="266"/>
    </row>
    <row r="817" spans="2:2">
      <c r="B817" s="266"/>
    </row>
    <row r="818" spans="2:2">
      <c r="B818" s="266"/>
    </row>
    <row r="819" spans="2:2">
      <c r="B819" s="266"/>
    </row>
    <row r="820" spans="2:2">
      <c r="B820" s="266"/>
    </row>
    <row r="821" spans="2:2">
      <c r="B821" s="266"/>
    </row>
    <row r="822" spans="2:2">
      <c r="B822" s="266"/>
    </row>
    <row r="823" spans="2:2">
      <c r="B823" s="266"/>
    </row>
    <row r="824" spans="2:2">
      <c r="B824" s="266"/>
    </row>
    <row r="825" spans="2:2">
      <c r="B825" s="266"/>
    </row>
    <row r="826" spans="2:2">
      <c r="B826" s="266"/>
    </row>
    <row r="827" spans="2:2">
      <c r="B827" s="266"/>
    </row>
    <row r="828" spans="2:2">
      <c r="B828" s="266"/>
    </row>
    <row r="829" spans="2:2">
      <c r="B829" s="266"/>
    </row>
    <row r="830" spans="2:2">
      <c r="B830" s="266"/>
    </row>
    <row r="831" spans="2:2">
      <c r="B831" s="266"/>
    </row>
    <row r="832" spans="2:2">
      <c r="B832" s="266"/>
    </row>
    <row r="833" spans="2:2">
      <c r="B833" s="266"/>
    </row>
    <row r="834" spans="2:2">
      <c r="B834" s="266"/>
    </row>
    <row r="835" spans="2:2">
      <c r="B835" s="266"/>
    </row>
    <row r="836" spans="2:2">
      <c r="B836" s="266"/>
    </row>
    <row r="837" spans="2:2">
      <c r="B837" s="266"/>
    </row>
    <row r="838" spans="2:2">
      <c r="B838" s="266"/>
    </row>
    <row r="839" spans="2:2">
      <c r="B839" s="266"/>
    </row>
    <row r="840" spans="2:2">
      <c r="B840" s="266"/>
    </row>
    <row r="841" spans="2:2">
      <c r="B841" s="266"/>
    </row>
    <row r="842" spans="2:2">
      <c r="B842" s="266"/>
    </row>
    <row r="843" spans="2:2">
      <c r="B843" s="266"/>
    </row>
    <row r="844" spans="2:2">
      <c r="B844" s="266"/>
    </row>
    <row r="845" spans="2:2">
      <c r="B845" s="266"/>
    </row>
    <row r="846" spans="2:2">
      <c r="B846" s="266"/>
    </row>
    <row r="847" spans="2:2">
      <c r="B847" s="266"/>
    </row>
    <row r="848" spans="2:2">
      <c r="B848" s="266"/>
    </row>
    <row r="849" spans="2:2">
      <c r="B849" s="266"/>
    </row>
    <row r="850" spans="2:2">
      <c r="B850" s="266"/>
    </row>
    <row r="851" spans="2:2">
      <c r="B851" s="266"/>
    </row>
    <row r="852" spans="2:2">
      <c r="B852" s="266"/>
    </row>
    <row r="853" spans="2:2">
      <c r="B853" s="266"/>
    </row>
    <row r="854" spans="2:2">
      <c r="B854" s="266"/>
    </row>
    <row r="855" spans="2:2">
      <c r="B855" s="266"/>
    </row>
    <row r="856" spans="2:2">
      <c r="B856" s="266"/>
    </row>
    <row r="857" spans="2:2">
      <c r="B857" s="266"/>
    </row>
    <row r="858" spans="2:2">
      <c r="B858" s="266"/>
    </row>
    <row r="859" spans="2:2">
      <c r="B859" s="266"/>
    </row>
    <row r="860" spans="2:2">
      <c r="B860" s="266"/>
    </row>
    <row r="861" spans="2:2">
      <c r="B861" s="266"/>
    </row>
    <row r="862" spans="2:2">
      <c r="B862" s="266"/>
    </row>
    <row r="863" spans="2:2">
      <c r="B863" s="266"/>
    </row>
    <row r="864" spans="2:2">
      <c r="B864" s="266"/>
    </row>
    <row r="865" spans="2:2">
      <c r="B865" s="266"/>
    </row>
    <row r="866" spans="2:2">
      <c r="B866" s="266"/>
    </row>
    <row r="867" spans="2:2">
      <c r="B867" s="266"/>
    </row>
    <row r="868" spans="2:2">
      <c r="B868" s="266"/>
    </row>
    <row r="869" spans="2:2">
      <c r="B869" s="266"/>
    </row>
    <row r="870" spans="2:2">
      <c r="B870" s="266"/>
    </row>
    <row r="871" spans="2:2">
      <c r="B871" s="266"/>
    </row>
    <row r="872" spans="2:2">
      <c r="B872" s="266"/>
    </row>
    <row r="873" spans="2:2">
      <c r="B873" s="266"/>
    </row>
    <row r="874" spans="2:2">
      <c r="B874" s="266"/>
    </row>
    <row r="875" spans="2:2">
      <c r="B875" s="266"/>
    </row>
    <row r="876" spans="2:2">
      <c r="B876" s="266"/>
    </row>
    <row r="877" spans="2:2">
      <c r="B877" s="266"/>
    </row>
    <row r="878" spans="2:2">
      <c r="B878" s="266"/>
    </row>
    <row r="879" spans="2:2">
      <c r="B879" s="266"/>
    </row>
    <row r="880" spans="2:2">
      <c r="B880" s="266"/>
    </row>
    <row r="881" spans="2:2">
      <c r="B881" s="266"/>
    </row>
    <row r="882" spans="2:2">
      <c r="B882" s="266"/>
    </row>
    <row r="883" spans="2:2">
      <c r="B883" s="266"/>
    </row>
    <row r="884" spans="2:2">
      <c r="B884" s="266"/>
    </row>
    <row r="885" spans="2:2">
      <c r="B885" s="266"/>
    </row>
    <row r="886" spans="2:2">
      <c r="B886" s="266"/>
    </row>
    <row r="887" spans="2:2">
      <c r="B887" s="266"/>
    </row>
    <row r="888" spans="2:2">
      <c r="B888" s="266"/>
    </row>
    <row r="889" spans="2:2">
      <c r="B889" s="266"/>
    </row>
    <row r="890" spans="2:2">
      <c r="B890" s="266"/>
    </row>
    <row r="891" spans="2:2">
      <c r="B891" s="266"/>
    </row>
    <row r="892" spans="2:2">
      <c r="B892" s="266"/>
    </row>
    <row r="893" spans="2:2">
      <c r="B893" s="266"/>
    </row>
    <row r="894" spans="2:2">
      <c r="B894" s="266"/>
    </row>
    <row r="895" spans="2:2">
      <c r="B895" s="266"/>
    </row>
    <row r="896" spans="2:2">
      <c r="B896" s="266"/>
    </row>
    <row r="897" spans="2:2">
      <c r="B897" s="266"/>
    </row>
    <row r="898" spans="2:2">
      <c r="B898" s="266"/>
    </row>
    <row r="899" spans="2:2">
      <c r="B899" s="266"/>
    </row>
    <row r="900" spans="2:2">
      <c r="B900" s="266"/>
    </row>
    <row r="901" spans="2:2">
      <c r="B901" s="266"/>
    </row>
    <row r="902" spans="2:2">
      <c r="B902" s="266"/>
    </row>
    <row r="903" spans="2:2">
      <c r="B903" s="266"/>
    </row>
    <row r="904" spans="2:2">
      <c r="B904" s="266"/>
    </row>
    <row r="905" spans="2:2">
      <c r="B905" s="266"/>
    </row>
    <row r="906" spans="2:2">
      <c r="B906" s="266"/>
    </row>
    <row r="907" spans="2:2">
      <c r="B907" s="266"/>
    </row>
    <row r="908" spans="2:2">
      <c r="B908" s="266"/>
    </row>
    <row r="909" spans="2:2">
      <c r="B909" s="266"/>
    </row>
    <row r="910" spans="2:2">
      <c r="B910" s="266"/>
    </row>
    <row r="911" spans="2:2">
      <c r="B911" s="266"/>
    </row>
    <row r="912" spans="2:2">
      <c r="B912" s="266"/>
    </row>
    <row r="913" spans="2:2">
      <c r="B913" s="266"/>
    </row>
    <row r="914" spans="2:2">
      <c r="B914" s="266"/>
    </row>
    <row r="915" spans="2:2">
      <c r="B915" s="266"/>
    </row>
    <row r="916" spans="2:2">
      <c r="B916" s="266"/>
    </row>
    <row r="917" spans="2:2">
      <c r="B917" s="266"/>
    </row>
    <row r="918" spans="2:2">
      <c r="B918" s="266"/>
    </row>
    <row r="919" spans="2:2">
      <c r="B919" s="266"/>
    </row>
    <row r="920" spans="2:2">
      <c r="B920" s="266"/>
    </row>
    <row r="921" spans="2:2">
      <c r="B921" s="266"/>
    </row>
    <row r="922" spans="2:2">
      <c r="B922" s="266"/>
    </row>
    <row r="923" spans="2:2">
      <c r="B923" s="266"/>
    </row>
    <row r="924" spans="2:2">
      <c r="B924" s="266"/>
    </row>
    <row r="925" spans="2:2">
      <c r="B925" s="266"/>
    </row>
    <row r="926" spans="2:2">
      <c r="B926" s="266"/>
    </row>
    <row r="927" spans="2:2">
      <c r="B927" s="266"/>
    </row>
    <row r="928" spans="2:2">
      <c r="B928" s="266"/>
    </row>
    <row r="929" spans="2:2">
      <c r="B929" s="266"/>
    </row>
    <row r="930" spans="2:2">
      <c r="B930" s="266"/>
    </row>
    <row r="931" spans="2:2">
      <c r="B931" s="266"/>
    </row>
    <row r="932" spans="2:2">
      <c r="B932" s="266"/>
    </row>
    <row r="933" spans="2:2">
      <c r="B933" s="266"/>
    </row>
    <row r="934" spans="2:2">
      <c r="B934" s="266"/>
    </row>
    <row r="935" spans="2:2">
      <c r="B935" s="266"/>
    </row>
    <row r="936" spans="2:2">
      <c r="B936" s="266"/>
    </row>
    <row r="937" spans="2:2">
      <c r="B937" s="266"/>
    </row>
    <row r="938" spans="2:2">
      <c r="B938" s="266"/>
    </row>
    <row r="939" spans="2:2">
      <c r="B939" s="266"/>
    </row>
    <row r="940" spans="2:2">
      <c r="B940" s="266"/>
    </row>
    <row r="941" spans="2:2">
      <c r="B941" s="266"/>
    </row>
    <row r="942" spans="2:2">
      <c r="B942" s="266"/>
    </row>
    <row r="943" spans="2:2">
      <c r="B943" s="266"/>
    </row>
    <row r="944" spans="2:2">
      <c r="B944" s="266"/>
    </row>
    <row r="945" spans="2:2">
      <c r="B945" s="266"/>
    </row>
    <row r="946" spans="2:2">
      <c r="B946" s="266"/>
    </row>
    <row r="947" spans="2:2">
      <c r="B947" s="266"/>
    </row>
    <row r="948" spans="2:2">
      <c r="B948" s="266"/>
    </row>
    <row r="949" spans="2:2">
      <c r="B949" s="266"/>
    </row>
    <row r="950" spans="2:2">
      <c r="B950" s="266"/>
    </row>
    <row r="951" spans="2:2">
      <c r="B951" s="266"/>
    </row>
    <row r="952" spans="2:2">
      <c r="B952" s="266"/>
    </row>
    <row r="953" spans="2:2">
      <c r="B953" s="266"/>
    </row>
    <row r="954" spans="2:2">
      <c r="B954" s="266"/>
    </row>
    <row r="955" spans="2:2">
      <c r="B955" s="266"/>
    </row>
    <row r="956" spans="2:2">
      <c r="B956" s="266"/>
    </row>
    <row r="957" spans="2:2">
      <c r="B957" s="266"/>
    </row>
    <row r="958" spans="2:2">
      <c r="B958" s="266"/>
    </row>
    <row r="959" spans="2:2">
      <c r="B959" s="266"/>
    </row>
    <row r="960" spans="2:2">
      <c r="B960" s="266"/>
    </row>
    <row r="961" spans="2:2">
      <c r="B961" s="266"/>
    </row>
    <row r="962" spans="2:2">
      <c r="B962" s="266"/>
    </row>
    <row r="963" spans="2:2">
      <c r="B963" s="266"/>
    </row>
    <row r="964" spans="2:2">
      <c r="B964" s="266"/>
    </row>
    <row r="965" spans="2:2">
      <c r="B965" s="266"/>
    </row>
    <row r="966" spans="2:2">
      <c r="B966" s="266"/>
    </row>
    <row r="967" spans="2:2">
      <c r="B967" s="266"/>
    </row>
    <row r="968" spans="2:2">
      <c r="B968" s="266"/>
    </row>
    <row r="969" spans="2:2">
      <c r="B969" s="266"/>
    </row>
    <row r="970" spans="2:2">
      <c r="B970" s="266"/>
    </row>
    <row r="971" spans="2:2">
      <c r="B971" s="266"/>
    </row>
    <row r="972" spans="2:2">
      <c r="B972" s="266"/>
    </row>
    <row r="973" spans="2:2">
      <c r="B973" s="266"/>
    </row>
    <row r="974" spans="2:2">
      <c r="B974" s="266"/>
    </row>
    <row r="975" spans="2:2">
      <c r="B975" s="266"/>
    </row>
    <row r="976" spans="2:2">
      <c r="B976" s="266"/>
    </row>
    <row r="977" spans="2:2">
      <c r="B977" s="266"/>
    </row>
    <row r="978" spans="2:2">
      <c r="B978" s="266"/>
    </row>
    <row r="979" spans="2:2">
      <c r="B979" s="266"/>
    </row>
    <row r="980" spans="2:2">
      <c r="B980" s="266"/>
    </row>
    <row r="981" spans="2:2">
      <c r="B981" s="266"/>
    </row>
    <row r="982" spans="2:2">
      <c r="B982" s="266"/>
    </row>
    <row r="983" spans="2:2">
      <c r="B983" s="266"/>
    </row>
    <row r="984" spans="2:2">
      <c r="B984" s="266"/>
    </row>
    <row r="985" spans="2:2">
      <c r="B985" s="266"/>
    </row>
    <row r="986" spans="2:2">
      <c r="B986" s="266"/>
    </row>
    <row r="987" spans="2:2">
      <c r="B987" s="266"/>
    </row>
    <row r="988" spans="2:2">
      <c r="B988" s="266"/>
    </row>
    <row r="989" spans="2:2">
      <c r="B989" s="266"/>
    </row>
    <row r="990" spans="2:2">
      <c r="B990" s="266"/>
    </row>
    <row r="991" spans="2:2">
      <c r="B991" s="266"/>
    </row>
    <row r="992" spans="2:2">
      <c r="B992" s="266"/>
    </row>
    <row r="993" spans="2:2">
      <c r="B993" s="266"/>
    </row>
    <row r="994" spans="2:2">
      <c r="B994" s="266"/>
    </row>
    <row r="995" spans="2:2">
      <c r="B995" s="266"/>
    </row>
    <row r="996" spans="2:2">
      <c r="B996" s="266"/>
    </row>
    <row r="997" spans="2:2">
      <c r="B997" s="266"/>
    </row>
    <row r="998" spans="2:2">
      <c r="B998" s="266"/>
    </row>
    <row r="999" spans="2:2">
      <c r="B999" s="266"/>
    </row>
    <row r="1000" spans="2:2">
      <c r="B1000" s="266"/>
    </row>
    <row r="1001" spans="2:2">
      <c r="B1001" s="266"/>
    </row>
    <row r="1002" spans="2:2">
      <c r="B1002" s="266"/>
    </row>
    <row r="1003" spans="2:2">
      <c r="B1003" s="266"/>
    </row>
    <row r="1004" spans="2:2">
      <c r="B1004" s="266"/>
    </row>
  </sheetData>
  <mergeCells count="1">
    <mergeCell ref="A14:F15"/>
  </mergeCells>
  <phoneticPr fontId="3" type="noConversion"/>
  <hyperlinks>
    <hyperlink ref="B3" location="ChildAbuse" display="ChildAbuse"/>
    <hyperlink ref="A5" location="PoorAcademic" display="PoorAcademic"/>
    <hyperlink ref="B8" location="High_school_Cohort__Cumulative__Dropout_Rate" display="High_school_Cohort__Cumulative__Dropout_Rate"/>
    <hyperlink ref="B9" location="Annual__Event__Dropouts" display="Annual__Event__Dropouts"/>
    <hyperlink ref="B5" location="FailingGrade10" display="FailingGrade10"/>
    <hyperlink ref="B6" location="FailingGrade7" display="FailingGrade7"/>
    <hyperlink ref="B7" location="FailingGrade4" display="FailingGrade4"/>
    <hyperlink ref="A3" location="Family_Problems!A1" display="Family_Problems!A1"/>
    <hyperlink ref="B11" location="Extended_Graduation" display="Extended_Graduation"/>
    <hyperlink ref="B10" location="On_time_Graduation" display="On_time_Graduation"/>
  </hyperlinks>
  <printOptions horizontalCentered="1"/>
  <pageMargins left="0.25" right="0.25" top="0.75" bottom="1" header="0.5" footer="0.5"/>
  <pageSetup firstPageNumber="3" orientation="portrait" useFirstPageNumber="1" r:id="rId1"/>
  <headerFooter alignWithMargins="0">
    <oddHeader>&amp;C&amp;"-,Bold"&amp;11Standardized Five-Year Indicator Profile</oddHeader>
    <oddFooter>&amp;R&amp;"-,Regular"&amp;9&amp;P&amp;L&amp;8&amp;"Calibri"Washington State Department of Social and Health Services
Research and Data Analysis,
Community Outcome and Risk Evaluation Geographic Information System (CORE-GIS).  Community Reports, Jan 2021.</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I1006"/>
  <sheetViews>
    <sheetView showGridLines="0" view="pageLayout" zoomScaleNormal="100" workbookViewId="0"/>
  </sheetViews>
  <sheetFormatPr defaultColWidth="9.140625" defaultRowHeight="12.75"/>
  <cols>
    <col min="1" max="1" width="20.140625" style="243" customWidth="1"/>
    <col min="2" max="2" width="26.5703125" style="243" customWidth="1"/>
    <col min="3" max="3" width="14.140625" style="243" customWidth="1"/>
    <col min="4" max="4" width="16.28515625" style="243" customWidth="1"/>
    <col min="5" max="5" width="22.7109375" style="243" customWidth="1"/>
    <col min="6" max="6" width="2.5703125" style="243" customWidth="1"/>
    <col min="7" max="8" width="6.42578125" style="243" customWidth="1"/>
    <col min="9" max="9" width="12.5703125" style="243" hidden="1" customWidth="1"/>
    <col min="10" max="16384" width="9.140625" style="243"/>
  </cols>
  <sheetData>
    <row r="1" spans="1:9" ht="40.5" customHeight="1">
      <c r="A1" s="226" t="s">
        <v>1</v>
      </c>
      <c r="B1" s="227" t="s">
        <v>2</v>
      </c>
      <c r="C1" s="244"/>
      <c r="D1" s="244"/>
      <c r="E1" s="244"/>
      <c r="F1" s="244"/>
      <c r="G1" s="244"/>
      <c r="H1" s="244" t="s">
        <v>3</v>
      </c>
      <c r="I1" s="244"/>
    </row>
    <row r="2" spans="1:9" ht="18.75" customHeight="1">
      <c r="A2" s="229" t="s">
        <v>393</v>
      </c>
      <c r="B2" s="229"/>
    </row>
    <row r="3" spans="1:9" ht="37.35" customHeight="1">
      <c r="A3" s="245" t="str">
        <f>A35</f>
        <v>School Climate</v>
      </c>
      <c r="B3" s="246" t="str">
        <f>B35</f>
        <v>Weapons Incidents at School</v>
      </c>
    </row>
    <row r="4" spans="1:9" s="494" customFormat="1" ht="37.35" customHeight="1">
      <c r="A4" s="245"/>
      <c r="B4" s="246" t="str">
        <f>B34</f>
        <v xml:space="preserve">Unexcused Absence </v>
      </c>
    </row>
    <row r="5" spans="1:9" ht="47.25" customHeight="1">
      <c r="A5" s="247"/>
      <c r="B5" s="246" t="str">
        <f>B33</f>
        <v>Regular Attendance
(Protective Factor)
New Jul-2020</v>
      </c>
    </row>
    <row r="6" spans="1:9" ht="18.75" customHeight="1">
      <c r="A6" s="229" t="s">
        <v>30</v>
      </c>
      <c r="B6" s="229"/>
    </row>
    <row r="7" spans="1:9" ht="32.450000000000003" customHeight="1">
      <c r="A7" s="230" t="str">
        <f>A32</f>
        <v>Early Criminal Justice Involvement</v>
      </c>
      <c r="B7" s="231" t="str">
        <f>B32</f>
        <v>Arrests, Alcohol- or 
Drug-Related (Age 10-14)</v>
      </c>
    </row>
    <row r="8" spans="1:9" ht="40.35" customHeight="1">
      <c r="A8" s="230"/>
      <c r="B8" s="231" t="str">
        <f>B31</f>
        <v>Arrests, Vandalism 
(Age 10-14)</v>
      </c>
    </row>
    <row r="9" spans="1:9" ht="41.1" customHeight="1">
      <c r="A9" s="232" t="str">
        <f>$A$31</f>
        <v>Early Criminal Justice Involvement</v>
      </c>
      <c r="B9" s="231" t="str">
        <f>B30</f>
        <v>Total Arrests 
(Age 10-14)</v>
      </c>
    </row>
    <row r="10" spans="1:9" ht="18.75" customHeight="1">
      <c r="A10" s="229" t="s">
        <v>35</v>
      </c>
      <c r="B10" s="229"/>
    </row>
    <row r="11" spans="1:9" ht="39" customHeight="1">
      <c r="A11" s="230" t="str">
        <f>A29</f>
        <v>Child and Family Health</v>
      </c>
      <c r="B11" s="231" t="str">
        <f>B29</f>
        <v>Child Injury and Accident Hospitalizations</v>
      </c>
      <c r="C11" s="248"/>
      <c r="D11" s="248"/>
      <c r="E11" s="248"/>
      <c r="F11" s="248"/>
      <c r="G11" s="248"/>
      <c r="H11" s="248"/>
      <c r="I11" s="248"/>
    </row>
    <row r="12" spans="1:9" ht="39.6" customHeight="1">
      <c r="A12" s="232" t="str">
        <f>$A$31</f>
        <v>Early Criminal Justice Involvement</v>
      </c>
      <c r="B12" s="231" t="str">
        <f>B28</f>
        <v>Infant Mortality 
(Under 1 Year)</v>
      </c>
      <c r="C12" s="248"/>
      <c r="D12" s="248"/>
      <c r="E12" s="248"/>
      <c r="F12" s="248"/>
      <c r="G12" s="248"/>
      <c r="H12" s="248"/>
      <c r="I12" s="248"/>
    </row>
    <row r="13" spans="1:9" ht="43.35" customHeight="1">
      <c r="A13" s="232" t="str">
        <f>$A$30</f>
        <v>Early Criminal Justice Involvement</v>
      </c>
      <c r="B13" s="231" t="str">
        <f>B27</f>
        <v xml:space="preserve">Child Mortality 
(Ages 1-17) </v>
      </c>
      <c r="C13" s="248"/>
      <c r="D13" s="248"/>
      <c r="E13" s="248"/>
      <c r="F13" s="248"/>
      <c r="G13" s="248"/>
      <c r="H13" s="248"/>
      <c r="I13" s="248"/>
    </row>
    <row r="14" spans="1:9" ht="48.75" customHeight="1">
      <c r="A14" s="232" t="str">
        <f>$A$29</f>
        <v>Child and Family Health</v>
      </c>
      <c r="B14" s="231" t="str">
        <f>B26</f>
        <v>Births to School-Age 
(10-17) Mothers</v>
      </c>
      <c r="C14" s="248"/>
      <c r="D14" s="248"/>
      <c r="E14" s="248"/>
      <c r="F14" s="248"/>
      <c r="G14" s="248"/>
      <c r="H14" s="248"/>
      <c r="I14" s="248"/>
    </row>
    <row r="15" spans="1:9" s="249" customFormat="1" ht="42.6" customHeight="1">
      <c r="A15" s="232" t="str">
        <f>$A$27</f>
        <v>Child and Family Health</v>
      </c>
      <c r="B15" s="231" t="str">
        <f>B25</f>
        <v>Suicide and Suicide Attempts 
(Age 10-17)</v>
      </c>
      <c r="C15" s="236"/>
      <c r="D15" s="237"/>
      <c r="E15" s="238"/>
      <c r="F15" s="237"/>
    </row>
    <row r="16" spans="1:9" s="249" customFormat="1" ht="48" customHeight="1">
      <c r="A16" s="232" t="str">
        <f>$A$26</f>
        <v>Child and Family Health</v>
      </c>
      <c r="B16" s="231" t="str">
        <f>B24</f>
        <v>Low Birth Weight Babies</v>
      </c>
    </row>
    <row r="17" spans="1:6" s="240" customFormat="1" ht="42" customHeight="1">
      <c r="A17" s="232"/>
      <c r="B17" s="231" t="str">
        <f>B23</f>
        <v>Women Injury and Accident Hospitalizations</v>
      </c>
      <c r="C17" s="240" t="s">
        <v>8</v>
      </c>
    </row>
    <row r="18" spans="1:6" s="240" customFormat="1" ht="4.5" customHeight="1">
      <c r="A18" s="234"/>
      <c r="B18" s="231"/>
    </row>
    <row r="19" spans="1:6" s="240" customFormat="1" ht="20.45" customHeight="1">
      <c r="A19" s="234"/>
      <c r="B19" s="231"/>
      <c r="C19" s="304" t="s">
        <v>5</v>
      </c>
      <c r="D19" s="306" t="s">
        <v>6</v>
      </c>
      <c r="E19" s="306" t="s">
        <v>7</v>
      </c>
    </row>
    <row r="20" spans="1:6" s="240" customFormat="1">
      <c r="A20" s="234"/>
      <c r="B20" s="250"/>
    </row>
    <row r="21" spans="1:6" s="350" customFormat="1">
      <c r="A21" s="504"/>
      <c r="C21" s="264"/>
    </row>
    <row r="22" spans="1:6" s="350" customFormat="1" ht="11.25">
      <c r="A22" s="350" t="s">
        <v>9</v>
      </c>
      <c r="B22" s="364" t="s">
        <v>10</v>
      </c>
      <c r="C22" s="350" t="str">
        <f>Indicator_Profile_1!C16</f>
        <v>Locale 118</v>
      </c>
    </row>
    <row r="23" spans="1:6" s="350" customFormat="1" ht="11.25">
      <c r="A23" s="350" t="s">
        <v>36</v>
      </c>
      <c r="B23" s="364" t="s">
        <v>39</v>
      </c>
      <c r="C23" s="350">
        <v>0.76</v>
      </c>
    </row>
    <row r="24" spans="1:6" s="350" customFormat="1" ht="11.25">
      <c r="A24" s="350" t="s">
        <v>36</v>
      </c>
      <c r="B24" s="364" t="s">
        <v>40</v>
      </c>
      <c r="C24" s="350">
        <v>-0.82</v>
      </c>
    </row>
    <row r="25" spans="1:6" s="350" customFormat="1" ht="22.5">
      <c r="A25" s="350" t="s">
        <v>36</v>
      </c>
      <c r="B25" s="365" t="s">
        <v>339</v>
      </c>
      <c r="C25" s="350">
        <v>-1.52</v>
      </c>
    </row>
    <row r="26" spans="1:6" s="350" customFormat="1" ht="22.5">
      <c r="A26" s="350" t="s">
        <v>36</v>
      </c>
      <c r="B26" s="365" t="s">
        <v>338</v>
      </c>
      <c r="C26" s="350">
        <v>-0.42</v>
      </c>
    </row>
    <row r="27" spans="1:6" s="350" customFormat="1" ht="22.5">
      <c r="A27" s="350" t="s">
        <v>36</v>
      </c>
      <c r="B27" s="365" t="s">
        <v>337</v>
      </c>
      <c r="C27" s="350">
        <v>-0.87</v>
      </c>
    </row>
    <row r="28" spans="1:6" s="350" customFormat="1" ht="22.5">
      <c r="A28" s="350" t="s">
        <v>36</v>
      </c>
      <c r="B28" s="365" t="s">
        <v>336</v>
      </c>
      <c r="C28" s="350">
        <v>-1.58</v>
      </c>
    </row>
    <row r="29" spans="1:6" s="350" customFormat="1" ht="11.25">
      <c r="A29" s="350" t="s">
        <v>36</v>
      </c>
      <c r="B29" s="364" t="s">
        <v>42</v>
      </c>
      <c r="C29" s="350">
        <v>2.27</v>
      </c>
    </row>
    <row r="30" spans="1:6" s="350" customFormat="1" ht="22.5">
      <c r="A30" s="350" t="s">
        <v>32</v>
      </c>
      <c r="B30" s="365" t="s">
        <v>335</v>
      </c>
      <c r="C30" s="350">
        <v>-0.65</v>
      </c>
      <c r="F30" s="361"/>
    </row>
    <row r="31" spans="1:6" s="350" customFormat="1" ht="22.5">
      <c r="A31" s="350" t="s">
        <v>32</v>
      </c>
      <c r="B31" s="365" t="s">
        <v>334</v>
      </c>
      <c r="C31" s="361">
        <v>-0.48</v>
      </c>
      <c r="F31" s="361"/>
    </row>
    <row r="32" spans="1:6" s="350" customFormat="1" ht="22.5">
      <c r="A32" s="350" t="s">
        <v>32</v>
      </c>
      <c r="B32" s="365" t="s">
        <v>333</v>
      </c>
      <c r="C32" s="361">
        <v>-0.59</v>
      </c>
    </row>
    <row r="33" spans="1:3" s="350" customFormat="1" ht="33.75">
      <c r="A33" s="350" t="s">
        <v>390</v>
      </c>
      <c r="B33" s="365" t="s">
        <v>864</v>
      </c>
      <c r="C33" s="361">
        <v>-1.72</v>
      </c>
    </row>
    <row r="34" spans="1:3" s="350" customFormat="1" ht="11.25">
      <c r="A34" s="350" t="s">
        <v>390</v>
      </c>
      <c r="B34" s="364" t="s">
        <v>256</v>
      </c>
      <c r="C34" s="350">
        <v>-0.49</v>
      </c>
    </row>
    <row r="35" spans="1:3" s="350" customFormat="1" ht="11.25">
      <c r="A35" s="350" t="s">
        <v>390</v>
      </c>
      <c r="B35" s="364" t="s">
        <v>257</v>
      </c>
      <c r="C35" s="350">
        <v>-0.36</v>
      </c>
    </row>
    <row r="36" spans="1:3" s="350" customFormat="1" ht="11.25">
      <c r="B36" s="364"/>
    </row>
    <row r="37" spans="1:3" s="264" customFormat="1">
      <c r="B37" s="335"/>
      <c r="C37" s="350"/>
    </row>
    <row r="38" spans="1:3" s="264" customFormat="1">
      <c r="B38" s="335"/>
    </row>
    <row r="39" spans="1:3" s="264" customFormat="1">
      <c r="B39" s="335"/>
    </row>
    <row r="40" spans="1:3" s="264" customFormat="1">
      <c r="B40" s="335"/>
    </row>
    <row r="41" spans="1:3" s="264" customFormat="1">
      <c r="B41" s="335"/>
    </row>
    <row r="42" spans="1:3" s="264" customFormat="1">
      <c r="B42" s="335"/>
    </row>
    <row r="43" spans="1:3" s="240" customFormat="1">
      <c r="B43" s="241"/>
    </row>
    <row r="44" spans="1:3" s="240" customFormat="1">
      <c r="B44" s="241"/>
    </row>
    <row r="45" spans="1:3" s="240" customFormat="1">
      <c r="B45" s="241"/>
    </row>
    <row r="46" spans="1:3" s="240" customFormat="1">
      <c r="B46" s="241"/>
    </row>
    <row r="47" spans="1:3" s="240" customFormat="1">
      <c r="B47" s="241"/>
    </row>
    <row r="48" spans="1:3" s="240" customFormat="1">
      <c r="B48" s="241"/>
    </row>
    <row r="49" spans="1:3" s="240" customFormat="1">
      <c r="B49" s="241"/>
    </row>
    <row r="50" spans="1:3" s="240" customFormat="1">
      <c r="B50" s="241"/>
    </row>
    <row r="51" spans="1:3" s="240" customFormat="1">
      <c r="B51" s="241"/>
    </row>
    <row r="52" spans="1:3" s="251" customFormat="1">
      <c r="A52" s="240"/>
      <c r="B52" s="241"/>
      <c r="C52" s="240"/>
    </row>
    <row r="53" spans="1:3" s="251" customFormat="1">
      <c r="A53" s="240"/>
      <c r="B53" s="241"/>
    </row>
    <row r="54" spans="1:3">
      <c r="A54" s="240"/>
      <c r="B54" s="241"/>
      <c r="C54" s="251"/>
    </row>
    <row r="55" spans="1:3">
      <c r="A55" s="251"/>
      <c r="B55" s="252"/>
    </row>
    <row r="56" spans="1:3">
      <c r="A56" s="251"/>
      <c r="B56" s="252"/>
    </row>
    <row r="57" spans="1:3">
      <c r="B57" s="241"/>
    </row>
    <row r="58" spans="1:3">
      <c r="B58" s="241"/>
    </row>
    <row r="59" spans="1:3">
      <c r="B59" s="241"/>
    </row>
    <row r="60" spans="1:3">
      <c r="B60" s="241"/>
    </row>
    <row r="61" spans="1:3">
      <c r="B61" s="241"/>
    </row>
    <row r="62" spans="1:3">
      <c r="B62" s="241"/>
    </row>
    <row r="63" spans="1:3">
      <c r="B63" s="241"/>
    </row>
    <row r="64" spans="1:3">
      <c r="B64" s="241"/>
    </row>
    <row r="65" spans="2:2">
      <c r="B65" s="241"/>
    </row>
    <row r="66" spans="2:2">
      <c r="B66" s="241"/>
    </row>
    <row r="67" spans="2:2">
      <c r="B67" s="241"/>
    </row>
    <row r="68" spans="2:2">
      <c r="B68" s="241"/>
    </row>
    <row r="69" spans="2:2">
      <c r="B69" s="241"/>
    </row>
    <row r="70" spans="2:2">
      <c r="B70" s="241"/>
    </row>
    <row r="71" spans="2:2">
      <c r="B71" s="241"/>
    </row>
    <row r="72" spans="2:2">
      <c r="B72" s="241"/>
    </row>
    <row r="73" spans="2:2">
      <c r="B73" s="241"/>
    </row>
    <row r="74" spans="2:2">
      <c r="B74" s="241"/>
    </row>
    <row r="75" spans="2:2">
      <c r="B75" s="241"/>
    </row>
    <row r="76" spans="2:2">
      <c r="B76" s="241"/>
    </row>
    <row r="77" spans="2:2">
      <c r="B77" s="241"/>
    </row>
    <row r="78" spans="2:2">
      <c r="B78" s="241"/>
    </row>
    <row r="79" spans="2:2">
      <c r="B79" s="241"/>
    </row>
    <row r="80" spans="2:2">
      <c r="B80" s="241"/>
    </row>
    <row r="81" spans="2:2">
      <c r="B81" s="241"/>
    </row>
    <row r="82" spans="2:2">
      <c r="B82" s="241"/>
    </row>
    <row r="83" spans="2:2">
      <c r="B83" s="241"/>
    </row>
    <row r="84" spans="2:2">
      <c r="B84" s="241"/>
    </row>
    <row r="85" spans="2:2">
      <c r="B85" s="241"/>
    </row>
    <row r="86" spans="2:2">
      <c r="B86" s="241"/>
    </row>
    <row r="87" spans="2:2">
      <c r="B87" s="241"/>
    </row>
    <row r="88" spans="2:2">
      <c r="B88" s="241"/>
    </row>
    <row r="89" spans="2:2">
      <c r="B89" s="241"/>
    </row>
    <row r="90" spans="2:2">
      <c r="B90" s="241"/>
    </row>
    <row r="91" spans="2:2">
      <c r="B91" s="241"/>
    </row>
    <row r="92" spans="2:2">
      <c r="B92" s="241"/>
    </row>
    <row r="93" spans="2:2">
      <c r="B93" s="241"/>
    </row>
    <row r="94" spans="2:2">
      <c r="B94" s="241"/>
    </row>
    <row r="95" spans="2:2">
      <c r="B95" s="241"/>
    </row>
    <row r="96" spans="2:2">
      <c r="B96" s="241"/>
    </row>
    <row r="97" spans="2:2">
      <c r="B97" s="241"/>
    </row>
    <row r="98" spans="2:2">
      <c r="B98" s="241"/>
    </row>
    <row r="99" spans="2:2">
      <c r="B99" s="241"/>
    </row>
    <row r="100" spans="2:2">
      <c r="B100" s="241"/>
    </row>
    <row r="101" spans="2:2">
      <c r="B101" s="241"/>
    </row>
    <row r="102" spans="2:2">
      <c r="B102" s="241"/>
    </row>
    <row r="103" spans="2:2">
      <c r="B103" s="241"/>
    </row>
    <row r="104" spans="2:2">
      <c r="B104" s="241"/>
    </row>
    <row r="105" spans="2:2">
      <c r="B105" s="241"/>
    </row>
    <row r="106" spans="2:2">
      <c r="B106" s="241"/>
    </row>
    <row r="107" spans="2:2">
      <c r="B107" s="241"/>
    </row>
    <row r="108" spans="2:2">
      <c r="B108" s="241"/>
    </row>
    <row r="109" spans="2:2">
      <c r="B109" s="241"/>
    </row>
    <row r="110" spans="2:2">
      <c r="B110" s="241"/>
    </row>
    <row r="111" spans="2:2">
      <c r="B111" s="241"/>
    </row>
    <row r="112" spans="2:2">
      <c r="B112" s="241"/>
    </row>
    <row r="113" spans="2:2">
      <c r="B113" s="241"/>
    </row>
    <row r="114" spans="2:2">
      <c r="B114" s="241"/>
    </row>
    <row r="115" spans="2:2">
      <c r="B115" s="241"/>
    </row>
    <row r="116" spans="2:2">
      <c r="B116" s="241"/>
    </row>
    <row r="117" spans="2:2">
      <c r="B117" s="241"/>
    </row>
    <row r="118" spans="2:2">
      <c r="B118" s="241"/>
    </row>
    <row r="119" spans="2:2">
      <c r="B119" s="241"/>
    </row>
    <row r="120" spans="2:2">
      <c r="B120" s="241"/>
    </row>
    <row r="121" spans="2:2">
      <c r="B121" s="241"/>
    </row>
    <row r="122" spans="2:2">
      <c r="B122" s="241"/>
    </row>
    <row r="123" spans="2:2">
      <c r="B123" s="241"/>
    </row>
    <row r="124" spans="2:2">
      <c r="B124" s="241"/>
    </row>
    <row r="125" spans="2:2">
      <c r="B125" s="241"/>
    </row>
    <row r="126" spans="2:2">
      <c r="B126" s="241"/>
    </row>
    <row r="127" spans="2:2">
      <c r="B127" s="241"/>
    </row>
    <row r="128" spans="2:2">
      <c r="B128" s="241"/>
    </row>
    <row r="129" spans="2:2">
      <c r="B129" s="241"/>
    </row>
    <row r="130" spans="2:2">
      <c r="B130" s="241"/>
    </row>
    <row r="131" spans="2:2">
      <c r="B131" s="241"/>
    </row>
    <row r="132" spans="2:2">
      <c r="B132" s="241"/>
    </row>
    <row r="133" spans="2:2">
      <c r="B133" s="241"/>
    </row>
    <row r="134" spans="2:2">
      <c r="B134" s="241"/>
    </row>
    <row r="135" spans="2:2">
      <c r="B135" s="241"/>
    </row>
    <row r="136" spans="2:2">
      <c r="B136" s="241"/>
    </row>
    <row r="137" spans="2:2">
      <c r="B137" s="241"/>
    </row>
    <row r="138" spans="2:2">
      <c r="B138" s="241"/>
    </row>
    <row r="139" spans="2:2">
      <c r="B139" s="241"/>
    </row>
    <row r="140" spans="2:2">
      <c r="B140" s="241"/>
    </row>
    <row r="141" spans="2:2">
      <c r="B141" s="241"/>
    </row>
    <row r="142" spans="2:2">
      <c r="B142" s="241"/>
    </row>
    <row r="143" spans="2:2">
      <c r="B143" s="241"/>
    </row>
    <row r="144" spans="2:2">
      <c r="B144" s="241"/>
    </row>
    <row r="145" spans="2:2">
      <c r="B145" s="241"/>
    </row>
    <row r="146" spans="2:2">
      <c r="B146" s="241"/>
    </row>
    <row r="147" spans="2:2">
      <c r="B147" s="241"/>
    </row>
    <row r="148" spans="2:2">
      <c r="B148" s="241"/>
    </row>
    <row r="149" spans="2:2">
      <c r="B149" s="241"/>
    </row>
    <row r="150" spans="2:2">
      <c r="B150" s="241"/>
    </row>
    <row r="151" spans="2:2">
      <c r="B151" s="241"/>
    </row>
    <row r="152" spans="2:2">
      <c r="B152" s="241"/>
    </row>
    <row r="153" spans="2:2">
      <c r="B153" s="241"/>
    </row>
    <row r="154" spans="2:2">
      <c r="B154" s="241"/>
    </row>
    <row r="155" spans="2:2">
      <c r="B155" s="241"/>
    </row>
    <row r="156" spans="2:2">
      <c r="B156" s="241"/>
    </row>
    <row r="157" spans="2:2">
      <c r="B157" s="241"/>
    </row>
    <row r="158" spans="2:2">
      <c r="B158" s="241"/>
    </row>
    <row r="159" spans="2:2">
      <c r="B159" s="241"/>
    </row>
    <row r="160" spans="2:2">
      <c r="B160" s="241"/>
    </row>
    <row r="161" spans="2:2">
      <c r="B161" s="241"/>
    </row>
    <row r="162" spans="2:2">
      <c r="B162" s="241"/>
    </row>
    <row r="163" spans="2:2">
      <c r="B163" s="241"/>
    </row>
    <row r="164" spans="2:2">
      <c r="B164" s="241"/>
    </row>
    <row r="165" spans="2:2">
      <c r="B165" s="241"/>
    </row>
    <row r="166" spans="2:2">
      <c r="B166" s="241"/>
    </row>
    <row r="167" spans="2:2">
      <c r="B167" s="241"/>
    </row>
    <row r="168" spans="2:2">
      <c r="B168" s="241"/>
    </row>
    <row r="169" spans="2:2">
      <c r="B169" s="241"/>
    </row>
    <row r="170" spans="2:2">
      <c r="B170" s="241"/>
    </row>
    <row r="171" spans="2:2">
      <c r="B171" s="241"/>
    </row>
    <row r="172" spans="2:2">
      <c r="B172" s="241"/>
    </row>
    <row r="173" spans="2:2">
      <c r="B173" s="241"/>
    </row>
    <row r="174" spans="2:2">
      <c r="B174" s="241"/>
    </row>
    <row r="175" spans="2:2">
      <c r="B175" s="241"/>
    </row>
    <row r="176" spans="2:2">
      <c r="B176" s="241"/>
    </row>
    <row r="177" spans="2:2">
      <c r="B177" s="241"/>
    </row>
    <row r="178" spans="2:2">
      <c r="B178" s="241"/>
    </row>
    <row r="179" spans="2:2">
      <c r="B179" s="241"/>
    </row>
    <row r="180" spans="2:2">
      <c r="B180" s="241"/>
    </row>
    <row r="181" spans="2:2">
      <c r="B181" s="241"/>
    </row>
    <row r="182" spans="2:2">
      <c r="B182" s="241"/>
    </row>
    <row r="183" spans="2:2">
      <c r="B183" s="241"/>
    </row>
    <row r="184" spans="2:2">
      <c r="B184" s="241"/>
    </row>
    <row r="185" spans="2:2">
      <c r="B185" s="241"/>
    </row>
    <row r="186" spans="2:2">
      <c r="B186" s="241"/>
    </row>
    <row r="187" spans="2:2">
      <c r="B187" s="241"/>
    </row>
    <row r="188" spans="2:2">
      <c r="B188" s="241"/>
    </row>
    <row r="189" spans="2:2">
      <c r="B189" s="241"/>
    </row>
    <row r="190" spans="2:2">
      <c r="B190" s="241"/>
    </row>
    <row r="191" spans="2:2">
      <c r="B191" s="241"/>
    </row>
    <row r="192" spans="2:2">
      <c r="B192" s="241"/>
    </row>
    <row r="193" spans="2:2">
      <c r="B193" s="241"/>
    </row>
    <row r="194" spans="2:2">
      <c r="B194" s="241"/>
    </row>
    <row r="195" spans="2:2">
      <c r="B195" s="241"/>
    </row>
    <row r="196" spans="2:2">
      <c r="B196" s="241"/>
    </row>
    <row r="197" spans="2:2">
      <c r="B197" s="241"/>
    </row>
    <row r="198" spans="2:2">
      <c r="B198" s="241"/>
    </row>
    <row r="199" spans="2:2">
      <c r="B199" s="241"/>
    </row>
    <row r="200" spans="2:2">
      <c r="B200" s="241"/>
    </row>
    <row r="201" spans="2:2">
      <c r="B201" s="241"/>
    </row>
    <row r="202" spans="2:2">
      <c r="B202" s="241"/>
    </row>
    <row r="203" spans="2:2">
      <c r="B203" s="241"/>
    </row>
    <row r="204" spans="2:2">
      <c r="B204" s="241"/>
    </row>
    <row r="205" spans="2:2">
      <c r="B205" s="241"/>
    </row>
    <row r="206" spans="2:2">
      <c r="B206" s="241"/>
    </row>
    <row r="207" spans="2:2">
      <c r="B207" s="241"/>
    </row>
    <row r="208" spans="2:2">
      <c r="B208" s="241"/>
    </row>
    <row r="209" spans="2:2">
      <c r="B209" s="241"/>
    </row>
    <row r="210" spans="2:2">
      <c r="B210" s="241"/>
    </row>
    <row r="211" spans="2:2">
      <c r="B211" s="241"/>
    </row>
    <row r="212" spans="2:2">
      <c r="B212" s="241"/>
    </row>
    <row r="213" spans="2:2">
      <c r="B213" s="241"/>
    </row>
    <row r="214" spans="2:2">
      <c r="B214" s="241"/>
    </row>
    <row r="215" spans="2:2">
      <c r="B215" s="241"/>
    </row>
    <row r="216" spans="2:2">
      <c r="B216" s="241"/>
    </row>
    <row r="217" spans="2:2">
      <c r="B217" s="241"/>
    </row>
    <row r="218" spans="2:2">
      <c r="B218" s="241"/>
    </row>
    <row r="219" spans="2:2">
      <c r="B219" s="241"/>
    </row>
    <row r="220" spans="2:2">
      <c r="B220" s="241"/>
    </row>
    <row r="221" spans="2:2">
      <c r="B221" s="241"/>
    </row>
    <row r="222" spans="2:2">
      <c r="B222" s="241"/>
    </row>
    <row r="223" spans="2:2">
      <c r="B223" s="241"/>
    </row>
    <row r="224" spans="2:2">
      <c r="B224" s="241"/>
    </row>
    <row r="225" spans="2:2">
      <c r="B225" s="241"/>
    </row>
    <row r="226" spans="2:2">
      <c r="B226" s="241"/>
    </row>
    <row r="227" spans="2:2">
      <c r="B227" s="241"/>
    </row>
    <row r="228" spans="2:2">
      <c r="B228" s="241"/>
    </row>
    <row r="229" spans="2:2">
      <c r="B229" s="241"/>
    </row>
    <row r="230" spans="2:2">
      <c r="B230" s="241"/>
    </row>
    <row r="231" spans="2:2">
      <c r="B231" s="241"/>
    </row>
    <row r="232" spans="2:2">
      <c r="B232" s="241"/>
    </row>
    <row r="233" spans="2:2">
      <c r="B233" s="241"/>
    </row>
    <row r="234" spans="2:2">
      <c r="B234" s="241"/>
    </row>
    <row r="235" spans="2:2">
      <c r="B235" s="241"/>
    </row>
    <row r="236" spans="2:2">
      <c r="B236" s="241"/>
    </row>
    <row r="237" spans="2:2">
      <c r="B237" s="241"/>
    </row>
    <row r="238" spans="2:2">
      <c r="B238" s="241"/>
    </row>
    <row r="239" spans="2:2">
      <c r="B239" s="241"/>
    </row>
    <row r="240" spans="2:2">
      <c r="B240" s="241"/>
    </row>
    <row r="241" spans="2:2">
      <c r="B241" s="241"/>
    </row>
    <row r="242" spans="2:2">
      <c r="B242" s="241"/>
    </row>
    <row r="243" spans="2:2">
      <c r="B243" s="241"/>
    </row>
    <row r="244" spans="2:2">
      <c r="B244" s="241"/>
    </row>
    <row r="245" spans="2:2">
      <c r="B245" s="241"/>
    </row>
    <row r="246" spans="2:2">
      <c r="B246" s="241"/>
    </row>
    <row r="247" spans="2:2">
      <c r="B247" s="241"/>
    </row>
    <row r="248" spans="2:2">
      <c r="B248" s="241"/>
    </row>
    <row r="249" spans="2:2">
      <c r="B249" s="241"/>
    </row>
    <row r="250" spans="2:2">
      <c r="B250" s="241"/>
    </row>
    <row r="251" spans="2:2">
      <c r="B251" s="2"/>
    </row>
    <row r="252" spans="2:2">
      <c r="B252" s="2"/>
    </row>
    <row r="253" spans="2:2">
      <c r="B253" s="2"/>
    </row>
    <row r="254" spans="2:2">
      <c r="B254" s="2"/>
    </row>
    <row r="255" spans="2:2">
      <c r="B255" s="2"/>
    </row>
    <row r="256" spans="2:2">
      <c r="B256" s="2"/>
    </row>
    <row r="257" spans="2:2">
      <c r="B257" s="2"/>
    </row>
    <row r="258" spans="2:2">
      <c r="B258" s="2"/>
    </row>
    <row r="259" spans="2:2">
      <c r="B259" s="2"/>
    </row>
    <row r="260" spans="2:2">
      <c r="B260" s="2"/>
    </row>
    <row r="261" spans="2:2">
      <c r="B261" s="2"/>
    </row>
    <row r="262" spans="2:2">
      <c r="B262" s="2"/>
    </row>
    <row r="263" spans="2:2">
      <c r="B263" s="2"/>
    </row>
    <row r="264" spans="2:2">
      <c r="B264" s="2"/>
    </row>
    <row r="265" spans="2:2">
      <c r="B265" s="2"/>
    </row>
    <row r="266" spans="2:2">
      <c r="B266" s="2"/>
    </row>
    <row r="267" spans="2:2">
      <c r="B267" s="2"/>
    </row>
    <row r="268" spans="2:2">
      <c r="B268" s="2"/>
    </row>
    <row r="269" spans="2:2">
      <c r="B269" s="2"/>
    </row>
    <row r="270" spans="2:2">
      <c r="B270" s="2"/>
    </row>
    <row r="271" spans="2:2">
      <c r="B271" s="2"/>
    </row>
    <row r="272" spans="2:2">
      <c r="B272" s="2"/>
    </row>
    <row r="273" spans="2:2">
      <c r="B273" s="2"/>
    </row>
    <row r="274" spans="2:2">
      <c r="B274" s="2"/>
    </row>
    <row r="275" spans="2:2">
      <c r="B275" s="2"/>
    </row>
    <row r="276" spans="2:2">
      <c r="B276" s="2"/>
    </row>
    <row r="277" spans="2:2">
      <c r="B277" s="2"/>
    </row>
    <row r="278" spans="2:2">
      <c r="B278" s="2"/>
    </row>
    <row r="279" spans="2:2">
      <c r="B279" s="2"/>
    </row>
    <row r="280" spans="2:2">
      <c r="B280" s="2"/>
    </row>
    <row r="281" spans="2:2">
      <c r="B281" s="2"/>
    </row>
    <row r="282" spans="2:2">
      <c r="B282" s="2"/>
    </row>
    <row r="283" spans="2:2">
      <c r="B283" s="2"/>
    </row>
    <row r="284" spans="2:2">
      <c r="B284" s="2"/>
    </row>
    <row r="285" spans="2:2">
      <c r="B285" s="2"/>
    </row>
    <row r="286" spans="2:2">
      <c r="B286" s="2"/>
    </row>
    <row r="287" spans="2:2">
      <c r="B287" s="2"/>
    </row>
    <row r="288" spans="2:2">
      <c r="B288" s="2"/>
    </row>
    <row r="289" spans="2:2">
      <c r="B289" s="2"/>
    </row>
    <row r="290" spans="2:2">
      <c r="B290" s="2"/>
    </row>
    <row r="291" spans="2:2">
      <c r="B291" s="2"/>
    </row>
    <row r="292" spans="2:2">
      <c r="B292" s="2"/>
    </row>
    <row r="293" spans="2:2">
      <c r="B293" s="2"/>
    </row>
    <row r="294" spans="2:2">
      <c r="B294" s="2"/>
    </row>
    <row r="295" spans="2:2">
      <c r="B295" s="2"/>
    </row>
    <row r="296" spans="2:2">
      <c r="B296" s="2"/>
    </row>
    <row r="297" spans="2:2">
      <c r="B297" s="2"/>
    </row>
    <row r="298" spans="2:2">
      <c r="B298" s="2"/>
    </row>
    <row r="299" spans="2:2">
      <c r="B299" s="2"/>
    </row>
    <row r="300" spans="2:2">
      <c r="B300" s="2"/>
    </row>
    <row r="301" spans="2:2">
      <c r="B301" s="2"/>
    </row>
    <row r="302" spans="2:2">
      <c r="B302" s="2"/>
    </row>
    <row r="303" spans="2:2">
      <c r="B303" s="2"/>
    </row>
    <row r="304" spans="2:2">
      <c r="B304" s="2"/>
    </row>
    <row r="305" spans="2:2">
      <c r="B305" s="2"/>
    </row>
    <row r="306" spans="2:2">
      <c r="B306" s="2"/>
    </row>
    <row r="307" spans="2:2">
      <c r="B307" s="2"/>
    </row>
    <row r="308" spans="2:2">
      <c r="B308" s="2"/>
    </row>
    <row r="309" spans="2:2">
      <c r="B309" s="2"/>
    </row>
    <row r="310" spans="2:2">
      <c r="B310" s="2"/>
    </row>
    <row r="311" spans="2:2">
      <c r="B311" s="2"/>
    </row>
    <row r="312" spans="2:2">
      <c r="B312" s="2"/>
    </row>
    <row r="313" spans="2:2">
      <c r="B313" s="2"/>
    </row>
    <row r="314" spans="2:2">
      <c r="B314" s="2"/>
    </row>
    <row r="315" spans="2:2">
      <c r="B315" s="2"/>
    </row>
    <row r="316" spans="2:2">
      <c r="B316" s="2"/>
    </row>
    <row r="317" spans="2:2">
      <c r="B317" s="2"/>
    </row>
    <row r="318" spans="2:2">
      <c r="B318" s="2"/>
    </row>
    <row r="319" spans="2:2">
      <c r="B319" s="2"/>
    </row>
    <row r="320" spans="2:2">
      <c r="B320" s="2"/>
    </row>
    <row r="321" spans="2:2">
      <c r="B321" s="2"/>
    </row>
    <row r="322" spans="2:2">
      <c r="B322" s="2"/>
    </row>
    <row r="323" spans="2:2">
      <c r="B323" s="2"/>
    </row>
    <row r="324" spans="2:2">
      <c r="B324" s="2"/>
    </row>
    <row r="325" spans="2:2">
      <c r="B325" s="2"/>
    </row>
    <row r="326" spans="2:2">
      <c r="B326" s="2"/>
    </row>
    <row r="327" spans="2:2">
      <c r="B327" s="2"/>
    </row>
    <row r="328" spans="2:2">
      <c r="B328" s="2"/>
    </row>
    <row r="329" spans="2:2">
      <c r="B329" s="2"/>
    </row>
    <row r="330" spans="2:2">
      <c r="B330" s="2"/>
    </row>
    <row r="331" spans="2:2">
      <c r="B331" s="2"/>
    </row>
    <row r="332" spans="2:2">
      <c r="B332" s="2"/>
    </row>
    <row r="333" spans="2:2">
      <c r="B333" s="2"/>
    </row>
    <row r="334" spans="2:2">
      <c r="B334" s="2"/>
    </row>
    <row r="335" spans="2:2">
      <c r="B335" s="2"/>
    </row>
    <row r="336" spans="2:2">
      <c r="B336" s="2"/>
    </row>
    <row r="337" spans="2:2">
      <c r="B337" s="2"/>
    </row>
    <row r="338" spans="2:2">
      <c r="B338" s="2"/>
    </row>
    <row r="339" spans="2:2">
      <c r="B339" s="2"/>
    </row>
    <row r="340" spans="2:2">
      <c r="B340" s="2"/>
    </row>
    <row r="341" spans="2:2">
      <c r="B341" s="2"/>
    </row>
    <row r="342" spans="2:2">
      <c r="B342" s="2"/>
    </row>
    <row r="343" spans="2:2">
      <c r="B343" s="2"/>
    </row>
    <row r="344" spans="2:2">
      <c r="B344" s="2"/>
    </row>
    <row r="345" spans="2:2">
      <c r="B345" s="2"/>
    </row>
    <row r="346" spans="2:2">
      <c r="B346" s="2"/>
    </row>
    <row r="347" spans="2:2">
      <c r="B347" s="2"/>
    </row>
    <row r="348" spans="2:2">
      <c r="B348" s="2"/>
    </row>
    <row r="349" spans="2:2">
      <c r="B349" s="2"/>
    </row>
    <row r="350" spans="2:2">
      <c r="B350" s="2"/>
    </row>
    <row r="351" spans="2:2">
      <c r="B351" s="2"/>
    </row>
    <row r="352" spans="2:2">
      <c r="B352" s="2"/>
    </row>
    <row r="353" spans="2:2">
      <c r="B353" s="2"/>
    </row>
    <row r="354" spans="2:2">
      <c r="B354" s="2"/>
    </row>
    <row r="355" spans="2:2">
      <c r="B355" s="2"/>
    </row>
    <row r="356" spans="2:2">
      <c r="B356" s="2"/>
    </row>
    <row r="357" spans="2:2">
      <c r="B357" s="2"/>
    </row>
    <row r="358" spans="2:2">
      <c r="B358" s="2"/>
    </row>
    <row r="359" spans="2:2">
      <c r="B359" s="2"/>
    </row>
    <row r="360" spans="2:2">
      <c r="B360" s="2"/>
    </row>
    <row r="361" spans="2:2">
      <c r="B361" s="2"/>
    </row>
    <row r="362" spans="2:2">
      <c r="B362" s="2"/>
    </row>
    <row r="363" spans="2:2">
      <c r="B363" s="2"/>
    </row>
    <row r="364" spans="2:2">
      <c r="B364" s="2"/>
    </row>
    <row r="365" spans="2:2">
      <c r="B365" s="2"/>
    </row>
    <row r="366" spans="2:2">
      <c r="B366" s="2"/>
    </row>
    <row r="367" spans="2:2">
      <c r="B367" s="2"/>
    </row>
    <row r="368" spans="2:2">
      <c r="B368" s="2"/>
    </row>
    <row r="369" spans="2:2">
      <c r="B369" s="2"/>
    </row>
    <row r="370" spans="2:2">
      <c r="B370" s="2"/>
    </row>
    <row r="371" spans="2:2">
      <c r="B371" s="2"/>
    </row>
    <row r="372" spans="2:2">
      <c r="B372" s="2"/>
    </row>
    <row r="373" spans="2:2">
      <c r="B373" s="2"/>
    </row>
    <row r="374" spans="2:2">
      <c r="B374" s="2"/>
    </row>
    <row r="375" spans="2:2">
      <c r="B375" s="2"/>
    </row>
    <row r="376" spans="2:2">
      <c r="B376" s="2"/>
    </row>
    <row r="377" spans="2:2">
      <c r="B377" s="2"/>
    </row>
    <row r="378" spans="2:2">
      <c r="B378" s="2"/>
    </row>
    <row r="379" spans="2:2">
      <c r="B379" s="2"/>
    </row>
    <row r="380" spans="2:2">
      <c r="B380" s="2"/>
    </row>
    <row r="381" spans="2:2">
      <c r="B381" s="2"/>
    </row>
    <row r="382" spans="2:2">
      <c r="B382" s="2"/>
    </row>
    <row r="383" spans="2:2">
      <c r="B383" s="2"/>
    </row>
    <row r="384" spans="2:2">
      <c r="B384" s="2"/>
    </row>
    <row r="385" spans="2:2">
      <c r="B385" s="2"/>
    </row>
    <row r="386" spans="2:2">
      <c r="B386" s="2"/>
    </row>
    <row r="387" spans="2:2">
      <c r="B387" s="2"/>
    </row>
    <row r="388" spans="2:2">
      <c r="B388" s="2"/>
    </row>
    <row r="389" spans="2:2">
      <c r="B389" s="2"/>
    </row>
    <row r="390" spans="2:2">
      <c r="B390" s="2"/>
    </row>
    <row r="391" spans="2:2">
      <c r="B391" s="2"/>
    </row>
    <row r="392" spans="2:2">
      <c r="B392" s="2"/>
    </row>
    <row r="393" spans="2:2">
      <c r="B393" s="2"/>
    </row>
    <row r="394" spans="2:2">
      <c r="B394" s="2"/>
    </row>
    <row r="395" spans="2:2">
      <c r="B395" s="2"/>
    </row>
    <row r="396" spans="2:2">
      <c r="B396" s="2"/>
    </row>
    <row r="397" spans="2:2">
      <c r="B397" s="2"/>
    </row>
    <row r="398" spans="2:2">
      <c r="B398" s="2"/>
    </row>
    <row r="399" spans="2:2">
      <c r="B399" s="2"/>
    </row>
    <row r="400" spans="2:2">
      <c r="B400" s="2"/>
    </row>
    <row r="401" spans="2:2">
      <c r="B401" s="2"/>
    </row>
    <row r="402" spans="2:2">
      <c r="B402" s="2"/>
    </row>
    <row r="403" spans="2:2">
      <c r="B403" s="2"/>
    </row>
    <row r="404" spans="2:2">
      <c r="B404" s="2"/>
    </row>
    <row r="405" spans="2:2">
      <c r="B405" s="2"/>
    </row>
    <row r="406" spans="2:2">
      <c r="B406" s="2"/>
    </row>
    <row r="407" spans="2:2">
      <c r="B407" s="2"/>
    </row>
    <row r="408" spans="2:2">
      <c r="B408" s="2"/>
    </row>
    <row r="409" spans="2:2">
      <c r="B409" s="2"/>
    </row>
    <row r="410" spans="2:2">
      <c r="B410" s="2"/>
    </row>
    <row r="411" spans="2:2">
      <c r="B411" s="2"/>
    </row>
    <row r="412" spans="2:2">
      <c r="B412" s="2"/>
    </row>
    <row r="413" spans="2:2">
      <c r="B413" s="2"/>
    </row>
    <row r="414" spans="2:2">
      <c r="B414" s="2"/>
    </row>
    <row r="415" spans="2:2">
      <c r="B415" s="2"/>
    </row>
    <row r="416" spans="2:2">
      <c r="B416" s="2"/>
    </row>
    <row r="417" spans="2:2">
      <c r="B417" s="2"/>
    </row>
    <row r="418" spans="2:2">
      <c r="B418" s="2"/>
    </row>
    <row r="419" spans="2:2">
      <c r="B419" s="2"/>
    </row>
    <row r="420" spans="2:2">
      <c r="B420" s="2"/>
    </row>
    <row r="421" spans="2:2">
      <c r="B421" s="2"/>
    </row>
    <row r="422" spans="2:2">
      <c r="B422" s="2"/>
    </row>
    <row r="423" spans="2:2">
      <c r="B423" s="2"/>
    </row>
    <row r="424" spans="2:2">
      <c r="B424" s="2"/>
    </row>
    <row r="425" spans="2:2">
      <c r="B425" s="2"/>
    </row>
    <row r="426" spans="2:2">
      <c r="B426" s="2"/>
    </row>
    <row r="427" spans="2:2">
      <c r="B427" s="2"/>
    </row>
    <row r="428" spans="2:2">
      <c r="B428" s="2"/>
    </row>
    <row r="429" spans="2:2">
      <c r="B429" s="2"/>
    </row>
    <row r="430" spans="2:2">
      <c r="B430" s="2"/>
    </row>
    <row r="431" spans="2:2">
      <c r="B431" s="2"/>
    </row>
    <row r="432" spans="2:2">
      <c r="B432" s="2"/>
    </row>
    <row r="433" spans="2:2">
      <c r="B433" s="2"/>
    </row>
    <row r="434" spans="2:2">
      <c r="B434" s="2"/>
    </row>
    <row r="435" spans="2:2">
      <c r="B435" s="2"/>
    </row>
    <row r="436" spans="2:2">
      <c r="B436" s="2"/>
    </row>
    <row r="437" spans="2:2">
      <c r="B437" s="2"/>
    </row>
    <row r="438" spans="2:2">
      <c r="B438" s="2"/>
    </row>
    <row r="439" spans="2:2">
      <c r="B439" s="2"/>
    </row>
    <row r="440" spans="2:2">
      <c r="B440" s="2"/>
    </row>
    <row r="441" spans="2:2">
      <c r="B441" s="2"/>
    </row>
    <row r="442" spans="2:2">
      <c r="B442" s="2"/>
    </row>
    <row r="443" spans="2:2">
      <c r="B443" s="2"/>
    </row>
    <row r="444" spans="2:2">
      <c r="B444" s="2"/>
    </row>
    <row r="445" spans="2:2">
      <c r="B445" s="2"/>
    </row>
    <row r="446" spans="2:2">
      <c r="B446" s="2"/>
    </row>
    <row r="447" spans="2:2">
      <c r="B447" s="2"/>
    </row>
    <row r="448" spans="2:2">
      <c r="B448" s="2"/>
    </row>
    <row r="449" spans="2:2">
      <c r="B449" s="2"/>
    </row>
    <row r="450" spans="2:2">
      <c r="B450" s="2"/>
    </row>
    <row r="451" spans="2:2">
      <c r="B451" s="2"/>
    </row>
    <row r="452" spans="2:2">
      <c r="B452" s="2"/>
    </row>
    <row r="453" spans="2:2">
      <c r="B453" s="2"/>
    </row>
    <row r="454" spans="2:2">
      <c r="B454" s="2"/>
    </row>
    <row r="455" spans="2:2">
      <c r="B455" s="2"/>
    </row>
    <row r="456" spans="2:2">
      <c r="B456" s="2"/>
    </row>
    <row r="457" spans="2:2">
      <c r="B457" s="2"/>
    </row>
    <row r="458" spans="2:2">
      <c r="B458" s="2"/>
    </row>
    <row r="459" spans="2:2">
      <c r="B459" s="2"/>
    </row>
    <row r="460" spans="2:2">
      <c r="B460" s="2"/>
    </row>
    <row r="461" spans="2:2">
      <c r="B461" s="2"/>
    </row>
    <row r="462" spans="2:2">
      <c r="B462" s="2"/>
    </row>
    <row r="463" spans="2:2">
      <c r="B463" s="2"/>
    </row>
    <row r="464" spans="2:2">
      <c r="B464" s="2"/>
    </row>
    <row r="465" spans="2:2">
      <c r="B465" s="2"/>
    </row>
    <row r="466" spans="2:2">
      <c r="B466" s="2"/>
    </row>
    <row r="467" spans="2:2">
      <c r="B467" s="2"/>
    </row>
    <row r="468" spans="2:2">
      <c r="B468" s="2"/>
    </row>
    <row r="469" spans="2:2">
      <c r="B469" s="2"/>
    </row>
    <row r="470" spans="2:2">
      <c r="B470" s="2"/>
    </row>
    <row r="471" spans="2:2">
      <c r="B471" s="2"/>
    </row>
    <row r="472" spans="2:2">
      <c r="B472" s="2"/>
    </row>
    <row r="473" spans="2:2">
      <c r="B473" s="2"/>
    </row>
    <row r="474" spans="2:2">
      <c r="B474" s="2"/>
    </row>
    <row r="475" spans="2:2">
      <c r="B475" s="2"/>
    </row>
    <row r="476" spans="2:2">
      <c r="B476" s="2"/>
    </row>
    <row r="477" spans="2:2">
      <c r="B477" s="2"/>
    </row>
    <row r="478" spans="2:2">
      <c r="B478" s="2"/>
    </row>
    <row r="479" spans="2:2">
      <c r="B479" s="2"/>
    </row>
    <row r="480" spans="2:2">
      <c r="B480" s="2"/>
    </row>
    <row r="481" spans="2:2">
      <c r="B481" s="2"/>
    </row>
    <row r="482" spans="2:2">
      <c r="B482" s="2"/>
    </row>
    <row r="483" spans="2:2">
      <c r="B483" s="2"/>
    </row>
    <row r="484" spans="2:2">
      <c r="B484" s="2"/>
    </row>
    <row r="485" spans="2:2">
      <c r="B485" s="2"/>
    </row>
    <row r="486" spans="2:2">
      <c r="B486" s="2"/>
    </row>
    <row r="487" spans="2:2">
      <c r="B487" s="2"/>
    </row>
    <row r="488" spans="2:2">
      <c r="B488" s="2"/>
    </row>
    <row r="489" spans="2:2">
      <c r="B489" s="2"/>
    </row>
    <row r="490" spans="2:2">
      <c r="B490" s="2"/>
    </row>
    <row r="491" spans="2:2">
      <c r="B491" s="2"/>
    </row>
    <row r="492" spans="2:2">
      <c r="B492" s="2"/>
    </row>
    <row r="493" spans="2:2">
      <c r="B493" s="2"/>
    </row>
    <row r="494" spans="2:2">
      <c r="B494" s="2"/>
    </row>
    <row r="495" spans="2:2">
      <c r="B495" s="2"/>
    </row>
    <row r="496" spans="2:2">
      <c r="B496" s="2"/>
    </row>
    <row r="497" spans="2:2">
      <c r="B497" s="2"/>
    </row>
    <row r="498" spans="2:2">
      <c r="B498" s="2"/>
    </row>
    <row r="499" spans="2:2">
      <c r="B499" s="2"/>
    </row>
    <row r="500" spans="2:2">
      <c r="B500" s="2"/>
    </row>
    <row r="501" spans="2:2">
      <c r="B501" s="2"/>
    </row>
    <row r="502" spans="2:2">
      <c r="B502" s="2"/>
    </row>
    <row r="503" spans="2:2">
      <c r="B503" s="2"/>
    </row>
    <row r="504" spans="2:2">
      <c r="B504" s="2"/>
    </row>
    <row r="505" spans="2:2">
      <c r="B505" s="2"/>
    </row>
    <row r="506" spans="2:2">
      <c r="B506" s="2"/>
    </row>
    <row r="507" spans="2:2">
      <c r="B507" s="2"/>
    </row>
    <row r="508" spans="2:2">
      <c r="B508" s="2"/>
    </row>
    <row r="509" spans="2:2">
      <c r="B509" s="2"/>
    </row>
    <row r="510" spans="2:2">
      <c r="B510" s="2"/>
    </row>
    <row r="511" spans="2:2">
      <c r="B511" s="2"/>
    </row>
    <row r="512" spans="2:2">
      <c r="B512" s="2"/>
    </row>
    <row r="513" spans="2:2">
      <c r="B513" s="2"/>
    </row>
    <row r="514" spans="2:2">
      <c r="B514" s="2"/>
    </row>
    <row r="515" spans="2:2">
      <c r="B515" s="2"/>
    </row>
    <row r="516" spans="2:2">
      <c r="B516" s="2"/>
    </row>
    <row r="517" spans="2:2">
      <c r="B517" s="2"/>
    </row>
    <row r="518" spans="2:2">
      <c r="B518" s="2"/>
    </row>
    <row r="519" spans="2:2">
      <c r="B519" s="2"/>
    </row>
    <row r="520" spans="2:2">
      <c r="B520" s="2"/>
    </row>
    <row r="521" spans="2:2">
      <c r="B521" s="2"/>
    </row>
    <row r="522" spans="2:2">
      <c r="B522" s="2"/>
    </row>
    <row r="523" spans="2:2">
      <c r="B523" s="2"/>
    </row>
    <row r="524" spans="2:2">
      <c r="B524" s="2"/>
    </row>
    <row r="525" spans="2:2">
      <c r="B525" s="2"/>
    </row>
    <row r="526" spans="2:2">
      <c r="B526" s="2"/>
    </row>
    <row r="527" spans="2:2">
      <c r="B527" s="2"/>
    </row>
    <row r="528" spans="2:2">
      <c r="B528" s="2"/>
    </row>
    <row r="529" spans="2:2">
      <c r="B529" s="2"/>
    </row>
    <row r="530" spans="2:2">
      <c r="B530" s="2"/>
    </row>
    <row r="531" spans="2:2">
      <c r="B531" s="2"/>
    </row>
    <row r="532" spans="2:2">
      <c r="B532" s="2"/>
    </row>
    <row r="533" spans="2:2">
      <c r="B533" s="2"/>
    </row>
    <row r="534" spans="2:2">
      <c r="B534" s="2"/>
    </row>
    <row r="535" spans="2:2">
      <c r="B535" s="2"/>
    </row>
    <row r="536" spans="2:2">
      <c r="B536" s="2"/>
    </row>
    <row r="537" spans="2:2">
      <c r="B537" s="2"/>
    </row>
    <row r="538" spans="2:2">
      <c r="B538" s="2"/>
    </row>
    <row r="539" spans="2:2">
      <c r="B539" s="2"/>
    </row>
    <row r="540" spans="2:2">
      <c r="B540" s="2"/>
    </row>
    <row r="541" spans="2:2">
      <c r="B541" s="2"/>
    </row>
    <row r="542" spans="2:2">
      <c r="B542" s="2"/>
    </row>
    <row r="543" spans="2:2">
      <c r="B543" s="2"/>
    </row>
    <row r="544" spans="2:2">
      <c r="B544" s="2"/>
    </row>
    <row r="545" spans="2:2">
      <c r="B545" s="2"/>
    </row>
    <row r="546" spans="2:2">
      <c r="B546" s="2"/>
    </row>
    <row r="547" spans="2:2">
      <c r="B547" s="2"/>
    </row>
    <row r="548" spans="2:2">
      <c r="B548" s="2"/>
    </row>
    <row r="549" spans="2:2">
      <c r="B549" s="2"/>
    </row>
    <row r="550" spans="2:2">
      <c r="B550" s="2"/>
    </row>
    <row r="551" spans="2:2">
      <c r="B551" s="2"/>
    </row>
    <row r="552" spans="2:2">
      <c r="B552" s="2"/>
    </row>
    <row r="553" spans="2:2">
      <c r="B553" s="2"/>
    </row>
    <row r="554" spans="2:2">
      <c r="B554" s="2"/>
    </row>
    <row r="555" spans="2:2">
      <c r="B555" s="2"/>
    </row>
    <row r="556" spans="2:2">
      <c r="B556" s="2"/>
    </row>
    <row r="557" spans="2:2">
      <c r="B557" s="2"/>
    </row>
    <row r="558" spans="2:2">
      <c r="B558" s="2"/>
    </row>
    <row r="559" spans="2:2">
      <c r="B559" s="2"/>
    </row>
    <row r="560" spans="2:2">
      <c r="B560" s="2"/>
    </row>
    <row r="561" spans="2:2">
      <c r="B561" s="2"/>
    </row>
    <row r="562" spans="2:2">
      <c r="B562" s="2"/>
    </row>
    <row r="563" spans="2:2">
      <c r="B563" s="2"/>
    </row>
    <row r="564" spans="2:2">
      <c r="B564" s="2"/>
    </row>
    <row r="565" spans="2:2">
      <c r="B565" s="2"/>
    </row>
    <row r="566" spans="2:2">
      <c r="B566" s="2"/>
    </row>
    <row r="567" spans="2:2">
      <c r="B567" s="2"/>
    </row>
    <row r="568" spans="2:2">
      <c r="B568" s="2"/>
    </row>
    <row r="569" spans="2:2">
      <c r="B569" s="2"/>
    </row>
    <row r="570" spans="2:2">
      <c r="B570" s="2"/>
    </row>
    <row r="571" spans="2:2">
      <c r="B571" s="2"/>
    </row>
    <row r="572" spans="2:2">
      <c r="B572" s="2"/>
    </row>
    <row r="573" spans="2:2">
      <c r="B573" s="2"/>
    </row>
    <row r="574" spans="2:2">
      <c r="B574" s="2"/>
    </row>
    <row r="575" spans="2:2">
      <c r="B575" s="2"/>
    </row>
    <row r="576" spans="2:2">
      <c r="B576" s="2"/>
    </row>
    <row r="577" spans="2:2">
      <c r="B577" s="2"/>
    </row>
    <row r="578" spans="2:2">
      <c r="B578" s="2"/>
    </row>
    <row r="579" spans="2:2">
      <c r="B579" s="2"/>
    </row>
    <row r="580" spans="2:2">
      <c r="B580" s="2"/>
    </row>
    <row r="581" spans="2:2">
      <c r="B581" s="2"/>
    </row>
    <row r="582" spans="2:2">
      <c r="B582" s="2"/>
    </row>
    <row r="583" spans="2:2">
      <c r="B583" s="2"/>
    </row>
    <row r="584" spans="2:2">
      <c r="B584" s="2"/>
    </row>
    <row r="585" spans="2:2">
      <c r="B585" s="2"/>
    </row>
    <row r="586" spans="2:2">
      <c r="B586" s="2"/>
    </row>
    <row r="587" spans="2:2">
      <c r="B587" s="2"/>
    </row>
    <row r="588" spans="2:2">
      <c r="B588" s="2"/>
    </row>
    <row r="589" spans="2:2">
      <c r="B589" s="2"/>
    </row>
    <row r="590" spans="2:2">
      <c r="B590" s="2"/>
    </row>
    <row r="591" spans="2:2">
      <c r="B591" s="2"/>
    </row>
    <row r="592" spans="2:2">
      <c r="B592" s="2"/>
    </row>
    <row r="593" spans="2:2">
      <c r="B593" s="2"/>
    </row>
    <row r="594" spans="2:2">
      <c r="B594" s="2"/>
    </row>
    <row r="595" spans="2:2">
      <c r="B595" s="2"/>
    </row>
    <row r="596" spans="2:2">
      <c r="B596" s="2"/>
    </row>
    <row r="597" spans="2:2">
      <c r="B597" s="2"/>
    </row>
    <row r="598" spans="2:2">
      <c r="B598" s="2"/>
    </row>
    <row r="599" spans="2:2">
      <c r="B599" s="2"/>
    </row>
    <row r="600" spans="2:2">
      <c r="B600" s="2"/>
    </row>
    <row r="601" spans="2:2">
      <c r="B601" s="2"/>
    </row>
    <row r="602" spans="2:2">
      <c r="B602" s="2"/>
    </row>
    <row r="603" spans="2:2">
      <c r="B603" s="2"/>
    </row>
    <row r="604" spans="2:2">
      <c r="B604" s="2"/>
    </row>
    <row r="605" spans="2:2">
      <c r="B605" s="2"/>
    </row>
    <row r="606" spans="2:2">
      <c r="B606" s="2"/>
    </row>
    <row r="607" spans="2:2">
      <c r="B607" s="2"/>
    </row>
    <row r="608" spans="2:2">
      <c r="B608" s="2"/>
    </row>
    <row r="609" spans="2:2">
      <c r="B609" s="2"/>
    </row>
    <row r="610" spans="2:2">
      <c r="B610" s="2"/>
    </row>
    <row r="611" spans="2:2">
      <c r="B611" s="2"/>
    </row>
    <row r="612" spans="2:2">
      <c r="B612" s="2"/>
    </row>
    <row r="613" spans="2:2">
      <c r="B613" s="2"/>
    </row>
    <row r="614" spans="2:2">
      <c r="B614" s="2"/>
    </row>
    <row r="615" spans="2:2">
      <c r="B615" s="2"/>
    </row>
    <row r="616" spans="2:2">
      <c r="B616" s="2"/>
    </row>
    <row r="617" spans="2:2">
      <c r="B617" s="2"/>
    </row>
    <row r="618" spans="2:2">
      <c r="B618" s="2"/>
    </row>
    <row r="619" spans="2:2">
      <c r="B619" s="2"/>
    </row>
    <row r="620" spans="2:2">
      <c r="B620" s="2"/>
    </row>
    <row r="621" spans="2:2">
      <c r="B621" s="2"/>
    </row>
    <row r="622" spans="2:2">
      <c r="B622" s="2"/>
    </row>
    <row r="623" spans="2:2">
      <c r="B623" s="2"/>
    </row>
    <row r="624" spans="2:2">
      <c r="B624" s="2"/>
    </row>
    <row r="625" spans="2:2">
      <c r="B625" s="2"/>
    </row>
    <row r="626" spans="2:2">
      <c r="B626" s="2"/>
    </row>
    <row r="627" spans="2:2">
      <c r="B627" s="2"/>
    </row>
    <row r="628" spans="2:2">
      <c r="B628" s="2"/>
    </row>
    <row r="629" spans="2:2">
      <c r="B629" s="2"/>
    </row>
    <row r="630" spans="2:2">
      <c r="B630" s="2"/>
    </row>
    <row r="631" spans="2:2">
      <c r="B631" s="2"/>
    </row>
    <row r="632" spans="2:2">
      <c r="B632" s="2"/>
    </row>
    <row r="633" spans="2:2">
      <c r="B633" s="2"/>
    </row>
    <row r="634" spans="2:2">
      <c r="B634" s="2"/>
    </row>
    <row r="635" spans="2:2">
      <c r="B635" s="2"/>
    </row>
    <row r="636" spans="2:2">
      <c r="B636" s="2"/>
    </row>
    <row r="637" spans="2:2">
      <c r="B637" s="2"/>
    </row>
    <row r="638" spans="2:2">
      <c r="B638" s="2"/>
    </row>
    <row r="639" spans="2:2">
      <c r="B639" s="2"/>
    </row>
    <row r="640" spans="2:2">
      <c r="B640" s="2"/>
    </row>
    <row r="641" spans="2:2">
      <c r="B641" s="2"/>
    </row>
    <row r="642" spans="2:2">
      <c r="B642" s="2"/>
    </row>
    <row r="643" spans="2:2">
      <c r="B643" s="2"/>
    </row>
    <row r="644" spans="2:2">
      <c r="B644" s="2"/>
    </row>
    <row r="645" spans="2:2">
      <c r="B645" s="2"/>
    </row>
    <row r="646" spans="2:2">
      <c r="B646" s="2"/>
    </row>
    <row r="647" spans="2:2">
      <c r="B647" s="2"/>
    </row>
    <row r="648" spans="2:2">
      <c r="B648" s="2"/>
    </row>
    <row r="649" spans="2:2">
      <c r="B649" s="2"/>
    </row>
    <row r="650" spans="2:2">
      <c r="B650" s="2"/>
    </row>
    <row r="651" spans="2:2">
      <c r="B651" s="2"/>
    </row>
    <row r="652" spans="2:2">
      <c r="B652" s="2"/>
    </row>
    <row r="653" spans="2:2">
      <c r="B653" s="2"/>
    </row>
    <row r="654" spans="2:2">
      <c r="B654" s="2"/>
    </row>
    <row r="655" spans="2:2">
      <c r="B655" s="2"/>
    </row>
    <row r="656" spans="2:2">
      <c r="B656" s="2"/>
    </row>
    <row r="657" spans="2:2">
      <c r="B657" s="2"/>
    </row>
    <row r="658" spans="2:2">
      <c r="B658" s="2"/>
    </row>
    <row r="659" spans="2:2">
      <c r="B659" s="2"/>
    </row>
    <row r="660" spans="2:2">
      <c r="B660" s="2"/>
    </row>
    <row r="661" spans="2:2">
      <c r="B661" s="2"/>
    </row>
    <row r="662" spans="2:2">
      <c r="B662" s="2"/>
    </row>
    <row r="663" spans="2:2">
      <c r="B663" s="2"/>
    </row>
    <row r="664" spans="2:2">
      <c r="B664" s="2"/>
    </row>
    <row r="665" spans="2:2">
      <c r="B665" s="2"/>
    </row>
    <row r="666" spans="2:2">
      <c r="B666" s="2"/>
    </row>
    <row r="667" spans="2:2">
      <c r="B667" s="2"/>
    </row>
    <row r="668" spans="2:2">
      <c r="B668" s="2"/>
    </row>
    <row r="669" spans="2:2">
      <c r="B669" s="2"/>
    </row>
    <row r="670" spans="2:2">
      <c r="B670" s="2"/>
    </row>
    <row r="671" spans="2:2">
      <c r="B671" s="2"/>
    </row>
    <row r="672" spans="2:2">
      <c r="B672" s="2"/>
    </row>
    <row r="673" spans="2:2">
      <c r="B673" s="2"/>
    </row>
    <row r="674" spans="2:2">
      <c r="B674" s="2"/>
    </row>
    <row r="675" spans="2:2">
      <c r="B675" s="2"/>
    </row>
    <row r="676" spans="2:2">
      <c r="B676" s="2"/>
    </row>
    <row r="677" spans="2:2">
      <c r="B677" s="2"/>
    </row>
    <row r="678" spans="2:2">
      <c r="B678" s="2"/>
    </row>
    <row r="679" spans="2:2">
      <c r="B679" s="2"/>
    </row>
    <row r="680" spans="2:2">
      <c r="B680" s="2"/>
    </row>
    <row r="681" spans="2:2">
      <c r="B681" s="2"/>
    </row>
    <row r="682" spans="2:2">
      <c r="B682" s="2"/>
    </row>
    <row r="683" spans="2:2">
      <c r="B683" s="2"/>
    </row>
    <row r="684" spans="2:2">
      <c r="B684" s="2"/>
    </row>
    <row r="685" spans="2:2">
      <c r="B685" s="2"/>
    </row>
    <row r="686" spans="2:2">
      <c r="B686" s="2"/>
    </row>
    <row r="687" spans="2:2">
      <c r="B687" s="2"/>
    </row>
    <row r="688" spans="2:2">
      <c r="B688" s="2"/>
    </row>
    <row r="689" spans="2:2">
      <c r="B689" s="2"/>
    </row>
    <row r="690" spans="2:2">
      <c r="B690" s="2"/>
    </row>
    <row r="691" spans="2:2">
      <c r="B691" s="2"/>
    </row>
    <row r="692" spans="2:2">
      <c r="B692" s="2"/>
    </row>
    <row r="693" spans="2:2">
      <c r="B693" s="2"/>
    </row>
    <row r="694" spans="2:2">
      <c r="B694" s="2"/>
    </row>
    <row r="695" spans="2:2">
      <c r="B695" s="2"/>
    </row>
    <row r="696" spans="2:2">
      <c r="B696" s="2"/>
    </row>
    <row r="697" spans="2:2">
      <c r="B697" s="2"/>
    </row>
    <row r="698" spans="2:2">
      <c r="B698" s="2"/>
    </row>
    <row r="699" spans="2:2">
      <c r="B699" s="2"/>
    </row>
    <row r="700" spans="2:2">
      <c r="B700" s="2"/>
    </row>
    <row r="701" spans="2:2">
      <c r="B701" s="2"/>
    </row>
    <row r="702" spans="2:2">
      <c r="B702" s="2"/>
    </row>
    <row r="703" spans="2:2">
      <c r="B703" s="2"/>
    </row>
    <row r="704" spans="2:2">
      <c r="B704" s="2"/>
    </row>
    <row r="705" spans="2:2">
      <c r="B705" s="2"/>
    </row>
    <row r="706" spans="2:2">
      <c r="B706" s="2"/>
    </row>
    <row r="707" spans="2:2">
      <c r="B707" s="2"/>
    </row>
    <row r="708" spans="2:2">
      <c r="B708" s="2"/>
    </row>
    <row r="709" spans="2:2">
      <c r="B709" s="2"/>
    </row>
    <row r="710" spans="2:2">
      <c r="B710" s="2"/>
    </row>
    <row r="711" spans="2:2">
      <c r="B711" s="2"/>
    </row>
    <row r="712" spans="2:2">
      <c r="B712" s="2"/>
    </row>
    <row r="713" spans="2:2">
      <c r="B713" s="2"/>
    </row>
    <row r="714" spans="2:2">
      <c r="B714" s="2"/>
    </row>
    <row r="715" spans="2:2">
      <c r="B715" s="2"/>
    </row>
    <row r="716" spans="2:2">
      <c r="B716" s="2"/>
    </row>
    <row r="717" spans="2:2">
      <c r="B717" s="2"/>
    </row>
    <row r="718" spans="2:2">
      <c r="B718" s="2"/>
    </row>
    <row r="719" spans="2:2">
      <c r="B719" s="2"/>
    </row>
    <row r="720" spans="2:2">
      <c r="B720" s="2"/>
    </row>
    <row r="721" spans="2:2">
      <c r="B721" s="2"/>
    </row>
    <row r="722" spans="2:2">
      <c r="B722" s="2"/>
    </row>
    <row r="723" spans="2:2">
      <c r="B723" s="2"/>
    </row>
    <row r="724" spans="2:2">
      <c r="B724" s="2"/>
    </row>
    <row r="725" spans="2:2">
      <c r="B725" s="2"/>
    </row>
    <row r="726" spans="2:2">
      <c r="B726" s="2"/>
    </row>
    <row r="727" spans="2:2">
      <c r="B727" s="2"/>
    </row>
    <row r="728" spans="2:2">
      <c r="B728" s="2"/>
    </row>
    <row r="729" spans="2:2">
      <c r="B729" s="2"/>
    </row>
    <row r="730" spans="2:2">
      <c r="B730" s="2"/>
    </row>
    <row r="731" spans="2:2">
      <c r="B731" s="2"/>
    </row>
    <row r="732" spans="2:2">
      <c r="B732" s="2"/>
    </row>
    <row r="733" spans="2:2">
      <c r="B733" s="2"/>
    </row>
    <row r="734" spans="2:2">
      <c r="B734" s="2"/>
    </row>
    <row r="735" spans="2:2">
      <c r="B735" s="2"/>
    </row>
    <row r="736" spans="2:2">
      <c r="B736" s="2"/>
    </row>
    <row r="737" spans="2:2">
      <c r="B737" s="2"/>
    </row>
    <row r="738" spans="2:2">
      <c r="B738" s="2"/>
    </row>
    <row r="739" spans="2:2">
      <c r="B739" s="2"/>
    </row>
    <row r="740" spans="2:2">
      <c r="B740" s="2"/>
    </row>
    <row r="741" spans="2:2">
      <c r="B741" s="2"/>
    </row>
    <row r="742" spans="2:2">
      <c r="B742" s="2"/>
    </row>
    <row r="743" spans="2:2">
      <c r="B743" s="2"/>
    </row>
    <row r="744" spans="2:2">
      <c r="B744" s="2"/>
    </row>
    <row r="745" spans="2:2">
      <c r="B745" s="2"/>
    </row>
    <row r="746" spans="2:2">
      <c r="B746" s="2"/>
    </row>
    <row r="747" spans="2:2">
      <c r="B747" s="2"/>
    </row>
    <row r="748" spans="2:2">
      <c r="B748" s="2"/>
    </row>
    <row r="749" spans="2:2">
      <c r="B749" s="2"/>
    </row>
    <row r="750" spans="2:2">
      <c r="B750" s="2"/>
    </row>
    <row r="751" spans="2:2">
      <c r="B751" s="2"/>
    </row>
    <row r="752" spans="2:2">
      <c r="B752" s="2"/>
    </row>
    <row r="753" spans="2:2">
      <c r="B753" s="2"/>
    </row>
    <row r="754" spans="2:2">
      <c r="B754" s="2"/>
    </row>
    <row r="755" spans="2:2">
      <c r="B755" s="2"/>
    </row>
    <row r="756" spans="2:2">
      <c r="B756" s="2"/>
    </row>
    <row r="757" spans="2:2">
      <c r="B757" s="2"/>
    </row>
    <row r="758" spans="2:2">
      <c r="B758" s="2"/>
    </row>
    <row r="759" spans="2:2">
      <c r="B759" s="2"/>
    </row>
    <row r="760" spans="2:2">
      <c r="B760" s="2"/>
    </row>
    <row r="761" spans="2:2">
      <c r="B761" s="2"/>
    </row>
    <row r="762" spans="2:2">
      <c r="B762" s="2"/>
    </row>
    <row r="763" spans="2:2">
      <c r="B763" s="2"/>
    </row>
    <row r="764" spans="2:2">
      <c r="B764" s="2"/>
    </row>
    <row r="765" spans="2:2">
      <c r="B765" s="2"/>
    </row>
    <row r="766" spans="2:2">
      <c r="B766" s="2"/>
    </row>
    <row r="767" spans="2:2">
      <c r="B767" s="2"/>
    </row>
    <row r="768" spans="2:2">
      <c r="B768" s="2"/>
    </row>
    <row r="769" spans="2:2">
      <c r="B769" s="2"/>
    </row>
    <row r="770" spans="2:2">
      <c r="B770" s="2"/>
    </row>
    <row r="771" spans="2:2">
      <c r="B771" s="2"/>
    </row>
    <row r="772" spans="2:2">
      <c r="B772" s="2"/>
    </row>
    <row r="773" spans="2:2">
      <c r="B773" s="2"/>
    </row>
    <row r="774" spans="2:2">
      <c r="B774" s="2"/>
    </row>
    <row r="775" spans="2:2">
      <c r="B775" s="2"/>
    </row>
    <row r="776" spans="2:2">
      <c r="B776" s="2"/>
    </row>
    <row r="777" spans="2:2">
      <c r="B777" s="2"/>
    </row>
    <row r="778" spans="2:2">
      <c r="B778" s="2"/>
    </row>
    <row r="779" spans="2:2">
      <c r="B779" s="2"/>
    </row>
    <row r="780" spans="2:2">
      <c r="B780" s="2"/>
    </row>
    <row r="781" spans="2:2">
      <c r="B781" s="2"/>
    </row>
    <row r="782" spans="2:2">
      <c r="B782" s="2"/>
    </row>
    <row r="783" spans="2:2">
      <c r="B783" s="2"/>
    </row>
    <row r="784" spans="2:2">
      <c r="B784" s="2"/>
    </row>
    <row r="785" spans="2:2">
      <c r="B785" s="2"/>
    </row>
    <row r="786" spans="2:2">
      <c r="B786" s="2"/>
    </row>
    <row r="787" spans="2:2">
      <c r="B787" s="2"/>
    </row>
    <row r="788" spans="2:2">
      <c r="B788" s="2"/>
    </row>
    <row r="789" spans="2:2">
      <c r="B789" s="2"/>
    </row>
    <row r="790" spans="2:2">
      <c r="B790" s="2"/>
    </row>
    <row r="791" spans="2:2">
      <c r="B791" s="2"/>
    </row>
    <row r="792" spans="2:2">
      <c r="B792" s="2"/>
    </row>
    <row r="793" spans="2:2">
      <c r="B793" s="2"/>
    </row>
    <row r="794" spans="2:2">
      <c r="B794" s="2"/>
    </row>
    <row r="795" spans="2:2">
      <c r="B795" s="2"/>
    </row>
    <row r="796" spans="2:2">
      <c r="B796" s="2"/>
    </row>
    <row r="797" spans="2:2">
      <c r="B797" s="2"/>
    </row>
    <row r="798" spans="2:2">
      <c r="B798" s="2"/>
    </row>
    <row r="799" spans="2:2">
      <c r="B799" s="2"/>
    </row>
    <row r="800" spans="2:2">
      <c r="B800" s="2"/>
    </row>
    <row r="801" spans="2:2">
      <c r="B801" s="2"/>
    </row>
    <row r="802" spans="2:2">
      <c r="B802" s="2"/>
    </row>
    <row r="803" spans="2:2">
      <c r="B803" s="2"/>
    </row>
    <row r="804" spans="2:2">
      <c r="B804" s="2"/>
    </row>
    <row r="805" spans="2:2">
      <c r="B805" s="2"/>
    </row>
    <row r="806" spans="2:2">
      <c r="B806" s="2"/>
    </row>
    <row r="807" spans="2:2">
      <c r="B807" s="2"/>
    </row>
    <row r="808" spans="2:2">
      <c r="B808" s="2"/>
    </row>
    <row r="809" spans="2:2">
      <c r="B809" s="2"/>
    </row>
    <row r="810" spans="2:2">
      <c r="B810" s="2"/>
    </row>
    <row r="811" spans="2:2">
      <c r="B811" s="2"/>
    </row>
    <row r="812" spans="2:2">
      <c r="B812" s="2"/>
    </row>
    <row r="813" spans="2:2">
      <c r="B813" s="2"/>
    </row>
    <row r="814" spans="2:2">
      <c r="B814" s="2"/>
    </row>
    <row r="815" spans="2:2">
      <c r="B815" s="2"/>
    </row>
    <row r="816" spans="2:2">
      <c r="B816" s="2"/>
    </row>
    <row r="817" spans="2:2">
      <c r="B817" s="2"/>
    </row>
    <row r="818" spans="2:2">
      <c r="B818" s="2"/>
    </row>
    <row r="819" spans="2:2">
      <c r="B819" s="2"/>
    </row>
    <row r="820" spans="2:2">
      <c r="B820" s="2"/>
    </row>
    <row r="821" spans="2:2">
      <c r="B821" s="2"/>
    </row>
    <row r="822" spans="2:2">
      <c r="B822" s="2"/>
    </row>
    <row r="823" spans="2:2">
      <c r="B823" s="2"/>
    </row>
    <row r="824" spans="2:2">
      <c r="B824" s="2"/>
    </row>
    <row r="825" spans="2:2">
      <c r="B825" s="2"/>
    </row>
    <row r="826" spans="2:2">
      <c r="B826" s="2"/>
    </row>
    <row r="827" spans="2:2">
      <c r="B827" s="2"/>
    </row>
    <row r="828" spans="2:2">
      <c r="B828" s="2"/>
    </row>
    <row r="829" spans="2:2">
      <c r="B829" s="2"/>
    </row>
    <row r="830" spans="2:2">
      <c r="B830" s="2"/>
    </row>
    <row r="831" spans="2:2">
      <c r="B831" s="2"/>
    </row>
    <row r="832" spans="2:2">
      <c r="B832" s="2"/>
    </row>
    <row r="833" spans="2:2">
      <c r="B833" s="2"/>
    </row>
    <row r="834" spans="2:2">
      <c r="B834" s="2"/>
    </row>
    <row r="835" spans="2:2">
      <c r="B835" s="2"/>
    </row>
    <row r="836" spans="2:2">
      <c r="B836" s="2"/>
    </row>
    <row r="837" spans="2:2">
      <c r="B837" s="2"/>
    </row>
    <row r="838" spans="2:2">
      <c r="B838" s="2"/>
    </row>
    <row r="839" spans="2:2">
      <c r="B839" s="2"/>
    </row>
    <row r="840" spans="2:2">
      <c r="B840" s="2"/>
    </row>
    <row r="841" spans="2:2">
      <c r="B841" s="2"/>
    </row>
    <row r="842" spans="2:2">
      <c r="B842" s="2"/>
    </row>
    <row r="843" spans="2:2">
      <c r="B843" s="2"/>
    </row>
    <row r="844" spans="2:2">
      <c r="B844" s="2"/>
    </row>
    <row r="845" spans="2:2">
      <c r="B845" s="2"/>
    </row>
    <row r="846" spans="2:2">
      <c r="B846" s="2"/>
    </row>
    <row r="847" spans="2:2">
      <c r="B847" s="2"/>
    </row>
    <row r="848" spans="2:2">
      <c r="B848" s="2"/>
    </row>
    <row r="849" spans="2:2">
      <c r="B849" s="2"/>
    </row>
    <row r="850" spans="2:2">
      <c r="B850" s="2"/>
    </row>
    <row r="851" spans="2:2">
      <c r="B851" s="2"/>
    </row>
    <row r="852" spans="2:2">
      <c r="B852" s="2"/>
    </row>
    <row r="853" spans="2:2">
      <c r="B853" s="2"/>
    </row>
    <row r="854" spans="2:2">
      <c r="B854" s="2"/>
    </row>
    <row r="855" spans="2:2">
      <c r="B855" s="2"/>
    </row>
    <row r="856" spans="2:2">
      <c r="B856" s="2"/>
    </row>
    <row r="857" spans="2:2">
      <c r="B857" s="2"/>
    </row>
    <row r="858" spans="2:2">
      <c r="B858" s="2"/>
    </row>
    <row r="859" spans="2:2">
      <c r="B859" s="2"/>
    </row>
    <row r="860" spans="2:2">
      <c r="B860" s="2"/>
    </row>
    <row r="861" spans="2:2">
      <c r="B861" s="2"/>
    </row>
    <row r="862" spans="2:2">
      <c r="B862" s="2"/>
    </row>
    <row r="863" spans="2:2">
      <c r="B863" s="2"/>
    </row>
    <row r="864" spans="2:2">
      <c r="B864" s="2"/>
    </row>
    <row r="865" spans="2:2">
      <c r="B865" s="2"/>
    </row>
    <row r="866" spans="2:2">
      <c r="B866" s="2"/>
    </row>
    <row r="867" spans="2:2">
      <c r="B867" s="2"/>
    </row>
    <row r="868" spans="2:2">
      <c r="B868" s="2"/>
    </row>
    <row r="869" spans="2:2">
      <c r="B869" s="2"/>
    </row>
    <row r="870" spans="2:2">
      <c r="B870" s="2"/>
    </row>
    <row r="871" spans="2:2">
      <c r="B871" s="2"/>
    </row>
    <row r="872" spans="2:2">
      <c r="B872" s="2"/>
    </row>
    <row r="873" spans="2:2">
      <c r="B873" s="2"/>
    </row>
    <row r="874" spans="2:2">
      <c r="B874" s="2"/>
    </row>
    <row r="875" spans="2:2">
      <c r="B875" s="2"/>
    </row>
    <row r="876" spans="2:2">
      <c r="B876" s="2"/>
    </row>
    <row r="877" spans="2:2">
      <c r="B877" s="2"/>
    </row>
    <row r="878" spans="2:2">
      <c r="B878" s="2"/>
    </row>
    <row r="879" spans="2:2">
      <c r="B879" s="2"/>
    </row>
    <row r="880" spans="2:2">
      <c r="B880" s="2"/>
    </row>
    <row r="881" spans="2:2">
      <c r="B881" s="2"/>
    </row>
    <row r="882" spans="2:2">
      <c r="B882" s="2"/>
    </row>
    <row r="883" spans="2:2">
      <c r="B883" s="2"/>
    </row>
    <row r="884" spans="2:2">
      <c r="B884" s="2"/>
    </row>
    <row r="885" spans="2:2">
      <c r="B885" s="2"/>
    </row>
    <row r="886" spans="2:2">
      <c r="B886" s="2"/>
    </row>
    <row r="887" spans="2:2">
      <c r="B887" s="2"/>
    </row>
    <row r="888" spans="2:2">
      <c r="B888" s="2"/>
    </row>
    <row r="889" spans="2:2">
      <c r="B889" s="2"/>
    </row>
    <row r="890" spans="2:2">
      <c r="B890" s="2"/>
    </row>
    <row r="891" spans="2:2">
      <c r="B891" s="2"/>
    </row>
    <row r="892" spans="2:2">
      <c r="B892" s="2"/>
    </row>
    <row r="893" spans="2:2">
      <c r="B893" s="2"/>
    </row>
    <row r="894" spans="2:2">
      <c r="B894" s="2"/>
    </row>
    <row r="895" spans="2:2">
      <c r="B895" s="2"/>
    </row>
    <row r="896" spans="2:2">
      <c r="B896" s="2"/>
    </row>
    <row r="897" spans="2:2">
      <c r="B897" s="2"/>
    </row>
    <row r="898" spans="2:2">
      <c r="B898" s="2"/>
    </row>
    <row r="899" spans="2:2">
      <c r="B899" s="2"/>
    </row>
    <row r="900" spans="2:2">
      <c r="B900" s="2"/>
    </row>
    <row r="901" spans="2:2">
      <c r="B901" s="2"/>
    </row>
    <row r="902" spans="2:2">
      <c r="B902" s="2"/>
    </row>
    <row r="903" spans="2:2">
      <c r="B903" s="2"/>
    </row>
    <row r="904" spans="2:2">
      <c r="B904" s="2"/>
    </row>
    <row r="905" spans="2:2">
      <c r="B905" s="2"/>
    </row>
    <row r="906" spans="2:2">
      <c r="B906" s="2"/>
    </row>
    <row r="907" spans="2:2">
      <c r="B907" s="2"/>
    </row>
    <row r="908" spans="2:2">
      <c r="B908" s="2"/>
    </row>
    <row r="909" spans="2:2">
      <c r="B909" s="2"/>
    </row>
    <row r="910" spans="2:2">
      <c r="B910" s="2"/>
    </row>
    <row r="911" spans="2:2">
      <c r="B911" s="2"/>
    </row>
    <row r="912" spans="2:2">
      <c r="B912" s="2"/>
    </row>
    <row r="913" spans="2:2">
      <c r="B913" s="2"/>
    </row>
    <row r="914" spans="2:2">
      <c r="B914" s="2"/>
    </row>
    <row r="915" spans="2:2">
      <c r="B915" s="2"/>
    </row>
    <row r="916" spans="2:2">
      <c r="B916" s="2"/>
    </row>
    <row r="917" spans="2:2">
      <c r="B917" s="2"/>
    </row>
    <row r="918" spans="2:2">
      <c r="B918" s="2"/>
    </row>
    <row r="919" spans="2:2">
      <c r="B919" s="2"/>
    </row>
    <row r="920" spans="2:2">
      <c r="B920" s="2"/>
    </row>
    <row r="921" spans="2:2">
      <c r="B921" s="2"/>
    </row>
    <row r="922" spans="2:2">
      <c r="B922" s="2"/>
    </row>
    <row r="923" spans="2:2">
      <c r="B923" s="2"/>
    </row>
    <row r="924" spans="2:2">
      <c r="B924" s="2"/>
    </row>
    <row r="925" spans="2:2">
      <c r="B925" s="2"/>
    </row>
    <row r="926" spans="2:2">
      <c r="B926" s="2"/>
    </row>
    <row r="927" spans="2:2">
      <c r="B927" s="2"/>
    </row>
    <row r="928" spans="2:2">
      <c r="B928" s="2"/>
    </row>
    <row r="929" spans="2:2">
      <c r="B929" s="2"/>
    </row>
    <row r="930" spans="2:2">
      <c r="B930" s="2"/>
    </row>
    <row r="931" spans="2:2">
      <c r="B931" s="2"/>
    </row>
    <row r="932" spans="2:2">
      <c r="B932" s="2"/>
    </row>
    <row r="933" spans="2:2">
      <c r="B933" s="2"/>
    </row>
    <row r="934" spans="2:2">
      <c r="B934" s="2"/>
    </row>
    <row r="935" spans="2:2">
      <c r="B935" s="2"/>
    </row>
    <row r="936" spans="2:2">
      <c r="B936" s="2"/>
    </row>
    <row r="937" spans="2:2">
      <c r="B937" s="2"/>
    </row>
    <row r="938" spans="2:2">
      <c r="B938" s="2"/>
    </row>
    <row r="939" spans="2:2">
      <c r="B939" s="2"/>
    </row>
    <row r="940" spans="2:2">
      <c r="B940" s="2"/>
    </row>
    <row r="941" spans="2:2">
      <c r="B941" s="2"/>
    </row>
    <row r="942" spans="2:2">
      <c r="B942" s="2"/>
    </row>
    <row r="943" spans="2:2">
      <c r="B943" s="2"/>
    </row>
    <row r="944" spans="2:2">
      <c r="B944" s="2"/>
    </row>
    <row r="945" spans="2:2">
      <c r="B945" s="2"/>
    </row>
    <row r="946" spans="2:2">
      <c r="B946" s="2"/>
    </row>
    <row r="947" spans="2:2">
      <c r="B947" s="2"/>
    </row>
    <row r="948" spans="2:2">
      <c r="B948" s="2"/>
    </row>
    <row r="949" spans="2:2">
      <c r="B949" s="2"/>
    </row>
    <row r="950" spans="2:2">
      <c r="B950" s="2"/>
    </row>
    <row r="951" spans="2:2">
      <c r="B951" s="2"/>
    </row>
    <row r="952" spans="2:2">
      <c r="B952" s="2"/>
    </row>
    <row r="953" spans="2:2">
      <c r="B953" s="2"/>
    </row>
    <row r="954" spans="2:2">
      <c r="B954" s="2"/>
    </row>
    <row r="955" spans="2:2">
      <c r="B955" s="2"/>
    </row>
    <row r="956" spans="2:2">
      <c r="B956" s="2"/>
    </row>
    <row r="957" spans="2:2">
      <c r="B957" s="2"/>
    </row>
    <row r="958" spans="2:2">
      <c r="B958" s="2"/>
    </row>
    <row r="959" spans="2:2">
      <c r="B959" s="2"/>
    </row>
    <row r="960" spans="2:2">
      <c r="B960" s="2"/>
    </row>
    <row r="961" spans="2:2">
      <c r="B961" s="2"/>
    </row>
    <row r="962" spans="2:2">
      <c r="B962" s="2"/>
    </row>
    <row r="963" spans="2:2">
      <c r="B963" s="2"/>
    </row>
    <row r="964" spans="2:2">
      <c r="B964" s="2"/>
    </row>
    <row r="965" spans="2:2">
      <c r="B965" s="2"/>
    </row>
    <row r="966" spans="2:2">
      <c r="B966" s="2"/>
    </row>
    <row r="967" spans="2:2">
      <c r="B967" s="2"/>
    </row>
    <row r="968" spans="2:2">
      <c r="B968" s="2"/>
    </row>
    <row r="969" spans="2:2">
      <c r="B969" s="2"/>
    </row>
    <row r="970" spans="2:2">
      <c r="B970" s="2"/>
    </row>
    <row r="971" spans="2:2">
      <c r="B971" s="2"/>
    </row>
    <row r="972" spans="2:2">
      <c r="B972" s="2"/>
    </row>
    <row r="973" spans="2:2">
      <c r="B973" s="2"/>
    </row>
    <row r="974" spans="2:2">
      <c r="B974" s="2"/>
    </row>
    <row r="975" spans="2:2">
      <c r="B975" s="2"/>
    </row>
    <row r="976" spans="2:2">
      <c r="B976" s="2"/>
    </row>
    <row r="977" spans="2:2">
      <c r="B977" s="2"/>
    </row>
    <row r="978" spans="2:2">
      <c r="B978" s="2"/>
    </row>
    <row r="979" spans="2:2">
      <c r="B979" s="2"/>
    </row>
    <row r="980" spans="2:2">
      <c r="B980" s="2"/>
    </row>
    <row r="981" spans="2:2">
      <c r="B981" s="2"/>
    </row>
    <row r="982" spans="2:2">
      <c r="B982" s="2"/>
    </row>
    <row r="983" spans="2:2">
      <c r="B983" s="2"/>
    </row>
    <row r="984" spans="2:2">
      <c r="B984" s="2"/>
    </row>
    <row r="985" spans="2:2">
      <c r="B985" s="2"/>
    </row>
    <row r="986" spans="2:2">
      <c r="B986" s="2"/>
    </row>
    <row r="987" spans="2:2">
      <c r="B987" s="2"/>
    </row>
    <row r="988" spans="2:2">
      <c r="B988" s="2"/>
    </row>
    <row r="989" spans="2:2">
      <c r="B989" s="2"/>
    </row>
    <row r="990" spans="2:2">
      <c r="B990" s="2"/>
    </row>
    <row r="991" spans="2:2">
      <c r="B991" s="2"/>
    </row>
    <row r="992" spans="2:2">
      <c r="B992" s="2"/>
    </row>
    <row r="993" spans="2:2">
      <c r="B993" s="2"/>
    </row>
    <row r="994" spans="2:2">
      <c r="B994" s="2"/>
    </row>
    <row r="995" spans="2:2">
      <c r="B995" s="2"/>
    </row>
    <row r="996" spans="2:2">
      <c r="B996" s="2"/>
    </row>
    <row r="997" spans="2:2">
      <c r="B997" s="2"/>
    </row>
    <row r="998" spans="2:2">
      <c r="B998" s="2"/>
    </row>
    <row r="999" spans="2:2">
      <c r="B999" s="2"/>
    </row>
    <row r="1000" spans="2:2">
      <c r="B1000" s="2"/>
    </row>
    <row r="1001" spans="2:2">
      <c r="B1001" s="2"/>
    </row>
    <row r="1002" spans="2:2">
      <c r="B1002" s="2"/>
    </row>
    <row r="1003" spans="2:2">
      <c r="B1003" s="2"/>
    </row>
    <row r="1004" spans="2:2">
      <c r="B1004" s="2"/>
    </row>
    <row r="1005" spans="2:2">
      <c r="B1005" s="2"/>
    </row>
    <row r="1006" spans="2:2">
      <c r="B1006" s="2"/>
    </row>
  </sheetData>
  <phoneticPr fontId="3" type="noConversion"/>
  <hyperlinks>
    <hyperlink ref="A11" location="Health" display="Health"/>
    <hyperlink ref="B11" location="InjuryChild" display="InjuryChild"/>
    <hyperlink ref="B12" location="InfantDeath" display="InfantDeath"/>
    <hyperlink ref="B13" location="ChildDeath" display="ChildDeath"/>
    <hyperlink ref="B14" location="TeenBirth" display="TeenBirth"/>
    <hyperlink ref="B15" location="TeenSuicide" display="TeenSuicide"/>
    <hyperlink ref="B16" location="LBWBabies" display="LBWBabies"/>
    <hyperlink ref="B17" location="WomenInjury" display="WomenInjury"/>
    <hyperlink ref="B7" location="A0DArrest10_14" display="A0DArrest10_14"/>
    <hyperlink ref="B8" location="VandalArrest10_14" display="VandalArrest10_14"/>
    <hyperlink ref="A7" location="EarlyProbBehavior" display="EarlyProbBehavior"/>
    <hyperlink ref="B9" location="Total_Arrests_of_Adolescents__Age_10_14" display="Total_Arrests_of_Adolescents__Age_10_14"/>
    <hyperlink ref="A3" location="Weapons" display="Weapons"/>
    <hyperlink ref="B3" location="Weapons" display="Weapons"/>
    <hyperlink ref="B5" location="Unexcused_Absences_for_Students_in_Grades_1_to_8" display="Unexcused_Absences_for_Students_in_Grades_1_to_8"/>
    <hyperlink ref="B4" location="Unexcused_Absences_for_Students_in_Grades_1_to_8" display="Unexcused_Absences_for_Students_in_Grades_1_to_8"/>
  </hyperlinks>
  <printOptions horizontalCentered="1"/>
  <pageMargins left="0.25" right="0.25" top="0.75" bottom="1" header="0.33" footer="0.47"/>
  <pageSetup firstPageNumber="4" orientation="portrait" useFirstPageNumber="1" r:id="rId1"/>
  <headerFooter alignWithMargins="0">
    <oddHeader>&amp;C&amp;"-,Bold"&amp;11Standardized Five-Year Indicator Profile</oddHeader>
    <oddFooter>&amp;R&amp;"-,Regular"&amp;9&amp;P&amp;L&amp;8&amp;"Calibri"Washington State Department of Social and Health Services
Research and Data Analysis,
Community Outcome and Risk Evaluation Geographic Information System (CORE-GIS).  Community Reports, Jan 2021.</oddFooter>
  </headerFooter>
  <rowBreaks count="1" manualBreakCount="1">
    <brk id="20" max="16383"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I1002"/>
  <sheetViews>
    <sheetView showGridLines="0" view="pageLayout" zoomScaleNormal="100" workbookViewId="0"/>
  </sheetViews>
  <sheetFormatPr defaultColWidth="9.140625" defaultRowHeight="12.75"/>
  <cols>
    <col min="1" max="1" width="20.140625" style="243" customWidth="1"/>
    <col min="2" max="2" width="26.5703125" style="243" customWidth="1"/>
    <col min="3" max="3" width="14.140625" style="11" customWidth="1"/>
    <col min="4" max="4" width="16.28515625" style="11" customWidth="1"/>
    <col min="5" max="5" width="22.7109375" style="11" customWidth="1"/>
    <col min="6" max="6" width="2.5703125" style="11" customWidth="1"/>
    <col min="7" max="8" width="6.42578125" style="11" customWidth="1"/>
    <col min="9" max="9" width="12.5703125" style="11" hidden="1" customWidth="1"/>
    <col min="10" max="16384" width="9.140625" style="11"/>
  </cols>
  <sheetData>
    <row r="1" spans="1:9" ht="30" customHeight="1">
      <c r="A1" s="226" t="s">
        <v>1</v>
      </c>
      <c r="B1" s="227" t="s">
        <v>2</v>
      </c>
      <c r="C1" s="228"/>
      <c r="D1" s="228"/>
      <c r="E1" s="228"/>
      <c r="F1" s="228"/>
      <c r="G1" s="228"/>
      <c r="H1" s="228" t="s">
        <v>3</v>
      </c>
      <c r="I1" s="228"/>
    </row>
    <row r="2" spans="1:9" ht="15">
      <c r="A2" s="229" t="s">
        <v>35</v>
      </c>
      <c r="B2" s="229"/>
    </row>
    <row r="3" spans="1:9" ht="52.5" customHeight="1">
      <c r="A3" s="230" t="str">
        <f>$A$27</f>
        <v>Criminal Justice</v>
      </c>
      <c r="B3" s="231" t="str">
        <f>$B$27</f>
        <v>Offenses, 
Domestic Violence</v>
      </c>
    </row>
    <row r="4" spans="1:9" ht="52.5" customHeight="1">
      <c r="A4" s="232" t="str">
        <f>$A$26</f>
        <v>Criminal Justice</v>
      </c>
      <c r="B4" s="231" t="str">
        <f>$B$26</f>
        <v>Total Arrests, 
(Age 10-17)</v>
      </c>
    </row>
    <row r="5" spans="1:9" ht="52.5" customHeight="1">
      <c r="A5" s="232" t="str">
        <f>$A$25</f>
        <v>Criminal Justice</v>
      </c>
      <c r="B5" s="231" t="str">
        <f>$B$25</f>
        <v>Arrests, Property Crime 
(Age 10-14)</v>
      </c>
    </row>
    <row r="6" spans="1:9" ht="52.5" customHeight="1">
      <c r="A6" s="232" t="str">
        <f>$A$24</f>
        <v>Criminal Justice</v>
      </c>
      <c r="B6" s="231" t="str">
        <f>$B$24</f>
        <v>Arrests, Property Crime 
(Age 10-17)</v>
      </c>
    </row>
    <row r="7" spans="1:9" ht="52.5" customHeight="1">
      <c r="A7" s="232" t="str">
        <f>$A$23</f>
        <v>Criminal Justice</v>
      </c>
      <c r="B7" s="231" t="str">
        <f>$B$23</f>
        <v>Arrests, Property Crime 
(Age 18+)</v>
      </c>
    </row>
    <row r="8" spans="1:9" ht="52.5" customHeight="1">
      <c r="A8" s="232" t="str">
        <f>A$22</f>
        <v>Criminal Justice</v>
      </c>
      <c r="B8" s="231" t="str">
        <f>B$22</f>
        <v>Arrests, Violent Crime 
(Age 10-17)</v>
      </c>
      <c r="C8" s="233"/>
      <c r="D8" s="233"/>
    </row>
    <row r="9" spans="1:9" ht="52.5" customHeight="1">
      <c r="A9" s="230" t="str">
        <f>A21</f>
        <v>Substance Use</v>
      </c>
      <c r="B9" s="231" t="str">
        <f>B$21</f>
        <v>Arrests, Alcohol Violation
 (Age 10-17)</v>
      </c>
      <c r="C9" s="233"/>
      <c r="D9" s="233"/>
    </row>
    <row r="10" spans="1:9" ht="52.5" customHeight="1">
      <c r="A10" s="544" t="s">
        <v>397</v>
      </c>
      <c r="B10" s="231" t="str">
        <f>B$20</f>
        <v>Arrests, Drug Law Violation
 (Age 10-17)</v>
      </c>
    </row>
    <row r="11" spans="1:9" ht="52.5" customHeight="1">
      <c r="A11" s="544"/>
      <c r="B11" s="231" t="str">
        <f>B$19</f>
        <v>Clients of State-Funded Alcohol or Drug Services 
(Age 10-17)</v>
      </c>
    </row>
    <row r="12" spans="1:9" ht="12.75" customHeight="1">
      <c r="A12" s="234"/>
      <c r="B12" s="235"/>
    </row>
    <row r="13" spans="1:9" s="238" customFormat="1" ht="21" customHeight="1">
      <c r="A13" s="235"/>
      <c r="B13" s="235"/>
      <c r="C13" s="304" t="s">
        <v>5</v>
      </c>
      <c r="D13" s="306" t="s">
        <v>389</v>
      </c>
      <c r="E13" s="306" t="s">
        <v>388</v>
      </c>
      <c r="G13" s="239"/>
    </row>
    <row r="14" spans="1:9" s="303" customFormat="1">
      <c r="A14" s="302"/>
      <c r="B14" s="301"/>
    </row>
    <row r="15" spans="1:9" s="303" customFormat="1" ht="42" customHeight="1">
      <c r="A15" s="302"/>
      <c r="B15" s="301"/>
    </row>
    <row r="16" spans="1:9" s="359" customFormat="1">
      <c r="A16" s="264"/>
      <c r="B16" s="335"/>
    </row>
    <row r="17" spans="1:3" s="359" customFormat="1">
      <c r="A17" s="264"/>
      <c r="B17" s="335"/>
      <c r="C17" s="359" t="s">
        <v>8</v>
      </c>
    </row>
    <row r="18" spans="1:3" s="359" customFormat="1">
      <c r="A18" s="264" t="s">
        <v>9</v>
      </c>
      <c r="B18" s="335" t="s">
        <v>10</v>
      </c>
      <c r="C18" s="359" t="str">
        <f>Indicator_Profile_1!C16</f>
        <v>Locale 118</v>
      </c>
    </row>
    <row r="19" spans="1:3" s="359" customFormat="1" ht="38.25">
      <c r="A19" s="264" t="s">
        <v>43</v>
      </c>
      <c r="B19" s="366" t="s">
        <v>348</v>
      </c>
      <c r="C19" s="359">
        <v>0.52</v>
      </c>
    </row>
    <row r="20" spans="1:3" s="359" customFormat="1" ht="25.5">
      <c r="A20" s="264" t="s">
        <v>43</v>
      </c>
      <c r="B20" s="366" t="s">
        <v>347</v>
      </c>
      <c r="C20" s="359">
        <v>-0.62</v>
      </c>
    </row>
    <row r="21" spans="1:3" s="359" customFormat="1" ht="25.5">
      <c r="A21" s="264" t="s">
        <v>43</v>
      </c>
      <c r="B21" s="366" t="s">
        <v>346</v>
      </c>
      <c r="C21" s="359">
        <v>-0.45</v>
      </c>
    </row>
    <row r="22" spans="1:3" s="359" customFormat="1" ht="25.5">
      <c r="A22" s="264" t="s">
        <v>44</v>
      </c>
      <c r="B22" s="366" t="s">
        <v>345</v>
      </c>
      <c r="C22" s="359">
        <v>-1.24</v>
      </c>
    </row>
    <row r="23" spans="1:3" s="359" customFormat="1" ht="25.5">
      <c r="A23" s="264" t="s">
        <v>44</v>
      </c>
      <c r="B23" s="366" t="s">
        <v>344</v>
      </c>
      <c r="C23" s="359">
        <v>-1.05</v>
      </c>
    </row>
    <row r="24" spans="1:3" s="359" customFormat="1" ht="25.5">
      <c r="A24" s="264" t="s">
        <v>44</v>
      </c>
      <c r="B24" s="366" t="s">
        <v>343</v>
      </c>
      <c r="C24" s="359">
        <v>-1.1000000000000001</v>
      </c>
    </row>
    <row r="25" spans="1:3" s="359" customFormat="1" ht="25.5">
      <c r="A25" s="264" t="s">
        <v>44</v>
      </c>
      <c r="B25" s="366" t="s">
        <v>342</v>
      </c>
      <c r="C25" s="359">
        <v>-0.86</v>
      </c>
    </row>
    <row r="26" spans="1:3" s="359" customFormat="1" ht="25.5">
      <c r="A26" s="264" t="s">
        <v>44</v>
      </c>
      <c r="B26" s="366" t="s">
        <v>341</v>
      </c>
      <c r="C26" s="359">
        <v>-0.95</v>
      </c>
    </row>
    <row r="27" spans="1:3" s="359" customFormat="1" ht="25.5">
      <c r="A27" s="264" t="s">
        <v>44</v>
      </c>
      <c r="B27" s="366" t="s">
        <v>340</v>
      </c>
      <c r="C27" s="359">
        <v>-0.8</v>
      </c>
    </row>
    <row r="28" spans="1:3" s="359" customFormat="1">
      <c r="A28" s="264"/>
      <c r="B28" s="335"/>
    </row>
    <row r="29" spans="1:3" s="242" customFormat="1">
      <c r="A29" s="240"/>
      <c r="B29" s="241"/>
    </row>
    <row r="30" spans="1:3" s="242" customFormat="1">
      <c r="A30" s="240"/>
      <c r="B30" s="241"/>
    </row>
    <row r="31" spans="1:3" s="242" customFormat="1">
      <c r="A31" s="240"/>
      <c r="B31" s="241"/>
    </row>
    <row r="32" spans="1:3" s="242" customFormat="1">
      <c r="A32" s="240"/>
      <c r="B32" s="241"/>
    </row>
    <row r="33" spans="1:2" s="242" customFormat="1">
      <c r="A33" s="240"/>
      <c r="B33" s="241"/>
    </row>
    <row r="34" spans="1:2" s="242" customFormat="1">
      <c r="A34" s="240"/>
      <c r="B34" s="241"/>
    </row>
    <row r="35" spans="1:2" s="242" customFormat="1">
      <c r="A35" s="240"/>
      <c r="B35" s="241"/>
    </row>
    <row r="36" spans="1:2" s="242" customFormat="1">
      <c r="A36" s="240"/>
      <c r="B36" s="241"/>
    </row>
    <row r="37" spans="1:2" s="242" customFormat="1">
      <c r="A37" s="240"/>
      <c r="B37" s="241"/>
    </row>
    <row r="38" spans="1:2" s="242" customFormat="1">
      <c r="A38" s="240"/>
      <c r="B38" s="241"/>
    </row>
    <row r="39" spans="1:2" s="242" customFormat="1">
      <c r="A39" s="240"/>
      <c r="B39" s="241"/>
    </row>
    <row r="40" spans="1:2" s="242" customFormat="1">
      <c r="A40" s="240"/>
      <c r="B40" s="241"/>
    </row>
    <row r="41" spans="1:2" s="242" customFormat="1">
      <c r="A41" s="240"/>
      <c r="B41" s="241"/>
    </row>
    <row r="42" spans="1:2" s="242" customFormat="1">
      <c r="A42" s="240"/>
      <c r="B42" s="241"/>
    </row>
    <row r="43" spans="1:2" s="242" customFormat="1">
      <c r="A43" s="240"/>
      <c r="B43" s="241"/>
    </row>
    <row r="44" spans="1:2" s="242" customFormat="1">
      <c r="A44" s="240"/>
      <c r="B44" s="241"/>
    </row>
    <row r="45" spans="1:2" s="242" customFormat="1">
      <c r="A45" s="240"/>
      <c r="B45" s="241"/>
    </row>
    <row r="46" spans="1:2" s="242" customFormat="1">
      <c r="A46" s="240"/>
      <c r="B46" s="241"/>
    </row>
    <row r="47" spans="1:2" s="242" customFormat="1">
      <c r="A47" s="240"/>
      <c r="B47" s="241"/>
    </row>
    <row r="48" spans="1:2" s="242" customFormat="1">
      <c r="A48" s="240"/>
      <c r="B48" s="241"/>
    </row>
    <row r="49" spans="1:2" s="242" customFormat="1">
      <c r="A49" s="240"/>
      <c r="B49" s="241"/>
    </row>
    <row r="50" spans="1:2" s="242" customFormat="1">
      <c r="A50" s="240"/>
      <c r="B50" s="241"/>
    </row>
    <row r="51" spans="1:2" s="242" customFormat="1">
      <c r="A51" s="240"/>
      <c r="B51" s="241"/>
    </row>
    <row r="52" spans="1:2" s="242" customFormat="1">
      <c r="A52" s="240"/>
      <c r="B52" s="241"/>
    </row>
    <row r="53" spans="1:2" s="242" customFormat="1">
      <c r="A53" s="240"/>
      <c r="B53" s="241"/>
    </row>
    <row r="54" spans="1:2" s="242" customFormat="1">
      <c r="A54" s="240"/>
      <c r="B54" s="241"/>
    </row>
    <row r="55" spans="1:2" s="242" customFormat="1">
      <c r="A55" s="240"/>
      <c r="B55" s="241"/>
    </row>
    <row r="56" spans="1:2" s="242" customFormat="1">
      <c r="A56" s="240"/>
      <c r="B56" s="241"/>
    </row>
    <row r="57" spans="1:2" s="242" customFormat="1">
      <c r="A57" s="240"/>
      <c r="B57" s="241"/>
    </row>
    <row r="58" spans="1:2" s="242" customFormat="1">
      <c r="A58" s="240"/>
      <c r="B58" s="241"/>
    </row>
    <row r="59" spans="1:2" s="242" customFormat="1">
      <c r="A59" s="240"/>
      <c r="B59" s="241"/>
    </row>
    <row r="60" spans="1:2" s="242" customFormat="1">
      <c r="A60" s="240"/>
      <c r="B60" s="241"/>
    </row>
    <row r="61" spans="1:2" s="242" customFormat="1">
      <c r="A61" s="240"/>
      <c r="B61" s="241"/>
    </row>
    <row r="62" spans="1:2" s="242" customFormat="1">
      <c r="A62" s="240"/>
      <c r="B62" s="241"/>
    </row>
    <row r="63" spans="1:2" s="242" customFormat="1">
      <c r="A63" s="240"/>
      <c r="B63" s="241"/>
    </row>
    <row r="64" spans="1:2" s="242" customFormat="1">
      <c r="A64" s="240"/>
      <c r="B64" s="241"/>
    </row>
    <row r="65" spans="1:2" s="242" customFormat="1">
      <c r="A65" s="240"/>
      <c r="B65" s="241"/>
    </row>
    <row r="66" spans="1:2" s="242" customFormat="1">
      <c r="A66" s="240"/>
      <c r="B66" s="241"/>
    </row>
    <row r="67" spans="1:2" s="242" customFormat="1">
      <c r="A67" s="240"/>
      <c r="B67" s="241"/>
    </row>
    <row r="68" spans="1:2" s="242" customFormat="1">
      <c r="A68" s="240"/>
      <c r="B68" s="241"/>
    </row>
    <row r="69" spans="1:2" s="242" customFormat="1">
      <c r="A69" s="240"/>
      <c r="B69" s="241"/>
    </row>
    <row r="70" spans="1:2" s="242" customFormat="1">
      <c r="A70" s="240"/>
      <c r="B70" s="241"/>
    </row>
    <row r="71" spans="1:2" s="242" customFormat="1">
      <c r="A71" s="240"/>
      <c r="B71" s="241"/>
    </row>
    <row r="72" spans="1:2" s="242" customFormat="1">
      <c r="A72" s="240"/>
      <c r="B72" s="241"/>
    </row>
    <row r="73" spans="1:2" s="242" customFormat="1">
      <c r="A73" s="240"/>
      <c r="B73" s="241"/>
    </row>
    <row r="74" spans="1:2" s="242" customFormat="1">
      <c r="A74" s="240"/>
      <c r="B74" s="241"/>
    </row>
    <row r="75" spans="1:2" s="242" customFormat="1">
      <c r="A75" s="240"/>
      <c r="B75" s="241"/>
    </row>
    <row r="76" spans="1:2" s="242" customFormat="1">
      <c r="A76" s="240"/>
      <c r="B76" s="241"/>
    </row>
    <row r="77" spans="1:2" s="242" customFormat="1">
      <c r="A77" s="240"/>
      <c r="B77" s="241"/>
    </row>
    <row r="78" spans="1:2" s="242" customFormat="1">
      <c r="A78" s="240"/>
      <c r="B78" s="241"/>
    </row>
    <row r="79" spans="1:2" s="242" customFormat="1">
      <c r="A79" s="240"/>
      <c r="B79" s="241"/>
    </row>
    <row r="80" spans="1:2" s="242" customFormat="1">
      <c r="A80" s="240"/>
      <c r="B80" s="241"/>
    </row>
    <row r="81" spans="1:2" s="242" customFormat="1">
      <c r="A81" s="240"/>
      <c r="B81" s="241"/>
    </row>
    <row r="82" spans="1:2" s="242" customFormat="1">
      <c r="A82" s="240"/>
      <c r="B82" s="241"/>
    </row>
    <row r="83" spans="1:2" s="242" customFormat="1">
      <c r="A83" s="240"/>
      <c r="B83" s="241"/>
    </row>
    <row r="84" spans="1:2" s="242" customFormat="1">
      <c r="A84" s="240"/>
      <c r="B84" s="241"/>
    </row>
    <row r="85" spans="1:2" s="242" customFormat="1">
      <c r="A85" s="240"/>
      <c r="B85" s="241"/>
    </row>
    <row r="86" spans="1:2" s="242" customFormat="1">
      <c r="A86" s="240"/>
      <c r="B86" s="241"/>
    </row>
    <row r="87" spans="1:2" s="242" customFormat="1">
      <c r="A87" s="240"/>
      <c r="B87" s="241"/>
    </row>
    <row r="88" spans="1:2" s="242" customFormat="1">
      <c r="A88" s="240"/>
      <c r="B88" s="241"/>
    </row>
    <row r="89" spans="1:2" s="242" customFormat="1">
      <c r="A89" s="240"/>
      <c r="B89" s="241"/>
    </row>
    <row r="90" spans="1:2" s="242" customFormat="1">
      <c r="A90" s="240"/>
      <c r="B90" s="241"/>
    </row>
    <row r="91" spans="1:2" s="242" customFormat="1">
      <c r="A91" s="240"/>
      <c r="B91" s="241"/>
    </row>
    <row r="92" spans="1:2" s="242" customFormat="1">
      <c r="A92" s="240"/>
      <c r="B92" s="241"/>
    </row>
    <row r="93" spans="1:2" s="242" customFormat="1">
      <c r="A93" s="240"/>
      <c r="B93" s="241"/>
    </row>
    <row r="94" spans="1:2" s="242" customFormat="1">
      <c r="A94" s="240"/>
      <c r="B94" s="241"/>
    </row>
    <row r="95" spans="1:2" s="242" customFormat="1">
      <c r="A95" s="240"/>
      <c r="B95" s="241"/>
    </row>
    <row r="96" spans="1:2" s="242" customFormat="1">
      <c r="A96" s="240"/>
      <c r="B96" s="241"/>
    </row>
    <row r="97" spans="1:2" s="242" customFormat="1">
      <c r="A97" s="240"/>
      <c r="B97" s="241"/>
    </row>
    <row r="98" spans="1:2" s="242" customFormat="1">
      <c r="A98" s="240"/>
      <c r="B98" s="241"/>
    </row>
    <row r="99" spans="1:2" s="242" customFormat="1">
      <c r="A99" s="240"/>
      <c r="B99" s="241"/>
    </row>
    <row r="100" spans="1:2" s="242" customFormat="1">
      <c r="A100" s="240"/>
      <c r="B100" s="241"/>
    </row>
    <row r="101" spans="1:2" s="242" customFormat="1">
      <c r="A101" s="240"/>
      <c r="B101" s="241"/>
    </row>
    <row r="102" spans="1:2" s="242" customFormat="1">
      <c r="A102" s="240"/>
      <c r="B102" s="241"/>
    </row>
    <row r="103" spans="1:2" s="242" customFormat="1">
      <c r="A103" s="240"/>
      <c r="B103" s="241"/>
    </row>
    <row r="104" spans="1:2" s="242" customFormat="1">
      <c r="A104" s="240"/>
      <c r="B104" s="241"/>
    </row>
    <row r="105" spans="1:2" s="242" customFormat="1">
      <c r="A105" s="240"/>
      <c r="B105" s="241"/>
    </row>
    <row r="106" spans="1:2" s="242" customFormat="1">
      <c r="A106" s="240"/>
      <c r="B106" s="241"/>
    </row>
    <row r="107" spans="1:2" s="242" customFormat="1">
      <c r="A107" s="240"/>
      <c r="B107" s="241"/>
    </row>
    <row r="108" spans="1:2" s="242" customFormat="1">
      <c r="A108" s="240"/>
      <c r="B108" s="241"/>
    </row>
    <row r="109" spans="1:2" s="242" customFormat="1">
      <c r="A109" s="240"/>
      <c r="B109" s="241"/>
    </row>
    <row r="110" spans="1:2" s="242" customFormat="1">
      <c r="A110" s="240"/>
      <c r="B110" s="241"/>
    </row>
    <row r="111" spans="1:2" s="242" customFormat="1">
      <c r="A111" s="240"/>
      <c r="B111" s="241"/>
    </row>
    <row r="112" spans="1:2" s="242" customFormat="1">
      <c r="A112" s="240"/>
      <c r="B112" s="241"/>
    </row>
    <row r="113" spans="1:2" s="242" customFormat="1">
      <c r="A113" s="240"/>
      <c r="B113" s="241"/>
    </row>
    <row r="114" spans="1:2" s="242" customFormat="1">
      <c r="A114" s="240"/>
      <c r="B114" s="241"/>
    </row>
    <row r="115" spans="1:2" s="242" customFormat="1">
      <c r="A115" s="240"/>
      <c r="B115" s="241"/>
    </row>
    <row r="116" spans="1:2" s="242" customFormat="1">
      <c r="A116" s="240"/>
      <c r="B116" s="241"/>
    </row>
    <row r="117" spans="1:2" s="242" customFormat="1">
      <c r="A117" s="240"/>
      <c r="B117" s="241"/>
    </row>
    <row r="118" spans="1:2" s="242" customFormat="1">
      <c r="A118" s="240"/>
      <c r="B118" s="241"/>
    </row>
    <row r="119" spans="1:2" s="242" customFormat="1">
      <c r="A119" s="240"/>
      <c r="B119" s="241"/>
    </row>
    <row r="120" spans="1:2" s="242" customFormat="1">
      <c r="A120" s="240"/>
      <c r="B120" s="241"/>
    </row>
    <row r="121" spans="1:2" s="242" customFormat="1">
      <c r="A121" s="240"/>
      <c r="B121" s="241"/>
    </row>
    <row r="122" spans="1:2" s="242" customFormat="1">
      <c r="A122" s="240"/>
      <c r="B122" s="241"/>
    </row>
    <row r="123" spans="1:2" s="242" customFormat="1">
      <c r="A123" s="240"/>
      <c r="B123" s="241"/>
    </row>
    <row r="124" spans="1:2" s="242" customFormat="1">
      <c r="A124" s="240"/>
      <c r="B124" s="241"/>
    </row>
    <row r="125" spans="1:2" s="242" customFormat="1">
      <c r="A125" s="240"/>
      <c r="B125" s="241"/>
    </row>
    <row r="126" spans="1:2" s="242" customFormat="1">
      <c r="A126" s="240"/>
      <c r="B126" s="241"/>
    </row>
    <row r="127" spans="1:2" s="242" customFormat="1">
      <c r="A127" s="240"/>
      <c r="B127" s="241"/>
    </row>
    <row r="128" spans="1:2" s="242" customFormat="1">
      <c r="A128" s="240"/>
      <c r="B128" s="241"/>
    </row>
    <row r="129" spans="1:2" s="242" customFormat="1">
      <c r="A129" s="240"/>
      <c r="B129" s="241"/>
    </row>
    <row r="130" spans="1:2" s="242" customFormat="1">
      <c r="A130" s="240"/>
      <c r="B130" s="241"/>
    </row>
    <row r="131" spans="1:2" s="242" customFormat="1">
      <c r="A131" s="240"/>
      <c r="B131" s="241"/>
    </row>
    <row r="132" spans="1:2" s="242" customFormat="1">
      <c r="A132" s="240"/>
      <c r="B132" s="241"/>
    </row>
    <row r="133" spans="1:2" s="242" customFormat="1">
      <c r="A133" s="240"/>
      <c r="B133" s="241"/>
    </row>
    <row r="134" spans="1:2" s="242" customFormat="1">
      <c r="A134" s="240"/>
      <c r="B134" s="241"/>
    </row>
    <row r="135" spans="1:2" s="242" customFormat="1">
      <c r="A135" s="240"/>
      <c r="B135" s="241"/>
    </row>
    <row r="136" spans="1:2" s="242" customFormat="1">
      <c r="A136" s="240"/>
      <c r="B136" s="241"/>
    </row>
    <row r="137" spans="1:2" s="242" customFormat="1">
      <c r="A137" s="240"/>
      <c r="B137" s="241"/>
    </row>
    <row r="138" spans="1:2" s="242" customFormat="1">
      <c r="A138" s="240"/>
      <c r="B138" s="241"/>
    </row>
    <row r="139" spans="1:2" s="242" customFormat="1">
      <c r="A139" s="240"/>
      <c r="B139" s="241"/>
    </row>
    <row r="140" spans="1:2" s="242" customFormat="1">
      <c r="A140" s="240"/>
      <c r="B140" s="241"/>
    </row>
    <row r="141" spans="1:2" s="242" customFormat="1">
      <c r="A141" s="240"/>
      <c r="B141" s="241"/>
    </row>
    <row r="142" spans="1:2" s="242" customFormat="1">
      <c r="A142" s="240"/>
      <c r="B142" s="241"/>
    </row>
    <row r="143" spans="1:2" s="242" customFormat="1">
      <c r="A143" s="240"/>
      <c r="B143" s="241"/>
    </row>
    <row r="144" spans="1:2" s="242" customFormat="1">
      <c r="A144" s="240"/>
      <c r="B144" s="241"/>
    </row>
    <row r="145" spans="1:2" s="242" customFormat="1">
      <c r="A145" s="240"/>
      <c r="B145" s="241"/>
    </row>
    <row r="146" spans="1:2" s="242" customFormat="1">
      <c r="A146" s="240"/>
      <c r="B146" s="241"/>
    </row>
    <row r="147" spans="1:2" s="242" customFormat="1">
      <c r="A147" s="240"/>
      <c r="B147" s="241"/>
    </row>
    <row r="148" spans="1:2" s="242" customFormat="1">
      <c r="A148" s="240"/>
      <c r="B148" s="241"/>
    </row>
    <row r="149" spans="1:2" s="242" customFormat="1">
      <c r="A149" s="240"/>
      <c r="B149" s="241"/>
    </row>
    <row r="150" spans="1:2" s="242" customFormat="1">
      <c r="A150" s="240"/>
      <c r="B150" s="241"/>
    </row>
    <row r="151" spans="1:2" s="242" customFormat="1">
      <c r="A151" s="240"/>
      <c r="B151" s="241"/>
    </row>
    <row r="152" spans="1:2" s="242" customFormat="1">
      <c r="A152" s="240"/>
      <c r="B152" s="241"/>
    </row>
    <row r="153" spans="1:2" s="242" customFormat="1">
      <c r="A153" s="240"/>
      <c r="B153" s="241"/>
    </row>
    <row r="154" spans="1:2" s="242" customFormat="1">
      <c r="A154" s="240"/>
      <c r="B154" s="241"/>
    </row>
    <row r="155" spans="1:2" s="242" customFormat="1">
      <c r="A155" s="240"/>
      <c r="B155" s="241"/>
    </row>
    <row r="156" spans="1:2" s="242" customFormat="1">
      <c r="A156" s="240"/>
      <c r="B156" s="241"/>
    </row>
    <row r="157" spans="1:2" s="242" customFormat="1">
      <c r="A157" s="240"/>
      <c r="B157" s="241"/>
    </row>
    <row r="158" spans="1:2" s="242" customFormat="1">
      <c r="A158" s="240"/>
      <c r="B158" s="241"/>
    </row>
    <row r="159" spans="1:2" s="242" customFormat="1">
      <c r="A159" s="240"/>
      <c r="B159" s="241"/>
    </row>
    <row r="160" spans="1:2" s="242" customFormat="1">
      <c r="A160" s="240"/>
      <c r="B160" s="241"/>
    </row>
    <row r="161" spans="1:2" s="242" customFormat="1">
      <c r="A161" s="240"/>
      <c r="B161" s="241"/>
    </row>
    <row r="162" spans="1:2" s="242" customFormat="1">
      <c r="A162" s="240"/>
      <c r="B162" s="241"/>
    </row>
    <row r="163" spans="1:2" s="242" customFormat="1">
      <c r="A163" s="240"/>
      <c r="B163" s="241"/>
    </row>
    <row r="164" spans="1:2" s="242" customFormat="1">
      <c r="A164" s="240"/>
      <c r="B164" s="241"/>
    </row>
    <row r="165" spans="1:2" s="242" customFormat="1">
      <c r="A165" s="240"/>
      <c r="B165" s="241"/>
    </row>
    <row r="166" spans="1:2" s="242" customFormat="1">
      <c r="A166" s="240"/>
      <c r="B166" s="241"/>
    </row>
    <row r="167" spans="1:2" s="242" customFormat="1">
      <c r="A167" s="240"/>
      <c r="B167" s="241"/>
    </row>
    <row r="168" spans="1:2" s="242" customFormat="1">
      <c r="A168" s="240"/>
      <c r="B168" s="241"/>
    </row>
    <row r="169" spans="1:2" s="242" customFormat="1">
      <c r="A169" s="240"/>
      <c r="B169" s="241"/>
    </row>
    <row r="170" spans="1:2" s="242" customFormat="1">
      <c r="A170" s="240"/>
      <c r="B170" s="241"/>
    </row>
    <row r="171" spans="1:2" s="242" customFormat="1">
      <c r="A171" s="240"/>
      <c r="B171" s="241"/>
    </row>
    <row r="172" spans="1:2" s="242" customFormat="1">
      <c r="A172" s="240"/>
      <c r="B172" s="241"/>
    </row>
    <row r="173" spans="1:2" s="242" customFormat="1">
      <c r="A173" s="240"/>
      <c r="B173" s="241"/>
    </row>
    <row r="174" spans="1:2">
      <c r="B174" s="2"/>
    </row>
    <row r="175" spans="1:2">
      <c r="B175" s="2"/>
    </row>
    <row r="176" spans="1:2">
      <c r="B176" s="2"/>
    </row>
    <row r="177" spans="2:2">
      <c r="B177" s="2"/>
    </row>
    <row r="178" spans="2:2">
      <c r="B178" s="2"/>
    </row>
    <row r="179" spans="2:2">
      <c r="B179" s="2"/>
    </row>
    <row r="180" spans="2:2">
      <c r="B180" s="2"/>
    </row>
    <row r="181" spans="2:2">
      <c r="B181" s="2"/>
    </row>
    <row r="182" spans="2:2">
      <c r="B182" s="2"/>
    </row>
    <row r="183" spans="2:2">
      <c r="B183" s="2"/>
    </row>
    <row r="184" spans="2:2">
      <c r="B184" s="2"/>
    </row>
    <row r="185" spans="2:2">
      <c r="B185" s="2"/>
    </row>
    <row r="186" spans="2:2">
      <c r="B186" s="2"/>
    </row>
    <row r="187" spans="2:2">
      <c r="B187" s="2"/>
    </row>
    <row r="188" spans="2:2">
      <c r="B188" s="2"/>
    </row>
    <row r="189" spans="2:2">
      <c r="B189" s="2"/>
    </row>
    <row r="190" spans="2:2">
      <c r="B190" s="2"/>
    </row>
    <row r="191" spans="2:2">
      <c r="B191" s="2"/>
    </row>
    <row r="192" spans="2:2">
      <c r="B192" s="2"/>
    </row>
    <row r="193" spans="2:2">
      <c r="B193" s="2"/>
    </row>
    <row r="194" spans="2:2">
      <c r="B194" s="2"/>
    </row>
    <row r="195" spans="2:2">
      <c r="B195" s="2"/>
    </row>
    <row r="196" spans="2:2">
      <c r="B196" s="2"/>
    </row>
    <row r="197" spans="2:2">
      <c r="B197" s="2"/>
    </row>
    <row r="198" spans="2:2">
      <c r="B198" s="2"/>
    </row>
    <row r="199" spans="2:2">
      <c r="B199" s="2"/>
    </row>
    <row r="200" spans="2:2">
      <c r="B200" s="2"/>
    </row>
    <row r="201" spans="2:2">
      <c r="B201" s="2"/>
    </row>
    <row r="202" spans="2:2">
      <c r="B202" s="2"/>
    </row>
    <row r="203" spans="2:2">
      <c r="B203" s="2"/>
    </row>
    <row r="204" spans="2:2">
      <c r="B204" s="2"/>
    </row>
    <row r="205" spans="2:2">
      <c r="B205" s="2"/>
    </row>
    <row r="206" spans="2:2">
      <c r="B206" s="2"/>
    </row>
    <row r="207" spans="2:2">
      <c r="B207" s="2"/>
    </row>
    <row r="208" spans="2:2">
      <c r="B208" s="2"/>
    </row>
    <row r="209" spans="2:2">
      <c r="B209" s="2"/>
    </row>
    <row r="210" spans="2:2">
      <c r="B210" s="2"/>
    </row>
    <row r="211" spans="2:2">
      <c r="B211" s="2"/>
    </row>
    <row r="212" spans="2:2">
      <c r="B212" s="2"/>
    </row>
    <row r="213" spans="2:2">
      <c r="B213" s="2"/>
    </row>
    <row r="214" spans="2:2">
      <c r="B214" s="2"/>
    </row>
    <row r="215" spans="2:2">
      <c r="B215" s="2"/>
    </row>
    <row r="216" spans="2:2">
      <c r="B216" s="2"/>
    </row>
    <row r="217" spans="2:2">
      <c r="B217" s="2"/>
    </row>
    <row r="218" spans="2:2">
      <c r="B218" s="2"/>
    </row>
    <row r="219" spans="2:2">
      <c r="B219" s="2"/>
    </row>
    <row r="220" spans="2:2">
      <c r="B220" s="2"/>
    </row>
    <row r="221" spans="2:2">
      <c r="B221" s="2"/>
    </row>
    <row r="222" spans="2:2">
      <c r="B222" s="2"/>
    </row>
    <row r="223" spans="2:2">
      <c r="B223" s="2"/>
    </row>
    <row r="224" spans="2:2">
      <c r="B224" s="2"/>
    </row>
    <row r="225" spans="2:2">
      <c r="B225" s="2"/>
    </row>
    <row r="226" spans="2:2">
      <c r="B226" s="2"/>
    </row>
    <row r="227" spans="2:2">
      <c r="B227" s="2"/>
    </row>
    <row r="228" spans="2:2">
      <c r="B228" s="2"/>
    </row>
    <row r="229" spans="2:2">
      <c r="B229" s="2"/>
    </row>
    <row r="230" spans="2:2">
      <c r="B230" s="2"/>
    </row>
    <row r="231" spans="2:2">
      <c r="B231" s="2"/>
    </row>
    <row r="232" spans="2:2">
      <c r="B232" s="2"/>
    </row>
    <row r="233" spans="2:2">
      <c r="B233" s="2"/>
    </row>
    <row r="234" spans="2:2">
      <c r="B234" s="2"/>
    </row>
    <row r="235" spans="2:2">
      <c r="B235" s="2"/>
    </row>
    <row r="236" spans="2:2">
      <c r="B236" s="2"/>
    </row>
    <row r="237" spans="2:2">
      <c r="B237" s="2"/>
    </row>
    <row r="238" spans="2:2">
      <c r="B238" s="2"/>
    </row>
    <row r="239" spans="2:2">
      <c r="B239" s="2"/>
    </row>
    <row r="240" spans="2:2">
      <c r="B240" s="2"/>
    </row>
    <row r="241" spans="2:2">
      <c r="B241" s="2"/>
    </row>
    <row r="242" spans="2:2">
      <c r="B242" s="2"/>
    </row>
    <row r="243" spans="2:2">
      <c r="B243" s="2"/>
    </row>
    <row r="244" spans="2:2">
      <c r="B244" s="2"/>
    </row>
    <row r="245" spans="2:2">
      <c r="B245" s="2"/>
    </row>
    <row r="246" spans="2:2">
      <c r="B246" s="2"/>
    </row>
    <row r="247" spans="2:2">
      <c r="B247" s="2"/>
    </row>
    <row r="248" spans="2:2">
      <c r="B248" s="2"/>
    </row>
    <row r="249" spans="2:2">
      <c r="B249" s="2"/>
    </row>
    <row r="250" spans="2:2">
      <c r="B250" s="2"/>
    </row>
    <row r="251" spans="2:2">
      <c r="B251" s="2"/>
    </row>
    <row r="252" spans="2:2">
      <c r="B252" s="2"/>
    </row>
    <row r="253" spans="2:2">
      <c r="B253" s="2"/>
    </row>
    <row r="254" spans="2:2">
      <c r="B254" s="2"/>
    </row>
    <row r="255" spans="2:2">
      <c r="B255" s="2"/>
    </row>
    <row r="256" spans="2:2">
      <c r="B256" s="2"/>
    </row>
    <row r="257" spans="2:2">
      <c r="B257" s="2"/>
    </row>
    <row r="258" spans="2:2">
      <c r="B258" s="2"/>
    </row>
    <row r="259" spans="2:2">
      <c r="B259" s="2"/>
    </row>
    <row r="260" spans="2:2">
      <c r="B260" s="2"/>
    </row>
    <row r="261" spans="2:2">
      <c r="B261" s="2"/>
    </row>
    <row r="262" spans="2:2">
      <c r="B262" s="2"/>
    </row>
    <row r="263" spans="2:2">
      <c r="B263" s="2"/>
    </row>
    <row r="264" spans="2:2">
      <c r="B264" s="2"/>
    </row>
    <row r="265" spans="2:2">
      <c r="B265" s="2"/>
    </row>
    <row r="266" spans="2:2">
      <c r="B266" s="2"/>
    </row>
    <row r="267" spans="2:2">
      <c r="B267" s="2"/>
    </row>
    <row r="268" spans="2:2">
      <c r="B268" s="2"/>
    </row>
    <row r="269" spans="2:2">
      <c r="B269" s="2"/>
    </row>
    <row r="270" spans="2:2">
      <c r="B270" s="2"/>
    </row>
    <row r="271" spans="2:2">
      <c r="B271" s="2"/>
    </row>
    <row r="272" spans="2:2">
      <c r="B272" s="2"/>
    </row>
    <row r="273" spans="2:2">
      <c r="B273" s="2"/>
    </row>
    <row r="274" spans="2:2">
      <c r="B274" s="2"/>
    </row>
    <row r="275" spans="2:2">
      <c r="B275" s="2"/>
    </row>
    <row r="276" spans="2:2">
      <c r="B276" s="2"/>
    </row>
    <row r="277" spans="2:2">
      <c r="B277" s="2"/>
    </row>
    <row r="278" spans="2:2">
      <c r="B278" s="2"/>
    </row>
    <row r="279" spans="2:2">
      <c r="B279" s="2"/>
    </row>
    <row r="280" spans="2:2">
      <c r="B280" s="2"/>
    </row>
    <row r="281" spans="2:2">
      <c r="B281" s="2"/>
    </row>
    <row r="282" spans="2:2">
      <c r="B282" s="2"/>
    </row>
    <row r="283" spans="2:2">
      <c r="B283" s="2"/>
    </row>
    <row r="284" spans="2:2">
      <c r="B284" s="2"/>
    </row>
    <row r="285" spans="2:2">
      <c r="B285" s="2"/>
    </row>
    <row r="286" spans="2:2">
      <c r="B286" s="2"/>
    </row>
    <row r="287" spans="2:2">
      <c r="B287" s="2"/>
    </row>
    <row r="288" spans="2:2">
      <c r="B288" s="2"/>
    </row>
    <row r="289" spans="2:2">
      <c r="B289" s="2"/>
    </row>
    <row r="290" spans="2:2">
      <c r="B290" s="2"/>
    </row>
    <row r="291" spans="2:2">
      <c r="B291" s="2"/>
    </row>
    <row r="292" spans="2:2">
      <c r="B292" s="2"/>
    </row>
    <row r="293" spans="2:2">
      <c r="B293" s="2"/>
    </row>
    <row r="294" spans="2:2">
      <c r="B294" s="2"/>
    </row>
    <row r="295" spans="2:2">
      <c r="B295" s="2"/>
    </row>
    <row r="296" spans="2:2">
      <c r="B296" s="2"/>
    </row>
    <row r="297" spans="2:2">
      <c r="B297" s="2"/>
    </row>
    <row r="298" spans="2:2">
      <c r="B298" s="2"/>
    </row>
    <row r="299" spans="2:2">
      <c r="B299" s="2"/>
    </row>
    <row r="300" spans="2:2">
      <c r="B300" s="2"/>
    </row>
    <row r="301" spans="2:2">
      <c r="B301" s="2"/>
    </row>
    <row r="302" spans="2:2">
      <c r="B302" s="2"/>
    </row>
    <row r="303" spans="2:2">
      <c r="B303" s="2"/>
    </row>
    <row r="304" spans="2:2">
      <c r="B304" s="2"/>
    </row>
    <row r="305" spans="2:2">
      <c r="B305" s="2"/>
    </row>
    <row r="306" spans="2:2">
      <c r="B306" s="2"/>
    </row>
    <row r="307" spans="2:2">
      <c r="B307" s="2"/>
    </row>
    <row r="308" spans="2:2">
      <c r="B308" s="2"/>
    </row>
    <row r="309" spans="2:2">
      <c r="B309" s="2"/>
    </row>
    <row r="310" spans="2:2">
      <c r="B310" s="2"/>
    </row>
    <row r="311" spans="2:2">
      <c r="B311" s="2"/>
    </row>
    <row r="312" spans="2:2">
      <c r="B312" s="2"/>
    </row>
    <row r="313" spans="2:2">
      <c r="B313" s="2"/>
    </row>
    <row r="314" spans="2:2">
      <c r="B314" s="2"/>
    </row>
    <row r="315" spans="2:2">
      <c r="B315" s="2"/>
    </row>
    <row r="316" spans="2:2">
      <c r="B316" s="2"/>
    </row>
    <row r="317" spans="2:2">
      <c r="B317" s="2"/>
    </row>
    <row r="318" spans="2:2">
      <c r="B318" s="2"/>
    </row>
    <row r="319" spans="2:2">
      <c r="B319" s="2"/>
    </row>
    <row r="320" spans="2:2">
      <c r="B320" s="2"/>
    </row>
    <row r="321" spans="2:2">
      <c r="B321" s="2"/>
    </row>
    <row r="322" spans="2:2">
      <c r="B322" s="2"/>
    </row>
    <row r="323" spans="2:2">
      <c r="B323" s="2"/>
    </row>
    <row r="324" spans="2:2">
      <c r="B324" s="2"/>
    </row>
    <row r="325" spans="2:2">
      <c r="B325" s="2"/>
    </row>
    <row r="326" spans="2:2">
      <c r="B326" s="2"/>
    </row>
    <row r="327" spans="2:2">
      <c r="B327" s="2"/>
    </row>
    <row r="328" spans="2:2">
      <c r="B328" s="2"/>
    </row>
    <row r="329" spans="2:2">
      <c r="B329" s="2"/>
    </row>
    <row r="330" spans="2:2">
      <c r="B330" s="2"/>
    </row>
    <row r="331" spans="2:2">
      <c r="B331" s="2"/>
    </row>
    <row r="332" spans="2:2">
      <c r="B332" s="2"/>
    </row>
    <row r="333" spans="2:2">
      <c r="B333" s="2"/>
    </row>
    <row r="334" spans="2:2">
      <c r="B334" s="2"/>
    </row>
    <row r="335" spans="2:2">
      <c r="B335" s="2"/>
    </row>
    <row r="336" spans="2:2">
      <c r="B336" s="2"/>
    </row>
    <row r="337" spans="2:2">
      <c r="B337" s="2"/>
    </row>
    <row r="338" spans="2:2">
      <c r="B338" s="2"/>
    </row>
    <row r="339" spans="2:2">
      <c r="B339" s="2"/>
    </row>
    <row r="340" spans="2:2">
      <c r="B340" s="2"/>
    </row>
    <row r="341" spans="2:2">
      <c r="B341" s="2"/>
    </row>
    <row r="342" spans="2:2">
      <c r="B342" s="2"/>
    </row>
    <row r="343" spans="2:2">
      <c r="B343" s="2"/>
    </row>
    <row r="344" spans="2:2">
      <c r="B344" s="2"/>
    </row>
    <row r="345" spans="2:2">
      <c r="B345" s="2"/>
    </row>
    <row r="346" spans="2:2">
      <c r="B346" s="2"/>
    </row>
    <row r="347" spans="2:2">
      <c r="B347" s="2"/>
    </row>
    <row r="348" spans="2:2">
      <c r="B348" s="2"/>
    </row>
    <row r="349" spans="2:2">
      <c r="B349" s="2"/>
    </row>
    <row r="350" spans="2:2">
      <c r="B350" s="2"/>
    </row>
    <row r="351" spans="2:2">
      <c r="B351" s="2"/>
    </row>
    <row r="352" spans="2:2">
      <c r="B352" s="2"/>
    </row>
    <row r="353" spans="2:2">
      <c r="B353" s="2"/>
    </row>
    <row r="354" spans="2:2">
      <c r="B354" s="2"/>
    </row>
    <row r="355" spans="2:2">
      <c r="B355" s="2"/>
    </row>
    <row r="356" spans="2:2">
      <c r="B356" s="2"/>
    </row>
    <row r="357" spans="2:2">
      <c r="B357" s="2"/>
    </row>
    <row r="358" spans="2:2">
      <c r="B358" s="2"/>
    </row>
    <row r="359" spans="2:2">
      <c r="B359" s="2"/>
    </row>
    <row r="360" spans="2:2">
      <c r="B360" s="2"/>
    </row>
    <row r="361" spans="2:2">
      <c r="B361" s="2"/>
    </row>
    <row r="362" spans="2:2">
      <c r="B362" s="2"/>
    </row>
    <row r="363" spans="2:2">
      <c r="B363" s="2"/>
    </row>
    <row r="364" spans="2:2">
      <c r="B364" s="2"/>
    </row>
    <row r="365" spans="2:2">
      <c r="B365" s="2"/>
    </row>
    <row r="366" spans="2:2">
      <c r="B366" s="2"/>
    </row>
    <row r="367" spans="2:2">
      <c r="B367" s="2"/>
    </row>
    <row r="368" spans="2:2">
      <c r="B368" s="2"/>
    </row>
    <row r="369" spans="2:2">
      <c r="B369" s="2"/>
    </row>
    <row r="370" spans="2:2">
      <c r="B370" s="2"/>
    </row>
    <row r="371" spans="2:2">
      <c r="B371" s="2"/>
    </row>
    <row r="372" spans="2:2">
      <c r="B372" s="2"/>
    </row>
    <row r="373" spans="2:2">
      <c r="B373" s="2"/>
    </row>
    <row r="374" spans="2:2">
      <c r="B374" s="2"/>
    </row>
    <row r="375" spans="2:2">
      <c r="B375" s="2"/>
    </row>
    <row r="376" spans="2:2">
      <c r="B376" s="2"/>
    </row>
    <row r="377" spans="2:2">
      <c r="B377" s="2"/>
    </row>
    <row r="378" spans="2:2">
      <c r="B378" s="2"/>
    </row>
    <row r="379" spans="2:2">
      <c r="B379" s="2"/>
    </row>
    <row r="380" spans="2:2">
      <c r="B380" s="2"/>
    </row>
    <row r="381" spans="2:2">
      <c r="B381" s="2"/>
    </row>
    <row r="382" spans="2:2">
      <c r="B382" s="2"/>
    </row>
    <row r="383" spans="2:2">
      <c r="B383" s="2"/>
    </row>
    <row r="384" spans="2:2">
      <c r="B384" s="2"/>
    </row>
    <row r="385" spans="2:2">
      <c r="B385" s="2"/>
    </row>
    <row r="386" spans="2:2">
      <c r="B386" s="2"/>
    </row>
    <row r="387" spans="2:2">
      <c r="B387" s="2"/>
    </row>
    <row r="388" spans="2:2">
      <c r="B388" s="2"/>
    </row>
    <row r="389" spans="2:2">
      <c r="B389" s="2"/>
    </row>
    <row r="390" spans="2:2">
      <c r="B390" s="2"/>
    </row>
    <row r="391" spans="2:2">
      <c r="B391" s="2"/>
    </row>
    <row r="392" spans="2:2">
      <c r="B392" s="2"/>
    </row>
    <row r="393" spans="2:2">
      <c r="B393" s="2"/>
    </row>
    <row r="394" spans="2:2">
      <c r="B394" s="2"/>
    </row>
    <row r="395" spans="2:2">
      <c r="B395" s="2"/>
    </row>
    <row r="396" spans="2:2">
      <c r="B396" s="2"/>
    </row>
    <row r="397" spans="2:2">
      <c r="B397" s="2"/>
    </row>
    <row r="398" spans="2:2">
      <c r="B398" s="2"/>
    </row>
    <row r="399" spans="2:2">
      <c r="B399" s="2"/>
    </row>
    <row r="400" spans="2:2">
      <c r="B400" s="2"/>
    </row>
    <row r="401" spans="2:2">
      <c r="B401" s="2"/>
    </row>
    <row r="402" spans="2:2">
      <c r="B402" s="2"/>
    </row>
    <row r="403" spans="2:2">
      <c r="B403" s="2"/>
    </row>
    <row r="404" spans="2:2">
      <c r="B404" s="2"/>
    </row>
    <row r="405" spans="2:2">
      <c r="B405" s="2"/>
    </row>
    <row r="406" spans="2:2">
      <c r="B406" s="2"/>
    </row>
    <row r="407" spans="2:2">
      <c r="B407" s="2"/>
    </row>
    <row r="408" spans="2:2">
      <c r="B408" s="2"/>
    </row>
    <row r="409" spans="2:2">
      <c r="B409" s="2"/>
    </row>
    <row r="410" spans="2:2">
      <c r="B410" s="2"/>
    </row>
    <row r="411" spans="2:2">
      <c r="B411" s="2"/>
    </row>
    <row r="412" spans="2:2">
      <c r="B412" s="2"/>
    </row>
    <row r="413" spans="2:2">
      <c r="B413" s="2"/>
    </row>
    <row r="414" spans="2:2">
      <c r="B414" s="2"/>
    </row>
    <row r="415" spans="2:2">
      <c r="B415" s="2"/>
    </row>
    <row r="416" spans="2:2">
      <c r="B416" s="2"/>
    </row>
    <row r="417" spans="2:2">
      <c r="B417" s="2"/>
    </row>
    <row r="418" spans="2:2">
      <c r="B418" s="2"/>
    </row>
    <row r="419" spans="2:2">
      <c r="B419" s="2"/>
    </row>
    <row r="420" spans="2:2">
      <c r="B420" s="2"/>
    </row>
    <row r="421" spans="2:2">
      <c r="B421" s="2"/>
    </row>
    <row r="422" spans="2:2">
      <c r="B422" s="2"/>
    </row>
    <row r="423" spans="2:2">
      <c r="B423" s="2"/>
    </row>
    <row r="424" spans="2:2">
      <c r="B424" s="2"/>
    </row>
    <row r="425" spans="2:2">
      <c r="B425" s="2"/>
    </row>
    <row r="426" spans="2:2">
      <c r="B426" s="2"/>
    </row>
    <row r="427" spans="2:2">
      <c r="B427" s="2"/>
    </row>
    <row r="428" spans="2:2">
      <c r="B428" s="2"/>
    </row>
    <row r="429" spans="2:2">
      <c r="B429" s="2"/>
    </row>
    <row r="430" spans="2:2">
      <c r="B430" s="2"/>
    </row>
    <row r="431" spans="2:2">
      <c r="B431" s="2"/>
    </row>
    <row r="432" spans="2:2">
      <c r="B432" s="2"/>
    </row>
    <row r="433" spans="2:2">
      <c r="B433" s="2"/>
    </row>
    <row r="434" spans="2:2">
      <c r="B434" s="2"/>
    </row>
    <row r="435" spans="2:2">
      <c r="B435" s="2"/>
    </row>
    <row r="436" spans="2:2">
      <c r="B436" s="2"/>
    </row>
    <row r="437" spans="2:2">
      <c r="B437" s="2"/>
    </row>
    <row r="438" spans="2:2">
      <c r="B438" s="2"/>
    </row>
    <row r="439" spans="2:2">
      <c r="B439" s="2"/>
    </row>
    <row r="440" spans="2:2">
      <c r="B440" s="2"/>
    </row>
    <row r="441" spans="2:2">
      <c r="B441" s="2"/>
    </row>
    <row r="442" spans="2:2">
      <c r="B442" s="2"/>
    </row>
    <row r="443" spans="2:2">
      <c r="B443" s="2"/>
    </row>
    <row r="444" spans="2:2">
      <c r="B444" s="2"/>
    </row>
    <row r="445" spans="2:2">
      <c r="B445" s="2"/>
    </row>
    <row r="446" spans="2:2">
      <c r="B446" s="2"/>
    </row>
    <row r="447" spans="2:2">
      <c r="B447" s="2"/>
    </row>
    <row r="448" spans="2:2">
      <c r="B448" s="2"/>
    </row>
    <row r="449" spans="2:2">
      <c r="B449" s="2"/>
    </row>
    <row r="450" spans="2:2">
      <c r="B450" s="2"/>
    </row>
    <row r="451" spans="2:2">
      <c r="B451" s="2"/>
    </row>
    <row r="452" spans="2:2">
      <c r="B452" s="2"/>
    </row>
    <row r="453" spans="2:2">
      <c r="B453" s="2"/>
    </row>
    <row r="454" spans="2:2">
      <c r="B454" s="2"/>
    </row>
    <row r="455" spans="2:2">
      <c r="B455" s="2"/>
    </row>
    <row r="456" spans="2:2">
      <c r="B456" s="2"/>
    </row>
    <row r="457" spans="2:2">
      <c r="B457" s="2"/>
    </row>
    <row r="458" spans="2:2">
      <c r="B458" s="2"/>
    </row>
    <row r="459" spans="2:2">
      <c r="B459" s="2"/>
    </row>
    <row r="460" spans="2:2">
      <c r="B460" s="2"/>
    </row>
    <row r="461" spans="2:2">
      <c r="B461" s="2"/>
    </row>
    <row r="462" spans="2:2">
      <c r="B462" s="2"/>
    </row>
    <row r="463" spans="2:2">
      <c r="B463" s="2"/>
    </row>
    <row r="464" spans="2:2">
      <c r="B464" s="2"/>
    </row>
    <row r="465" spans="2:2">
      <c r="B465" s="2"/>
    </row>
    <row r="466" spans="2:2">
      <c r="B466" s="2"/>
    </row>
    <row r="467" spans="2:2">
      <c r="B467" s="2"/>
    </row>
    <row r="468" spans="2:2">
      <c r="B468" s="2"/>
    </row>
    <row r="469" spans="2:2">
      <c r="B469" s="2"/>
    </row>
    <row r="470" spans="2:2">
      <c r="B470" s="2"/>
    </row>
    <row r="471" spans="2:2">
      <c r="B471" s="2"/>
    </row>
    <row r="472" spans="2:2">
      <c r="B472" s="2"/>
    </row>
    <row r="473" spans="2:2">
      <c r="B473" s="2"/>
    </row>
    <row r="474" spans="2:2">
      <c r="B474" s="2"/>
    </row>
    <row r="475" spans="2:2">
      <c r="B475" s="2"/>
    </row>
    <row r="476" spans="2:2">
      <c r="B476" s="2"/>
    </row>
    <row r="477" spans="2:2">
      <c r="B477" s="2"/>
    </row>
    <row r="478" spans="2:2">
      <c r="B478" s="2"/>
    </row>
    <row r="479" spans="2:2">
      <c r="B479" s="2"/>
    </row>
    <row r="480" spans="2:2">
      <c r="B480" s="2"/>
    </row>
    <row r="481" spans="2:2">
      <c r="B481" s="2"/>
    </row>
    <row r="482" spans="2:2">
      <c r="B482" s="2"/>
    </row>
    <row r="483" spans="2:2">
      <c r="B483" s="2"/>
    </row>
    <row r="484" spans="2:2">
      <c r="B484" s="2"/>
    </row>
    <row r="485" spans="2:2">
      <c r="B485" s="2"/>
    </row>
    <row r="486" spans="2:2">
      <c r="B486" s="2"/>
    </row>
    <row r="487" spans="2:2">
      <c r="B487" s="2"/>
    </row>
    <row r="488" spans="2:2">
      <c r="B488" s="2"/>
    </row>
    <row r="489" spans="2:2">
      <c r="B489" s="2"/>
    </row>
    <row r="490" spans="2:2">
      <c r="B490" s="2"/>
    </row>
    <row r="491" spans="2:2">
      <c r="B491" s="2"/>
    </row>
    <row r="492" spans="2:2">
      <c r="B492" s="2"/>
    </row>
    <row r="493" spans="2:2">
      <c r="B493" s="2"/>
    </row>
    <row r="494" spans="2:2">
      <c r="B494" s="2"/>
    </row>
    <row r="495" spans="2:2">
      <c r="B495" s="2"/>
    </row>
    <row r="496" spans="2:2">
      <c r="B496" s="2"/>
    </row>
    <row r="497" spans="2:2">
      <c r="B497" s="2"/>
    </row>
    <row r="498" spans="2:2">
      <c r="B498" s="2"/>
    </row>
    <row r="499" spans="2:2">
      <c r="B499" s="2"/>
    </row>
    <row r="500" spans="2:2">
      <c r="B500" s="2"/>
    </row>
    <row r="501" spans="2:2">
      <c r="B501" s="2"/>
    </row>
    <row r="502" spans="2:2">
      <c r="B502" s="2"/>
    </row>
    <row r="503" spans="2:2">
      <c r="B503" s="2"/>
    </row>
    <row r="504" spans="2:2">
      <c r="B504" s="2"/>
    </row>
    <row r="505" spans="2:2">
      <c r="B505" s="2"/>
    </row>
    <row r="506" spans="2:2">
      <c r="B506" s="2"/>
    </row>
    <row r="507" spans="2:2">
      <c r="B507" s="2"/>
    </row>
    <row r="508" spans="2:2">
      <c r="B508" s="2"/>
    </row>
    <row r="509" spans="2:2">
      <c r="B509" s="2"/>
    </row>
    <row r="510" spans="2:2">
      <c r="B510" s="2"/>
    </row>
    <row r="511" spans="2:2">
      <c r="B511" s="2"/>
    </row>
    <row r="512" spans="2:2">
      <c r="B512" s="2"/>
    </row>
    <row r="513" spans="2:2">
      <c r="B513" s="2"/>
    </row>
    <row r="514" spans="2:2">
      <c r="B514" s="2"/>
    </row>
    <row r="515" spans="2:2">
      <c r="B515" s="2"/>
    </row>
    <row r="516" spans="2:2">
      <c r="B516" s="2"/>
    </row>
    <row r="517" spans="2:2">
      <c r="B517" s="2"/>
    </row>
    <row r="518" spans="2:2">
      <c r="B518" s="2"/>
    </row>
    <row r="519" spans="2:2">
      <c r="B519" s="2"/>
    </row>
    <row r="520" spans="2:2">
      <c r="B520" s="2"/>
    </row>
    <row r="521" spans="2:2">
      <c r="B521" s="2"/>
    </row>
    <row r="522" spans="2:2">
      <c r="B522" s="2"/>
    </row>
    <row r="523" spans="2:2">
      <c r="B523" s="2"/>
    </row>
    <row r="524" spans="2:2">
      <c r="B524" s="2"/>
    </row>
    <row r="525" spans="2:2">
      <c r="B525" s="2"/>
    </row>
    <row r="526" spans="2:2">
      <c r="B526" s="2"/>
    </row>
    <row r="527" spans="2:2">
      <c r="B527" s="2"/>
    </row>
    <row r="528" spans="2:2">
      <c r="B528" s="2"/>
    </row>
    <row r="529" spans="2:2">
      <c r="B529" s="2"/>
    </row>
    <row r="530" spans="2:2">
      <c r="B530" s="2"/>
    </row>
    <row r="531" spans="2:2">
      <c r="B531" s="2"/>
    </row>
    <row r="532" spans="2:2">
      <c r="B532" s="2"/>
    </row>
    <row r="533" spans="2:2">
      <c r="B533" s="2"/>
    </row>
    <row r="534" spans="2:2">
      <c r="B534" s="2"/>
    </row>
    <row r="535" spans="2:2">
      <c r="B535" s="2"/>
    </row>
    <row r="536" spans="2:2">
      <c r="B536" s="2"/>
    </row>
    <row r="537" spans="2:2">
      <c r="B537" s="2"/>
    </row>
    <row r="538" spans="2:2">
      <c r="B538" s="2"/>
    </row>
    <row r="539" spans="2:2">
      <c r="B539" s="2"/>
    </row>
    <row r="540" spans="2:2">
      <c r="B540" s="2"/>
    </row>
    <row r="541" spans="2:2">
      <c r="B541" s="2"/>
    </row>
    <row r="542" spans="2:2">
      <c r="B542" s="2"/>
    </row>
    <row r="543" spans="2:2">
      <c r="B543" s="2"/>
    </row>
    <row r="544" spans="2:2">
      <c r="B544" s="2"/>
    </row>
    <row r="545" spans="2:2">
      <c r="B545" s="2"/>
    </row>
    <row r="546" spans="2:2">
      <c r="B546" s="2"/>
    </row>
    <row r="547" spans="2:2">
      <c r="B547" s="2"/>
    </row>
    <row r="548" spans="2:2">
      <c r="B548" s="2"/>
    </row>
    <row r="549" spans="2:2">
      <c r="B549" s="2"/>
    </row>
    <row r="550" spans="2:2">
      <c r="B550" s="2"/>
    </row>
    <row r="551" spans="2:2">
      <c r="B551" s="2"/>
    </row>
    <row r="552" spans="2:2">
      <c r="B552" s="2"/>
    </row>
    <row r="553" spans="2:2">
      <c r="B553" s="2"/>
    </row>
    <row r="554" spans="2:2">
      <c r="B554" s="2"/>
    </row>
    <row r="555" spans="2:2">
      <c r="B555" s="2"/>
    </row>
    <row r="556" spans="2:2">
      <c r="B556" s="2"/>
    </row>
    <row r="557" spans="2:2">
      <c r="B557" s="2"/>
    </row>
    <row r="558" spans="2:2">
      <c r="B558" s="2"/>
    </row>
    <row r="559" spans="2:2">
      <c r="B559" s="2"/>
    </row>
    <row r="560" spans="2:2">
      <c r="B560" s="2"/>
    </row>
    <row r="561" spans="2:2">
      <c r="B561" s="2"/>
    </row>
    <row r="562" spans="2:2">
      <c r="B562" s="2"/>
    </row>
    <row r="563" spans="2:2">
      <c r="B563" s="2"/>
    </row>
    <row r="564" spans="2:2">
      <c r="B564" s="2"/>
    </row>
    <row r="565" spans="2:2">
      <c r="B565" s="2"/>
    </row>
    <row r="566" spans="2:2">
      <c r="B566" s="2"/>
    </row>
    <row r="567" spans="2:2">
      <c r="B567" s="2"/>
    </row>
    <row r="568" spans="2:2">
      <c r="B568" s="2"/>
    </row>
    <row r="569" spans="2:2">
      <c r="B569" s="2"/>
    </row>
    <row r="570" spans="2:2">
      <c r="B570" s="2"/>
    </row>
    <row r="571" spans="2:2">
      <c r="B571" s="2"/>
    </row>
    <row r="572" spans="2:2">
      <c r="B572" s="2"/>
    </row>
    <row r="573" spans="2:2">
      <c r="B573" s="2"/>
    </row>
    <row r="574" spans="2:2">
      <c r="B574" s="2"/>
    </row>
    <row r="575" spans="2:2">
      <c r="B575" s="2"/>
    </row>
    <row r="576" spans="2:2">
      <c r="B576" s="2"/>
    </row>
    <row r="577" spans="2:2">
      <c r="B577" s="2"/>
    </row>
    <row r="578" spans="2:2">
      <c r="B578" s="2"/>
    </row>
    <row r="579" spans="2:2">
      <c r="B579" s="2"/>
    </row>
    <row r="580" spans="2:2">
      <c r="B580" s="2"/>
    </row>
    <row r="581" spans="2:2">
      <c r="B581" s="2"/>
    </row>
    <row r="582" spans="2:2">
      <c r="B582" s="2"/>
    </row>
    <row r="583" spans="2:2">
      <c r="B583" s="2"/>
    </row>
    <row r="584" spans="2:2">
      <c r="B584" s="2"/>
    </row>
    <row r="585" spans="2:2">
      <c r="B585" s="2"/>
    </row>
    <row r="586" spans="2:2">
      <c r="B586" s="2"/>
    </row>
    <row r="587" spans="2:2">
      <c r="B587" s="2"/>
    </row>
    <row r="588" spans="2:2">
      <c r="B588" s="2"/>
    </row>
    <row r="589" spans="2:2">
      <c r="B589" s="2"/>
    </row>
    <row r="590" spans="2:2">
      <c r="B590" s="2"/>
    </row>
    <row r="591" spans="2:2">
      <c r="B591" s="2"/>
    </row>
    <row r="592" spans="2:2">
      <c r="B592" s="2"/>
    </row>
    <row r="593" spans="2:2">
      <c r="B593" s="2"/>
    </row>
    <row r="594" spans="2:2">
      <c r="B594" s="2"/>
    </row>
    <row r="595" spans="2:2">
      <c r="B595" s="2"/>
    </row>
    <row r="596" spans="2:2">
      <c r="B596" s="2"/>
    </row>
    <row r="597" spans="2:2">
      <c r="B597" s="2"/>
    </row>
    <row r="598" spans="2:2">
      <c r="B598" s="2"/>
    </row>
    <row r="599" spans="2:2">
      <c r="B599" s="2"/>
    </row>
    <row r="600" spans="2:2">
      <c r="B600" s="2"/>
    </row>
    <row r="601" spans="2:2">
      <c r="B601" s="2"/>
    </row>
    <row r="602" spans="2:2">
      <c r="B602" s="2"/>
    </row>
    <row r="603" spans="2:2">
      <c r="B603" s="2"/>
    </row>
    <row r="604" spans="2:2">
      <c r="B604" s="2"/>
    </row>
    <row r="605" spans="2:2">
      <c r="B605" s="2"/>
    </row>
    <row r="606" spans="2:2">
      <c r="B606" s="2"/>
    </row>
    <row r="607" spans="2:2">
      <c r="B607" s="2"/>
    </row>
    <row r="608" spans="2:2">
      <c r="B608" s="2"/>
    </row>
    <row r="609" spans="2:2">
      <c r="B609" s="2"/>
    </row>
    <row r="610" spans="2:2">
      <c r="B610" s="2"/>
    </row>
    <row r="611" spans="2:2">
      <c r="B611" s="2"/>
    </row>
    <row r="612" spans="2:2">
      <c r="B612" s="2"/>
    </row>
    <row r="613" spans="2:2">
      <c r="B613" s="2"/>
    </row>
    <row r="614" spans="2:2">
      <c r="B614" s="2"/>
    </row>
    <row r="615" spans="2:2">
      <c r="B615" s="2"/>
    </row>
    <row r="616" spans="2:2">
      <c r="B616" s="2"/>
    </row>
    <row r="617" spans="2:2">
      <c r="B617" s="2"/>
    </row>
    <row r="618" spans="2:2">
      <c r="B618" s="2"/>
    </row>
    <row r="619" spans="2:2">
      <c r="B619" s="2"/>
    </row>
    <row r="620" spans="2:2">
      <c r="B620" s="2"/>
    </row>
    <row r="621" spans="2:2">
      <c r="B621" s="2"/>
    </row>
    <row r="622" spans="2:2">
      <c r="B622" s="2"/>
    </row>
    <row r="623" spans="2:2">
      <c r="B623" s="2"/>
    </row>
    <row r="624" spans="2:2">
      <c r="B624" s="2"/>
    </row>
    <row r="625" spans="2:2">
      <c r="B625" s="2"/>
    </row>
    <row r="626" spans="2:2">
      <c r="B626" s="2"/>
    </row>
    <row r="627" spans="2:2">
      <c r="B627" s="2"/>
    </row>
    <row r="628" spans="2:2">
      <c r="B628" s="2"/>
    </row>
    <row r="629" spans="2:2">
      <c r="B629" s="2"/>
    </row>
    <row r="630" spans="2:2">
      <c r="B630" s="2"/>
    </row>
    <row r="631" spans="2:2">
      <c r="B631" s="2"/>
    </row>
    <row r="632" spans="2:2">
      <c r="B632" s="2"/>
    </row>
    <row r="633" spans="2:2">
      <c r="B633" s="2"/>
    </row>
    <row r="634" spans="2:2">
      <c r="B634" s="2"/>
    </row>
    <row r="635" spans="2:2">
      <c r="B635" s="2"/>
    </row>
    <row r="636" spans="2:2">
      <c r="B636" s="2"/>
    </row>
    <row r="637" spans="2:2">
      <c r="B637" s="2"/>
    </row>
    <row r="638" spans="2:2">
      <c r="B638" s="2"/>
    </row>
    <row r="639" spans="2:2">
      <c r="B639" s="2"/>
    </row>
    <row r="640" spans="2:2">
      <c r="B640" s="2"/>
    </row>
    <row r="641" spans="2:2">
      <c r="B641" s="2"/>
    </row>
    <row r="642" spans="2:2">
      <c r="B642" s="2"/>
    </row>
    <row r="643" spans="2:2">
      <c r="B643" s="2"/>
    </row>
    <row r="644" spans="2:2">
      <c r="B644" s="2"/>
    </row>
    <row r="645" spans="2:2">
      <c r="B645" s="2"/>
    </row>
    <row r="646" spans="2:2">
      <c r="B646" s="2"/>
    </row>
    <row r="647" spans="2:2">
      <c r="B647" s="2"/>
    </row>
    <row r="648" spans="2:2">
      <c r="B648" s="2"/>
    </row>
    <row r="649" spans="2:2">
      <c r="B649" s="2"/>
    </row>
    <row r="650" spans="2:2">
      <c r="B650" s="2"/>
    </row>
    <row r="651" spans="2:2">
      <c r="B651" s="2"/>
    </row>
    <row r="652" spans="2:2">
      <c r="B652" s="2"/>
    </row>
    <row r="653" spans="2:2">
      <c r="B653" s="2"/>
    </row>
    <row r="654" spans="2:2">
      <c r="B654" s="2"/>
    </row>
    <row r="655" spans="2:2">
      <c r="B655" s="2"/>
    </row>
    <row r="656" spans="2:2">
      <c r="B656" s="2"/>
    </row>
    <row r="657" spans="2:2">
      <c r="B657" s="2"/>
    </row>
    <row r="658" spans="2:2">
      <c r="B658" s="2"/>
    </row>
    <row r="659" spans="2:2">
      <c r="B659" s="2"/>
    </row>
    <row r="660" spans="2:2">
      <c r="B660" s="2"/>
    </row>
    <row r="661" spans="2:2">
      <c r="B661" s="2"/>
    </row>
    <row r="662" spans="2:2">
      <c r="B662" s="2"/>
    </row>
    <row r="663" spans="2:2">
      <c r="B663" s="2"/>
    </row>
    <row r="664" spans="2:2">
      <c r="B664" s="2"/>
    </row>
    <row r="665" spans="2:2">
      <c r="B665" s="2"/>
    </row>
    <row r="666" spans="2:2">
      <c r="B666" s="2"/>
    </row>
    <row r="667" spans="2:2">
      <c r="B667" s="2"/>
    </row>
    <row r="668" spans="2:2">
      <c r="B668" s="2"/>
    </row>
    <row r="669" spans="2:2">
      <c r="B669" s="2"/>
    </row>
    <row r="670" spans="2:2">
      <c r="B670" s="2"/>
    </row>
    <row r="671" spans="2:2">
      <c r="B671" s="2"/>
    </row>
    <row r="672" spans="2:2">
      <c r="B672" s="2"/>
    </row>
    <row r="673" spans="2:2">
      <c r="B673" s="2"/>
    </row>
    <row r="674" spans="2:2">
      <c r="B674" s="2"/>
    </row>
    <row r="675" spans="2:2">
      <c r="B675" s="2"/>
    </row>
    <row r="676" spans="2:2">
      <c r="B676" s="2"/>
    </row>
    <row r="677" spans="2:2">
      <c r="B677" s="2"/>
    </row>
    <row r="678" spans="2:2">
      <c r="B678" s="2"/>
    </row>
    <row r="679" spans="2:2">
      <c r="B679" s="2"/>
    </row>
    <row r="680" spans="2:2">
      <c r="B680" s="2"/>
    </row>
    <row r="681" spans="2:2">
      <c r="B681" s="2"/>
    </row>
    <row r="682" spans="2:2">
      <c r="B682" s="2"/>
    </row>
    <row r="683" spans="2:2">
      <c r="B683" s="2"/>
    </row>
    <row r="684" spans="2:2">
      <c r="B684" s="2"/>
    </row>
    <row r="685" spans="2:2">
      <c r="B685" s="2"/>
    </row>
    <row r="686" spans="2:2">
      <c r="B686" s="2"/>
    </row>
    <row r="687" spans="2:2">
      <c r="B687" s="2"/>
    </row>
    <row r="688" spans="2:2">
      <c r="B688" s="2"/>
    </row>
    <row r="689" spans="2:2">
      <c r="B689" s="2"/>
    </row>
    <row r="690" spans="2:2">
      <c r="B690" s="2"/>
    </row>
    <row r="691" spans="2:2">
      <c r="B691" s="2"/>
    </row>
    <row r="692" spans="2:2">
      <c r="B692" s="2"/>
    </row>
    <row r="693" spans="2:2">
      <c r="B693" s="2"/>
    </row>
    <row r="694" spans="2:2">
      <c r="B694" s="2"/>
    </row>
    <row r="695" spans="2:2">
      <c r="B695" s="2"/>
    </row>
    <row r="696" spans="2:2">
      <c r="B696" s="2"/>
    </row>
    <row r="697" spans="2:2">
      <c r="B697" s="2"/>
    </row>
    <row r="698" spans="2:2">
      <c r="B698" s="2"/>
    </row>
    <row r="699" spans="2:2">
      <c r="B699" s="2"/>
    </row>
    <row r="700" spans="2:2">
      <c r="B700" s="2"/>
    </row>
    <row r="701" spans="2:2">
      <c r="B701" s="2"/>
    </row>
    <row r="702" spans="2:2">
      <c r="B702" s="2"/>
    </row>
    <row r="703" spans="2:2">
      <c r="B703" s="2"/>
    </row>
    <row r="704" spans="2:2">
      <c r="B704" s="2"/>
    </row>
    <row r="705" spans="2:2">
      <c r="B705" s="2"/>
    </row>
    <row r="706" spans="2:2">
      <c r="B706" s="2"/>
    </row>
    <row r="707" spans="2:2">
      <c r="B707" s="2"/>
    </row>
    <row r="708" spans="2:2">
      <c r="B708" s="2"/>
    </row>
    <row r="709" spans="2:2">
      <c r="B709" s="2"/>
    </row>
    <row r="710" spans="2:2">
      <c r="B710" s="2"/>
    </row>
    <row r="711" spans="2:2">
      <c r="B711" s="2"/>
    </row>
    <row r="712" spans="2:2">
      <c r="B712" s="2"/>
    </row>
    <row r="713" spans="2:2">
      <c r="B713" s="2"/>
    </row>
    <row r="714" spans="2:2">
      <c r="B714" s="2"/>
    </row>
    <row r="715" spans="2:2">
      <c r="B715" s="2"/>
    </row>
    <row r="716" spans="2:2">
      <c r="B716" s="2"/>
    </row>
    <row r="717" spans="2:2">
      <c r="B717" s="2"/>
    </row>
    <row r="718" spans="2:2">
      <c r="B718" s="2"/>
    </row>
    <row r="719" spans="2:2">
      <c r="B719" s="2"/>
    </row>
    <row r="720" spans="2:2">
      <c r="B720" s="2"/>
    </row>
    <row r="721" spans="2:2">
      <c r="B721" s="2"/>
    </row>
    <row r="722" spans="2:2">
      <c r="B722" s="2"/>
    </row>
    <row r="723" spans="2:2">
      <c r="B723" s="2"/>
    </row>
    <row r="724" spans="2:2">
      <c r="B724" s="2"/>
    </row>
    <row r="725" spans="2:2">
      <c r="B725" s="2"/>
    </row>
    <row r="726" spans="2:2">
      <c r="B726" s="2"/>
    </row>
    <row r="727" spans="2:2">
      <c r="B727" s="2"/>
    </row>
    <row r="728" spans="2:2">
      <c r="B728" s="2"/>
    </row>
    <row r="729" spans="2:2">
      <c r="B729" s="2"/>
    </row>
    <row r="730" spans="2:2">
      <c r="B730" s="2"/>
    </row>
    <row r="731" spans="2:2">
      <c r="B731" s="2"/>
    </row>
    <row r="732" spans="2:2">
      <c r="B732" s="2"/>
    </row>
    <row r="733" spans="2:2">
      <c r="B733" s="2"/>
    </row>
    <row r="734" spans="2:2">
      <c r="B734" s="2"/>
    </row>
    <row r="735" spans="2:2">
      <c r="B735" s="2"/>
    </row>
    <row r="736" spans="2:2">
      <c r="B736" s="2"/>
    </row>
    <row r="737" spans="2:2">
      <c r="B737" s="2"/>
    </row>
    <row r="738" spans="2:2">
      <c r="B738" s="2"/>
    </row>
    <row r="739" spans="2:2">
      <c r="B739" s="2"/>
    </row>
    <row r="740" spans="2:2">
      <c r="B740" s="2"/>
    </row>
    <row r="741" spans="2:2">
      <c r="B741" s="2"/>
    </row>
    <row r="742" spans="2:2">
      <c r="B742" s="2"/>
    </row>
    <row r="743" spans="2:2">
      <c r="B743" s="2"/>
    </row>
    <row r="744" spans="2:2">
      <c r="B744" s="2"/>
    </row>
    <row r="745" spans="2:2">
      <c r="B745" s="2"/>
    </row>
    <row r="746" spans="2:2">
      <c r="B746" s="2"/>
    </row>
    <row r="747" spans="2:2">
      <c r="B747" s="2"/>
    </row>
    <row r="748" spans="2:2">
      <c r="B748" s="2"/>
    </row>
    <row r="749" spans="2:2">
      <c r="B749" s="2"/>
    </row>
    <row r="750" spans="2:2">
      <c r="B750" s="2"/>
    </row>
    <row r="751" spans="2:2">
      <c r="B751" s="2"/>
    </row>
    <row r="752" spans="2:2">
      <c r="B752" s="2"/>
    </row>
    <row r="753" spans="2:2">
      <c r="B753" s="2"/>
    </row>
    <row r="754" spans="2:2">
      <c r="B754" s="2"/>
    </row>
    <row r="755" spans="2:2">
      <c r="B755" s="2"/>
    </row>
    <row r="756" spans="2:2">
      <c r="B756" s="2"/>
    </row>
    <row r="757" spans="2:2">
      <c r="B757" s="2"/>
    </row>
    <row r="758" spans="2:2">
      <c r="B758" s="2"/>
    </row>
    <row r="759" spans="2:2">
      <c r="B759" s="2"/>
    </row>
    <row r="760" spans="2:2">
      <c r="B760" s="2"/>
    </row>
    <row r="761" spans="2:2">
      <c r="B761" s="2"/>
    </row>
    <row r="762" spans="2:2">
      <c r="B762" s="2"/>
    </row>
    <row r="763" spans="2:2">
      <c r="B763" s="2"/>
    </row>
    <row r="764" spans="2:2">
      <c r="B764" s="2"/>
    </row>
    <row r="765" spans="2:2">
      <c r="B765" s="2"/>
    </row>
    <row r="766" spans="2:2">
      <c r="B766" s="2"/>
    </row>
    <row r="767" spans="2:2">
      <c r="B767" s="2"/>
    </row>
    <row r="768" spans="2:2">
      <c r="B768" s="2"/>
    </row>
    <row r="769" spans="2:2">
      <c r="B769" s="2"/>
    </row>
    <row r="770" spans="2:2">
      <c r="B770" s="2"/>
    </row>
    <row r="771" spans="2:2">
      <c r="B771" s="2"/>
    </row>
    <row r="772" spans="2:2">
      <c r="B772" s="2"/>
    </row>
    <row r="773" spans="2:2">
      <c r="B773" s="2"/>
    </row>
    <row r="774" spans="2:2">
      <c r="B774" s="2"/>
    </row>
    <row r="775" spans="2:2">
      <c r="B775" s="2"/>
    </row>
    <row r="776" spans="2:2">
      <c r="B776" s="2"/>
    </row>
    <row r="777" spans="2:2">
      <c r="B777" s="2"/>
    </row>
    <row r="778" spans="2:2">
      <c r="B778" s="2"/>
    </row>
    <row r="779" spans="2:2">
      <c r="B779" s="2"/>
    </row>
    <row r="780" spans="2:2">
      <c r="B780" s="2"/>
    </row>
    <row r="781" spans="2:2">
      <c r="B781" s="2"/>
    </row>
    <row r="782" spans="2:2">
      <c r="B782" s="2"/>
    </row>
    <row r="783" spans="2:2">
      <c r="B783" s="2"/>
    </row>
    <row r="784" spans="2:2">
      <c r="B784" s="2"/>
    </row>
    <row r="785" spans="2:2">
      <c r="B785" s="2"/>
    </row>
    <row r="786" spans="2:2">
      <c r="B786" s="2"/>
    </row>
    <row r="787" spans="2:2">
      <c r="B787" s="2"/>
    </row>
    <row r="788" spans="2:2">
      <c r="B788" s="2"/>
    </row>
    <row r="789" spans="2:2">
      <c r="B789" s="2"/>
    </row>
    <row r="790" spans="2:2">
      <c r="B790" s="2"/>
    </row>
    <row r="791" spans="2:2">
      <c r="B791" s="2"/>
    </row>
    <row r="792" spans="2:2">
      <c r="B792" s="2"/>
    </row>
    <row r="793" spans="2:2">
      <c r="B793" s="2"/>
    </row>
    <row r="794" spans="2:2">
      <c r="B794" s="2"/>
    </row>
    <row r="795" spans="2:2">
      <c r="B795" s="2"/>
    </row>
    <row r="796" spans="2:2">
      <c r="B796" s="2"/>
    </row>
    <row r="797" spans="2:2">
      <c r="B797" s="2"/>
    </row>
    <row r="798" spans="2:2">
      <c r="B798" s="2"/>
    </row>
    <row r="799" spans="2:2">
      <c r="B799" s="2"/>
    </row>
    <row r="800" spans="2:2">
      <c r="B800" s="2"/>
    </row>
    <row r="801" spans="2:2">
      <c r="B801" s="2"/>
    </row>
    <row r="802" spans="2:2">
      <c r="B802" s="2"/>
    </row>
    <row r="803" spans="2:2">
      <c r="B803" s="2"/>
    </row>
    <row r="804" spans="2:2">
      <c r="B804" s="2"/>
    </row>
    <row r="805" spans="2:2">
      <c r="B805" s="2"/>
    </row>
    <row r="806" spans="2:2">
      <c r="B806" s="2"/>
    </row>
    <row r="807" spans="2:2">
      <c r="B807" s="2"/>
    </row>
    <row r="808" spans="2:2">
      <c r="B808" s="2"/>
    </row>
    <row r="809" spans="2:2">
      <c r="B809" s="2"/>
    </row>
    <row r="810" spans="2:2">
      <c r="B810" s="2"/>
    </row>
    <row r="811" spans="2:2">
      <c r="B811" s="2"/>
    </row>
    <row r="812" spans="2:2">
      <c r="B812" s="2"/>
    </row>
    <row r="813" spans="2:2">
      <c r="B813" s="2"/>
    </row>
    <row r="814" spans="2:2">
      <c r="B814" s="2"/>
    </row>
    <row r="815" spans="2:2">
      <c r="B815" s="2"/>
    </row>
    <row r="816" spans="2:2">
      <c r="B816" s="2"/>
    </row>
    <row r="817" spans="2:2">
      <c r="B817" s="2"/>
    </row>
    <row r="818" spans="2:2">
      <c r="B818" s="2"/>
    </row>
    <row r="819" spans="2:2">
      <c r="B819" s="2"/>
    </row>
    <row r="820" spans="2:2">
      <c r="B820" s="2"/>
    </row>
    <row r="821" spans="2:2">
      <c r="B821" s="2"/>
    </row>
    <row r="822" spans="2:2">
      <c r="B822" s="2"/>
    </row>
    <row r="823" spans="2:2">
      <c r="B823" s="2"/>
    </row>
    <row r="824" spans="2:2">
      <c r="B824" s="2"/>
    </row>
    <row r="825" spans="2:2">
      <c r="B825" s="2"/>
    </row>
    <row r="826" spans="2:2">
      <c r="B826" s="2"/>
    </row>
    <row r="827" spans="2:2">
      <c r="B827" s="2"/>
    </row>
    <row r="828" spans="2:2">
      <c r="B828" s="2"/>
    </row>
    <row r="829" spans="2:2">
      <c r="B829" s="2"/>
    </row>
    <row r="830" spans="2:2">
      <c r="B830" s="2"/>
    </row>
    <row r="831" spans="2:2">
      <c r="B831" s="2"/>
    </row>
    <row r="832" spans="2:2">
      <c r="B832" s="2"/>
    </row>
    <row r="833" spans="2:2">
      <c r="B833" s="2"/>
    </row>
    <row r="834" spans="2:2">
      <c r="B834" s="2"/>
    </row>
    <row r="835" spans="2:2">
      <c r="B835" s="2"/>
    </row>
    <row r="836" spans="2:2">
      <c r="B836" s="2"/>
    </row>
    <row r="837" spans="2:2">
      <c r="B837" s="2"/>
    </row>
    <row r="838" spans="2:2">
      <c r="B838" s="2"/>
    </row>
    <row r="839" spans="2:2">
      <c r="B839" s="2"/>
    </row>
    <row r="840" spans="2:2">
      <c r="B840" s="2"/>
    </row>
    <row r="841" spans="2:2">
      <c r="B841" s="2"/>
    </row>
    <row r="842" spans="2:2">
      <c r="B842" s="2"/>
    </row>
    <row r="843" spans="2:2">
      <c r="B843" s="2"/>
    </row>
    <row r="844" spans="2:2">
      <c r="B844" s="2"/>
    </row>
    <row r="845" spans="2:2">
      <c r="B845" s="2"/>
    </row>
    <row r="846" spans="2:2">
      <c r="B846" s="2"/>
    </row>
    <row r="847" spans="2:2">
      <c r="B847" s="2"/>
    </row>
    <row r="848" spans="2:2">
      <c r="B848" s="2"/>
    </row>
    <row r="849" spans="2:2">
      <c r="B849" s="2"/>
    </row>
    <row r="850" spans="2:2">
      <c r="B850" s="2"/>
    </row>
    <row r="851" spans="2:2">
      <c r="B851" s="2"/>
    </row>
    <row r="852" spans="2:2">
      <c r="B852" s="2"/>
    </row>
    <row r="853" spans="2:2">
      <c r="B853" s="2"/>
    </row>
    <row r="854" spans="2:2">
      <c r="B854" s="2"/>
    </row>
    <row r="855" spans="2:2">
      <c r="B855" s="2"/>
    </row>
    <row r="856" spans="2:2">
      <c r="B856" s="2"/>
    </row>
    <row r="857" spans="2:2">
      <c r="B857" s="2"/>
    </row>
    <row r="858" spans="2:2">
      <c r="B858" s="2"/>
    </row>
    <row r="859" spans="2:2">
      <c r="B859" s="2"/>
    </row>
    <row r="860" spans="2:2">
      <c r="B860" s="2"/>
    </row>
    <row r="861" spans="2:2">
      <c r="B861" s="2"/>
    </row>
    <row r="862" spans="2:2">
      <c r="B862" s="2"/>
    </row>
    <row r="863" spans="2:2">
      <c r="B863" s="2"/>
    </row>
    <row r="864" spans="2:2">
      <c r="B864" s="2"/>
    </row>
    <row r="865" spans="2:2">
      <c r="B865" s="2"/>
    </row>
    <row r="866" spans="2:2">
      <c r="B866" s="2"/>
    </row>
    <row r="867" spans="2:2">
      <c r="B867" s="2"/>
    </row>
    <row r="868" spans="2:2">
      <c r="B868" s="2"/>
    </row>
    <row r="869" spans="2:2">
      <c r="B869" s="2"/>
    </row>
    <row r="870" spans="2:2">
      <c r="B870" s="2"/>
    </row>
    <row r="871" spans="2:2">
      <c r="B871" s="2"/>
    </row>
    <row r="872" spans="2:2">
      <c r="B872" s="2"/>
    </row>
    <row r="873" spans="2:2">
      <c r="B873" s="2"/>
    </row>
    <row r="874" spans="2:2">
      <c r="B874" s="2"/>
    </row>
    <row r="875" spans="2:2">
      <c r="B875" s="2"/>
    </row>
    <row r="876" spans="2:2">
      <c r="B876" s="2"/>
    </row>
    <row r="877" spans="2:2">
      <c r="B877" s="2"/>
    </row>
    <row r="878" spans="2:2">
      <c r="B878" s="2"/>
    </row>
    <row r="879" spans="2:2">
      <c r="B879" s="2"/>
    </row>
    <row r="880" spans="2:2">
      <c r="B880" s="2"/>
    </row>
    <row r="881" spans="2:2">
      <c r="B881" s="2"/>
    </row>
    <row r="882" spans="2:2">
      <c r="B882" s="2"/>
    </row>
    <row r="883" spans="2:2">
      <c r="B883" s="2"/>
    </row>
    <row r="884" spans="2:2">
      <c r="B884" s="2"/>
    </row>
    <row r="885" spans="2:2">
      <c r="B885" s="2"/>
    </row>
    <row r="886" spans="2:2">
      <c r="B886" s="2"/>
    </row>
    <row r="887" spans="2:2">
      <c r="B887" s="2"/>
    </row>
    <row r="888" spans="2:2">
      <c r="B888" s="2"/>
    </row>
    <row r="889" spans="2:2">
      <c r="B889" s="2"/>
    </row>
    <row r="890" spans="2:2">
      <c r="B890" s="2"/>
    </row>
    <row r="891" spans="2:2">
      <c r="B891" s="2"/>
    </row>
    <row r="892" spans="2:2">
      <c r="B892" s="2"/>
    </row>
    <row r="893" spans="2:2">
      <c r="B893" s="2"/>
    </row>
    <row r="894" spans="2:2">
      <c r="B894" s="2"/>
    </row>
    <row r="895" spans="2:2">
      <c r="B895" s="2"/>
    </row>
    <row r="896" spans="2:2">
      <c r="B896" s="2"/>
    </row>
    <row r="897" spans="2:2">
      <c r="B897" s="2"/>
    </row>
    <row r="898" spans="2:2">
      <c r="B898" s="2"/>
    </row>
    <row r="899" spans="2:2">
      <c r="B899" s="2"/>
    </row>
    <row r="900" spans="2:2">
      <c r="B900" s="2"/>
    </row>
    <row r="901" spans="2:2">
      <c r="B901" s="2"/>
    </row>
    <row r="902" spans="2:2">
      <c r="B902" s="2"/>
    </row>
    <row r="903" spans="2:2">
      <c r="B903" s="2"/>
    </row>
    <row r="904" spans="2:2">
      <c r="B904" s="2"/>
    </row>
    <row r="905" spans="2:2">
      <c r="B905" s="2"/>
    </row>
    <row r="906" spans="2:2">
      <c r="B906" s="2"/>
    </row>
    <row r="907" spans="2:2">
      <c r="B907" s="2"/>
    </row>
    <row r="908" spans="2:2">
      <c r="B908" s="2"/>
    </row>
    <row r="909" spans="2:2">
      <c r="B909" s="2"/>
    </row>
    <row r="910" spans="2:2">
      <c r="B910" s="2"/>
    </row>
    <row r="911" spans="2:2">
      <c r="B911" s="2"/>
    </row>
    <row r="912" spans="2:2">
      <c r="B912" s="2"/>
    </row>
    <row r="913" spans="2:2">
      <c r="B913" s="2"/>
    </row>
    <row r="914" spans="2:2">
      <c r="B914" s="2"/>
    </row>
    <row r="915" spans="2:2">
      <c r="B915" s="2"/>
    </row>
    <row r="916" spans="2:2">
      <c r="B916" s="2"/>
    </row>
    <row r="917" spans="2:2">
      <c r="B917" s="2"/>
    </row>
    <row r="918" spans="2:2">
      <c r="B918" s="2"/>
    </row>
    <row r="919" spans="2:2">
      <c r="B919" s="2"/>
    </row>
    <row r="920" spans="2:2">
      <c r="B920" s="2"/>
    </row>
    <row r="921" spans="2:2">
      <c r="B921" s="2"/>
    </row>
    <row r="922" spans="2:2">
      <c r="B922" s="2"/>
    </row>
    <row r="923" spans="2:2">
      <c r="B923" s="2"/>
    </row>
    <row r="924" spans="2:2">
      <c r="B924" s="2"/>
    </row>
    <row r="925" spans="2:2">
      <c r="B925" s="2"/>
    </row>
    <row r="926" spans="2:2">
      <c r="B926" s="2"/>
    </row>
    <row r="927" spans="2:2">
      <c r="B927" s="2"/>
    </row>
    <row r="928" spans="2:2">
      <c r="B928" s="2"/>
    </row>
    <row r="929" spans="2:2">
      <c r="B929" s="2"/>
    </row>
    <row r="930" spans="2:2">
      <c r="B930" s="2"/>
    </row>
    <row r="931" spans="2:2">
      <c r="B931" s="2"/>
    </row>
    <row r="932" spans="2:2">
      <c r="B932" s="2"/>
    </row>
    <row r="933" spans="2:2">
      <c r="B933" s="2"/>
    </row>
    <row r="934" spans="2:2">
      <c r="B934" s="2"/>
    </row>
    <row r="935" spans="2:2">
      <c r="B935" s="2"/>
    </row>
    <row r="936" spans="2:2">
      <c r="B936" s="2"/>
    </row>
    <row r="937" spans="2:2">
      <c r="B937" s="2"/>
    </row>
    <row r="938" spans="2:2">
      <c r="B938" s="2"/>
    </row>
    <row r="939" spans="2:2">
      <c r="B939" s="2"/>
    </row>
    <row r="940" spans="2:2">
      <c r="B940" s="2"/>
    </row>
    <row r="941" spans="2:2">
      <c r="B941" s="2"/>
    </row>
    <row r="942" spans="2:2">
      <c r="B942" s="2"/>
    </row>
    <row r="943" spans="2:2">
      <c r="B943" s="2"/>
    </row>
    <row r="944" spans="2:2">
      <c r="B944" s="2"/>
    </row>
    <row r="945" spans="2:2">
      <c r="B945" s="2"/>
    </row>
    <row r="946" spans="2:2">
      <c r="B946" s="2"/>
    </row>
    <row r="947" spans="2:2">
      <c r="B947" s="2"/>
    </row>
    <row r="948" spans="2:2">
      <c r="B948" s="2"/>
    </row>
    <row r="949" spans="2:2">
      <c r="B949" s="2"/>
    </row>
    <row r="950" spans="2:2">
      <c r="B950" s="2"/>
    </row>
    <row r="951" spans="2:2">
      <c r="B951" s="2"/>
    </row>
    <row r="952" spans="2:2">
      <c r="B952" s="2"/>
    </row>
    <row r="953" spans="2:2">
      <c r="B953" s="2"/>
    </row>
    <row r="954" spans="2:2">
      <c r="B954" s="2"/>
    </row>
    <row r="955" spans="2:2">
      <c r="B955" s="2"/>
    </row>
    <row r="956" spans="2:2">
      <c r="B956" s="2"/>
    </row>
    <row r="957" spans="2:2">
      <c r="B957" s="2"/>
    </row>
    <row r="958" spans="2:2">
      <c r="B958" s="2"/>
    </row>
    <row r="959" spans="2:2">
      <c r="B959" s="2"/>
    </row>
    <row r="960" spans="2:2">
      <c r="B960" s="2"/>
    </row>
    <row r="961" spans="2:2">
      <c r="B961" s="2"/>
    </row>
    <row r="962" spans="2:2">
      <c r="B962" s="2"/>
    </row>
    <row r="963" spans="2:2">
      <c r="B963" s="2"/>
    </row>
    <row r="964" spans="2:2">
      <c r="B964" s="2"/>
    </row>
    <row r="965" spans="2:2">
      <c r="B965" s="2"/>
    </row>
    <row r="966" spans="2:2">
      <c r="B966" s="2"/>
    </row>
    <row r="967" spans="2:2">
      <c r="B967" s="2"/>
    </row>
    <row r="968" spans="2:2">
      <c r="B968" s="2"/>
    </row>
    <row r="969" spans="2:2">
      <c r="B969" s="2"/>
    </row>
    <row r="970" spans="2:2">
      <c r="B970" s="2"/>
    </row>
    <row r="971" spans="2:2">
      <c r="B971" s="2"/>
    </row>
    <row r="972" spans="2:2">
      <c r="B972" s="2"/>
    </row>
    <row r="973" spans="2:2">
      <c r="B973" s="2"/>
    </row>
    <row r="974" spans="2:2">
      <c r="B974" s="2"/>
    </row>
    <row r="975" spans="2:2">
      <c r="B975" s="2"/>
    </row>
    <row r="976" spans="2:2">
      <c r="B976" s="2"/>
    </row>
    <row r="977" spans="2:2">
      <c r="B977" s="2"/>
    </row>
    <row r="978" spans="2:2">
      <c r="B978" s="2"/>
    </row>
    <row r="979" spans="2:2">
      <c r="B979" s="2"/>
    </row>
    <row r="980" spans="2:2">
      <c r="B980" s="2"/>
    </row>
    <row r="981" spans="2:2">
      <c r="B981" s="2"/>
    </row>
    <row r="982" spans="2:2">
      <c r="B982" s="2"/>
    </row>
    <row r="983" spans="2:2">
      <c r="B983" s="2"/>
    </row>
    <row r="984" spans="2:2">
      <c r="B984" s="2"/>
    </row>
    <row r="985" spans="2:2">
      <c r="B985" s="2"/>
    </row>
    <row r="986" spans="2:2">
      <c r="B986" s="2"/>
    </row>
    <row r="987" spans="2:2">
      <c r="B987" s="2"/>
    </row>
    <row r="988" spans="2:2">
      <c r="B988" s="2"/>
    </row>
    <row r="989" spans="2:2">
      <c r="B989" s="2"/>
    </row>
    <row r="990" spans="2:2">
      <c r="B990" s="2"/>
    </row>
    <row r="991" spans="2:2">
      <c r="B991" s="2"/>
    </row>
    <row r="992" spans="2:2">
      <c r="B992" s="2"/>
    </row>
    <row r="993" spans="2:2">
      <c r="B993" s="2"/>
    </row>
    <row r="994" spans="2:2">
      <c r="B994" s="2"/>
    </row>
    <row r="995" spans="2:2">
      <c r="B995" s="2"/>
    </row>
    <row r="996" spans="2:2">
      <c r="B996" s="2"/>
    </row>
    <row r="997" spans="2:2">
      <c r="B997" s="2"/>
    </row>
    <row r="998" spans="2:2">
      <c r="B998" s="2"/>
    </row>
    <row r="999" spans="2:2">
      <c r="B999" s="2"/>
    </row>
    <row r="1000" spans="2:2">
      <c r="B1000" s="2"/>
    </row>
    <row r="1001" spans="2:2">
      <c r="B1001" s="2"/>
    </row>
    <row r="1002" spans="2:2">
      <c r="B1002" s="2"/>
    </row>
  </sheetData>
  <mergeCells count="1">
    <mergeCell ref="A10:A11"/>
  </mergeCells>
  <phoneticPr fontId="3" type="noConversion"/>
  <hyperlinks>
    <hyperlink ref="A3" location="Crime" display="Crime"/>
    <hyperlink ref="B3" location="DomesticViolence" display="DomesticViolence"/>
    <hyperlink ref="B4" location="TotalArrests10_17" display="TotalArrests10_17"/>
    <hyperlink ref="B5" location="PropertyArrest10_14" display="PropertyArrest10_14"/>
    <hyperlink ref="B6" location="PropertyArrest10_17" display="PropertyArrest10_17"/>
    <hyperlink ref="B7" location="PropertyArrestAdult" display="PropertyArrestAdult"/>
    <hyperlink ref="B8" location="ViolentArrest10_17" display="ViolentArrest10_17"/>
    <hyperlink ref="A9" location="SubstanceUse" display="SubstanceUse"/>
    <hyperlink ref="B9" location="AlcArrest10_17" display="AlcArrest10_17"/>
    <hyperlink ref="B10" location="DrugArrest10_17" display="DrugArrest10_17"/>
    <hyperlink ref="B11" location="AODClient10_17" display="AODClient10_17"/>
  </hyperlinks>
  <printOptions horizontalCentered="1"/>
  <pageMargins left="0.25" right="0.25" top="0.75" bottom="1" header="0.5" footer="0.5"/>
  <pageSetup firstPageNumber="5" orientation="portrait" useFirstPageNumber="1" r:id="rId1"/>
  <headerFooter alignWithMargins="0">
    <oddHeader>&amp;C&amp;"-,Bold"&amp;11Standardized Five-Year Indicator Profile</oddHeader>
    <oddFooter>&amp;R&amp;"-,Regular"&amp;9&amp;P&amp;L&amp;8&amp;"Calibri"Washington State Department of Social and Health Services
Research and Data Analysis,
Community Outcome and Risk Evaluation Geographic Information System (CORE-GIS).  Community Reports, Jan 2021.</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AA148"/>
  <sheetViews>
    <sheetView showGridLines="0" view="pageLayout" zoomScaleNormal="100" workbookViewId="0"/>
  </sheetViews>
  <sheetFormatPr defaultColWidth="8.85546875" defaultRowHeight="12.75"/>
  <cols>
    <col min="1" max="1" width="2.140625" style="65" customWidth="1"/>
    <col min="2" max="2" width="12.85546875" style="66" customWidth="1"/>
    <col min="3" max="12" width="6.85546875" style="1" customWidth="1"/>
    <col min="13" max="13" width="6" style="1" customWidth="1"/>
    <col min="14" max="14" width="6.85546875" style="18" customWidth="1"/>
    <col min="15" max="15" width="8.85546875" style="1"/>
    <col min="16" max="27" width="8.85546875" style="181"/>
    <col min="28" max="16384" width="8.85546875" style="1"/>
  </cols>
  <sheetData>
    <row r="1" spans="1:27" ht="15.75">
      <c r="A1" s="223" t="s">
        <v>27</v>
      </c>
      <c r="C1" s="102"/>
      <c r="D1" s="102"/>
      <c r="E1" s="102"/>
      <c r="G1" s="102"/>
      <c r="I1" s="395"/>
      <c r="J1" s="395"/>
      <c r="K1" s="395"/>
      <c r="L1" s="395"/>
      <c r="M1" s="395"/>
      <c r="N1" s="395" t="s">
        <v>255</v>
      </c>
    </row>
    <row r="2" spans="1:27" ht="15.75">
      <c r="B2" s="104"/>
      <c r="C2" s="104"/>
      <c r="D2" s="104"/>
      <c r="E2" s="104"/>
      <c r="F2" s="104"/>
      <c r="G2" s="104"/>
      <c r="I2" s="104"/>
      <c r="J2" s="104"/>
      <c r="K2" s="104"/>
      <c r="L2" s="104"/>
      <c r="M2" s="104"/>
      <c r="N2" s="105"/>
    </row>
    <row r="3" spans="1:27" ht="15">
      <c r="A3" s="106"/>
      <c r="C3" s="107"/>
      <c r="D3" s="107"/>
      <c r="E3" s="107"/>
      <c r="F3" s="107"/>
      <c r="G3" s="107"/>
      <c r="H3" s="107"/>
      <c r="I3" s="107"/>
      <c r="J3" s="107"/>
      <c r="K3" s="107"/>
      <c r="L3" s="107"/>
      <c r="M3" s="107"/>
      <c r="N3" s="108"/>
    </row>
    <row r="4" spans="1:27" ht="15">
      <c r="A4" s="106"/>
      <c r="C4" s="107"/>
      <c r="D4" s="107"/>
      <c r="E4" s="107"/>
      <c r="F4" s="107"/>
      <c r="G4" s="107"/>
      <c r="H4" s="107"/>
      <c r="I4" s="107"/>
      <c r="J4" s="107"/>
      <c r="K4" s="107"/>
      <c r="L4" s="107"/>
      <c r="M4" s="107"/>
      <c r="N4" s="108"/>
    </row>
    <row r="5" spans="1:27" ht="41.45" customHeight="1">
      <c r="A5" s="106"/>
      <c r="B5" s="110" t="s">
        <v>45</v>
      </c>
      <c r="C5" s="107"/>
      <c r="D5" s="107"/>
      <c r="E5" s="107"/>
      <c r="F5" s="107"/>
      <c r="G5" s="107"/>
      <c r="H5" s="107"/>
      <c r="I5" s="107"/>
      <c r="J5" s="107"/>
      <c r="K5" s="107"/>
      <c r="L5" s="107"/>
      <c r="M5" s="107"/>
      <c r="N5" s="108"/>
    </row>
    <row r="6" spans="1:27" ht="15">
      <c r="A6" s="106"/>
      <c r="B6" s="139">
        <v>1000</v>
      </c>
      <c r="C6" s="107"/>
      <c r="D6" s="107"/>
      <c r="E6" s="107"/>
      <c r="F6" s="107"/>
      <c r="G6" s="107"/>
      <c r="H6" s="107"/>
      <c r="I6" s="107"/>
      <c r="J6" s="107"/>
      <c r="K6" s="107"/>
      <c r="L6" s="107"/>
      <c r="M6" s="107"/>
      <c r="N6" s="108"/>
    </row>
    <row r="7" spans="1:27" ht="15">
      <c r="A7" s="106"/>
      <c r="C7" s="107"/>
      <c r="D7" s="107"/>
      <c r="E7" s="107"/>
      <c r="F7" s="107"/>
      <c r="G7" s="107"/>
      <c r="H7" s="107"/>
      <c r="I7" s="107"/>
      <c r="J7" s="107"/>
      <c r="K7" s="107"/>
      <c r="L7" s="107"/>
      <c r="M7" s="107"/>
      <c r="N7" s="108"/>
    </row>
    <row r="8" spans="1:27" ht="15">
      <c r="A8" s="106"/>
      <c r="C8" s="107"/>
      <c r="D8" s="107"/>
      <c r="E8" s="107"/>
      <c r="F8" s="107"/>
      <c r="G8" s="107"/>
      <c r="H8" s="107"/>
      <c r="I8" s="107"/>
      <c r="J8" s="107"/>
      <c r="K8" s="107"/>
      <c r="L8" s="107"/>
      <c r="M8" s="107"/>
      <c r="N8" s="108"/>
    </row>
    <row r="9" spans="1:27" ht="15" customHeight="1">
      <c r="A9" s="106"/>
      <c r="B9" s="211"/>
      <c r="C9" s="107"/>
      <c r="D9" s="107"/>
      <c r="E9" s="107"/>
      <c r="F9" s="107"/>
      <c r="G9" s="107"/>
      <c r="H9" s="107"/>
      <c r="I9" s="107"/>
      <c r="J9" s="107"/>
      <c r="K9" s="107"/>
      <c r="L9" s="107"/>
      <c r="M9" s="107"/>
      <c r="N9" s="108"/>
    </row>
    <row r="10" spans="1:27" ht="15">
      <c r="A10" s="106"/>
      <c r="B10" s="212"/>
      <c r="C10" s="107"/>
      <c r="D10" s="107"/>
      <c r="E10" s="107"/>
      <c r="F10" s="107"/>
      <c r="G10" s="107"/>
      <c r="H10" s="107"/>
      <c r="I10" s="107"/>
      <c r="J10" s="107"/>
      <c r="K10" s="107"/>
      <c r="L10" s="107"/>
      <c r="M10" s="107"/>
      <c r="N10" s="108"/>
    </row>
    <row r="11" spans="1:27" ht="15">
      <c r="A11" s="106"/>
      <c r="B11" s="212"/>
      <c r="C11" s="55"/>
      <c r="D11" s="55"/>
      <c r="E11" s="55"/>
      <c r="F11" s="55"/>
      <c r="G11" s="55"/>
      <c r="H11" s="55"/>
      <c r="I11" s="55"/>
      <c r="J11" s="55"/>
      <c r="K11" s="55"/>
      <c r="L11" s="55"/>
      <c r="M11" s="55"/>
      <c r="N11" s="108"/>
    </row>
    <row r="12" spans="1:27" s="66" customFormat="1" ht="15">
      <c r="A12" s="143"/>
      <c r="B12" s="143"/>
      <c r="C12" s="114">
        <v>2008</v>
      </c>
      <c r="D12" s="114">
        <v>2009</v>
      </c>
      <c r="E12" s="114">
        <v>2010</v>
      </c>
      <c r="F12" s="114">
        <v>2011</v>
      </c>
      <c r="G12" s="114">
        <v>2012</v>
      </c>
      <c r="H12" s="114">
        <v>2013</v>
      </c>
      <c r="I12" s="114">
        <v>2014</v>
      </c>
      <c r="J12" s="114">
        <v>2015</v>
      </c>
      <c r="K12" s="114">
        <v>2016</v>
      </c>
      <c r="L12" s="114">
        <v>2017</v>
      </c>
      <c r="M12" s="114">
        <v>2018</v>
      </c>
      <c r="N12" s="114">
        <v>2019</v>
      </c>
      <c r="P12" s="406">
        <v>2008</v>
      </c>
      <c r="Q12" s="406">
        <v>2009</v>
      </c>
      <c r="R12" s="406">
        <v>2010</v>
      </c>
      <c r="S12" s="406">
        <v>2011</v>
      </c>
      <c r="T12" s="406">
        <v>2012</v>
      </c>
      <c r="U12" s="406">
        <v>2013</v>
      </c>
      <c r="V12" s="406">
        <v>2014</v>
      </c>
      <c r="W12" s="406">
        <v>2015</v>
      </c>
      <c r="X12" s="406">
        <v>2016</v>
      </c>
      <c r="Y12" s="406">
        <v>2017</v>
      </c>
      <c r="Z12" s="406">
        <v>2018</v>
      </c>
      <c r="AA12" s="406">
        <v>2019</v>
      </c>
    </row>
    <row r="13" spans="1:27" s="220" customFormat="1" ht="17.45" customHeight="1">
      <c r="A13" s="224" t="str">
        <f>Districts_in_this_Locale!A7</f>
        <v>Locale 118</v>
      </c>
      <c r="C13" s="117">
        <v>2.82</v>
      </c>
      <c r="D13" s="117">
        <v>3.05</v>
      </c>
      <c r="E13" s="117">
        <v>3.28</v>
      </c>
      <c r="F13" s="117">
        <v>2.91</v>
      </c>
      <c r="G13" s="117">
        <v>3.42</v>
      </c>
      <c r="H13" s="117">
        <v>3.4</v>
      </c>
      <c r="I13" s="117">
        <v>3.62</v>
      </c>
      <c r="J13" s="117">
        <v>3.5</v>
      </c>
      <c r="K13" s="117">
        <v>3.08</v>
      </c>
      <c r="L13" s="117">
        <v>3.22</v>
      </c>
      <c r="M13" s="117">
        <v>3.08</v>
      </c>
      <c r="N13" s="117">
        <v>3.06</v>
      </c>
      <c r="P13" s="407">
        <v>2.82</v>
      </c>
      <c r="Q13" s="407">
        <v>3.05</v>
      </c>
      <c r="R13" s="407">
        <v>3.28</v>
      </c>
      <c r="S13" s="407">
        <v>2.91</v>
      </c>
      <c r="T13" s="407">
        <v>3.42</v>
      </c>
      <c r="U13" s="407">
        <v>3.4</v>
      </c>
      <c r="V13" s="407">
        <v>3.62</v>
      </c>
      <c r="W13" s="407">
        <v>3.5</v>
      </c>
      <c r="X13" s="407">
        <v>3.08</v>
      </c>
      <c r="Y13" s="407">
        <v>3.22</v>
      </c>
      <c r="Z13" s="407">
        <v>3.08</v>
      </c>
      <c r="AA13" s="407">
        <v>3.06</v>
      </c>
    </row>
    <row r="14" spans="1:27" s="122" customFormat="1" ht="11.25">
      <c r="A14" s="119"/>
      <c r="B14" s="225" t="s">
        <v>46</v>
      </c>
      <c r="C14" s="397">
        <v>57</v>
      </c>
      <c r="D14" s="397">
        <v>62</v>
      </c>
      <c r="E14" s="397">
        <v>67</v>
      </c>
      <c r="F14" s="397">
        <v>60</v>
      </c>
      <c r="G14" s="397">
        <v>71</v>
      </c>
      <c r="H14" s="397">
        <v>71</v>
      </c>
      <c r="I14" s="397">
        <v>76</v>
      </c>
      <c r="J14" s="397">
        <v>74</v>
      </c>
      <c r="K14" s="397">
        <v>66</v>
      </c>
      <c r="L14" s="397">
        <v>70</v>
      </c>
      <c r="M14" s="397">
        <v>68</v>
      </c>
      <c r="N14" s="397">
        <v>69</v>
      </c>
      <c r="P14" s="172">
        <v>57</v>
      </c>
      <c r="Q14" s="172">
        <v>62</v>
      </c>
      <c r="R14" s="172">
        <v>67</v>
      </c>
      <c r="S14" s="172">
        <v>60</v>
      </c>
      <c r="T14" s="172">
        <v>71</v>
      </c>
      <c r="U14" s="172">
        <v>71</v>
      </c>
      <c r="V14" s="172">
        <v>76</v>
      </c>
      <c r="W14" s="172">
        <v>74</v>
      </c>
      <c r="X14" s="172">
        <v>66</v>
      </c>
      <c r="Y14" s="172">
        <v>70</v>
      </c>
      <c r="Z14" s="172">
        <v>68</v>
      </c>
      <c r="AA14" s="172">
        <v>69</v>
      </c>
    </row>
    <row r="15" spans="1:27" s="122" customFormat="1" ht="11.25">
      <c r="A15" s="119"/>
      <c r="B15" s="225" t="s">
        <v>47</v>
      </c>
      <c r="C15" s="397">
        <v>20215</v>
      </c>
      <c r="D15" s="397">
        <v>20331</v>
      </c>
      <c r="E15" s="397">
        <v>20437</v>
      </c>
      <c r="F15" s="397">
        <v>20650</v>
      </c>
      <c r="G15" s="397">
        <v>20770</v>
      </c>
      <c r="H15" s="397">
        <v>20863</v>
      </c>
      <c r="I15" s="397">
        <v>21004</v>
      </c>
      <c r="J15" s="397">
        <v>21160</v>
      </c>
      <c r="K15" s="397">
        <v>21406</v>
      </c>
      <c r="L15" s="397">
        <v>21758</v>
      </c>
      <c r="M15" s="397">
        <v>22088</v>
      </c>
      <c r="N15" s="397">
        <v>22524</v>
      </c>
      <c r="P15" s="588">
        <v>20215</v>
      </c>
      <c r="Q15" s="588">
        <v>20331</v>
      </c>
      <c r="R15" s="588">
        <v>20437</v>
      </c>
      <c r="S15" s="588">
        <v>20650</v>
      </c>
      <c r="T15" s="588">
        <v>20770</v>
      </c>
      <c r="U15" s="588">
        <v>20863</v>
      </c>
      <c r="V15" s="588">
        <v>21004</v>
      </c>
      <c r="W15" s="588">
        <v>21160</v>
      </c>
      <c r="X15" s="588">
        <v>21406</v>
      </c>
      <c r="Y15" s="588">
        <v>21758</v>
      </c>
      <c r="Z15" s="588">
        <v>22088</v>
      </c>
      <c r="AA15" s="588">
        <v>22524</v>
      </c>
    </row>
    <row r="16" spans="1:27" s="122" customFormat="1" ht="11.25">
      <c r="A16" s="119"/>
      <c r="B16" s="225"/>
      <c r="C16" s="123"/>
      <c r="D16" s="123"/>
      <c r="E16" s="123"/>
      <c r="F16" s="123"/>
      <c r="G16" s="123"/>
      <c r="H16" s="123"/>
      <c r="I16" s="123"/>
      <c r="J16" s="123"/>
      <c r="K16" s="123"/>
      <c r="L16" s="123"/>
      <c r="M16" s="123"/>
      <c r="N16" s="123"/>
      <c r="P16" s="172"/>
      <c r="Q16" s="172"/>
      <c r="R16" s="172"/>
      <c r="S16" s="172"/>
      <c r="T16" s="172"/>
      <c r="U16" s="172"/>
      <c r="V16" s="172"/>
      <c r="W16" s="172"/>
      <c r="X16" s="172"/>
      <c r="Y16" s="172"/>
      <c r="Z16" s="172"/>
      <c r="AA16" s="172"/>
    </row>
    <row r="17" spans="1:27" s="414" customFormat="1" ht="186.75" customHeight="1">
      <c r="A17" s="545" t="s">
        <v>834</v>
      </c>
      <c r="B17" s="545"/>
      <c r="C17" s="545"/>
      <c r="D17" s="545"/>
      <c r="E17" s="545"/>
      <c r="F17" s="545"/>
      <c r="G17" s="545"/>
      <c r="H17" s="545"/>
      <c r="I17" s="545"/>
      <c r="J17" s="545"/>
      <c r="K17" s="545"/>
      <c r="L17" s="545"/>
      <c r="M17" s="545"/>
      <c r="N17" s="545"/>
      <c r="P17" s="492"/>
      <c r="Q17" s="492"/>
      <c r="R17" s="492"/>
      <c r="S17" s="492"/>
      <c r="T17" s="492"/>
      <c r="U17" s="492"/>
      <c r="V17" s="492"/>
      <c r="W17" s="492"/>
      <c r="X17" s="492"/>
      <c r="Y17" s="492"/>
      <c r="Z17" s="492"/>
      <c r="AA17" s="492"/>
    </row>
    <row r="18" spans="1:27" s="65" customFormat="1" ht="24.75" customHeight="1">
      <c r="A18" s="546" t="s">
        <v>835</v>
      </c>
      <c r="B18" s="546"/>
      <c r="C18" s="546"/>
      <c r="D18" s="546"/>
      <c r="E18" s="546"/>
      <c r="F18" s="546"/>
      <c r="G18" s="546"/>
      <c r="H18" s="546"/>
      <c r="I18" s="546"/>
      <c r="J18" s="546"/>
      <c r="K18" s="546"/>
      <c r="L18" s="546"/>
      <c r="M18" s="546"/>
      <c r="N18" s="546"/>
      <c r="P18" s="515"/>
      <c r="Q18" s="515"/>
      <c r="R18" s="515"/>
      <c r="S18" s="515"/>
      <c r="T18" s="515"/>
      <c r="U18" s="515"/>
      <c r="V18" s="515"/>
      <c r="W18" s="515"/>
      <c r="X18" s="515"/>
      <c r="Y18" s="515"/>
      <c r="Z18" s="515"/>
      <c r="AA18" s="515"/>
    </row>
    <row r="19" spans="1:27" s="65" customFormat="1" ht="12.75" customHeight="1">
      <c r="A19" s="545" t="s">
        <v>775</v>
      </c>
      <c r="B19" s="545"/>
      <c r="C19" s="545"/>
      <c r="D19" s="545"/>
      <c r="E19" s="545"/>
      <c r="F19" s="545"/>
      <c r="G19" s="545"/>
      <c r="H19" s="545"/>
      <c r="I19" s="545"/>
      <c r="J19" s="545"/>
      <c r="K19" s="545"/>
      <c r="L19" s="545"/>
      <c r="M19" s="545"/>
      <c r="N19" s="545"/>
      <c r="P19" s="401"/>
      <c r="Q19" s="401"/>
      <c r="R19" s="401"/>
      <c r="S19" s="401"/>
      <c r="T19" s="401"/>
      <c r="U19" s="401"/>
      <c r="V19" s="401"/>
      <c r="W19" s="401"/>
      <c r="X19" s="401"/>
      <c r="Y19" s="401"/>
      <c r="Z19" s="401"/>
      <c r="AA19" s="401"/>
    </row>
    <row r="20" spans="1:27" s="65" customFormat="1" ht="38.25" customHeight="1">
      <c r="A20" s="312" t="s">
        <v>868</v>
      </c>
      <c r="P20" s="401"/>
      <c r="Q20" s="401"/>
      <c r="R20" s="401"/>
      <c r="S20" s="401"/>
      <c r="T20" s="401"/>
      <c r="U20" s="401"/>
      <c r="V20" s="401"/>
      <c r="W20" s="401"/>
      <c r="X20" s="401"/>
      <c r="Y20" s="401"/>
      <c r="Z20" s="401"/>
      <c r="AA20" s="401"/>
    </row>
    <row r="21" spans="1:27">
      <c r="A21" s="312"/>
      <c r="B21" s="222"/>
      <c r="C21" s="124"/>
      <c r="D21" s="124"/>
      <c r="E21" s="124"/>
      <c r="F21" s="124"/>
      <c r="G21" s="124"/>
      <c r="H21" s="124"/>
      <c r="I21" s="124"/>
      <c r="J21" s="124"/>
      <c r="K21" s="124"/>
      <c r="L21" s="124"/>
      <c r="M21" s="124"/>
      <c r="N21" s="125"/>
    </row>
    <row r="22" spans="1:27" ht="15.75">
      <c r="A22" s="142" t="s">
        <v>26</v>
      </c>
      <c r="B22" s="215"/>
      <c r="C22" s="124"/>
      <c r="D22" s="124"/>
      <c r="E22" s="124"/>
      <c r="F22" s="124"/>
      <c r="G22" s="124"/>
      <c r="I22" s="65"/>
      <c r="J22" s="65"/>
      <c r="K22" s="65"/>
      <c r="L22" s="65"/>
      <c r="M22" s="65"/>
      <c r="N22" s="367" t="s">
        <v>255</v>
      </c>
    </row>
    <row r="23" spans="1:27" ht="15.6" customHeight="1">
      <c r="A23" s="142"/>
      <c r="C23" s="102"/>
      <c r="D23" s="102"/>
      <c r="E23" s="102"/>
      <c r="G23" s="102"/>
      <c r="H23" s="102"/>
      <c r="I23" s="102"/>
      <c r="J23" s="102"/>
      <c r="K23" s="102"/>
      <c r="L23" s="102"/>
      <c r="M23" s="102"/>
      <c r="N23" s="137"/>
    </row>
    <row r="24" spans="1:27" ht="15.6" customHeight="1">
      <c r="A24" s="101"/>
      <c r="B24" s="104"/>
      <c r="C24" s="104"/>
      <c r="D24" s="104"/>
      <c r="E24" s="104"/>
      <c r="F24" s="104"/>
      <c r="G24" s="104"/>
      <c r="H24" s="104"/>
      <c r="I24" s="104"/>
      <c r="J24" s="104"/>
      <c r="K24" s="104"/>
      <c r="L24" s="104"/>
      <c r="M24" s="104"/>
      <c r="N24" s="105"/>
    </row>
    <row r="25" spans="1:27" ht="15.6" customHeight="1">
      <c r="C25" s="107"/>
      <c r="D25" s="107"/>
      <c r="E25" s="107"/>
      <c r="F25" s="107"/>
      <c r="G25" s="107"/>
      <c r="H25" s="107"/>
      <c r="I25" s="107"/>
      <c r="J25" s="107"/>
      <c r="K25" s="107"/>
      <c r="L25" s="107"/>
      <c r="M25" s="107"/>
      <c r="N25" s="108"/>
    </row>
    <row r="26" spans="1:27" ht="15.6" customHeight="1">
      <c r="C26" s="107"/>
      <c r="D26" s="107"/>
      <c r="E26" s="107"/>
      <c r="F26" s="107"/>
      <c r="G26" s="107"/>
      <c r="H26" s="107"/>
      <c r="I26" s="107"/>
      <c r="J26" s="107"/>
      <c r="K26" s="107"/>
      <c r="L26" s="107"/>
      <c r="M26" s="107"/>
      <c r="N26" s="108"/>
    </row>
    <row r="27" spans="1:27" ht="15.6" customHeight="1">
      <c r="A27" s="109"/>
      <c r="B27" s="110" t="s">
        <v>45</v>
      </c>
      <c r="C27" s="107"/>
      <c r="D27" s="107"/>
      <c r="E27" s="107"/>
      <c r="F27" s="107"/>
      <c r="G27" s="107"/>
      <c r="H27" s="107"/>
      <c r="I27" s="107"/>
      <c r="J27" s="107"/>
      <c r="K27" s="107"/>
      <c r="L27" s="107"/>
      <c r="M27" s="107"/>
      <c r="N27" s="108"/>
    </row>
    <row r="28" spans="1:27" ht="15.6" customHeight="1">
      <c r="A28" s="109"/>
      <c r="B28" s="110">
        <v>1000</v>
      </c>
      <c r="C28" s="107"/>
      <c r="D28" s="107"/>
      <c r="E28" s="107"/>
      <c r="F28" s="107"/>
      <c r="G28" s="107"/>
      <c r="H28" s="107"/>
      <c r="I28" s="107"/>
      <c r="J28" s="107"/>
      <c r="K28" s="107"/>
      <c r="L28" s="107"/>
      <c r="M28" s="107"/>
      <c r="N28" s="108"/>
    </row>
    <row r="29" spans="1:27" ht="15.6" customHeight="1">
      <c r="A29" s="109"/>
      <c r="B29" s="213"/>
      <c r="C29" s="107"/>
      <c r="D29" s="107"/>
      <c r="E29" s="107"/>
      <c r="F29" s="107"/>
      <c r="G29" s="107"/>
      <c r="H29" s="107"/>
      <c r="I29" s="107"/>
      <c r="J29" s="107"/>
      <c r="K29" s="107"/>
      <c r="L29" s="107"/>
      <c r="M29" s="107"/>
      <c r="N29" s="108"/>
    </row>
    <row r="30" spans="1:27" ht="15.6" customHeight="1">
      <c r="A30" s="109"/>
      <c r="B30" s="211"/>
      <c r="C30" s="107"/>
      <c r="D30" s="107"/>
      <c r="E30" s="107"/>
      <c r="F30" s="107"/>
      <c r="G30" s="107"/>
      <c r="H30" s="107"/>
      <c r="I30" s="107"/>
      <c r="J30" s="107"/>
      <c r="K30" s="107"/>
      <c r="L30" s="107"/>
      <c r="M30" s="107"/>
      <c r="N30" s="108"/>
    </row>
    <row r="31" spans="1:27" ht="15.6" customHeight="1">
      <c r="A31" s="109"/>
      <c r="B31" s="212"/>
      <c r="C31" s="107"/>
      <c r="D31" s="107"/>
      <c r="E31" s="107"/>
      <c r="F31" s="107"/>
      <c r="G31" s="107"/>
      <c r="H31" s="107"/>
      <c r="I31" s="107"/>
      <c r="J31" s="107"/>
      <c r="K31" s="107"/>
      <c r="L31" s="107"/>
      <c r="M31" s="107"/>
      <c r="N31" s="108"/>
    </row>
    <row r="32" spans="1:27" ht="15.6" customHeight="1">
      <c r="A32" s="109"/>
      <c r="B32" s="212"/>
      <c r="C32" s="55"/>
      <c r="D32" s="55"/>
      <c r="E32" s="55"/>
      <c r="F32" s="55"/>
      <c r="G32" s="55"/>
      <c r="H32" s="55"/>
      <c r="I32" s="55"/>
      <c r="J32" s="55"/>
      <c r="K32" s="55"/>
      <c r="L32" s="55"/>
      <c r="M32" s="55"/>
      <c r="N32" s="108"/>
    </row>
    <row r="33" spans="1:27" ht="15.6" customHeight="1">
      <c r="A33" s="113"/>
      <c r="B33" s="143"/>
      <c r="C33" s="114">
        <v>2008</v>
      </c>
      <c r="D33" s="114">
        <v>2009</v>
      </c>
      <c r="E33" s="114">
        <v>2010</v>
      </c>
      <c r="F33" s="114">
        <v>2011</v>
      </c>
      <c r="G33" s="114">
        <v>2012</v>
      </c>
      <c r="H33" s="114">
        <v>2013</v>
      </c>
      <c r="I33" s="114">
        <v>2014</v>
      </c>
      <c r="J33" s="114">
        <v>2015</v>
      </c>
      <c r="K33" s="114">
        <v>2016</v>
      </c>
      <c r="L33" s="114">
        <v>2017</v>
      </c>
      <c r="M33" s="114">
        <v>2018</v>
      </c>
      <c r="N33" s="114">
        <v>2019</v>
      </c>
      <c r="P33" s="181">
        <v>2008</v>
      </c>
      <c r="Q33" s="181">
        <v>2009</v>
      </c>
      <c r="R33" s="181">
        <v>2010</v>
      </c>
      <c r="S33" s="181">
        <v>2011</v>
      </c>
      <c r="T33" s="181">
        <v>2012</v>
      </c>
      <c r="U33" s="181">
        <v>2013</v>
      </c>
      <c r="V33" s="181">
        <v>2014</v>
      </c>
      <c r="W33" s="181">
        <v>2015</v>
      </c>
      <c r="X33" s="181">
        <v>2016</v>
      </c>
      <c r="Y33" s="181">
        <v>2017</v>
      </c>
      <c r="Z33" s="181">
        <v>2018</v>
      </c>
      <c r="AA33" s="181">
        <v>2019</v>
      </c>
    </row>
    <row r="34" spans="1:27" s="122" customFormat="1" ht="15.6" customHeight="1">
      <c r="A34" s="224" t="str">
        <f>A13</f>
        <v>Locale 118</v>
      </c>
      <c r="B34" s="220"/>
      <c r="C34" s="117">
        <v>1.43</v>
      </c>
      <c r="D34" s="117">
        <v>1.03</v>
      </c>
      <c r="E34" s="117">
        <v>1.27</v>
      </c>
      <c r="F34" s="117">
        <v>1.07</v>
      </c>
      <c r="G34" s="117">
        <v>1.01</v>
      </c>
      <c r="H34" s="117">
        <v>1.01</v>
      </c>
      <c r="I34" s="117">
        <v>1.05</v>
      </c>
      <c r="J34" s="117">
        <v>1.04</v>
      </c>
      <c r="K34" s="117">
        <v>1.07</v>
      </c>
      <c r="L34" s="117">
        <v>1.01</v>
      </c>
      <c r="M34" s="117">
        <v>1.04</v>
      </c>
      <c r="N34" s="117">
        <v>0.89</v>
      </c>
      <c r="P34" s="407">
        <v>1.43</v>
      </c>
      <c r="Q34" s="407">
        <v>1.03</v>
      </c>
      <c r="R34" s="407">
        <v>1.27</v>
      </c>
      <c r="S34" s="407">
        <v>1.07</v>
      </c>
      <c r="T34" s="407">
        <v>1.01</v>
      </c>
      <c r="U34" s="407">
        <v>1.01</v>
      </c>
      <c r="V34" s="407">
        <v>1.05</v>
      </c>
      <c r="W34" s="407">
        <v>1.04</v>
      </c>
      <c r="X34" s="407">
        <v>1.07</v>
      </c>
      <c r="Y34" s="407">
        <v>1.01</v>
      </c>
      <c r="Z34" s="407">
        <v>1.04</v>
      </c>
      <c r="AA34" s="407">
        <v>0.89</v>
      </c>
    </row>
    <row r="35" spans="1:27" s="122" customFormat="1" ht="15.6" customHeight="1">
      <c r="A35" s="132"/>
      <c r="B35" s="225" t="s">
        <v>46</v>
      </c>
      <c r="C35" s="397">
        <v>29</v>
      </c>
      <c r="D35" s="397">
        <v>21</v>
      </c>
      <c r="E35" s="397">
        <v>26</v>
      </c>
      <c r="F35" s="397">
        <v>22</v>
      </c>
      <c r="G35" s="397">
        <v>21</v>
      </c>
      <c r="H35" s="397">
        <v>21</v>
      </c>
      <c r="I35" s="397">
        <v>22</v>
      </c>
      <c r="J35" s="397">
        <v>22</v>
      </c>
      <c r="K35" s="397">
        <v>23</v>
      </c>
      <c r="L35" s="397">
        <v>22</v>
      </c>
      <c r="M35" s="397">
        <v>23</v>
      </c>
      <c r="N35" s="397">
        <v>20</v>
      </c>
      <c r="P35" s="172">
        <v>29</v>
      </c>
      <c r="Q35" s="172">
        <v>21</v>
      </c>
      <c r="R35" s="172">
        <v>26</v>
      </c>
      <c r="S35" s="172">
        <v>22</v>
      </c>
      <c r="T35" s="172">
        <v>21</v>
      </c>
      <c r="U35" s="172">
        <v>21</v>
      </c>
      <c r="V35" s="172">
        <v>22</v>
      </c>
      <c r="W35" s="172">
        <v>22</v>
      </c>
      <c r="X35" s="172">
        <v>23</v>
      </c>
      <c r="Y35" s="172">
        <v>22</v>
      </c>
      <c r="Z35" s="172">
        <v>23</v>
      </c>
      <c r="AA35" s="172">
        <v>20</v>
      </c>
    </row>
    <row r="36" spans="1:27" s="122" customFormat="1" ht="15.6" customHeight="1">
      <c r="A36" s="132"/>
      <c r="B36" s="225" t="s">
        <v>47</v>
      </c>
      <c r="C36" s="398">
        <v>20215</v>
      </c>
      <c r="D36" s="398">
        <v>20331</v>
      </c>
      <c r="E36" s="398">
        <v>20437</v>
      </c>
      <c r="F36" s="398">
        <v>20650</v>
      </c>
      <c r="G36" s="398">
        <v>20770</v>
      </c>
      <c r="H36" s="398">
        <v>20863</v>
      </c>
      <c r="I36" s="398">
        <v>21004</v>
      </c>
      <c r="J36" s="398">
        <v>21160</v>
      </c>
      <c r="K36" s="398">
        <v>21406</v>
      </c>
      <c r="L36" s="398">
        <v>21758</v>
      </c>
      <c r="M36" s="398">
        <v>22088</v>
      </c>
      <c r="N36" s="398">
        <v>22524</v>
      </c>
      <c r="P36" s="588">
        <v>20215</v>
      </c>
      <c r="Q36" s="588">
        <v>20331</v>
      </c>
      <c r="R36" s="588">
        <v>20437</v>
      </c>
      <c r="S36" s="588">
        <v>20650</v>
      </c>
      <c r="T36" s="588">
        <v>20770</v>
      </c>
      <c r="U36" s="588">
        <v>20863</v>
      </c>
      <c r="V36" s="588">
        <v>21004</v>
      </c>
      <c r="W36" s="588">
        <v>21160</v>
      </c>
      <c r="X36" s="588">
        <v>21406</v>
      </c>
      <c r="Y36" s="588">
        <v>21758</v>
      </c>
      <c r="Z36" s="588">
        <v>22088</v>
      </c>
      <c r="AA36" s="588">
        <v>22524</v>
      </c>
    </row>
    <row r="37" spans="1:27" s="122" customFormat="1" ht="15.6" customHeight="1">
      <c r="A37" s="132"/>
      <c r="B37" s="225"/>
      <c r="C37" s="123"/>
      <c r="D37" s="123"/>
      <c r="E37" s="123"/>
      <c r="F37" s="123"/>
      <c r="G37" s="123"/>
      <c r="H37" s="123"/>
      <c r="I37" s="123"/>
      <c r="J37" s="123"/>
      <c r="K37" s="123"/>
      <c r="L37" s="123"/>
      <c r="M37" s="123"/>
      <c r="N37" s="123"/>
      <c r="P37" s="172"/>
      <c r="Q37" s="172"/>
      <c r="R37" s="172"/>
      <c r="S37" s="172"/>
      <c r="T37" s="172"/>
      <c r="U37" s="172"/>
      <c r="V37" s="172"/>
      <c r="W37" s="172"/>
      <c r="X37" s="172"/>
      <c r="Y37" s="172"/>
      <c r="Z37" s="172"/>
      <c r="AA37" s="172"/>
    </row>
    <row r="38" spans="1:27" ht="15.6" customHeight="1">
      <c r="A38" s="101"/>
      <c r="B38" s="215"/>
      <c r="C38" s="124"/>
      <c r="D38" s="124"/>
      <c r="E38" s="124"/>
      <c r="F38" s="124"/>
      <c r="G38" s="124"/>
      <c r="H38" s="124"/>
      <c r="I38" s="124"/>
      <c r="J38" s="124"/>
      <c r="K38" s="124"/>
      <c r="L38" s="124"/>
      <c r="M38" s="124"/>
      <c r="N38" s="125"/>
    </row>
    <row r="39" spans="1:27" s="65" customFormat="1" ht="73.5" customHeight="1">
      <c r="A39" s="531" t="s">
        <v>829</v>
      </c>
      <c r="B39" s="531"/>
      <c r="C39" s="531"/>
      <c r="D39" s="531"/>
      <c r="E39" s="531"/>
      <c r="F39" s="531"/>
      <c r="G39" s="531"/>
      <c r="H39" s="531"/>
      <c r="I39" s="531"/>
      <c r="J39" s="531"/>
      <c r="K39" s="531"/>
      <c r="L39" s="531"/>
      <c r="M39" s="531"/>
      <c r="N39" s="531"/>
      <c r="P39" s="401"/>
      <c r="Q39" s="401"/>
      <c r="R39" s="401"/>
      <c r="S39" s="401"/>
      <c r="T39" s="401"/>
      <c r="U39" s="401"/>
      <c r="V39" s="401"/>
      <c r="W39" s="401"/>
      <c r="X39" s="401"/>
      <c r="Y39" s="401"/>
      <c r="Z39" s="401"/>
      <c r="AA39" s="401"/>
    </row>
    <row r="40" spans="1:27" s="65" customFormat="1" ht="12.75" customHeight="1">
      <c r="A40" s="545" t="s">
        <v>774</v>
      </c>
      <c r="B40" s="545"/>
      <c r="C40" s="545"/>
      <c r="D40" s="545"/>
      <c r="E40" s="545"/>
      <c r="F40" s="545"/>
      <c r="G40" s="545"/>
      <c r="H40" s="545"/>
      <c r="I40" s="545"/>
      <c r="J40" s="545"/>
      <c r="K40" s="545"/>
      <c r="L40" s="545"/>
      <c r="M40" s="545"/>
      <c r="N40" s="545"/>
      <c r="P40" s="401"/>
      <c r="Q40" s="401"/>
      <c r="R40" s="401"/>
      <c r="S40" s="401"/>
      <c r="T40" s="401"/>
      <c r="U40" s="401"/>
      <c r="V40" s="401"/>
      <c r="W40" s="401"/>
      <c r="X40" s="401"/>
      <c r="Y40" s="401"/>
      <c r="Z40" s="401"/>
      <c r="AA40" s="401"/>
    </row>
    <row r="41" spans="1:27" s="65" customFormat="1" ht="12.75" customHeight="1">
      <c r="A41" s="545" t="s">
        <v>775</v>
      </c>
      <c r="B41" s="545"/>
      <c r="C41" s="545"/>
      <c r="D41" s="545"/>
      <c r="E41" s="545"/>
      <c r="F41" s="545"/>
      <c r="G41" s="545"/>
      <c r="H41" s="545"/>
      <c r="I41" s="545"/>
      <c r="J41" s="545"/>
      <c r="K41" s="545"/>
      <c r="L41" s="545"/>
      <c r="M41" s="545"/>
      <c r="N41" s="545"/>
      <c r="P41" s="401"/>
      <c r="Q41" s="401"/>
      <c r="R41" s="401"/>
      <c r="S41" s="401"/>
      <c r="T41" s="401"/>
      <c r="U41" s="401"/>
      <c r="V41" s="401"/>
      <c r="W41" s="401"/>
      <c r="X41" s="401"/>
      <c r="Y41" s="401"/>
      <c r="Z41" s="401"/>
      <c r="AA41" s="401"/>
    </row>
    <row r="42" spans="1:27" ht="28.5" customHeight="1">
      <c r="A42" s="101" t="s">
        <v>869</v>
      </c>
      <c r="C42" s="124"/>
      <c r="D42" s="124"/>
      <c r="E42" s="124"/>
      <c r="F42" s="124"/>
      <c r="G42" s="124"/>
      <c r="H42" s="124"/>
      <c r="I42" s="124"/>
      <c r="J42" s="124"/>
      <c r="K42" s="124"/>
      <c r="L42" s="124"/>
      <c r="M42" s="124"/>
      <c r="N42" s="125"/>
    </row>
    <row r="43" spans="1:27" ht="15.6" customHeight="1">
      <c r="A43" s="101"/>
      <c r="B43" s="222"/>
      <c r="C43" s="124"/>
      <c r="D43" s="124"/>
      <c r="E43" s="124"/>
      <c r="F43" s="124"/>
      <c r="G43" s="124"/>
      <c r="H43" s="124"/>
      <c r="I43" s="124"/>
      <c r="J43" s="124"/>
      <c r="K43" s="124"/>
      <c r="L43" s="124"/>
      <c r="M43" s="124"/>
      <c r="N43" s="125"/>
    </row>
    <row r="44" spans="1:27" s="65" customFormat="1" ht="15.6" customHeight="1">
      <c r="A44" s="101"/>
      <c r="B44" s="215"/>
      <c r="C44" s="124"/>
      <c r="D44" s="124"/>
      <c r="E44" s="124"/>
      <c r="F44" s="124"/>
      <c r="G44" s="124"/>
      <c r="H44" s="129"/>
      <c r="I44" s="129"/>
      <c r="J44" s="129"/>
      <c r="K44" s="129"/>
      <c r="L44" s="129"/>
      <c r="M44" s="129"/>
      <c r="N44" s="130"/>
      <c r="P44" s="401"/>
      <c r="Q44" s="401"/>
      <c r="R44" s="401"/>
      <c r="S44" s="401"/>
      <c r="T44" s="401"/>
      <c r="U44" s="401"/>
      <c r="V44" s="401"/>
      <c r="W44" s="401"/>
      <c r="X44" s="401"/>
      <c r="Y44" s="401"/>
      <c r="Z44" s="401"/>
      <c r="AA44" s="401"/>
    </row>
    <row r="45" spans="1:27" ht="15.6" customHeight="1">
      <c r="A45" s="101"/>
      <c r="B45" s="215"/>
      <c r="C45" s="124"/>
      <c r="D45" s="124"/>
      <c r="E45" s="124"/>
      <c r="F45" s="124"/>
      <c r="G45" s="124"/>
      <c r="H45" s="129"/>
      <c r="I45" s="129"/>
      <c r="J45" s="129"/>
      <c r="K45" s="129"/>
      <c r="L45" s="129"/>
      <c r="M45" s="129"/>
      <c r="N45" s="130"/>
    </row>
    <row r="46" spans="1:27" ht="15.6" customHeight="1">
      <c r="A46" s="101"/>
    </row>
    <row r="47" spans="1:27" ht="15.6" customHeight="1">
      <c r="A47" s="101"/>
    </row>
    <row r="52" spans="3:14" ht="6" customHeight="1"/>
    <row r="53" spans="3:14" ht="6" customHeight="1"/>
    <row r="54" spans="3:14" ht="6" customHeight="1"/>
    <row r="55" spans="3:14" ht="6" customHeight="1"/>
    <row r="56" spans="3:14" ht="6" customHeight="1"/>
    <row r="57" spans="3:14" ht="6" customHeight="1"/>
    <row r="58" spans="3:14" ht="6" customHeight="1"/>
    <row r="64" spans="3:14">
      <c r="C64" s="135"/>
      <c r="D64" s="135"/>
      <c r="E64" s="135"/>
      <c r="F64" s="135"/>
      <c r="G64" s="135"/>
      <c r="H64" s="135"/>
      <c r="I64" s="135"/>
      <c r="J64" s="135"/>
      <c r="K64" s="135"/>
      <c r="L64" s="135"/>
      <c r="M64" s="135"/>
      <c r="N64" s="136"/>
    </row>
    <row r="65" spans="3:14">
      <c r="C65" s="135"/>
      <c r="D65" s="135"/>
      <c r="E65" s="135"/>
      <c r="F65" s="135"/>
      <c r="G65" s="135"/>
      <c r="H65" s="135"/>
      <c r="I65" s="135"/>
      <c r="J65" s="135"/>
      <c r="K65" s="135"/>
      <c r="L65" s="135"/>
      <c r="M65" s="135"/>
      <c r="N65" s="136"/>
    </row>
    <row r="66" spans="3:14">
      <c r="H66" s="65"/>
      <c r="I66" s="65"/>
      <c r="J66" s="65"/>
      <c r="K66" s="65"/>
      <c r="L66" s="65"/>
      <c r="M66" s="65"/>
    </row>
    <row r="88" spans="3:14">
      <c r="H88" s="65"/>
      <c r="I88" s="65"/>
      <c r="J88" s="65"/>
      <c r="K88" s="65"/>
      <c r="L88" s="65"/>
      <c r="M88" s="65"/>
    </row>
    <row r="89" spans="3:14">
      <c r="C89" s="135"/>
      <c r="D89" s="135"/>
      <c r="E89" s="135"/>
      <c r="F89" s="135"/>
      <c r="G89" s="135"/>
      <c r="H89" s="135"/>
      <c r="I89" s="135"/>
      <c r="J89" s="135"/>
      <c r="K89" s="135"/>
      <c r="L89" s="135"/>
      <c r="M89" s="135"/>
      <c r="N89" s="136"/>
    </row>
    <row r="90" spans="3:14">
      <c r="C90" s="135"/>
      <c r="D90" s="135"/>
      <c r="E90" s="135"/>
      <c r="F90" s="135"/>
      <c r="G90" s="135"/>
      <c r="H90" s="135"/>
      <c r="I90" s="135"/>
      <c r="J90" s="135"/>
      <c r="K90" s="135"/>
      <c r="L90" s="135"/>
      <c r="M90" s="135"/>
      <c r="N90" s="136"/>
    </row>
    <row r="110" spans="3:14">
      <c r="H110" s="65"/>
      <c r="I110" s="65"/>
      <c r="J110" s="65"/>
      <c r="K110" s="65"/>
      <c r="L110" s="65"/>
      <c r="M110" s="65"/>
    </row>
    <row r="112" spans="3:14">
      <c r="C112" s="135"/>
      <c r="D112" s="135"/>
      <c r="E112" s="135"/>
      <c r="F112" s="135"/>
      <c r="G112" s="135"/>
      <c r="H112" s="135"/>
      <c r="I112" s="135"/>
      <c r="J112" s="135"/>
      <c r="K112" s="135"/>
      <c r="L112" s="135"/>
      <c r="M112" s="135"/>
      <c r="N112" s="136"/>
    </row>
    <row r="113" spans="3:14">
      <c r="C113" s="135"/>
      <c r="D113" s="135"/>
      <c r="E113" s="135"/>
      <c r="F113" s="135"/>
      <c r="G113" s="135"/>
      <c r="H113" s="135"/>
      <c r="I113" s="135"/>
      <c r="J113" s="135"/>
      <c r="K113" s="135"/>
      <c r="L113" s="135"/>
      <c r="M113" s="135"/>
      <c r="N113" s="136"/>
    </row>
    <row r="132" spans="8:13">
      <c r="H132" s="65"/>
      <c r="I132" s="65"/>
      <c r="J132" s="65"/>
      <c r="K132" s="65"/>
      <c r="L132" s="65"/>
      <c r="M132" s="65"/>
    </row>
    <row r="147" spans="3:14">
      <c r="C147" s="135"/>
      <c r="D147" s="135"/>
      <c r="E147" s="135"/>
      <c r="F147" s="135"/>
      <c r="G147" s="135"/>
      <c r="H147" s="135"/>
      <c r="I147" s="135"/>
      <c r="J147" s="135"/>
      <c r="K147" s="135"/>
      <c r="L147" s="135"/>
      <c r="M147" s="135"/>
      <c r="N147" s="136"/>
    </row>
    <row r="148" spans="3:14">
      <c r="C148" s="135"/>
      <c r="D148" s="135"/>
      <c r="E148" s="135"/>
      <c r="F148" s="135"/>
      <c r="G148" s="135"/>
      <c r="H148" s="135"/>
      <c r="I148" s="135"/>
      <c r="J148" s="135"/>
      <c r="K148" s="135"/>
      <c r="L148" s="135"/>
      <c r="M148" s="135"/>
      <c r="N148" s="136"/>
    </row>
  </sheetData>
  <mergeCells count="6">
    <mergeCell ref="A39:N39"/>
    <mergeCell ref="A40:N40"/>
    <mergeCell ref="A41:N41"/>
    <mergeCell ref="A17:N17"/>
    <mergeCell ref="A18:N18"/>
    <mergeCell ref="A19:N19"/>
  </mergeCells>
  <phoneticPr fontId="3" type="noConversion"/>
  <hyperlinks>
    <hyperlink ref="N22" location="StanProfile1" display="Go To Standardized Five-Year Rate indicator Comparison Profile"/>
    <hyperlink ref="N1" location="StanProfile1" display="Go To Standardized Five-Year Rate indicator Comparison Profile"/>
  </hyperlinks>
  <printOptions horizontalCentered="1"/>
  <pageMargins left="0.25" right="0.25" top="1" bottom="1" header="0.67" footer="0.5"/>
  <pageSetup firstPageNumber="6" orientation="portrait" useFirstPageNumber="1" r:id="rId1"/>
  <headerFooter alignWithMargins="0">
    <oddHeader>&amp;C&amp;"-,Bold"&amp;11Community Domain: Availability of Drugs</oddHeader>
    <oddFooter>&amp;R&amp;"-,Regular"&amp;9&amp;P&amp;L&amp;8&amp;"Calibri"Washington State Department of Social and Health Services
Research and Data Analysis,
Community Outcome and Risk Evaluation Geographic Information System (CORE-GIS).  Community Reports, Jan 2021.</oddFooter>
  </headerFooter>
  <rowBreaks count="1" manualBreakCount="1">
    <brk id="21" max="16383"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22</vt:i4>
      </vt:variant>
      <vt:variant>
        <vt:lpstr>Named Ranges</vt:lpstr>
      </vt:variant>
      <vt:variant>
        <vt:i4>107</vt:i4>
      </vt:variant>
    </vt:vector>
  </HeadingPairs>
  <TitlesOfParts>
    <vt:vector size="129" baseType="lpstr">
      <vt:lpstr>Introduction</vt:lpstr>
      <vt:lpstr>Interpreting Indicator Profiles</vt:lpstr>
      <vt:lpstr>Interpreting Trend Charts</vt:lpstr>
      <vt:lpstr>Districts_in_this_Locale</vt:lpstr>
      <vt:lpstr>Indicator_Profile_1</vt:lpstr>
      <vt:lpstr>Indicator_Profile_2</vt:lpstr>
      <vt:lpstr>Indicator_Profile_3</vt:lpstr>
      <vt:lpstr>Indicator_Profile_4</vt:lpstr>
      <vt:lpstr>Availability_of_Drugs</vt:lpstr>
      <vt:lpstr>Extreme_Deprivation</vt:lpstr>
      <vt:lpstr>Adult_AntiSocial_Behavior</vt:lpstr>
      <vt:lpstr>Family_Problems</vt:lpstr>
      <vt:lpstr>Academic_Achievement</vt:lpstr>
      <vt:lpstr>School_Climate</vt:lpstr>
      <vt:lpstr>Early_Criminal_Justice</vt:lpstr>
      <vt:lpstr>Child_or_Family_Health</vt:lpstr>
      <vt:lpstr>Criminal_Justice</vt:lpstr>
      <vt:lpstr>Substance_Use</vt:lpstr>
      <vt:lpstr>Technical_Notes</vt:lpstr>
      <vt:lpstr>Understanding Locales</vt:lpstr>
      <vt:lpstr>Non_Rept_Pop</vt:lpstr>
      <vt:lpstr>Non_Rept_Agency</vt:lpstr>
      <vt:lpstr>A0DArrest10_14</vt:lpstr>
      <vt:lpstr>AdultNonRpt</vt:lpstr>
      <vt:lpstr>AlcArrest10_17</vt:lpstr>
      <vt:lpstr>AlcArrestAdult</vt:lpstr>
      <vt:lpstr>AlcLicense</vt:lpstr>
      <vt:lpstr>Annual__Event__Dropouts</vt:lpstr>
      <vt:lpstr>AODClient10_17</vt:lpstr>
      <vt:lpstr>AODClientAdult</vt:lpstr>
      <vt:lpstr>AODDeath</vt:lpstr>
      <vt:lpstr>AODProblems</vt:lpstr>
      <vt:lpstr>AvailabilityDrugs</vt:lpstr>
      <vt:lpstr>Changes</vt:lpstr>
      <vt:lpstr>ChildAbuse</vt:lpstr>
      <vt:lpstr>ChildDeath</vt:lpstr>
      <vt:lpstr>Technical_Notes!CountAOD</vt:lpstr>
      <vt:lpstr>Technical_Notes!CountiesLikeUs</vt:lpstr>
      <vt:lpstr>Technical_Notes!Counts</vt:lpstr>
      <vt:lpstr>cover</vt:lpstr>
      <vt:lpstr>Crime</vt:lpstr>
      <vt:lpstr>DomesticViolence</vt:lpstr>
      <vt:lpstr>DrugArrest10_17</vt:lpstr>
      <vt:lpstr>DrugArrestAdult</vt:lpstr>
      <vt:lpstr>EarlyProbBehavior</vt:lpstr>
      <vt:lpstr>Extended_Graduation</vt:lpstr>
      <vt:lpstr>ExtremeDeprivation</vt:lpstr>
      <vt:lpstr>FailingGrade10</vt:lpstr>
      <vt:lpstr>FailingGrade4</vt:lpstr>
      <vt:lpstr>FailingGrade7</vt:lpstr>
      <vt:lpstr>FamilyProblems</vt:lpstr>
      <vt:lpstr>FoodStamps</vt:lpstr>
      <vt:lpstr>Graduation_and_Dropout_Data_Methodology_Changes</vt:lpstr>
      <vt:lpstr>Health</vt:lpstr>
      <vt:lpstr>High_school_Cohort__Cumulative__Dropout_Rate</vt:lpstr>
      <vt:lpstr>InfantDeath</vt:lpstr>
      <vt:lpstr>InjuryChild</vt:lpstr>
      <vt:lpstr>InterpProfile</vt:lpstr>
      <vt:lpstr>InterpTrend</vt:lpstr>
      <vt:lpstr>JuvenileNonRpt</vt:lpstr>
      <vt:lpstr>LBWBabies</vt:lpstr>
      <vt:lpstr>lunch</vt:lpstr>
      <vt:lpstr>NonReptAgencies</vt:lpstr>
      <vt:lpstr>NonRptPop</vt:lpstr>
      <vt:lpstr>OffenceNonRpt</vt:lpstr>
      <vt:lpstr>On_time_Graduation</vt:lpstr>
      <vt:lpstr>PoorAcademic</vt:lpstr>
      <vt:lpstr>Technical_Notes!pop</vt:lpstr>
      <vt:lpstr>Academic_Achievement!Print_Area</vt:lpstr>
      <vt:lpstr>Adult_AntiSocial_Behavior!Print_Area</vt:lpstr>
      <vt:lpstr>Availability_of_Drugs!Print_Area</vt:lpstr>
      <vt:lpstr>Child_or_Family_Health!Print_Area</vt:lpstr>
      <vt:lpstr>Criminal_Justice!Print_Area</vt:lpstr>
      <vt:lpstr>Districts_in_this_Locale!Print_Area</vt:lpstr>
      <vt:lpstr>Early_Criminal_Justice!Print_Area</vt:lpstr>
      <vt:lpstr>Extreme_Deprivation!Print_Area</vt:lpstr>
      <vt:lpstr>Family_Problems!Print_Area</vt:lpstr>
      <vt:lpstr>Indicator_Profile_1!Print_Area</vt:lpstr>
      <vt:lpstr>Indicator_Profile_2!Print_Area</vt:lpstr>
      <vt:lpstr>Indicator_Profile_3!Print_Area</vt:lpstr>
      <vt:lpstr>Indicator_Profile_4!Print_Area</vt:lpstr>
      <vt:lpstr>'Interpreting Indicator Profiles'!Print_Area</vt:lpstr>
      <vt:lpstr>'Interpreting Trend Charts'!Print_Area</vt:lpstr>
      <vt:lpstr>Introduction!Print_Area</vt:lpstr>
      <vt:lpstr>Non_Rept_Agency!Print_Area</vt:lpstr>
      <vt:lpstr>Non_Rept_Pop!Print_Area</vt:lpstr>
      <vt:lpstr>School_Climate!Print_Area</vt:lpstr>
      <vt:lpstr>Substance_Use!Print_Area</vt:lpstr>
      <vt:lpstr>Technical_Notes!Print_Area</vt:lpstr>
      <vt:lpstr>'Understanding Locales'!Print_Area</vt:lpstr>
      <vt:lpstr>pro1_pos2</vt:lpstr>
      <vt:lpstr>pro1_pos4</vt:lpstr>
      <vt:lpstr>pro2_pos2</vt:lpstr>
      <vt:lpstr>pro2_pos3</vt:lpstr>
      <vt:lpstr>pro3_pos2</vt:lpstr>
      <vt:lpstr>pro3_pos3</vt:lpstr>
      <vt:lpstr>pro4_pos2</vt:lpstr>
      <vt:lpstr>pro4_pos3</vt:lpstr>
      <vt:lpstr>pro4_pos4</vt:lpstr>
      <vt:lpstr>PropertyArrest10_14</vt:lpstr>
      <vt:lpstr>PropertyArrest10_17</vt:lpstr>
      <vt:lpstr>PropertyArrestAdult</vt:lpstr>
      <vt:lpstr>Technical_Notes!standard</vt:lpstr>
      <vt:lpstr>StanProfile1</vt:lpstr>
      <vt:lpstr>StanProfile2</vt:lpstr>
      <vt:lpstr>StanProfile3</vt:lpstr>
      <vt:lpstr>StanProfile4</vt:lpstr>
      <vt:lpstr>SubstanceUse</vt:lpstr>
      <vt:lpstr>Technical_Notes!Suppression</vt:lpstr>
      <vt:lpstr>Tanf</vt:lpstr>
      <vt:lpstr>Technical_Notes!TechnicalNotes</vt:lpstr>
      <vt:lpstr>TeenBirth</vt:lpstr>
      <vt:lpstr>TeenSuicide</vt:lpstr>
      <vt:lpstr>Technical_Notes!TN_NonRpt</vt:lpstr>
      <vt:lpstr>TobaccoLicense</vt:lpstr>
      <vt:lpstr>TOC</vt:lpstr>
      <vt:lpstr>Total_Arrests_of_Adolescents__Age_10_14</vt:lpstr>
      <vt:lpstr>TotalArrests10_17</vt:lpstr>
      <vt:lpstr>Transition_Summary_UCR_to_National_Incident_Based_Reporting_System__NIBRS</vt:lpstr>
      <vt:lpstr>Understanding</vt:lpstr>
      <vt:lpstr>Unexcused_Absences_for_Students_in_Grades_1_to_8</vt:lpstr>
      <vt:lpstr>VandalArrest10_14</vt:lpstr>
      <vt:lpstr>ViolenceArrestAdult</vt:lpstr>
      <vt:lpstr>ViolentArrest10_17</vt:lpstr>
      <vt:lpstr>Weapons</vt:lpstr>
      <vt:lpstr>Technical_Notes!Where_are_the_roadblocks_to_learning_in_our_communities?</vt:lpstr>
      <vt:lpstr>Technical_Notes!WhyRates</vt:lpstr>
      <vt:lpstr>WomenInjury</vt:lpstr>
      <vt:lpstr>Technical_Notes!WRI</vt:lpstr>
    </vt:vector>
  </TitlesOfParts>
  <Company>RDA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DSHS RDA CORE  Standard Reports Locales</dc:title>
  <dc:creator>ferguda;starkaj</dc:creator>
  <cp:keywords>Standard Report CORE template</cp:keywords>
  <cp:lastModifiedBy>Starks, Aaron (DSHS/RDA)</cp:lastModifiedBy>
  <cp:lastPrinted>2018-06-22T18:28:27Z</cp:lastPrinted>
  <dcterms:created xsi:type="dcterms:W3CDTF">2005-03-21T23:30:26Z</dcterms:created>
  <dcterms:modified xsi:type="dcterms:W3CDTF">2021-01-28T21:14:36Z</dcterms:modified>
</cp:coreProperties>
</file>