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C57" i="21"/>
  <c r="D57" i="21"/>
  <c r="A56" i="16" l="1"/>
  <c r="A34" i="16"/>
  <c r="G57" i="21"/>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<sst xmlns="http://schemas.openxmlformats.org/spreadsheetml/2006/main" count="1504" uniqueCount="900">
  <si>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</si>
  <si>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</si>
  <si>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</si>
  <si>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</si>
  <si>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</si>
  <si>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</si>
  <si>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</si>
  <si>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</si>
  <si>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</si>
  <si>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</si>
  <si>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</si>
  <si>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</si>
  <si>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</si>
  <si>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</si>
  <si>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</si>
  <si>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</si>
  <si>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</si>
  <si>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</si>
  <si>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</si>
  <si>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</si>
  <si>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</si>
  <si>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</si>
  <si>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</si>
  <si>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</si>
  <si>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</si>
  <si>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</si>
  <si>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</si>
  <si>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</si>
  <si>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</si>
  <si>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</si>
  <si>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</si>
  <si>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</si>
  <si>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</si>
  <si>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</si>
  <si>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</si>
  <si>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</si>
  <si>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</si>
  <si>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</si>
  <si>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</si>
  <si>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</si>
  <si>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</si>
  <si>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</si>
  <si>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</si>
  <si>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</si>
  <si>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</si>
  <si>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</si>
  <si>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</si>
  <si>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</si>
  <si>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</si>
  <si>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</si>
  <si>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</si>
  <si>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</si>
  <si>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</si>
  <si>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</si>
  <si>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</si>
  <si>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</si>
  <si>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</si>
  <si>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</si>
  <si>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</si>
  <si>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</si>
  <si>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</si>
  <si>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</si>
  <si>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</si>
  <si>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</si>
  <si>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</si>
  <si>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</si>
  <si>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</si>
  <si>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</si>
  <si>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</si>
  <si>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</si>
  <si>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</si>
  <si>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</si>
  <si>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</si>
  <si>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</si>
  <si>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</si>
  <si>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</si>
  <si>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</si>
  <si>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</si>
  <si>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</si>
  <si>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</si>
  <si>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</si>
  <si>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</si>
  <si>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</si>
  <si>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</si>
  <si>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</si>
  <si>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</si>
  <si>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</si>
  <si>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</si>
  <si>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</si>
  <si>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</si>
  <si>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</si>
  <si>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</si>
  <si>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</si>
  <si>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</si>
  <si>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</si>
  <si>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</si>
  <si>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</si>
  <si>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</si>
  <si>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</si>
  <si>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</si>
  <si>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</si>
  <si>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</si>
  <si>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</si>
  <si>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</si>
  <si>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</si>
  <si>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</si>
  <si>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</si>
  <si>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</si>
  <si>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</si>
  <si>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</si>
  <si>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</si>
  <si>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</si>
  <si>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</si>
  <si>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</si>
  <si>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</si>
  <si>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</si>
  <si>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</si>
  <si>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</si>
  <si>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</si>
  <si>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</si>
  <si>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</si>
  <si>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</si>
  <si>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</si>
  <si>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</si>
  <si>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</si>
  <si>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</si>
  <si>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</si>
  <si>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</si>
  <si>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</si>
  <si>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</si>
  <si>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</si>
  <si>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</si>
  <si>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</si>
  <si>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</si>
  <si>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</si>
  <si>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</si>
  <si>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</si>
  <si>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</si>
  <si>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</si>
  <si>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</si>
  <si>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</si>
  <si>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</si>
  <si>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</si>
  <si>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</si>
  <si>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</si>
  <si>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</si>
  <si>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</si>
  <si>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</si>
  <si>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</si>
  <si>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</si>
  <si>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</si>
  <si>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</si>
  <si>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</si>
  <si>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</si>
  <si>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</si>
  <si>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</si>
  <si>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</si>
  <si>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</si>
  <si>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</si>
  <si>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</si>
  <si>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</si>
  <si>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</si>
  <si>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</si>
  <si>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</si>
  <si>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</si>
  <si>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</si>
  <si>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</si>
  <si>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</si>
  <si>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</si>
  <si>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</si>
  <si>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</si>
  <si>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</si>
  <si>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</si>
  <si>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</si>
  <si>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</si>
  <si>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</si>
  <si>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</si>
  <si>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</si>
  <si>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</si>
  <si>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</si>
  <si>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</si>
  <si>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</si>
  <si>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</si>
  <si>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</si>
  <si>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</si>
  <si>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</si>
  <si>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</si>
  <si>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</si>
  <si>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</si>
  <si>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</si>
  <si>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</si>
  <si>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</si>
  <si>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</si>
  <si>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</si>
  <si>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</si>
  <si>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</si>
  <si>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</si>
  <si>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</si>
  <si>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</si>
  <si>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</si>
  <si>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</si>
  <si>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</si>
  <si>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</si>
  <si>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</si>
  <si>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</si>
  <si>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</si>
  <si>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</si>
  <si>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</si>
  <si>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</si>
  <si>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</si>
  <si>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</si>
  <si>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</si>
  <si>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</si>
  <si>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</si>
  <si>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</si>
  <si>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</si>
  <si>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</si>
  <si>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</si>
  <si>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</si>
  <si>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</si>
  <si>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</si>
  <si>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</si>
  <si>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</si>
  <si>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</si>
  <si>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</si>
  <si>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</si>
  <si>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</si>
  <si>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</si>
  <si>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</si>
  <si>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</si>
  <si>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</si>
  <si>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</si>
  <si>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</si>
  <si>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</si>
  <si>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</si>
  <si>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</si>
  <si>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</si>
  <si>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</si>
  <si>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</si>
  <si>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</si>
  <si>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</si>
  <si>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</si>
  <si>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</si>
  <si>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</si>
  <si>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</si>
  <si>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</si>
  <si>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</si>
  <si>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</si>
  <si>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</si>
  <si>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</si>
  <si>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</si>
  <si>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</si>
  <si>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</si>
  <si>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</si>
  <si>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</si>
  <si>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</si>
  <si>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</si>
  <si>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</si>
  <si>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</si>
  <si>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</si>
  <si>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</si>
  <si>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</si>
  <si>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</si>
  <si>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</si>
  <si>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</si>
  <si>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</si>
  <si>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</si>
  <si>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</si>
  <si>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</si>
  <si>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</si>
  <si>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</si>
  <si>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</si>
  <si>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</si>
  <si>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</si>
  <si>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</si>
  <si>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</si>
  <si>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</si>
  <si>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</si>
  <si>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</si>
  <si>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</si>
  <si>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</si>
  <si>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</si>
  <si>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</si>
  <si>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</si>
  <si>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</si>
  <si>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</si>
  <si>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</si>
  <si>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</si>
  <si>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</si>
  <si>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</si>
  <si>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</si>
  <si>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</si>
  <si>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</si>
  <si>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</si>
  <si>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</si>
  <si>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</si>
  <si>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</si>
  <si>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</si>
  <si>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</si>
  <si>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</si>
  <si>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</si>
  <si>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</si>
  <si>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</si>
  <si>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</si>
  <si>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</si>
  <si>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</si>
  <si>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</si>
  <si>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</si>
  <si>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</si>
  <si>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</si>
  <si>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</si>
  <si>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</si>
  <si>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</si>
  <si>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</si>
  <si>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</si>
  <si>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</si>
  <si>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</si>
  <si>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</si>
  <si>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</si>
  <si>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</si>
  <si>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</si>
  <si>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</si>
  <si>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</si>
  <si>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</si>
  <si>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</si>
  <si>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</si>
  <si>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</si>
  <si>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</si>
  <si>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</si>
  <si>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</si>
  <si>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</si>
  <si>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</si>
  <si>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</si>
  <si>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</si>
  <si>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</si>
  <si>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</si>
  <si>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</si>
  <si>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</si>
  <si>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</si>
  <si>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</si>
  <si>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</si>
  <si>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</si>
  <si>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</si>
  <si>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</si>
  <si>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</si>
  <si>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</si>
  <si>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</si>
  <si>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</si>
  <si>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</si>
  <si>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</si>
  <si>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</si>
  <si>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</si>
  <si>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</si>
  <si>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</si>
  <si>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</si>
  <si>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</si>
  <si>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</si>
  <si>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</si>
  <si>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</si>
  <si>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</si>
  <si>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</si>
  <si>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</si>
  <si>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</si>
  <si>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</si>
  <si>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</si>
  <si>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</si>
  <si>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</si>
  <si>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</si>
  <si>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</si>
  <si>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</si>
  <si>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</si>
  <si>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</si>
  <si>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</si>
  <si>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</si>
  <si>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</si>
  <si>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</si>
  <si>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</si>
  <si>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</si>
  <si>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</si>
  <si>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</si>
  <si>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</si>
  <si>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</si>
  <si>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</si>
  <si>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</si>
  <si>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</si>
  <si>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</si>
  <si>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</si>
  <si>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</si>
  <si>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</si>
  <si>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</si>
  <si>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</si>
  <si>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</si>
  <si>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</si>
  <si>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</si>
  <si>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</si>
  <si>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</si>
  <si>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</si>
  <si>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</si>
  <si>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</si>
  <si>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</si>
  <si>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</si>
  <si>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</si>
  <si>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</si>
  <si>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</si>
  <si>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</si>
  <si>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</si>
  <si>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</si>
  <si>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</si>
  <si>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</si>
  <si>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</si>
  <si>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</si>
  <si>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</si>
  <si>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</si>
  <si>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</si>
  <si>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</si>
  <si>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</si>
  <si>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</si>
  <si>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</si>
  <si>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</si>
  <si>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</si>
  <si>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</si>
  <si>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</si>
  <si>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</si>
  <si>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</si>
  <si>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</si>
  <si>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</si>
  <si>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</si>
  <si>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</si>
  <si>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</si>
  <si>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</si>
  <si>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</si>
  <si>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</si>
  <si>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</si>
  <si>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</si>
  <si>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</si>
  <si>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</si>
  <si>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</si>
  <si>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</si>
  <si>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</si>
  <si>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</si>
  <si>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</si>
  <si>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</si>
  <si>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</si>
  <si>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</si>
  <si>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</si>
  <si>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</si>
  <si>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</si>
  <si>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</si>
  <si>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</si>
  <si>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</si>
  <si>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</si>
  <si>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</si>
  <si>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</si>
  <si>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</si>
  <si>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</si>
  <si>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</si>
  <si>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</si>
  <si>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</si>
  <si>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</si>
  <si>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</si>
  <si>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</si>
  <si>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</si>
  <si>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</si>
  <si>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</si>
  <si>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</si>
  <si>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</si>
  <si>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</si>
  <si>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</si>
  <si>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</si>
  <si>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</si>
  <si>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</si>
  <si>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</si>
  <si>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</si>
  <si>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</si>
  <si>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</si>
  <si>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</si>
  <si>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</si>
  <si>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</si>
  <si>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</si>
  <si>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</si>
  <si>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</si>
  <si>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</si>
  <si>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</si>
  <si>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</si>
  <si>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</si>
  <si>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</si>
  <si>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</si>
  <si>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</si>
  <si>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</si>
  <si>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</si>
  <si>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</si>
  <si>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</si>
  <si>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</si>
  <si>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</si>
  <si>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</si>
  <si>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</si>
  <si>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</si>
  <si>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</si>
  <si>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</si>
  <si>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</si>
  <si>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</si>
  <si>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</si>
  <si>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</si>
  <si>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</si>
  <si>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</si>
  <si>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</si>
  <si>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</si>
  <si>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</si>
  <si>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</si>
  <si>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</si>
  <si>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</si>
  <si>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</si>
  <si>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</si>
  <si>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</si>
  <si>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</si>
  <si>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</si>
  <si>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</si>
  <si>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</si>
  <si>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</si>
  <si>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</si>
  <si>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</si>
  <si>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</si>
  <si>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</si>
  <si>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</si>
  <si>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</si>
  <si>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</si>
  <si>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</si>
  <si>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</si>
  <si>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</si>
  <si>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</si>
  <si>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</si>
  <si>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</si>
  <si>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</si>
  <si>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</si>
  <si>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</si>
  <si>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</si>
  <si>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</si>
  <si>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</si>
  <si>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</si>
  <si>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</si>
  <si>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</si>
  <si>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</si>
  <si>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</si>
  <si>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</si>
  <si>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</si>
  <si>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</si>
  <si>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</si>
  <si>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</si>
  <si>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</si>
  <si>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</si>
  <si>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</si>
  <si>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</si>
  <si>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</si>
  <si>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</si>
  <si>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</si>
  <si>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</si>
  <si>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</si>
  <si>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</si>
  <si>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</si>
  <si>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</si>
  <si>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</si>
  <si>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</si>
  <si>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</si>
  <si>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</si>
  <si>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</si>
  <si>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</si>
  <si>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</si>
  <si>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</si>
  <si>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</si>
  <si>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</si>
  <si>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</si>
  <si>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</si>
  <si>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</si>
  <si>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</si>
  <si>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</si>
  <si>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</si>
  <si>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</si>
  <si>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</si>
  <si>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</si>
  <si>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</si>
  <si>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</si>
  <si>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</si>
  <si>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</si>
  <si>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</si>
  <si>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</si>
  <si>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</si>
  <si>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</si>
  <si>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</si>
  <si>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</si>
  <si>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</si>
  <si>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</si>
  <si>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</si>
  <si>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</si>
  <si>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</si>
  <si>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</si>
  <si>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</si>
  <si>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</si>
  <si>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</si>
  <si>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</si>
  <si>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</si>
  <si>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</si>
  <si>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</si>
  <si>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</si>
  <si>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</si>
  <si>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</si>
  <si>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</si>
  <si>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</si>
  <si>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</si>
  <si>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</si>
  <si>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</si>
  <si>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</si>
  <si>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</si>
  <si>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</si>
  <si>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</si>
  <si>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</si>
  <si>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</si>
  <si>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</si>
  <si>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</si>
  <si>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</si>
  <si>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</si>
  <si>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</si>
  <si>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</si>
  <si>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</si>
  <si>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</si>
  <si>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</si>
  <si>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</si>
  <si>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</si>
  <si>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</si>
  <si>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</si>
  <si>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</si>
  <si>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</si>
  <si>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</si>
  <si>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</si>
  <si>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</si>
  <si>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</si>
  <si>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</si>
  <si>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</si>
  <si>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</si>
  <si>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</si>
  <si>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</si>
  <si>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</si>
  <si>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</si>
  <si>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</si>
  <si>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</si>
  <si>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</si>
  <si>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</si>
  <si>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</si>
  <si>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</si>
  <si>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</si>
  <si>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</si>
  <si>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</si>
  <si>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</si>
  <si>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</si>
  <si>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</si>
  <si>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</si>
  <si>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</si>
  <si>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</si>
  <si>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</si>
  <si>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</si>
  <si>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</si>
  <si>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</si>
  <si>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</si>
  <si>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</si>
  <si>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</si>
  <si>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</si>
  <si>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</si>
  <si>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</si>
  <si>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</si>
  <si>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</si>
  <si>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</si>
  <si>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</si>
  <si>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</si>
  <si>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</si>
  <si>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</si>
  <si>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</si>
  <si>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</si>
  <si>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</si>
  <si>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</si>
  <si>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</si>
  <si>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</si>
  <si>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</si>
  <si>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</si>
  <si>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</si>
  <si>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</si>
  <si>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</si>
  <si>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</si>
  <si>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</si>
  <si>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</si>
  <si>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</si>
  <si>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</si>
  <si>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</si>
  <si>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</si>
  <si>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</si>
  <si>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</si>
  <si>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</si>
  <si>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</si>
  <si>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</si>
  <si>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</si>
  <si>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</si>
  <si>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</si>
  <si>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</si>
  <si>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</si>
  <si>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</si>
  <si>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</si>
  <si>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</si>
  <si>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</si>
  <si>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</si>
  <si>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</si>
  <si>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</si>
  <si>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</si>
  <si>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</si>
  <si>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</si>
  <si>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</si>
  <si>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</si>
  <si>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</si>
  <si>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</si>
  <si>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</si>
  <si>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</si>
  <si>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</si>
  <si>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</si>
  <si>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</si>
  <si>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</si>
  <si>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</si>
  <si>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</si>
  <si>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</si>
  <si>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</si>
  <si>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</si>
  <si>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</si>
  <si>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</si>
  <si>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</si>
  <si>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</si>
  <si>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</si>
  <si>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</si>
  <si>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</si>
  <si>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</si>
  <si>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</si>
  <si>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</si>
  <si>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</si>
  <si>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</si>
  <si>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</si>
  <si>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</si>
  <si>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</si>
  <si>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</si>
  <si>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</si>
  <si>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</si>
  <si>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</si>
  <si>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</si>
  <si>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</si>
  <si>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</si>
  <si>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</si>
  <si>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</si>
  <si>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</si>
  <si>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</si>
  <si>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</si>
  <si>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</si>
  <si>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</si>
  <si>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</si>
  <si>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</si>
  <si>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</si>
  <si>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</si>
  <si>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</si>
  <si>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</si>
  <si>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</si>
  <si>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</si>
  <si>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</si>
  <si>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</si>
  <si>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</si>
  <si>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</si>
  <si>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</si>
  <si>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</si>
  <si>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</si>
  <si>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</si>
  <si>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</si>
  <si>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</si>
  <si>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</si>
  <si>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</si>
  <si>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</si>
  <si>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</si>
  <si>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</si>
  <si>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</si>
  <si>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</si>
  <si>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</si>
  <si>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</si>
  <si>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</si>
  <si>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</si>
  <si>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</si>
  <si>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</si>
  <si>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</si>
  <si>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</si>
  <si>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</si>
  <si>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</si>
  <si>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</si>
  <si>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</si>
  <si>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</si>
  <si>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</si>
  <si>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</si>
  <si>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</si>
  <si>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</si>
  <si>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</si>
  <si>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</si>
  <si>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</si>
  <si>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</si>
  <si>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</si>
  <si>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</si>
  <si>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</si>
  <si>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</si>
  <si>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</si>
  <si>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</si>
  <si>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</si>
  <si>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</si>
  <si>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</si>
  <si>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</si>
  <si>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</si>
  <si>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</si>
  <si>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</si>
  <si>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</si>
  <si>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</si>
  <si>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</si>
  <si>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</si>
  <si>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</si>
  <si>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</si>
  <si>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</si>
  <si>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</si>
  <si>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</si>
  <si>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</si>
  <si>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</si>
  <si>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</si>
  <si>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</si>
  <si>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</si>
  <si>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</si>
  <si>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</si>
  <si>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</si>
  <si>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</si>
  <si>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</si>
  <si>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</si>
  <si>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</si>
  <si>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</si>
  <si>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</si>
  <si>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</si>
  <si>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</si>
  <si>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</si>
  <si>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</si>
  <si>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</si>
  <si>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</si>
  <si>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</si>
  <si>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</si>
  <si>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</si>
  <si>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</si>
  <si>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</si>
  <si>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</si>
  <si>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</si>
  <si>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</si>
  <si>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</si>
  <si>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</si>
  <si>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</si>
  <si>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</si>
  <si>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</si>
  <si>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</si>
  <si>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</si>
  <si>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</si>
  <si>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</si>
  <si>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</si>
  <si>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</si>
  <si>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</si>
  <si>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</si>
  <si>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</si>
  <si>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</si>
  <si>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</si>
  <si>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</si>
  <si>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</si>
  <si>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</si>
  <si>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</si>
  <si>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</si>
  <si>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</si>
  <si>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</si>
  <si>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</si>
  <si>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</si>
  <si>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</si>
  <si>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</si>
  <si>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</si>
  <si>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</si>
  <si>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</si>
  <si>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</si>
  <si>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</si>
  <si>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</si>
  <si>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</si>
  <si>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</si>
  <si>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Adna S.D. </t>
  </si>
  <si>
    <t xml:space="preserve">Lewis County </t>
  </si>
  <si>
    <t xml:space="preserve">Chehalis S.D. </t>
  </si>
  <si>
    <t xml:space="preserve">Evaline S.D. </t>
  </si>
  <si>
    <t xml:space="preserve">Napavine S.D. </t>
  </si>
  <si>
    <t xml:space="preserve">Winlock S.D. </t>
  </si>
  <si>
    <t>4.53-96:2020</t>
  </si>
  <si>
    <t xml:space="preserve">Chehalis PD </t>
  </si>
  <si>
    <t xml:space="preserve">Cowlitz CO </t>
  </si>
  <si>
    <t xml:space="preserve">Lewis CO </t>
  </si>
  <si>
    <t xml:space="preserve">Napavine PD </t>
  </si>
  <si>
    <t xml:space="preserve">Vader PD </t>
  </si>
  <si>
    <t xml:space="preserve">Winlock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</si>
</sst>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96</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1.53</c:v>
                </c:pt>
                <c:pt idx="1">
                  <c:v>1.34</c:v>
                </c:pt>
                <c:pt idx="2">
                  <c:v>1.36</c:v>
                </c:pt>
                <c:pt idx="3">
                  <c:v>1.32</c:v>
                </c:pt>
                <c:pt idx="4">
                  <c:v>1.28</c:v>
                </c:pt>
                <c:pt idx="5">
                  <c:v>1.24</c:v>
                </c:pt>
                <c:pt idx="6">
                  <c:v>1.24</c:v>
                </c:pt>
                <c:pt idx="7">
                  <c:v>1.23</c:v>
                </c:pt>
                <c:pt idx="8">
                  <c:v>1.23</c:v>
                </c:pt>
                <c:pt idx="9">
                  <c:v>1.33</c:v>
                </c:pt>
                <c:pt idx="10">
                  <c:v>1.07</c:v>
                </c:pt>
                <c:pt idx="11">
                  <c:v>1.02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96</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34.68</c:v>
                </c:pt>
                <c:pt idx="1">
                  <c:v>38.01</c:v>
                </c:pt>
                <c:pt idx="2">
                  <c:v>41.08</c:v>
                </c:pt>
                <c:pt idx="3">
                  <c:v>43.74</c:v>
                </c:pt>
                <c:pt idx="4">
                  <c:v>44.62</c:v>
                </c:pt>
                <c:pt idx="5">
                  <c:v>48.41</c:v>
                </c:pt>
                <c:pt idx="6">
                  <c:v>50.68</c:v>
                </c:pt>
                <c:pt idx="7">
                  <c:v>48.09</c:v>
                </c:pt>
                <c:pt idx="8">
                  <c:v>52.71</c:v>
                </c:pt>
                <c:pt idx="9">
                  <c:v>45.39</c:v>
                </c:pt>
                <c:pt idx="10">
                  <c:v>55.53</c:v>
                </c:pt>
                <c:pt idx="11">
                  <c:v>42.21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96</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17.82</c:v>
                </c:pt>
                <c:pt idx="1">
                  <c:v>19.98</c:v>
                </c:pt>
                <c:pt idx="2">
                  <c:v>23.14</c:v>
                </c:pt>
                <c:pt idx="3">
                  <c:v>25.84</c:v>
                </c:pt>
                <c:pt idx="4">
                  <c:v>26.75</c:v>
                </c:pt>
                <c:pt idx="5">
                  <c:v>26.93</c:v>
                </c:pt>
                <c:pt idx="6">
                  <c:v>26.07</c:v>
                </c:pt>
                <c:pt idx="7">
                  <c:v>24.54</c:v>
                </c:pt>
                <c:pt idx="8">
                  <c:v>23.54</c:v>
                </c:pt>
                <c:pt idx="9">
                  <c:v>22.24</c:v>
                </c:pt>
                <c:pt idx="10">
                  <c:v>20.46</c:v>
                </c:pt>
                <c:pt idx="11">
                  <c:v>19.11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96</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9.66</c:v>
                </c:pt>
                <c:pt idx="1">
                  <c:v>11.2</c:v>
                </c:pt>
                <c:pt idx="2">
                  <c:v>12.4</c:v>
                </c:pt>
                <c:pt idx="3">
                  <c:v>12.92</c:v>
                </c:pt>
                <c:pt idx="4">
                  <c:v>11.67</c:v>
                </c:pt>
                <c:pt idx="5">
                  <c:v>10.77</c:v>
                </c:pt>
                <c:pt idx="6">
                  <c:v>9.59</c:v>
                </c:pt>
                <c:pt idx="7">
                  <c:v>8.34</c:v>
                </c:pt>
                <c:pt idx="8">
                  <c:v>8.35</c:v>
                </c:pt>
                <c:pt idx="9">
                  <c:v>7.01</c:v>
                </c:pt>
                <c:pt idx="10">
                  <c:v>6.93</c:v>
                </c:pt>
                <c:pt idx="11">
                  <c:v>6.43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96</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pt idx="0">
                  <c:v>4.4000000000000004</c:v>
                </c:pt>
                <c:pt idx="1">
                  <c:v>4.9000000000000004</c:v>
                </c:pt>
                <c:pt idx="2">
                  <c:v>4.8600000000000003</c:v>
                </c:pt>
                <c:pt idx="3">
                  <c:v>6.21</c:v>
                </c:pt>
                <c:pt idx="4">
                  <c:v>2.66</c:v>
                </c:pt>
                <c:pt idx="5">
                  <c:v>2.98</c:v>
                </c:pt>
                <c:pt idx="6">
                  <c:v>2.08</c:v>
                </c:pt>
                <c:pt idx="7">
                  <c:v>2.98</c:v>
                </c:pt>
                <c:pt idx="8">
                  <c:v>2.8</c:v>
                </c:pt>
                <c:pt idx="9">
                  <c:v>3.73</c:v>
                </c:pt>
                <c:pt idx="10">
                  <c:v>2.65</c:v>
                </c:pt>
                <c:pt idx="11">
                  <c:v>2.92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96</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pt idx="0">
                  <c:v>3.65</c:v>
                </c:pt>
                <c:pt idx="1">
                  <c:v>2.76</c:v>
                </c:pt>
                <c:pt idx="2">
                  <c:v>5.0999999999999996</c:v>
                </c:pt>
                <c:pt idx="3">
                  <c:v>4.33</c:v>
                </c:pt>
                <c:pt idx="4">
                  <c:v>2.61</c:v>
                </c:pt>
                <c:pt idx="5">
                  <c:v>1.54</c:v>
                </c:pt>
                <c:pt idx="6">
                  <c:v>3.24</c:v>
                </c:pt>
                <c:pt idx="7">
                  <c:v>3.17</c:v>
                </c:pt>
                <c:pt idx="8">
                  <c:v>3.76</c:v>
                </c:pt>
                <c:pt idx="9">
                  <c:v>3.23</c:v>
                </c:pt>
                <c:pt idx="10">
                  <c:v>3.19</c:v>
                </c:pt>
                <c:pt idx="11">
                  <c:v>2.5099999999999998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96</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10.050000000000001</c:v>
                </c:pt>
                <c:pt idx="1">
                  <c:v>9.9600000000000009</c:v>
                </c:pt>
                <c:pt idx="2">
                  <c:v>8.4700000000000006</c:v>
                </c:pt>
                <c:pt idx="3">
                  <c:v>10.26</c:v>
                </c:pt>
                <c:pt idx="4">
                  <c:v>10.7</c:v>
                </c:pt>
                <c:pt idx="5">
                  <c:v>9.17</c:v>
                </c:pt>
                <c:pt idx="6">
                  <c:v>13.39</c:v>
                </c:pt>
                <c:pt idx="7">
                  <c:v>10.39</c:v>
                </c:pt>
                <c:pt idx="8">
                  <c:v>10.71</c:v>
                </c:pt>
                <c:pt idx="9">
                  <c:v>11.11</c:v>
                </c:pt>
                <c:pt idx="10">
                  <c:v>11.33</c:v>
                </c:pt>
                <c:pt idx="11">
                  <c:v>12.1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96</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13.11</c:v>
                </c:pt>
                <c:pt idx="1">
                  <c:v>15.29</c:v>
                </c:pt>
                <c:pt idx="2">
                  <c:v>16.21</c:v>
                </c:pt>
                <c:pt idx="3">
                  <c:v>12.44</c:v>
                </c:pt>
                <c:pt idx="4">
                  <c:v>11.62</c:v>
                </c:pt>
                <c:pt idx="5">
                  <c:v>12.32</c:v>
                </c:pt>
                <c:pt idx="6">
                  <c:v>13.03</c:v>
                </c:pt>
                <c:pt idx="7">
                  <c:v>13.27</c:v>
                </c:pt>
                <c:pt idx="8">
                  <c:v>13.22</c:v>
                </c:pt>
                <c:pt idx="9">
                  <c:v>18.34</c:v>
                </c:pt>
                <c:pt idx="10">
                  <c:v>14.1</c:v>
                </c:pt>
                <c:pt idx="11">
                  <c:v>14.56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96</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pt idx="0">
                  <c:v>2.1</c:v>
                </c:pt>
                <c:pt idx="1">
                  <c:v>1.53</c:v>
                </c:pt>
                <c:pt idx="2">
                  <c:v>2.57</c:v>
                </c:pt>
                <c:pt idx="3">
                  <c:v>1.6</c:v>
                </c:pt>
                <c:pt idx="4">
                  <c:v>1.17</c:v>
                </c:pt>
                <c:pt idx="5">
                  <c:v>1.68</c:v>
                </c:pt>
                <c:pt idx="6">
                  <c:v>1.71</c:v>
                </c:pt>
                <c:pt idx="7">
                  <c:v>1.97</c:v>
                </c:pt>
                <c:pt idx="8">
                  <c:v>1.88</c:v>
                </c:pt>
                <c:pt idx="9">
                  <c:v>1.82</c:v>
                </c:pt>
                <c:pt idx="10">
                  <c:v>1.57</c:v>
                </c:pt>
                <c:pt idx="11">
                  <c:v>2.02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96</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22.46</c:v>
                </c:pt>
                <c:pt idx="1">
                  <c:v>21.65</c:v>
                </c:pt>
                <c:pt idx="2">
                  <c:v>33.26</c:v>
                </c:pt>
                <c:pt idx="3">
                  <c:v>32.97</c:v>
                </c:pt>
                <c:pt idx="4">
                  <c:v>40.380000000000003</c:v>
                </c:pt>
                <c:pt idx="5">
                  <c:v>44.67</c:v>
                </c:pt>
                <c:pt idx="6">
                  <c:v>36.26</c:v>
                </c:pt>
                <c:pt idx="7">
                  <c:v>37.18</c:v>
                </c:pt>
                <c:pt idx="8">
                  <c:v>41.29</c:v>
                </c:pt>
                <c:pt idx="9">
                  <c:v>47.6</c:v>
                </c:pt>
                <c:pt idx="10">
                  <c:v>45.82</c:v>
                </c:pt>
                <c:pt idx="11">
                  <c:v>42.52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96</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65.790000000000006</c:v>
                </c:pt>
                <c:pt idx="1">
                  <c:v>63.27</c:v>
                </c:pt>
                <c:pt idx="2">
                  <c:v>73.06</c:v>
                </c:pt>
                <c:pt idx="3">
                  <c:v>46.11</c:v>
                </c:pt>
                <c:pt idx="4">
                  <c:v>39.450000000000003</c:v>
                </c:pt>
                <c:pt idx="5">
                  <c:v>34.18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96</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57.11</c:v>
                </c:pt>
                <c:pt idx="1">
                  <c:v>62.24</c:v>
                </c:pt>
                <c:pt idx="2">
                  <c:v>65.55</c:v>
                </c:pt>
                <c:pt idx="3">
                  <c:v>61.93</c:v>
                </c:pt>
                <c:pt idx="4">
                  <c:v>56.81</c:v>
                </c:pt>
                <c:pt idx="5">
                  <c:v>46.11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96</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52.89</c:v>
                </c:pt>
                <c:pt idx="1">
                  <c:v>56.38</c:v>
                </c:pt>
                <c:pt idx="2">
                  <c:v>60.72</c:v>
                </c:pt>
                <c:pt idx="3">
                  <c:v>54.34</c:v>
                </c:pt>
                <c:pt idx="4">
                  <c:v>56.29</c:v>
                </c:pt>
                <c:pt idx="5">
                  <c:v>51.15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96</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14.89</c:v>
                </c:pt>
                <c:pt idx="1">
                  <c:v>13.16</c:v>
                </c:pt>
                <c:pt idx="2">
                  <c:v>11.82</c:v>
                </c:pt>
                <c:pt idx="3">
                  <c:v>10.67</c:v>
                </c:pt>
                <c:pt idx="4">
                  <c:v>7.57</c:v>
                </c:pt>
                <c:pt idx="5">
                  <c:v>9.59</c:v>
                </c:pt>
                <c:pt idx="6">
                  <c:v>10.93</c:v>
                </c:pt>
                <c:pt idx="7">
                  <c:v>10.63</c:v>
                </c:pt>
                <c:pt idx="8">
                  <c:v>8.9</c:v>
                </c:pt>
                <c:pt idx="9">
                  <c:v>7.32</c:v>
                </c:pt>
                <c:pt idx="10">
                  <c:v>8.5500000000000007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96</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c:v>
                </c:pt>
                <c:pt idx="1">
                  <c:v>5</c:v>
                </c:pt>
                <c:pt idx="2">
                  <c:v>5</c:v>
                </c:pt>
                <c:pt idx="3">
                  <c:v>5</c:v>
                </c:pt>
                <c:pt idx="4">
                  <c:v>5</c:v>
                </c:pt>
                <c:pt idx="5">
                  <c:v>5</c:v>
                </c:pt>
                <c:pt idx="8">
                  <c:v>5</c:v>
                </c:pt>
                <c:pt idx="9">
                  <c:v>5</c:v>
                </c:pt>
                <c:pt idx="10">
                  <c:v>6.54</c:v>
                </c:pt>
                <c:pt idx="11">
                  <c:v>6.69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96</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79.63</c:v>
                </c:pt>
                <c:pt idx="1">
                  <c:v>81.819999999999993</c:v>
                </c:pt>
                <c:pt idx="2">
                  <c:v>85.24</c:v>
                </c:pt>
                <c:pt idx="3">
                  <c:v>85.6</c:v>
                </c:pt>
                <c:pt idx="4">
                  <c:v>87.03</c:v>
                </c:pt>
                <c:pt idx="5">
                  <c:v>85.13</c:v>
                </c:pt>
                <c:pt idx="6">
                  <c:v>84.7</c:v>
                </c:pt>
                <c:pt idx="7">
                  <c:v>84.2</c:v>
                </c:pt>
                <c:pt idx="8">
                  <c:v>85.95</c:v>
                </c:pt>
                <c:pt idx="9">
                  <c:v>89.14</c:v>
                </c:pt>
                <c:pt idx="10">
                  <c:v>86.62</c:v>
                </c:pt>
                <c:pt idx="11">
                  <c:v>88.86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96</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85.35</c:v>
                </c:pt>
                <c:pt idx="1">
                  <c:v>84.08</c:v>
                </c:pt>
                <c:pt idx="2">
                  <c:v>88.98</c:v>
                </c:pt>
                <c:pt idx="3">
                  <c:v>85.71</c:v>
                </c:pt>
                <c:pt idx="4">
                  <c:v>84.58</c:v>
                </c:pt>
                <c:pt idx="5">
                  <c:v>89.76</c:v>
                </c:pt>
                <c:pt idx="6">
                  <c:v>87.26</c:v>
                </c:pt>
                <c:pt idx="7">
                  <c:v>85.25</c:v>
                </c:pt>
                <c:pt idx="8">
                  <c:v>86.18</c:v>
                </c:pt>
                <c:pt idx="9">
                  <c:v>88.07</c:v>
                </c:pt>
                <c:pt idx="10">
                  <c:v>91.34</c:v>
                </c:pt>
                <c:pt idx="11">
                  <c:v>91.83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96</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50.64</c:v>
                </c:pt>
                <c:pt idx="9">
                  <c:v>48.93</c:v>
                </c:pt>
                <c:pt idx="10">
                  <c:v>48.59</c:v>
                </c:pt>
                <c:pt idx="11">
                  <c:v>47.09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96</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46.98</c:v>
                </c:pt>
                <c:pt idx="9">
                  <c:v>38.450000000000003</c:v>
                </c:pt>
                <c:pt idx="10">
                  <c:v>36.19</c:v>
                </c:pt>
                <c:pt idx="11">
                  <c:v>43.89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96</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55.97</c:v>
                </c:pt>
                <c:pt idx="9">
                  <c:v>54.24</c:v>
                </c:pt>
                <c:pt idx="10">
                  <c:v>55.1</c:v>
                </c:pt>
                <c:pt idx="11">
                  <c:v>59.29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96</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53.98</c:v>
                </c:pt>
                <c:pt idx="9">
                  <c:v>47.21</c:v>
                </c:pt>
                <c:pt idx="10">
                  <c:v>46.78</c:v>
                </c:pt>
                <c:pt idx="11">
                  <c:v>60.56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96</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1.92</c:v>
                </c:pt>
                <c:pt idx="1">
                  <c:v>0.78</c:v>
                </c:pt>
                <c:pt idx="2">
                  <c:v>1.18</c:v>
                </c:pt>
                <c:pt idx="3">
                  <c:v>1.18</c:v>
                </c:pt>
                <c:pt idx="4">
                  <c:v>0.57999999999999996</c:v>
                </c:pt>
                <c:pt idx="5">
                  <c:v>0.59</c:v>
                </c:pt>
                <c:pt idx="6">
                  <c:v>0.99</c:v>
                </c:pt>
                <c:pt idx="7">
                  <c:v>0.39</c:v>
                </c:pt>
                <c:pt idx="8">
                  <c:v>2.71</c:v>
                </c:pt>
                <c:pt idx="9">
                  <c:v>1.9</c:v>
                </c:pt>
                <c:pt idx="10">
                  <c:v>1.1200000000000001</c:v>
                </c:pt>
                <c:pt idx="11">
                  <c:v>0.74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96</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0.71</c:v>
                </c:pt>
                <c:pt idx="1">
                  <c:v>1.25</c:v>
                </c:pt>
                <c:pt idx="2">
                  <c:v>1.02</c:v>
                </c:pt>
                <c:pt idx="3">
                  <c:v>0.76</c:v>
                </c:pt>
                <c:pt idx="4">
                  <c:v>1.1599999999999999</c:v>
                </c:pt>
                <c:pt idx="5">
                  <c:v>2.52</c:v>
                </c:pt>
                <c:pt idx="6">
                  <c:v>1.36</c:v>
                </c:pt>
                <c:pt idx="7">
                  <c:v>2.75</c:v>
                </c:pt>
                <c:pt idx="8">
                  <c:v>1.22</c:v>
                </c:pt>
                <c:pt idx="9">
                  <c:v>1.76</c:v>
                </c:pt>
                <c:pt idx="10">
                  <c:v>1.23</c:v>
                </c:pt>
                <c:pt idx="11">
                  <c:v>1.91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96</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83.62</c:v>
                </c:pt>
                <c:pt idx="8">
                  <c:v>85.97</c:v>
                </c:pt>
                <c:pt idx="9">
                  <c:v>85.47</c:v>
                </c:pt>
                <c:pt idx="10">
                  <c:v>85.89</c:v>
                </c:pt>
                <c:pt idx="11">
                  <c:v>85.4</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96</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2.02</c:v>
                </c:pt>
                <c:pt idx="1">
                  <c:v>1.05</c:v>
                </c:pt>
                <c:pt idx="2">
                  <c:v>3.36</c:v>
                </c:pt>
                <c:pt idx="3">
                  <c:v>2.52</c:v>
                </c:pt>
                <c:pt idx="4">
                  <c:v>1.98</c:v>
                </c:pt>
                <c:pt idx="5">
                  <c:v>1.01</c:v>
                </c:pt>
                <c:pt idx="6">
                  <c:v>2.54</c:v>
                </c:pt>
                <c:pt idx="7">
                  <c:v>6.65</c:v>
                </c:pt>
                <c:pt idx="8">
                  <c:v>2.58</c:v>
                </c:pt>
                <c:pt idx="9">
                  <c:v>4.99</c:v>
                </c:pt>
                <c:pt idx="10">
                  <c:v>2.33</c:v>
                </c:pt>
                <c:pt idx="11">
                  <c:v>2.2799999999999998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96</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pt idx="0">
                  <c:v>1.51</c:v>
                </c:pt>
                <c:pt idx="1">
                  <c:v>1.58</c:v>
                </c:pt>
                <c:pt idx="2">
                  <c:v>2.4</c:v>
                </c:pt>
                <c:pt idx="3">
                  <c:v>0</c:v>
                </c:pt>
                <c:pt idx="4">
                  <c:v>1.49</c:v>
                </c:pt>
                <c:pt idx="5">
                  <c:v>0.5</c:v>
                </c:pt>
                <c:pt idx="6">
                  <c:v>1.53</c:v>
                </c:pt>
                <c:pt idx="7">
                  <c:v>2.04</c:v>
                </c:pt>
                <c:pt idx="8">
                  <c:v>1.55</c:v>
                </c:pt>
                <c:pt idx="9">
                  <c:v>1.1100000000000001</c:v>
                </c:pt>
                <c:pt idx="10">
                  <c:v>2.33</c:v>
                </c:pt>
                <c:pt idx="11">
                  <c:v>2.2799999999999998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96</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pt idx="0">
                  <c:v>17.63</c:v>
                </c:pt>
                <c:pt idx="1">
                  <c:v>16.329999999999998</c:v>
                </c:pt>
                <c:pt idx="2">
                  <c:v>16.79</c:v>
                </c:pt>
                <c:pt idx="3">
                  <c:v>17.61</c:v>
                </c:pt>
                <c:pt idx="4">
                  <c:v>13.38</c:v>
                </c:pt>
                <c:pt idx="5">
                  <c:v>13.09</c:v>
                </c:pt>
                <c:pt idx="6">
                  <c:v>17.8</c:v>
                </c:pt>
                <c:pt idx="7">
                  <c:v>20.96</c:v>
                </c:pt>
                <c:pt idx="8">
                  <c:v>17.03</c:v>
                </c:pt>
                <c:pt idx="9">
                  <c:v>18.3</c:v>
                </c:pt>
                <c:pt idx="10">
                  <c:v>14.55</c:v>
                </c:pt>
                <c:pt idx="11">
                  <c:v>14.81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96</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5.22</c:v>
                </c:pt>
                <c:pt idx="1">
                  <c:v>4.18</c:v>
                </c:pt>
                <c:pt idx="2">
                  <c:v>3.02</c:v>
                </c:pt>
                <c:pt idx="3">
                  <c:v>5.23</c:v>
                </c:pt>
                <c:pt idx="4">
                  <c:v>5.97</c:v>
                </c:pt>
                <c:pt idx="5">
                  <c:v>4.43</c:v>
                </c:pt>
                <c:pt idx="6">
                  <c:v>5.82</c:v>
                </c:pt>
                <c:pt idx="7">
                  <c:v>4.3499999999999996</c:v>
                </c:pt>
                <c:pt idx="8">
                  <c:v>4.32</c:v>
                </c:pt>
                <c:pt idx="9">
                  <c:v>4.76</c:v>
                </c:pt>
                <c:pt idx="10">
                  <c:v>3.29</c:v>
                </c:pt>
                <c:pt idx="11">
                  <c:v>3.33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96</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0">
                  <c:v>0.41</c:v>
                </c:pt>
                <c:pt idx="1">
                  <c:v>0.32</c:v>
                </c:pt>
                <c:pt idx="2">
                  <c:v>-0.83</c:v>
                </c:pt>
                <c:pt idx="3">
                  <c:v>0.64</c:v>
                </c:pt>
                <c:pt idx="4">
                  <c:v>-1.0900000000000001</c:v>
                </c:pt>
                <c:pt idx="5">
                  <c:v>0.25</c:v>
                </c:pt>
                <c:pt idx="6">
                  <c:v>0.8</c:v>
                </c:pt>
                <c:pt idx="7">
                  <c:v>0.56000000000000005</c:v>
                </c:pt>
                <c:pt idx="8">
                  <c:v>0.85</c:v>
                </c:pt>
                <c:pt idx="9">
                  <c:v>0.08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96</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76.34</c:v>
                </c:pt>
                <c:pt idx="1">
                  <c:v>15.34</c:v>
                </c:pt>
                <c:pt idx="2">
                  <c:v>15.41</c:v>
                </c:pt>
                <c:pt idx="3">
                  <c:v>15.63</c:v>
                </c:pt>
                <c:pt idx="4">
                  <c:v>31.49</c:v>
                </c:pt>
                <c:pt idx="5">
                  <c:v>15.89</c:v>
                </c:pt>
                <c:pt idx="6">
                  <c:v>32.049999999999997</c:v>
                </c:pt>
                <c:pt idx="7">
                  <c:v>32.200000000000003</c:v>
                </c:pt>
                <c:pt idx="8">
                  <c:v>32.090000000000003</c:v>
                </c:pt>
                <c:pt idx="9">
                  <c:v>0</c:v>
                </c:pt>
                <c:pt idx="10">
                  <c:v>0</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96</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57.41</c:v>
                </c:pt>
                <c:pt idx="1">
                  <c:v>28.94</c:v>
                </c:pt>
                <c:pt idx="2">
                  <c:v>58.34</c:v>
                </c:pt>
                <c:pt idx="3">
                  <c:v>0</c:v>
                </c:pt>
                <c:pt idx="4">
                  <c:v>30.07</c:v>
                </c:pt>
                <c:pt idx="5">
                  <c:v>60.88</c:v>
                </c:pt>
                <c:pt idx="6">
                  <c:v>123.61</c:v>
                </c:pt>
                <c:pt idx="7">
                  <c:v>94.13</c:v>
                </c:pt>
                <c:pt idx="8">
                  <c:v>94.91</c:v>
                </c:pt>
                <c:pt idx="9">
                  <c:v>221.31</c:v>
                </c:pt>
                <c:pt idx="10">
                  <c:v>31.68</c:v>
                </c:pt>
                <c:pt idx="11">
                  <c:v>93.87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96</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64.42</c:v>
                </c:pt>
                <c:pt idx="1">
                  <c:v>71.430000000000007</c:v>
                </c:pt>
                <c:pt idx="2">
                  <c:v>57.47</c:v>
                </c:pt>
                <c:pt idx="3">
                  <c:v>61.09</c:v>
                </c:pt>
                <c:pt idx="4">
                  <c:v>65.790000000000006</c:v>
                </c:pt>
                <c:pt idx="5">
                  <c:v>42.21</c:v>
                </c:pt>
                <c:pt idx="6">
                  <c:v>62.11</c:v>
                </c:pt>
                <c:pt idx="7">
                  <c:v>61.09</c:v>
                </c:pt>
                <c:pt idx="8">
                  <c:v>53.73</c:v>
                </c:pt>
                <c:pt idx="9">
                  <c:v>63.01</c:v>
                </c:pt>
                <c:pt idx="10">
                  <c:v>52.46</c:v>
                </c:pt>
                <c:pt idx="11">
                  <c:v>62.3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96</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14.83</c:v>
                </c:pt>
                <c:pt idx="1">
                  <c:v>17.309999999999999</c:v>
                </c:pt>
                <c:pt idx="2">
                  <c:v>14.88</c:v>
                </c:pt>
                <c:pt idx="3">
                  <c:v>15.37</c:v>
                </c:pt>
                <c:pt idx="4">
                  <c:v>16.989999999999998</c:v>
                </c:pt>
                <c:pt idx="5">
                  <c:v>16.489999999999998</c:v>
                </c:pt>
                <c:pt idx="6">
                  <c:v>17.3</c:v>
                </c:pt>
                <c:pt idx="7">
                  <c:v>15.5</c:v>
                </c:pt>
                <c:pt idx="8">
                  <c:v>17.14</c:v>
                </c:pt>
                <c:pt idx="9">
                  <c:v>13.16</c:v>
                </c:pt>
                <c:pt idx="10">
                  <c:v>14.29</c:v>
                </c:pt>
                <c:pt idx="11">
                  <c:v>14.13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96</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0</c:v>
                </c:pt>
                <c:pt idx="1">
                  <c:v>277.01</c:v>
                </c:pt>
                <c:pt idx="2">
                  <c:v>273.97000000000003</c:v>
                </c:pt>
                <c:pt idx="3">
                  <c:v>273.22000000000003</c:v>
                </c:pt>
                <c:pt idx="4">
                  <c:v>555.55999999999995</c:v>
                </c:pt>
                <c:pt idx="5">
                  <c:v>564.97</c:v>
                </c:pt>
                <c:pt idx="6">
                  <c:v>569.79999999999995</c:v>
                </c:pt>
                <c:pt idx="7">
                  <c:v>285.70999999999998</c:v>
                </c:pt>
                <c:pt idx="8">
                  <c:v>281.69</c:v>
                </c:pt>
                <c:pt idx="9">
                  <c:v>0</c:v>
                </c:pt>
                <c:pt idx="10">
                  <c:v>828.73</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96</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7.25</c:v>
                </c:pt>
                <c:pt idx="1">
                  <c:v>5.46</c:v>
                </c:pt>
                <c:pt idx="2">
                  <c:v>7.31</c:v>
                </c:pt>
                <c:pt idx="3">
                  <c:v>3.66</c:v>
                </c:pt>
                <c:pt idx="4">
                  <c:v>2.4900000000000002</c:v>
                </c:pt>
                <c:pt idx="5">
                  <c:v>4.4000000000000004</c:v>
                </c:pt>
                <c:pt idx="6">
                  <c:v>5.07</c:v>
                </c:pt>
                <c:pt idx="7">
                  <c:v>3.88</c:v>
                </c:pt>
                <c:pt idx="8">
                  <c:v>3.91</c:v>
                </c:pt>
                <c:pt idx="9">
                  <c:v>5.22</c:v>
                </c:pt>
                <c:pt idx="10">
                  <c:v>3.92</c:v>
                </c:pt>
                <c:pt idx="11">
                  <c:v>1.94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96</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pt idx="0">
                  <c:v>4.5</c:v>
                </c:pt>
                <c:pt idx="1">
                  <c:v>4.75</c:v>
                </c:pt>
                <c:pt idx="2">
                  <c:v>4.38</c:v>
                </c:pt>
                <c:pt idx="3">
                  <c:v>4.8499999999999996</c:v>
                </c:pt>
                <c:pt idx="4">
                  <c:v>6.65</c:v>
                </c:pt>
                <c:pt idx="5">
                  <c:v>5.94</c:v>
                </c:pt>
                <c:pt idx="6">
                  <c:v>6.38</c:v>
                </c:pt>
                <c:pt idx="7">
                  <c:v>7.48</c:v>
                </c:pt>
                <c:pt idx="8">
                  <c:v>8.2200000000000006</c:v>
                </c:pt>
                <c:pt idx="9">
                  <c:v>8.2899999999999991</c:v>
                </c:pt>
                <c:pt idx="10">
                  <c:v>7.75</c:v>
                </c:pt>
                <c:pt idx="11">
                  <c:v>8.74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96</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pt idx="0">
                  <c:v>42.36</c:v>
                </c:pt>
                <c:pt idx="1">
                  <c:v>32.72</c:v>
                </c:pt>
                <c:pt idx="2">
                  <c:v>42.34</c:v>
                </c:pt>
                <c:pt idx="3">
                  <c:v>37.869999999999997</c:v>
                </c:pt>
                <c:pt idx="4">
                  <c:v>23.74</c:v>
                </c:pt>
                <c:pt idx="5">
                  <c:v>29.98</c:v>
                </c:pt>
                <c:pt idx="6">
                  <c:v>41.1</c:v>
                </c:pt>
                <c:pt idx="7">
                  <c:v>48.72</c:v>
                </c:pt>
                <c:pt idx="8">
                  <c:v>46.13</c:v>
                </c:pt>
                <c:pt idx="9">
                  <c:v>37.770000000000003</c:v>
                </c:pt>
                <c:pt idx="10">
                  <c:v>32.78</c:v>
                </c:pt>
                <c:pt idx="11">
                  <c:v>24.56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96</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pt idx="0">
                  <c:v>5.54</c:v>
                </c:pt>
                <c:pt idx="1">
                  <c:v>3.16</c:v>
                </c:pt>
                <c:pt idx="2">
                  <c:v>3.84</c:v>
                </c:pt>
                <c:pt idx="3">
                  <c:v>5.03</c:v>
                </c:pt>
                <c:pt idx="4">
                  <c:v>5.95</c:v>
                </c:pt>
                <c:pt idx="5">
                  <c:v>4.53</c:v>
                </c:pt>
                <c:pt idx="6">
                  <c:v>4.58</c:v>
                </c:pt>
                <c:pt idx="7">
                  <c:v>7.16</c:v>
                </c:pt>
                <c:pt idx="8">
                  <c:v>2.06</c:v>
                </c:pt>
                <c:pt idx="9">
                  <c:v>3.33</c:v>
                </c:pt>
                <c:pt idx="10">
                  <c:v>2.33</c:v>
                </c:pt>
                <c:pt idx="11">
                  <c:v>3.42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96</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pt idx="0">
                  <c:v>15.81</c:v>
                </c:pt>
                <c:pt idx="1">
                  <c:v>9.1300000000000008</c:v>
                </c:pt>
                <c:pt idx="2">
                  <c:v>14.6</c:v>
                </c:pt>
                <c:pt idx="3">
                  <c:v>12.93</c:v>
                </c:pt>
                <c:pt idx="4">
                  <c:v>7.91</c:v>
                </c:pt>
                <c:pt idx="5">
                  <c:v>6.18</c:v>
                </c:pt>
                <c:pt idx="6">
                  <c:v>12.86</c:v>
                </c:pt>
                <c:pt idx="7">
                  <c:v>10.76</c:v>
                </c:pt>
                <c:pt idx="8">
                  <c:v>13.04</c:v>
                </c:pt>
                <c:pt idx="9">
                  <c:v>8.59</c:v>
                </c:pt>
                <c:pt idx="10">
                  <c:v>4.68</c:v>
                </c:pt>
                <c:pt idx="11">
                  <c:v>3.91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96</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0.86</c:v>
                </c:pt>
                <c:pt idx="1">
                  <c:v>1.03</c:v>
                </c:pt>
                <c:pt idx="2">
                  <c:v>0.4</c:v>
                </c:pt>
                <c:pt idx="3">
                  <c:v>-0.88</c:v>
                </c:pt>
                <c:pt idx="4">
                  <c:v>0.03</c:v>
                </c:pt>
                <c:pt idx="5">
                  <c:v>0.42</c:v>
                </c:pt>
                <c:pt idx="6">
                  <c:v>-0.09</c:v>
                </c:pt>
                <c:pt idx="7">
                  <c:v>0.44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96</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pt idx="0">
                  <c:v>11.21</c:v>
                </c:pt>
                <c:pt idx="1">
                  <c:v>9.25</c:v>
                </c:pt>
                <c:pt idx="2">
                  <c:v>15.29</c:v>
                </c:pt>
                <c:pt idx="3">
                  <c:v>8.94</c:v>
                </c:pt>
                <c:pt idx="4">
                  <c:v>6.21</c:v>
                </c:pt>
                <c:pt idx="5">
                  <c:v>7.49</c:v>
                </c:pt>
                <c:pt idx="6">
                  <c:v>14.75</c:v>
                </c:pt>
                <c:pt idx="7">
                  <c:v>10.65</c:v>
                </c:pt>
                <c:pt idx="8">
                  <c:v>12.8</c:v>
                </c:pt>
                <c:pt idx="9">
                  <c:v>12.14</c:v>
                </c:pt>
                <c:pt idx="10">
                  <c:v>9.6199999999999992</c:v>
                </c:pt>
                <c:pt idx="11">
                  <c:v>7.36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96</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pt idx="0">
                  <c:v>0.89</c:v>
                </c:pt>
                <c:pt idx="1">
                  <c:v>1.26</c:v>
                </c:pt>
                <c:pt idx="2">
                  <c:v>0.88</c:v>
                </c:pt>
                <c:pt idx="3">
                  <c:v>1.54</c:v>
                </c:pt>
                <c:pt idx="4">
                  <c:v>0.91</c:v>
                </c:pt>
                <c:pt idx="5">
                  <c:v>1.55</c:v>
                </c:pt>
                <c:pt idx="6">
                  <c:v>1.26</c:v>
                </c:pt>
                <c:pt idx="7">
                  <c:v>3.16</c:v>
                </c:pt>
                <c:pt idx="8">
                  <c:v>1.27</c:v>
                </c:pt>
                <c:pt idx="9">
                  <c:v>1.72</c:v>
                </c:pt>
                <c:pt idx="10">
                  <c:v>1.8</c:v>
                </c:pt>
                <c:pt idx="11">
                  <c:v>1.42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96</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20.09</c:v>
                </c:pt>
                <c:pt idx="1">
                  <c:v>18.52</c:v>
                </c:pt>
                <c:pt idx="2">
                  <c:v>14.88</c:v>
                </c:pt>
                <c:pt idx="3">
                  <c:v>13.72</c:v>
                </c:pt>
                <c:pt idx="4">
                  <c:v>14.73</c:v>
                </c:pt>
                <c:pt idx="5">
                  <c:v>19.48</c:v>
                </c:pt>
                <c:pt idx="6">
                  <c:v>16.690000000000001</c:v>
                </c:pt>
                <c:pt idx="7">
                  <c:v>18.510000000000002</c:v>
                </c:pt>
                <c:pt idx="8">
                  <c:v>14.55</c:v>
                </c:pt>
                <c:pt idx="9">
                  <c:v>23.08</c:v>
                </c:pt>
                <c:pt idx="10">
                  <c:v>12.35</c:v>
                </c:pt>
                <c:pt idx="11">
                  <c:v>13.77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96</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6.26</c:v>
                </c:pt>
                <c:pt idx="1">
                  <c:v>3.15</c:v>
                </c:pt>
                <c:pt idx="2">
                  <c:v>7.01</c:v>
                </c:pt>
                <c:pt idx="3">
                  <c:v>4.62</c:v>
                </c:pt>
                <c:pt idx="4">
                  <c:v>3.96</c:v>
                </c:pt>
                <c:pt idx="5">
                  <c:v>5.87</c:v>
                </c:pt>
                <c:pt idx="6">
                  <c:v>2.5099999999999998</c:v>
                </c:pt>
                <c:pt idx="7">
                  <c:v>8.86</c:v>
                </c:pt>
                <c:pt idx="8">
                  <c:v>5.73</c:v>
                </c:pt>
                <c:pt idx="9">
                  <c:v>3.09</c:v>
                </c:pt>
                <c:pt idx="10">
                  <c:v>1.44</c:v>
                </c:pt>
                <c:pt idx="11">
                  <c:v>4.2699999999999996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96</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pt idx="0">
                  <c:v>1.79</c:v>
                </c:pt>
                <c:pt idx="1">
                  <c:v>2.2000000000000002</c:v>
                </c:pt>
                <c:pt idx="2">
                  <c:v>3.8</c:v>
                </c:pt>
                <c:pt idx="3">
                  <c:v>4</c:v>
                </c:pt>
                <c:pt idx="4">
                  <c:v>1.22</c:v>
                </c:pt>
                <c:pt idx="5">
                  <c:v>1.55</c:v>
                </c:pt>
                <c:pt idx="6">
                  <c:v>4.3899999999999997</c:v>
                </c:pt>
                <c:pt idx="7">
                  <c:v>5.38</c:v>
                </c:pt>
                <c:pt idx="8">
                  <c:v>4.45</c:v>
                </c:pt>
                <c:pt idx="9">
                  <c:v>5.15</c:v>
                </c:pt>
                <c:pt idx="10">
                  <c:v>6.12</c:v>
                </c:pt>
                <c:pt idx="11">
                  <c:v>1.78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96</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0.09</c:v>
                </c:pt>
                <c:pt idx="1">
                  <c:v>-0.69</c:v>
                </c:pt>
                <c:pt idx="2">
                  <c:v>-0.62</c:v>
                </c:pt>
                <c:pt idx="3">
                  <c:v>0.62</c:v>
                </c:pt>
                <c:pt idx="4">
                  <c:v>-0.43</c:v>
                </c:pt>
                <c:pt idx="5">
                  <c:v>-0.66</c:v>
                </c:pt>
                <c:pt idx="6">
                  <c:v>-0.24</c:v>
                </c:pt>
                <c:pt idx="7">
                  <c:v>1.1499999999999999</c:v>
                </c:pt>
                <c:pt idx="8">
                  <c:v>1.07</c:v>
                </c:pt>
                <c:pt idx="9">
                  <c:v>1.48</c:v>
                </c:pt>
                <c:pt idx="10">
                  <c:v>-0.52</c:v>
                </c:pt>
                <c:pt idx="11">
                  <c:v>-1.22</c:v>
                </c:pt>
                <c:pt idx="12">
                  <c:v>-0.46</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96</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1.39</c:v>
                </c:pt>
                <c:pt idx="1">
                  <c:v>1.33</c:v>
                </c:pt>
                <c:pt idx="2">
                  <c:v>1.89</c:v>
                </c:pt>
                <c:pt idx="3">
                  <c:v>0.4</c:v>
                </c:pt>
                <c:pt idx="4">
                  <c:v>1.1599999999999999</c:v>
                </c:pt>
                <c:pt idx="5">
                  <c:v>0.97</c:v>
                </c:pt>
                <c:pt idx="6">
                  <c:v>0.72</c:v>
                </c:pt>
                <c:pt idx="7">
                  <c:v>1.66</c:v>
                </c:pt>
                <c:pt idx="8">
                  <c:v>0.11</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96</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2.2599999999999998</c:v>
                </c:pt>
                <c:pt idx="1">
                  <c:v>2.2400000000000002</c:v>
                </c:pt>
                <c:pt idx="2">
                  <c:v>2.5099999999999998</c:v>
                </c:pt>
                <c:pt idx="3">
                  <c:v>2.5</c:v>
                </c:pt>
                <c:pt idx="4">
                  <c:v>2.52</c:v>
                </c:pt>
                <c:pt idx="5">
                  <c:v>2.52</c:v>
                </c:pt>
                <c:pt idx="6">
                  <c:v>2.4500000000000002</c:v>
                </c:pt>
                <c:pt idx="7">
                  <c:v>2.29</c:v>
                </c:pt>
                <c:pt idx="8">
                  <c:v>2.25</c:v>
                </c:pt>
                <c:pt idx="9">
                  <c:v>2.31</c:v>
                </c:pt>
                <c:pt idx="10">
                  <c:v>2.1800000000000002</c:v>
                </c:pt>
                <c:pt idx="11">
                  <c:v>2.08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4.53-96:2020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96</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893</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96</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96</v>
      </c>
      <c r="C13" s="117">
        <v>17.82</v>
      </c>
      <c r="D13" s="117">
        <v>19.98</v>
      </c>
      <c r="E13" s="117">
        <v>23.14</v>
      </c>
      <c r="F13" s="117">
        <v>25.84</v>
      </c>
      <c r="G13" s="117">
        <v>26.75</v>
      </c>
      <c r="H13" s="117">
        <v>26.93</v>
      </c>
      <c r="I13" s="117">
        <v>26.07</v>
      </c>
      <c r="J13" s="117">
        <v>24.54</v>
      </c>
      <c r="K13" s="117">
        <v>23.54</v>
      </c>
      <c r="L13" s="117">
        <v>22.24</v>
      </c>
      <c r="M13" s="117">
        <v>20.46</v>
      </c>
      <c r="N13" s="117">
        <v>19.11</v>
      </c>
      <c r="P13" s="172">
        <v>17.82</v>
      </c>
      <c r="Q13" s="172">
        <v>19.98</v>
      </c>
      <c r="R13" s="172">
        <v>23.14</v>
      </c>
      <c r="S13" s="172">
        <v>25.84</v>
      </c>
      <c r="T13" s="172">
        <v>26.75</v>
      </c>
      <c r="U13" s="172">
        <v>26.93</v>
      </c>
      <c r="V13" s="172">
        <v>26.07</v>
      </c>
      <c r="W13" s="172">
        <v>24.54</v>
      </c>
      <c r="X13" s="172">
        <v>23.54</v>
      </c>
      <c r="Y13" s="172">
        <v>22.24</v>
      </c>
      <c r="Z13" s="172">
        <v>20.46</v>
      </c>
      <c r="AA13" s="172">
        <v>19.11</v>
      </c>
      <c r="AB13" s="408"/>
    </row>
    <row r="14" spans="1:28" s="120" customFormat="1" ht="11.25">
      <c r="A14" s="132"/>
      <c r="B14" s="120" t="s">
        <v>48</v>
      </c>
      <c r="C14" s="121">
        <v>4879</v>
      </c>
      <c r="D14" s="121">
        <v>5528</v>
      </c>
      <c r="E14" s="121">
        <v>6442</v>
      </c>
      <c r="F14" s="121">
        <v>7239</v>
      </c>
      <c r="G14" s="121">
        <v>7527</v>
      </c>
      <c r="H14" s="121">
        <v>7575</v>
      </c>
      <c r="I14" s="121">
        <v>7356</v>
      </c>
      <c r="J14" s="121">
        <v>6954</v>
      </c>
      <c r="K14" s="121">
        <v>6709</v>
      </c>
      <c r="L14" s="121">
        <v>6362</v>
      </c>
      <c r="M14" s="121">
        <v>5916</v>
      </c>
      <c r="N14" s="121">
        <v>5596</v>
      </c>
      <c r="P14" s="589">
        <v>4879</v>
      </c>
      <c r="Q14" s="589">
        <v>5528</v>
      </c>
      <c r="R14" s="589">
        <v>6442</v>
      </c>
      <c r="S14" s="589">
        <v>7239</v>
      </c>
      <c r="T14" s="589">
        <v>7527</v>
      </c>
      <c r="U14" s="589">
        <v>7575</v>
      </c>
      <c r="V14" s="589">
        <v>7356</v>
      </c>
      <c r="W14" s="589">
        <v>6954</v>
      </c>
      <c r="X14" s="589">
        <v>6709</v>
      </c>
      <c r="Y14" s="589">
        <v>6362</v>
      </c>
      <c r="Z14" s="589">
        <v>5916</v>
      </c>
      <c r="AA14" s="589">
        <v>5596</v>
      </c>
      <c r="AB14" s="408"/>
    </row>
    <row r="15" spans="1:28" s="120" customFormat="1" ht="11.25">
      <c r="A15" s="132"/>
      <c r="B15" s="120" t="s">
        <v>47</v>
      </c>
      <c r="C15" s="121">
        <v>27378</v>
      </c>
      <c r="D15" s="121">
        <v>27671</v>
      </c>
      <c r="E15" s="121">
        <v>27845</v>
      </c>
      <c r="F15" s="121">
        <v>28013</v>
      </c>
      <c r="G15" s="121">
        <v>28141</v>
      </c>
      <c r="H15" s="121">
        <v>28133</v>
      </c>
      <c r="I15" s="121">
        <v>28219</v>
      </c>
      <c r="J15" s="121">
        <v>28342</v>
      </c>
      <c r="K15" s="121">
        <v>28503</v>
      </c>
      <c r="L15" s="121">
        <v>28605</v>
      </c>
      <c r="M15" s="121">
        <v>28910</v>
      </c>
      <c r="N15" s="121">
        <v>29277</v>
      </c>
      <c r="P15" s="589">
        <v>27378</v>
      </c>
      <c r="Q15" s="589">
        <v>27671</v>
      </c>
      <c r="R15" s="589">
        <v>27845</v>
      </c>
      <c r="S15" s="589">
        <v>28013</v>
      </c>
      <c r="T15" s="589">
        <v>28141</v>
      </c>
      <c r="U15" s="589">
        <v>28133</v>
      </c>
      <c r="V15" s="589">
        <v>28219</v>
      </c>
      <c r="W15" s="589">
        <v>28342</v>
      </c>
      <c r="X15" s="589">
        <v>28503</v>
      </c>
      <c r="Y15" s="589">
        <v>28605</v>
      </c>
      <c r="Z15" s="589">
        <v>28910</v>
      </c>
      <c r="AA15" s="589">
        <v>29277</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96</v>
      </c>
      <c r="B34" s="220"/>
      <c r="C34" s="117">
        <v>9.66</v>
      </c>
      <c r="D34" s="117">
        <v>11.2</v>
      </c>
      <c r="E34" s="117">
        <v>12.4</v>
      </c>
      <c r="F34" s="117">
        <v>12.92</v>
      </c>
      <c r="G34" s="117">
        <v>11.67</v>
      </c>
      <c r="H34" s="117">
        <v>10.77</v>
      </c>
      <c r="I34" s="117">
        <v>9.59</v>
      </c>
      <c r="J34" s="117">
        <v>8.34</v>
      </c>
      <c r="K34" s="117">
        <v>8.35</v>
      </c>
      <c r="L34" s="117">
        <v>7.01</v>
      </c>
      <c r="M34" s="117">
        <v>6.93</v>
      </c>
      <c r="N34" s="117">
        <v>6.43</v>
      </c>
      <c r="P34" s="172">
        <v>9.66</v>
      </c>
      <c r="Q34" s="172">
        <v>11.2</v>
      </c>
      <c r="R34" s="172">
        <v>12.4</v>
      </c>
      <c r="S34" s="172">
        <v>12.92</v>
      </c>
      <c r="T34" s="172">
        <v>11.67</v>
      </c>
      <c r="U34" s="172">
        <v>10.77</v>
      </c>
      <c r="V34" s="172">
        <v>9.59</v>
      </c>
      <c r="W34" s="172">
        <v>8.34</v>
      </c>
      <c r="X34" s="172">
        <v>8.35</v>
      </c>
      <c r="Y34" s="172">
        <v>7.01</v>
      </c>
      <c r="Z34" s="172">
        <v>6.93</v>
      </c>
      <c r="AA34" s="172">
        <v>6.43</v>
      </c>
      <c r="AB34" s="172"/>
    </row>
    <row r="35" spans="1:28" s="122" customFormat="1" ht="11.25">
      <c r="A35" s="119"/>
      <c r="B35" s="220" t="s">
        <v>49</v>
      </c>
      <c r="C35" s="121">
        <v>667</v>
      </c>
      <c r="D35" s="121">
        <v>771</v>
      </c>
      <c r="E35" s="121">
        <v>850</v>
      </c>
      <c r="F35" s="121">
        <v>874</v>
      </c>
      <c r="G35" s="121">
        <v>783</v>
      </c>
      <c r="H35" s="121">
        <v>716</v>
      </c>
      <c r="I35" s="121">
        <v>632</v>
      </c>
      <c r="J35" s="121">
        <v>547</v>
      </c>
      <c r="K35" s="121">
        <v>550</v>
      </c>
      <c r="L35" s="121">
        <v>464</v>
      </c>
      <c r="M35" s="121">
        <v>461</v>
      </c>
      <c r="N35" s="121">
        <v>431</v>
      </c>
      <c r="P35" s="172">
        <v>667</v>
      </c>
      <c r="Q35" s="172">
        <v>771</v>
      </c>
      <c r="R35" s="172">
        <v>850</v>
      </c>
      <c r="S35" s="172">
        <v>874</v>
      </c>
      <c r="T35" s="172">
        <v>783</v>
      </c>
      <c r="U35" s="172">
        <v>716</v>
      </c>
      <c r="V35" s="172">
        <v>632</v>
      </c>
      <c r="W35" s="172">
        <v>547</v>
      </c>
      <c r="X35" s="172">
        <v>550</v>
      </c>
      <c r="Y35" s="172">
        <v>464</v>
      </c>
      <c r="Z35" s="172">
        <v>461</v>
      </c>
      <c r="AA35" s="172">
        <v>431</v>
      </c>
      <c r="AB35" s="172"/>
    </row>
    <row r="36" spans="1:28" s="122" customFormat="1" ht="11.25">
      <c r="A36" s="119"/>
      <c r="B36" s="220" t="s">
        <v>50</v>
      </c>
      <c r="C36" s="121">
        <v>6902</v>
      </c>
      <c r="D36" s="121">
        <v>6881</v>
      </c>
      <c r="E36" s="121">
        <v>6855</v>
      </c>
      <c r="F36" s="121">
        <v>6763</v>
      </c>
      <c r="G36" s="121">
        <v>6711</v>
      </c>
      <c r="H36" s="121">
        <v>6649</v>
      </c>
      <c r="I36" s="121">
        <v>6591</v>
      </c>
      <c r="J36" s="121">
        <v>6562</v>
      </c>
      <c r="K36" s="121">
        <v>6588</v>
      </c>
      <c r="L36" s="121">
        <v>6617</v>
      </c>
      <c r="M36" s="121">
        <v>6657</v>
      </c>
      <c r="N36" s="121">
        <v>6702</v>
      </c>
      <c r="P36" s="588">
        <v>6902</v>
      </c>
      <c r="Q36" s="588">
        <v>6881</v>
      </c>
      <c r="R36" s="588">
        <v>6855</v>
      </c>
      <c r="S36" s="588">
        <v>6763</v>
      </c>
      <c r="T36" s="588">
        <v>6711</v>
      </c>
      <c r="U36" s="588">
        <v>6649</v>
      </c>
      <c r="V36" s="588">
        <v>6591</v>
      </c>
      <c r="W36" s="588">
        <v>6562</v>
      </c>
      <c r="X36" s="588">
        <v>6588</v>
      </c>
      <c r="Y36" s="588">
        <v>6617</v>
      </c>
      <c r="Z36" s="588">
        <v>6657</v>
      </c>
      <c r="AA36" s="588">
        <v>6702</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96</v>
      </c>
      <c r="B56" s="220"/>
      <c r="C56" s="117">
        <v>34.68</v>
      </c>
      <c r="D56" s="117">
        <v>38.01</v>
      </c>
      <c r="E56" s="117">
        <v>41.08</v>
      </c>
      <c r="F56" s="117">
        <v>43.74</v>
      </c>
      <c r="G56" s="117">
        <v>44.62</v>
      </c>
      <c r="H56" s="117">
        <v>48.41</v>
      </c>
      <c r="I56" s="117">
        <v>50.68</v>
      </c>
      <c r="J56" s="117">
        <v>48.09</v>
      </c>
      <c r="K56" s="117">
        <v>52.71</v>
      </c>
      <c r="L56" s="117">
        <v>45.39</v>
      </c>
      <c r="M56" s="117">
        <v>55.53</v>
      </c>
      <c r="N56" s="117">
        <v>42.21</v>
      </c>
      <c r="P56" s="172">
        <v>34.68</v>
      </c>
      <c r="Q56" s="172">
        <v>38.01</v>
      </c>
      <c r="R56" s="172">
        <v>41.08</v>
      </c>
      <c r="S56" s="172">
        <v>43.74</v>
      </c>
      <c r="T56" s="172">
        <v>44.62</v>
      </c>
      <c r="U56" s="172">
        <v>48.41</v>
      </c>
      <c r="V56" s="172">
        <v>50.68</v>
      </c>
      <c r="W56" s="172">
        <v>48.09</v>
      </c>
      <c r="X56" s="172">
        <v>52.71</v>
      </c>
      <c r="Y56" s="172">
        <v>45.39</v>
      </c>
      <c r="Z56" s="172">
        <v>55.53</v>
      </c>
      <c r="AA56" s="172">
        <v>42.21</v>
      </c>
      <c r="AB56" s="172"/>
    </row>
    <row r="57" spans="1:28" s="122" customFormat="1" ht="11.25">
      <c r="A57" s="119"/>
      <c r="B57" s="120" t="s">
        <v>65</v>
      </c>
      <c r="C57" s="121">
        <v>1798</v>
      </c>
      <c r="D57" s="121">
        <v>1929</v>
      </c>
      <c r="E57" s="121">
        <v>2080</v>
      </c>
      <c r="F57" s="121">
        <v>2216</v>
      </c>
      <c r="G57" s="121">
        <v>2297</v>
      </c>
      <c r="H57" s="121">
        <v>2434</v>
      </c>
      <c r="I57" s="121">
        <v>2554</v>
      </c>
      <c r="J57" s="121">
        <v>2443</v>
      </c>
      <c r="K57" s="121">
        <v>2707</v>
      </c>
      <c r="L57" s="121">
        <v>2370</v>
      </c>
      <c r="M57" s="121">
        <v>2939</v>
      </c>
      <c r="N57" s="121">
        <v>2275</v>
      </c>
      <c r="P57" s="588">
        <v>1798</v>
      </c>
      <c r="Q57" s="588">
        <v>1929</v>
      </c>
      <c r="R57" s="588">
        <v>2080</v>
      </c>
      <c r="S57" s="588">
        <v>2216</v>
      </c>
      <c r="T57" s="588">
        <v>2297</v>
      </c>
      <c r="U57" s="588">
        <v>2434</v>
      </c>
      <c r="V57" s="588">
        <v>2554</v>
      </c>
      <c r="W57" s="588">
        <v>2443</v>
      </c>
      <c r="X57" s="588">
        <v>2707</v>
      </c>
      <c r="Y57" s="588">
        <v>2370</v>
      </c>
      <c r="Z57" s="588">
        <v>2939</v>
      </c>
      <c r="AA57" s="588">
        <v>2275</v>
      </c>
      <c r="AB57" s="172"/>
    </row>
    <row r="58" spans="1:28" s="122" customFormat="1" ht="11.25">
      <c r="A58" s="119"/>
      <c r="B58" s="120" t="s">
        <v>66</v>
      </c>
      <c r="C58" s="121">
        <v>5184</v>
      </c>
      <c r="D58" s="121">
        <v>5075</v>
      </c>
      <c r="E58" s="121">
        <v>5063</v>
      </c>
      <c r="F58" s="121">
        <v>5066</v>
      </c>
      <c r="G58" s="121">
        <v>5148</v>
      </c>
      <c r="H58" s="121">
        <v>5028</v>
      </c>
      <c r="I58" s="121">
        <v>5039</v>
      </c>
      <c r="J58" s="121">
        <v>5080</v>
      </c>
      <c r="K58" s="121">
        <v>5136</v>
      </c>
      <c r="L58" s="121">
        <v>5221</v>
      </c>
      <c r="M58" s="121">
        <v>5293</v>
      </c>
      <c r="N58" s="121">
        <v>5390</v>
      </c>
      <c r="P58" s="588">
        <v>5184</v>
      </c>
      <c r="Q58" s="588">
        <v>5075</v>
      </c>
      <c r="R58" s="588">
        <v>5063</v>
      </c>
      <c r="S58" s="588">
        <v>5066</v>
      </c>
      <c r="T58" s="588">
        <v>5148</v>
      </c>
      <c r="U58" s="588">
        <v>5028</v>
      </c>
      <c r="V58" s="588">
        <v>5039</v>
      </c>
      <c r="W58" s="588">
        <v>5080</v>
      </c>
      <c r="X58" s="588">
        <v>5136</v>
      </c>
      <c r="Y58" s="588">
        <v>5221</v>
      </c>
      <c r="Z58" s="588">
        <v>5293</v>
      </c>
      <c r="AA58" s="588">
        <v>5390</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96</v>
      </c>
      <c r="C13" s="117">
        <v>10.050000000000001</v>
      </c>
      <c r="D13" s="117">
        <v>9.9600000000000009</v>
      </c>
      <c r="E13" s="117">
        <v>8.4700000000000006</v>
      </c>
      <c r="F13" s="117">
        <v>10.26</v>
      </c>
      <c r="G13" s="117">
        <v>10.7</v>
      </c>
      <c r="H13" s="117">
        <v>9.17</v>
      </c>
      <c r="I13" s="117">
        <v>13.39</v>
      </c>
      <c r="J13" s="117">
        <v>10.39</v>
      </c>
      <c r="K13" s="117">
        <v>10.71</v>
      </c>
      <c r="L13" s="117">
        <v>11.11</v>
      </c>
      <c r="M13" s="117">
        <v>11.33</v>
      </c>
      <c r="N13" s="117">
        <v>12.1</v>
      </c>
      <c r="P13" s="407">
        <v>10.050000000000001</v>
      </c>
      <c r="Q13" s="407">
        <v>9.9600000000000009</v>
      </c>
      <c r="R13" s="407">
        <v>8.4700000000000006</v>
      </c>
      <c r="S13" s="407">
        <v>10.26</v>
      </c>
      <c r="T13" s="407">
        <v>10.7</v>
      </c>
      <c r="U13" s="407">
        <v>9.17</v>
      </c>
      <c r="V13" s="407">
        <v>13.39</v>
      </c>
      <c r="W13" s="407">
        <v>10.39</v>
      </c>
      <c r="X13" s="407">
        <v>10.71</v>
      </c>
      <c r="Y13" s="407">
        <v>11.11</v>
      </c>
      <c r="Z13" s="407">
        <v>11.33</v>
      </c>
      <c r="AA13" s="407">
        <v>12.1</v>
      </c>
      <c r="AB13" s="409"/>
      <c r="AC13" s="409"/>
    </row>
    <row r="14" spans="1:29" s="120" customFormat="1" ht="11.25">
      <c r="A14" s="132"/>
      <c r="B14" s="120" t="s">
        <v>52</v>
      </c>
      <c r="C14" s="121">
        <v>20</v>
      </c>
      <c r="D14" s="121">
        <v>24</v>
      </c>
      <c r="E14" s="121">
        <v>20</v>
      </c>
      <c r="F14" s="121">
        <v>24</v>
      </c>
      <c r="G14" s="121">
        <v>26</v>
      </c>
      <c r="H14" s="121">
        <v>21</v>
      </c>
      <c r="I14" s="121">
        <v>34</v>
      </c>
      <c r="J14" s="121">
        <v>29</v>
      </c>
      <c r="K14" s="121">
        <v>27</v>
      </c>
      <c r="L14" s="121">
        <v>30</v>
      </c>
      <c r="M14" s="121">
        <v>34</v>
      </c>
      <c r="N14" s="121">
        <v>34</v>
      </c>
      <c r="P14" s="408">
        <v>20</v>
      </c>
      <c r="Q14" s="408">
        <v>24</v>
      </c>
      <c r="R14" s="408">
        <v>20</v>
      </c>
      <c r="S14" s="408">
        <v>24</v>
      </c>
      <c r="T14" s="408">
        <v>26</v>
      </c>
      <c r="U14" s="408">
        <v>21</v>
      </c>
      <c r="V14" s="408">
        <v>34</v>
      </c>
      <c r="W14" s="408">
        <v>29</v>
      </c>
      <c r="X14" s="408">
        <v>27</v>
      </c>
      <c r="Y14" s="408">
        <v>30</v>
      </c>
      <c r="Z14" s="408">
        <v>34</v>
      </c>
      <c r="AA14" s="408">
        <v>34</v>
      </c>
      <c r="AB14" s="408"/>
      <c r="AC14" s="408"/>
    </row>
    <row r="15" spans="1:29" s="120" customFormat="1" ht="11.25">
      <c r="A15" s="132"/>
      <c r="B15" s="120" t="s">
        <v>53</v>
      </c>
      <c r="C15" s="121">
        <v>199</v>
      </c>
      <c r="D15" s="121">
        <v>241</v>
      </c>
      <c r="E15" s="121">
        <v>236</v>
      </c>
      <c r="F15" s="121">
        <v>234</v>
      </c>
      <c r="G15" s="121">
        <v>243</v>
      </c>
      <c r="H15" s="121">
        <v>229</v>
      </c>
      <c r="I15" s="121">
        <v>254</v>
      </c>
      <c r="J15" s="121">
        <v>279</v>
      </c>
      <c r="K15" s="121">
        <v>252</v>
      </c>
      <c r="L15" s="121">
        <v>270</v>
      </c>
      <c r="M15" s="121">
        <v>300</v>
      </c>
      <c r="N15" s="121">
        <v>281</v>
      </c>
      <c r="P15" s="408">
        <v>199</v>
      </c>
      <c r="Q15" s="408">
        <v>241</v>
      </c>
      <c r="R15" s="408">
        <v>236</v>
      </c>
      <c r="S15" s="408">
        <v>234</v>
      </c>
      <c r="T15" s="408">
        <v>243</v>
      </c>
      <c r="U15" s="408">
        <v>229</v>
      </c>
      <c r="V15" s="408">
        <v>254</v>
      </c>
      <c r="W15" s="408">
        <v>279</v>
      </c>
      <c r="X15" s="408">
        <v>252</v>
      </c>
      <c r="Y15" s="408">
        <v>270</v>
      </c>
      <c r="Z15" s="408">
        <v>300</v>
      </c>
      <c r="AA15" s="408">
        <v>281</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96</v>
      </c>
      <c r="B34" s="116"/>
      <c r="C34" s="117">
        <v>13.11</v>
      </c>
      <c r="D34" s="117">
        <v>15.29</v>
      </c>
      <c r="E34" s="117">
        <v>16.21</v>
      </c>
      <c r="F34" s="117">
        <v>12.44</v>
      </c>
      <c r="G34" s="117">
        <v>11.62</v>
      </c>
      <c r="H34" s="117">
        <v>12.32</v>
      </c>
      <c r="I34" s="117">
        <v>13.03</v>
      </c>
      <c r="J34" s="117">
        <v>13.27</v>
      </c>
      <c r="K34" s="117">
        <v>13.22</v>
      </c>
      <c r="L34" s="117">
        <v>18.34</v>
      </c>
      <c r="M34" s="117">
        <v>14.1</v>
      </c>
      <c r="N34" s="117">
        <v>14.56</v>
      </c>
      <c r="P34" s="407">
        <v>13.11</v>
      </c>
      <c r="Q34" s="407">
        <v>15.29</v>
      </c>
      <c r="R34" s="407">
        <v>16.21</v>
      </c>
      <c r="S34" s="407">
        <v>12.44</v>
      </c>
      <c r="T34" s="407">
        <v>11.62</v>
      </c>
      <c r="U34" s="407">
        <v>12.32</v>
      </c>
      <c r="V34" s="407">
        <v>13.03</v>
      </c>
      <c r="W34" s="407">
        <v>13.27</v>
      </c>
      <c r="X34" s="407">
        <v>13.22</v>
      </c>
      <c r="Y34" s="407">
        <v>18.34</v>
      </c>
      <c r="Z34" s="407">
        <v>14.1</v>
      </c>
      <c r="AA34" s="407">
        <v>14.56</v>
      </c>
      <c r="AB34" s="176"/>
      <c r="AC34" s="176"/>
    </row>
    <row r="35" spans="1:29" s="120" customFormat="1" ht="11.25">
      <c r="A35" s="132"/>
      <c r="B35" s="120" t="s">
        <v>55</v>
      </c>
      <c r="C35" s="121">
        <v>263</v>
      </c>
      <c r="D35" s="121">
        <v>313</v>
      </c>
      <c r="E35" s="121">
        <v>337</v>
      </c>
      <c r="F35" s="121">
        <v>261</v>
      </c>
      <c r="G35" s="121">
        <v>247</v>
      </c>
      <c r="H35" s="121">
        <v>264</v>
      </c>
      <c r="I35" s="121">
        <v>280</v>
      </c>
      <c r="J35" s="121">
        <v>287</v>
      </c>
      <c r="K35" s="121">
        <v>288</v>
      </c>
      <c r="L35" s="121">
        <v>402</v>
      </c>
      <c r="M35" s="121">
        <v>310</v>
      </c>
      <c r="N35" s="121">
        <v>324</v>
      </c>
      <c r="P35" s="408">
        <v>263</v>
      </c>
      <c r="Q35" s="408">
        <v>313</v>
      </c>
      <c r="R35" s="408">
        <v>337</v>
      </c>
      <c r="S35" s="408">
        <v>261</v>
      </c>
      <c r="T35" s="408">
        <v>247</v>
      </c>
      <c r="U35" s="408">
        <v>264</v>
      </c>
      <c r="V35" s="408">
        <v>280</v>
      </c>
      <c r="W35" s="408">
        <v>287</v>
      </c>
      <c r="X35" s="408">
        <v>288</v>
      </c>
      <c r="Y35" s="408">
        <v>402</v>
      </c>
      <c r="Z35" s="408">
        <v>310</v>
      </c>
      <c r="AA35" s="408">
        <v>324</v>
      </c>
      <c r="AB35" s="408"/>
      <c r="AC35" s="408"/>
    </row>
    <row r="36" spans="1:29" s="120" customFormat="1" ht="11.25">
      <c r="A36" s="132"/>
      <c r="B36" s="120" t="s">
        <v>56</v>
      </c>
      <c r="C36" s="121">
        <v>20066</v>
      </c>
      <c r="D36" s="121">
        <v>20477</v>
      </c>
      <c r="E36" s="121">
        <v>20790</v>
      </c>
      <c r="F36" s="121">
        <v>20989</v>
      </c>
      <c r="G36" s="121">
        <v>21250</v>
      </c>
      <c r="H36" s="121">
        <v>21430</v>
      </c>
      <c r="I36" s="121">
        <v>21484</v>
      </c>
      <c r="J36" s="121">
        <v>21627</v>
      </c>
      <c r="K36" s="121">
        <v>21780</v>
      </c>
      <c r="L36" s="121">
        <v>21916</v>
      </c>
      <c r="M36" s="121">
        <v>21988</v>
      </c>
      <c r="N36" s="121">
        <v>22254</v>
      </c>
      <c r="P36" s="589">
        <v>20066</v>
      </c>
      <c r="Q36" s="589">
        <v>20477</v>
      </c>
      <c r="R36" s="589">
        <v>20790</v>
      </c>
      <c r="S36" s="589">
        <v>20989</v>
      </c>
      <c r="T36" s="589">
        <v>21250</v>
      </c>
      <c r="U36" s="589">
        <v>21430</v>
      </c>
      <c r="V36" s="589">
        <v>21484</v>
      </c>
      <c r="W36" s="589">
        <v>21627</v>
      </c>
      <c r="X36" s="589">
        <v>21780</v>
      </c>
      <c r="Y36" s="589">
        <v>21916</v>
      </c>
      <c r="Z36" s="589">
        <v>21988</v>
      </c>
      <c r="AA36" s="589">
        <v>22254</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96</v>
      </c>
      <c r="B56" s="116"/>
      <c r="C56" s="117">
        <v>4.4000000000000004</v>
      </c>
      <c r="D56" s="117">
        <v>4.9000000000000004</v>
      </c>
      <c r="E56" s="117">
        <v>4.8600000000000003</v>
      </c>
      <c r="F56" s="117">
        <v>6.21</v>
      </c>
      <c r="G56" s="117">
        <v>2.66</v>
      </c>
      <c r="H56" s="117">
        <v>2.98</v>
      </c>
      <c r="I56" s="117">
        <v>2.08</v>
      </c>
      <c r="J56" s="117">
        <v>2.98</v>
      </c>
      <c r="K56" s="117">
        <v>2.8</v>
      </c>
      <c r="L56" s="117">
        <v>3.73</v>
      </c>
      <c r="M56" s="117">
        <v>2.65</v>
      </c>
      <c r="N56" s="117">
        <v>2.92</v>
      </c>
      <c r="P56" s="407">
        <v>4.4000000000000004</v>
      </c>
      <c r="Q56" s="407">
        <v>4.9000000000000004</v>
      </c>
      <c r="R56" s="407">
        <v>4.8600000000000003</v>
      </c>
      <c r="S56" s="407">
        <v>6.21</v>
      </c>
      <c r="T56" s="407">
        <v>2.66</v>
      </c>
      <c r="U56" s="407">
        <v>2.98</v>
      </c>
      <c r="V56" s="407">
        <v>2.08</v>
      </c>
      <c r="W56" s="407">
        <v>2.98</v>
      </c>
      <c r="X56" s="407">
        <v>2.8</v>
      </c>
      <c r="Y56" s="407">
        <v>3.73</v>
      </c>
      <c r="Z56" s="407">
        <v>2.65</v>
      </c>
      <c r="AA56" s="407">
        <v>2.92</v>
      </c>
      <c r="AB56" s="176"/>
      <c r="AC56" s="176"/>
    </row>
    <row r="57" spans="1:29" s="120" customFormat="1" ht="11.25">
      <c r="A57" s="132"/>
      <c r="B57" s="120" t="s">
        <v>59</v>
      </c>
      <c r="C57" s="121">
        <v>88</v>
      </c>
      <c r="D57" s="121">
        <v>96</v>
      </c>
      <c r="E57" s="121">
        <v>102</v>
      </c>
      <c r="F57" s="121">
        <v>132</v>
      </c>
      <c r="G57" s="121">
        <v>57</v>
      </c>
      <c r="H57" s="121">
        <v>64</v>
      </c>
      <c r="I57" s="121">
        <v>45</v>
      </c>
      <c r="J57" s="121">
        <v>65</v>
      </c>
      <c r="K57" s="121">
        <v>61</v>
      </c>
      <c r="L57" s="121">
        <v>82</v>
      </c>
      <c r="M57" s="121">
        <v>59</v>
      </c>
      <c r="N57" s="121">
        <v>65</v>
      </c>
      <c r="P57" s="408">
        <v>88</v>
      </c>
      <c r="Q57" s="408">
        <v>96</v>
      </c>
      <c r="R57" s="408">
        <v>102</v>
      </c>
      <c r="S57" s="408">
        <v>132</v>
      </c>
      <c r="T57" s="408">
        <v>57</v>
      </c>
      <c r="U57" s="408">
        <v>64</v>
      </c>
      <c r="V57" s="408">
        <v>45</v>
      </c>
      <c r="W57" s="408">
        <v>65</v>
      </c>
      <c r="X57" s="408">
        <v>61</v>
      </c>
      <c r="Y57" s="408">
        <v>82</v>
      </c>
      <c r="Z57" s="408">
        <v>59</v>
      </c>
      <c r="AA57" s="408">
        <v>65</v>
      </c>
      <c r="AB57" s="408"/>
      <c r="AC57" s="408"/>
    </row>
    <row r="58" spans="1:29" s="120" customFormat="1" ht="11.25">
      <c r="A58" s="132"/>
      <c r="B58" s="120" t="s">
        <v>363</v>
      </c>
      <c r="C58" s="121">
        <v>19979</v>
      </c>
      <c r="D58" s="121">
        <v>19575</v>
      </c>
      <c r="E58" s="121">
        <v>20989</v>
      </c>
      <c r="F58" s="121">
        <v>21250</v>
      </c>
      <c r="G58" s="121">
        <v>21430</v>
      </c>
      <c r="H58" s="121">
        <v>21484</v>
      </c>
      <c r="I58" s="121">
        <v>21627</v>
      </c>
      <c r="J58" s="121">
        <v>21780</v>
      </c>
      <c r="K58" s="121">
        <v>21803</v>
      </c>
      <c r="L58" s="121">
        <v>21988</v>
      </c>
      <c r="M58" s="121">
        <v>22254</v>
      </c>
      <c r="N58" s="121">
        <v>22268</v>
      </c>
      <c r="P58" s="589">
        <v>19979</v>
      </c>
      <c r="Q58" s="589">
        <v>19575</v>
      </c>
      <c r="R58" s="589">
        <v>20989</v>
      </c>
      <c r="S58" s="589">
        <v>21250</v>
      </c>
      <c r="T58" s="589">
        <v>21430</v>
      </c>
      <c r="U58" s="589">
        <v>21484</v>
      </c>
      <c r="V58" s="589">
        <v>21627</v>
      </c>
      <c r="W58" s="589">
        <v>21780</v>
      </c>
      <c r="X58" s="589">
        <v>21803</v>
      </c>
      <c r="Y58" s="589">
        <v>21988</v>
      </c>
      <c r="Z58" s="589">
        <v>22254</v>
      </c>
      <c r="AA58" s="589">
        <v>22268</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874</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96</v>
      </c>
      <c r="B78" s="116"/>
      <c r="C78" s="117">
        <v>3.65</v>
      </c>
      <c r="D78" s="117">
        <v>2.76</v>
      </c>
      <c r="E78" s="117">
        <v>5.0999999999999996</v>
      </c>
      <c r="F78" s="117">
        <v>4.33</v>
      </c>
      <c r="G78" s="117">
        <v>2.61</v>
      </c>
      <c r="H78" s="117">
        <v>1.54</v>
      </c>
      <c r="I78" s="117">
        <v>3.24</v>
      </c>
      <c r="J78" s="117">
        <v>3.17</v>
      </c>
      <c r="K78" s="117">
        <v>3.76</v>
      </c>
      <c r="L78" s="117">
        <v>3.23</v>
      </c>
      <c r="M78" s="117">
        <v>3.19</v>
      </c>
      <c r="N78" s="117">
        <v>2.5099999999999998</v>
      </c>
      <c r="P78" s="407">
        <v>3.65</v>
      </c>
      <c r="Q78" s="407">
        <v>2.76</v>
      </c>
      <c r="R78" s="407">
        <v>5.0999999999999996</v>
      </c>
      <c r="S78" s="407">
        <v>4.33</v>
      </c>
      <c r="T78" s="407">
        <v>2.61</v>
      </c>
      <c r="U78" s="407">
        <v>1.54</v>
      </c>
      <c r="V78" s="407">
        <v>3.24</v>
      </c>
      <c r="W78" s="407">
        <v>3.17</v>
      </c>
      <c r="X78" s="407">
        <v>3.76</v>
      </c>
      <c r="Y78" s="407">
        <v>3.23</v>
      </c>
      <c r="Z78" s="407">
        <v>3.19</v>
      </c>
      <c r="AA78" s="407">
        <v>2.5099999999999998</v>
      </c>
      <c r="AB78" s="176"/>
      <c r="AC78" s="176"/>
    </row>
    <row r="79" spans="1:29" s="122" customFormat="1" ht="11.25">
      <c r="A79" s="119"/>
      <c r="B79" s="120" t="s">
        <v>59</v>
      </c>
      <c r="C79" s="121">
        <v>73</v>
      </c>
      <c r="D79" s="121">
        <v>54</v>
      </c>
      <c r="E79" s="121">
        <v>107</v>
      </c>
      <c r="F79" s="121">
        <v>92</v>
      </c>
      <c r="G79" s="121">
        <v>56</v>
      </c>
      <c r="H79" s="121">
        <v>33</v>
      </c>
      <c r="I79" s="121">
        <v>70</v>
      </c>
      <c r="J79" s="121">
        <v>69</v>
      </c>
      <c r="K79" s="121">
        <v>82</v>
      </c>
      <c r="L79" s="121">
        <v>71</v>
      </c>
      <c r="M79" s="121">
        <v>71</v>
      </c>
      <c r="N79" s="121">
        <v>56</v>
      </c>
      <c r="P79" s="172">
        <v>73</v>
      </c>
      <c r="Q79" s="172">
        <v>54</v>
      </c>
      <c r="R79" s="172">
        <v>107</v>
      </c>
      <c r="S79" s="172">
        <v>92</v>
      </c>
      <c r="T79" s="172">
        <v>56</v>
      </c>
      <c r="U79" s="172">
        <v>33</v>
      </c>
      <c r="V79" s="172">
        <v>70</v>
      </c>
      <c r="W79" s="172">
        <v>69</v>
      </c>
      <c r="X79" s="172">
        <v>82</v>
      </c>
      <c r="Y79" s="172">
        <v>71</v>
      </c>
      <c r="Z79" s="172">
        <v>71</v>
      </c>
      <c r="AA79" s="172">
        <v>56</v>
      </c>
      <c r="AB79" s="172"/>
      <c r="AC79" s="172"/>
    </row>
    <row r="80" spans="1:29" s="122" customFormat="1" ht="11.25">
      <c r="A80" s="119"/>
      <c r="B80" s="120" t="s">
        <v>363</v>
      </c>
      <c r="C80" s="121">
        <v>19979</v>
      </c>
      <c r="D80" s="121">
        <v>19575</v>
      </c>
      <c r="E80" s="121">
        <v>20989</v>
      </c>
      <c r="F80" s="121">
        <v>21250</v>
      </c>
      <c r="G80" s="121">
        <v>21430</v>
      </c>
      <c r="H80" s="121">
        <v>21484</v>
      </c>
      <c r="I80" s="121">
        <v>21627</v>
      </c>
      <c r="J80" s="121">
        <v>21780</v>
      </c>
      <c r="K80" s="121">
        <v>21803</v>
      </c>
      <c r="L80" s="121">
        <v>21988</v>
      </c>
      <c r="M80" s="121">
        <v>22254</v>
      </c>
      <c r="N80" s="121">
        <v>22268</v>
      </c>
      <c r="P80" s="588">
        <v>19979</v>
      </c>
      <c r="Q80" s="588">
        <v>19575</v>
      </c>
      <c r="R80" s="588">
        <v>20989</v>
      </c>
      <c r="S80" s="588">
        <v>21250</v>
      </c>
      <c r="T80" s="588">
        <v>21430</v>
      </c>
      <c r="U80" s="588">
        <v>21484</v>
      </c>
      <c r="V80" s="588">
        <v>21627</v>
      </c>
      <c r="W80" s="588">
        <v>21780</v>
      </c>
      <c r="X80" s="588">
        <v>21803</v>
      </c>
      <c r="Y80" s="588">
        <v>21988</v>
      </c>
      <c r="Z80" s="588">
        <v>22254</v>
      </c>
      <c r="AA80" s="588">
        <v>22268</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874</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96</v>
      </c>
      <c r="B100" s="116"/>
      <c r="C100" s="117">
        <v>2.1</v>
      </c>
      <c r="D100" s="117">
        <v>1.53</v>
      </c>
      <c r="E100" s="117">
        <v>2.57</v>
      </c>
      <c r="F100" s="117">
        <v>1.6</v>
      </c>
      <c r="G100" s="117">
        <v>1.17</v>
      </c>
      <c r="H100" s="117">
        <v>1.68</v>
      </c>
      <c r="I100" s="117">
        <v>1.71</v>
      </c>
      <c r="J100" s="117">
        <v>1.97</v>
      </c>
      <c r="K100" s="117">
        <v>1.88</v>
      </c>
      <c r="L100" s="117">
        <v>1.82</v>
      </c>
      <c r="M100" s="117">
        <v>1.57</v>
      </c>
      <c r="N100" s="117">
        <v>2.02</v>
      </c>
      <c r="P100" s="407">
        <v>2.1</v>
      </c>
      <c r="Q100" s="407">
        <v>1.53</v>
      </c>
      <c r="R100" s="407">
        <v>2.57</v>
      </c>
      <c r="S100" s="407">
        <v>1.6</v>
      </c>
      <c r="T100" s="407">
        <v>1.17</v>
      </c>
      <c r="U100" s="407">
        <v>1.68</v>
      </c>
      <c r="V100" s="407">
        <v>1.71</v>
      </c>
      <c r="W100" s="407">
        <v>1.97</v>
      </c>
      <c r="X100" s="407">
        <v>1.88</v>
      </c>
      <c r="Y100" s="407">
        <v>1.82</v>
      </c>
      <c r="Z100" s="407">
        <v>1.57</v>
      </c>
      <c r="AA100" s="407">
        <v>2.02</v>
      </c>
      <c r="AB100" s="176"/>
      <c r="AC100" s="176"/>
    </row>
    <row r="101" spans="1:29" s="122" customFormat="1" ht="11.25">
      <c r="A101" s="119"/>
      <c r="B101" s="120" t="s">
        <v>59</v>
      </c>
      <c r="C101" s="121">
        <v>42</v>
      </c>
      <c r="D101" s="121">
        <v>30</v>
      </c>
      <c r="E101" s="121">
        <v>54</v>
      </c>
      <c r="F101" s="121">
        <v>34</v>
      </c>
      <c r="G101" s="121">
        <v>25</v>
      </c>
      <c r="H101" s="121">
        <v>36</v>
      </c>
      <c r="I101" s="121">
        <v>37</v>
      </c>
      <c r="J101" s="121">
        <v>43</v>
      </c>
      <c r="K101" s="121">
        <v>41</v>
      </c>
      <c r="L101" s="121">
        <v>40</v>
      </c>
      <c r="M101" s="121">
        <v>35</v>
      </c>
      <c r="N101" s="121">
        <v>45</v>
      </c>
      <c r="P101" s="172">
        <v>42</v>
      </c>
      <c r="Q101" s="172">
        <v>30</v>
      </c>
      <c r="R101" s="172">
        <v>54</v>
      </c>
      <c r="S101" s="172">
        <v>34</v>
      </c>
      <c r="T101" s="172">
        <v>25</v>
      </c>
      <c r="U101" s="172">
        <v>36</v>
      </c>
      <c r="V101" s="172">
        <v>37</v>
      </c>
      <c r="W101" s="172">
        <v>43</v>
      </c>
      <c r="X101" s="172">
        <v>41</v>
      </c>
      <c r="Y101" s="172">
        <v>40</v>
      </c>
      <c r="Z101" s="172">
        <v>35</v>
      </c>
      <c r="AA101" s="172">
        <v>45</v>
      </c>
      <c r="AB101" s="172"/>
      <c r="AC101" s="172"/>
    </row>
    <row r="102" spans="1:29" s="122" customFormat="1" ht="11.25">
      <c r="A102" s="119"/>
      <c r="B102" s="120" t="s">
        <v>363</v>
      </c>
      <c r="C102" s="121">
        <v>19979</v>
      </c>
      <c r="D102" s="121">
        <v>19575</v>
      </c>
      <c r="E102" s="121">
        <v>20989</v>
      </c>
      <c r="F102" s="121">
        <v>21250</v>
      </c>
      <c r="G102" s="121">
        <v>21430</v>
      </c>
      <c r="H102" s="121">
        <v>21484</v>
      </c>
      <c r="I102" s="121">
        <v>21627</v>
      </c>
      <c r="J102" s="121">
        <v>21780</v>
      </c>
      <c r="K102" s="121">
        <v>21803</v>
      </c>
      <c r="L102" s="121">
        <v>21988</v>
      </c>
      <c r="M102" s="121">
        <v>22254</v>
      </c>
      <c r="N102" s="121">
        <v>22268</v>
      </c>
      <c r="P102" s="588">
        <v>19979</v>
      </c>
      <c r="Q102" s="588">
        <v>19575</v>
      </c>
      <c r="R102" s="588">
        <v>20989</v>
      </c>
      <c r="S102" s="588">
        <v>21250</v>
      </c>
      <c r="T102" s="588">
        <v>21430</v>
      </c>
      <c r="U102" s="588">
        <v>21484</v>
      </c>
      <c r="V102" s="588">
        <v>21627</v>
      </c>
      <c r="W102" s="588">
        <v>21780</v>
      </c>
      <c r="X102" s="588">
        <v>21803</v>
      </c>
      <c r="Y102" s="588">
        <v>21988</v>
      </c>
      <c r="Z102" s="588">
        <v>22254</v>
      </c>
      <c r="AA102" s="588">
        <v>22268</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874</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96</v>
      </c>
      <c r="C13" s="117">
        <v>22.46</v>
      </c>
      <c r="D13" s="117">
        <v>21.65</v>
      </c>
      <c r="E13" s="117">
        <v>33.26</v>
      </c>
      <c r="F13" s="117">
        <v>32.97</v>
      </c>
      <c r="G13" s="117">
        <v>40.380000000000003</v>
      </c>
      <c r="H13" s="117">
        <v>44.67</v>
      </c>
      <c r="I13" s="117">
        <v>36.26</v>
      </c>
      <c r="J13" s="117">
        <v>37.18</v>
      </c>
      <c r="K13" s="117">
        <v>41.29</v>
      </c>
      <c r="L13" s="117">
        <v>47.6</v>
      </c>
      <c r="M13" s="117">
        <v>45.82</v>
      </c>
      <c r="N13" s="117">
        <v>42.52</v>
      </c>
      <c r="P13" s="407">
        <v>22.46</v>
      </c>
      <c r="Q13" s="407">
        <v>21.65</v>
      </c>
      <c r="R13" s="407">
        <v>33.26</v>
      </c>
      <c r="S13" s="407">
        <v>32.97</v>
      </c>
      <c r="T13" s="407">
        <v>40.380000000000003</v>
      </c>
      <c r="U13" s="407">
        <v>44.67</v>
      </c>
      <c r="V13" s="407">
        <v>36.26</v>
      </c>
      <c r="W13" s="407">
        <v>37.18</v>
      </c>
      <c r="X13" s="407">
        <v>41.29</v>
      </c>
      <c r="Y13" s="407">
        <v>47.6</v>
      </c>
      <c r="Z13" s="407">
        <v>45.82</v>
      </c>
      <c r="AA13" s="407">
        <v>42.52</v>
      </c>
      <c r="AB13" s="409"/>
    </row>
    <row r="14" spans="1:28" s="120" customFormat="1" ht="11.25">
      <c r="A14" s="132"/>
      <c r="B14" s="120" t="s">
        <v>62</v>
      </c>
      <c r="C14" s="121">
        <v>155</v>
      </c>
      <c r="D14" s="121">
        <v>149</v>
      </c>
      <c r="E14" s="121">
        <v>228</v>
      </c>
      <c r="F14" s="121">
        <v>223</v>
      </c>
      <c r="G14" s="121">
        <v>271</v>
      </c>
      <c r="H14" s="121">
        <v>297</v>
      </c>
      <c r="I14" s="121">
        <v>239</v>
      </c>
      <c r="J14" s="121">
        <v>244</v>
      </c>
      <c r="K14" s="121">
        <v>272</v>
      </c>
      <c r="L14" s="121">
        <v>315</v>
      </c>
      <c r="M14" s="121">
        <v>305</v>
      </c>
      <c r="N14" s="121">
        <v>285</v>
      </c>
      <c r="P14" s="408">
        <v>155</v>
      </c>
      <c r="Q14" s="408">
        <v>149</v>
      </c>
      <c r="R14" s="408">
        <v>228</v>
      </c>
      <c r="S14" s="408">
        <v>223</v>
      </c>
      <c r="T14" s="408">
        <v>271</v>
      </c>
      <c r="U14" s="408">
        <v>297</v>
      </c>
      <c r="V14" s="408">
        <v>239</v>
      </c>
      <c r="W14" s="408">
        <v>244</v>
      </c>
      <c r="X14" s="408">
        <v>272</v>
      </c>
      <c r="Y14" s="408">
        <v>315</v>
      </c>
      <c r="Z14" s="408">
        <v>305</v>
      </c>
      <c r="AA14" s="408">
        <v>285</v>
      </c>
      <c r="AB14" s="408"/>
    </row>
    <row r="15" spans="1:28" s="120" customFormat="1" ht="11.25">
      <c r="A15" s="132"/>
      <c r="B15" s="120" t="s">
        <v>63</v>
      </c>
      <c r="C15" s="121">
        <v>6902</v>
      </c>
      <c r="D15" s="121">
        <v>6881</v>
      </c>
      <c r="E15" s="121">
        <v>6855</v>
      </c>
      <c r="F15" s="121">
        <v>6763</v>
      </c>
      <c r="G15" s="121">
        <v>6711</v>
      </c>
      <c r="H15" s="121">
        <v>6649</v>
      </c>
      <c r="I15" s="121">
        <v>6591</v>
      </c>
      <c r="J15" s="121">
        <v>6562</v>
      </c>
      <c r="K15" s="121">
        <v>6588</v>
      </c>
      <c r="L15" s="121">
        <v>6617</v>
      </c>
      <c r="M15" s="121">
        <v>6657</v>
      </c>
      <c r="N15" s="121">
        <v>6702</v>
      </c>
      <c r="P15" s="589">
        <v>6902</v>
      </c>
      <c r="Q15" s="589">
        <v>6881</v>
      </c>
      <c r="R15" s="589">
        <v>6855</v>
      </c>
      <c r="S15" s="589">
        <v>6763</v>
      </c>
      <c r="T15" s="589">
        <v>6711</v>
      </c>
      <c r="U15" s="589">
        <v>6649</v>
      </c>
      <c r="V15" s="589">
        <v>6591</v>
      </c>
      <c r="W15" s="589">
        <v>6562</v>
      </c>
      <c r="X15" s="589">
        <v>6588</v>
      </c>
      <c r="Y15" s="589">
        <v>6617</v>
      </c>
      <c r="Z15" s="589">
        <v>6657</v>
      </c>
      <c r="AA15" s="589">
        <v>6702</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875</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96</v>
      </c>
      <c r="C13" s="154">
        <v>65.790000000000006</v>
      </c>
      <c r="D13" s="154">
        <v>63.27</v>
      </c>
      <c r="E13" s="154">
        <v>73.06</v>
      </c>
      <c r="F13" s="154">
        <v>46.11</v>
      </c>
      <c r="G13" s="154">
        <v>39.450000000000003</v>
      </c>
      <c r="H13" s="154">
        <v>34.18</v>
      </c>
      <c r="I13" s="154" t="s">
        <v>37</v>
      </c>
      <c r="J13" s="154" t="s">
        <v>37</v>
      </c>
      <c r="K13" s="154" t="s">
        <v>37</v>
      </c>
      <c r="L13" s="154" t="s">
        <v>37</v>
      </c>
      <c r="M13" s="154" t="s">
        <v>37</v>
      </c>
      <c r="N13" s="154" t="s">
        <v>37</v>
      </c>
      <c r="O13" s="155"/>
      <c r="P13" s="375">
        <v>65.790000000000006</v>
      </c>
      <c r="Q13" s="375">
        <v>63.27</v>
      </c>
      <c r="R13" s="375">
        <v>73.06</v>
      </c>
      <c r="S13" s="375">
        <v>46.11</v>
      </c>
      <c r="T13" s="375">
        <v>39.450000000000003</v>
      </c>
      <c r="U13" s="375">
        <v>34.18</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200</v>
      </c>
      <c r="Q14" s="377">
        <v>186</v>
      </c>
      <c r="R14" s="377">
        <v>385</v>
      </c>
      <c r="S14" s="377">
        <v>160</v>
      </c>
      <c r="T14" s="377">
        <v>129</v>
      </c>
      <c r="U14" s="377">
        <v>108</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304</v>
      </c>
      <c r="Q15" s="375">
        <v>294</v>
      </c>
      <c r="R15" s="375">
        <v>527</v>
      </c>
      <c r="S15" s="375">
        <v>347</v>
      </c>
      <c r="T15" s="375">
        <v>327</v>
      </c>
      <c r="U15" s="375">
        <v>316</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876</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96</v>
      </c>
      <c r="B34" s="116"/>
      <c r="C34" s="154">
        <v>57.11</v>
      </c>
      <c r="D34" s="154">
        <v>62.24</v>
      </c>
      <c r="E34" s="154">
        <v>65.55</v>
      </c>
      <c r="F34" s="154">
        <v>61.93</v>
      </c>
      <c r="G34" s="154">
        <v>56.81</v>
      </c>
      <c r="H34" s="154">
        <v>46.11</v>
      </c>
      <c r="I34" s="154" t="s">
        <v>37</v>
      </c>
      <c r="J34" s="154" t="s">
        <v>37</v>
      </c>
      <c r="K34" s="154" t="s">
        <v>37</v>
      </c>
      <c r="L34" s="154" t="s">
        <v>37</v>
      </c>
      <c r="M34" s="154" t="s">
        <v>37</v>
      </c>
      <c r="N34" s="154" t="s">
        <v>37</v>
      </c>
      <c r="O34" s="164"/>
      <c r="P34" s="375">
        <v>57.11</v>
      </c>
      <c r="Q34" s="375">
        <v>62.24</v>
      </c>
      <c r="R34" s="375">
        <v>65.55</v>
      </c>
      <c r="S34" s="375">
        <v>61.93</v>
      </c>
      <c r="T34" s="375">
        <v>56.81</v>
      </c>
      <c r="U34" s="375">
        <v>46.11</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225</v>
      </c>
      <c r="Q35" s="372">
        <v>211</v>
      </c>
      <c r="R35" s="372">
        <v>234</v>
      </c>
      <c r="S35" s="372">
        <v>244</v>
      </c>
      <c r="T35" s="372">
        <v>221</v>
      </c>
      <c r="U35" s="372">
        <v>160</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394</v>
      </c>
      <c r="Q36" s="372">
        <v>339</v>
      </c>
      <c r="R36" s="372">
        <v>357</v>
      </c>
      <c r="S36" s="372">
        <v>394</v>
      </c>
      <c r="T36" s="372">
        <v>389</v>
      </c>
      <c r="U36" s="372">
        <v>347</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876</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96</v>
      </c>
      <c r="B56" s="116"/>
      <c r="C56" s="154">
        <v>52.89</v>
      </c>
      <c r="D56" s="154">
        <v>56.38</v>
      </c>
      <c r="E56" s="154">
        <v>60.72</v>
      </c>
      <c r="F56" s="154">
        <v>54.34</v>
      </c>
      <c r="G56" s="154">
        <v>56.29</v>
      </c>
      <c r="H56" s="154">
        <v>51.15</v>
      </c>
      <c r="I56" s="154" t="s">
        <v>37</v>
      </c>
      <c r="J56" s="154" t="s">
        <v>37</v>
      </c>
      <c r="K56" s="154" t="s">
        <v>37</v>
      </c>
      <c r="L56" s="154" t="s">
        <v>37</v>
      </c>
      <c r="M56" s="154" t="s">
        <v>37</v>
      </c>
      <c r="N56" s="154" t="s">
        <v>37</v>
      </c>
      <c r="O56" s="164"/>
      <c r="P56" s="375">
        <v>52.89</v>
      </c>
      <c r="Q56" s="375">
        <v>56.38</v>
      </c>
      <c r="R56" s="375">
        <v>60.72</v>
      </c>
      <c r="S56" s="375">
        <v>54.34</v>
      </c>
      <c r="T56" s="375">
        <v>56.29</v>
      </c>
      <c r="U56" s="375">
        <v>51.15</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192</v>
      </c>
      <c r="Q57" s="375">
        <v>212</v>
      </c>
      <c r="R57" s="375">
        <v>218</v>
      </c>
      <c r="S57" s="375">
        <v>194</v>
      </c>
      <c r="T57" s="375">
        <v>197</v>
      </c>
      <c r="U57" s="375">
        <v>178</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363</v>
      </c>
      <c r="Q58" s="375">
        <v>376</v>
      </c>
      <c r="R58" s="375">
        <v>359</v>
      </c>
      <c r="S58" s="375">
        <v>357</v>
      </c>
      <c r="T58" s="375">
        <v>350</v>
      </c>
      <c r="U58" s="375">
        <v>348</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876</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96</v>
      </c>
      <c r="B78" s="116"/>
      <c r="C78" s="154">
        <v>14.89</v>
      </c>
      <c r="D78" s="154">
        <v>13.16</v>
      </c>
      <c r="E78" s="154">
        <v>11.82</v>
      </c>
      <c r="F78" s="154">
        <v>10.67</v>
      </c>
      <c r="G78" s="154">
        <v>7.57</v>
      </c>
      <c r="H78" s="154">
        <v>9.59</v>
      </c>
      <c r="I78" s="154">
        <v>10.93</v>
      </c>
      <c r="J78" s="154">
        <v>10.63</v>
      </c>
      <c r="K78" s="154">
        <v>8.9</v>
      </c>
      <c r="L78" s="154">
        <v>7.32</v>
      </c>
      <c r="M78" s="154">
        <v>8.5500000000000007</v>
      </c>
      <c r="N78" s="154" t="s">
        <v>37</v>
      </c>
      <c r="O78" s="167"/>
      <c r="P78" s="375">
        <v>14.89</v>
      </c>
      <c r="Q78" s="375">
        <v>13.16</v>
      </c>
      <c r="R78" s="375">
        <v>11.82</v>
      </c>
      <c r="S78" s="375">
        <v>10.67</v>
      </c>
      <c r="T78" s="375">
        <v>7.57</v>
      </c>
      <c r="U78" s="375">
        <v>9.59</v>
      </c>
      <c r="V78" s="375">
        <v>10.93</v>
      </c>
      <c r="W78" s="375">
        <v>10.63</v>
      </c>
      <c r="X78" s="375">
        <v>8.9</v>
      </c>
      <c r="Y78" s="375">
        <v>7.32</v>
      </c>
      <c r="Z78" s="375">
        <v>8.5500000000000007</v>
      </c>
      <c r="AA78" s="375"/>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63</v>
      </c>
      <c r="Q79" s="375">
        <v>53</v>
      </c>
      <c r="R79" s="375">
        <v>46</v>
      </c>
      <c r="S79" s="375">
        <v>40</v>
      </c>
      <c r="T79" s="375">
        <v>28</v>
      </c>
      <c r="U79" s="375">
        <v>40</v>
      </c>
      <c r="V79" s="375">
        <v>40</v>
      </c>
      <c r="W79" s="375">
        <v>39</v>
      </c>
      <c r="X79" s="375">
        <v>38</v>
      </c>
      <c r="Y79" s="375">
        <v>29</v>
      </c>
      <c r="Z79" s="375">
        <v>23</v>
      </c>
      <c r="AA79" s="375"/>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1678</v>
      </c>
      <c r="Q80" s="375">
        <v>1605</v>
      </c>
      <c r="R80" s="375">
        <v>1615</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877</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96</v>
      </c>
      <c r="B100" s="116"/>
      <c r="C100" s="154" t="s">
        <v>878</v>
      </c>
      <c r="D100" s="154" t="s">
        <v>878</v>
      </c>
      <c r="E100" s="154" t="s">
        <v>878</v>
      </c>
      <c r="F100" s="154" t="s">
        <v>878</v>
      </c>
      <c r="G100" s="154" t="s">
        <v>878</v>
      </c>
      <c r="H100" s="154" t="s">
        <v>878</v>
      </c>
      <c r="I100" s="154" t="s">
        <v>37</v>
      </c>
      <c r="J100" s="154" t="s">
        <v>37</v>
      </c>
      <c r="K100" s="154" t="s">
        <v>878</v>
      </c>
      <c r="L100" s="154" t="s">
        <v>878</v>
      </c>
      <c r="M100" s="154">
        <v>6.54</v>
      </c>
      <c r="N100" s="154">
        <v>6.69</v>
      </c>
      <c r="O100" s="167"/>
      <c r="P100" s="380">
        <v>5</v>
      </c>
      <c r="Q100" s="380">
        <v>5</v>
      </c>
      <c r="R100" s="380">
        <v>5</v>
      </c>
      <c r="S100" s="380">
        <v>5</v>
      </c>
      <c r="T100" s="380">
        <v>5</v>
      </c>
      <c r="U100" s="380">
        <v>5</v>
      </c>
      <c r="V100" s="380"/>
      <c r="W100" s="380"/>
      <c r="X100" s="380">
        <v>5</v>
      </c>
      <c r="Y100" s="380">
        <v>5</v>
      </c>
      <c r="Z100" s="380">
        <v>6.54</v>
      </c>
      <c r="AA100" s="380">
        <v>6.69</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71</v>
      </c>
      <c r="Q101" s="381">
        <v>63</v>
      </c>
      <c r="R101" s="381">
        <v>53</v>
      </c>
      <c r="S101" s="381">
        <v>46</v>
      </c>
      <c r="T101" s="381">
        <v>37</v>
      </c>
      <c r="U101" s="381">
        <v>35</v>
      </c>
      <c r="V101" s="381"/>
      <c r="W101" s="381"/>
      <c r="X101" s="381">
        <v>48</v>
      </c>
      <c r="Y101" s="381">
        <v>50</v>
      </c>
      <c r="Z101" s="381">
        <v>118</v>
      </c>
      <c r="AA101" s="381">
        <v>119</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1647</v>
      </c>
      <c r="Q102" s="590">
        <v>1678</v>
      </c>
      <c r="R102" s="590">
        <v>1605</v>
      </c>
      <c r="S102" s="590">
        <v>1615</v>
      </c>
      <c r="T102" s="590">
        <v>1615</v>
      </c>
      <c r="U102" s="590">
        <v>1611</v>
      </c>
      <c r="V102" s="378"/>
      <c r="W102" s="378"/>
      <c r="X102" s="590">
        <v>1580</v>
      </c>
      <c r="Y102" s="590">
        <v>1628</v>
      </c>
      <c r="Z102" s="590">
        <v>1803</v>
      </c>
      <c r="AA102" s="590">
        <v>1780</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879</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96</v>
      </c>
      <c r="B122" s="116"/>
      <c r="C122" s="154">
        <v>79.63</v>
      </c>
      <c r="D122" s="154">
        <v>81.819999999999993</v>
      </c>
      <c r="E122" s="154">
        <v>85.24</v>
      </c>
      <c r="F122" s="154">
        <v>85.6</v>
      </c>
      <c r="G122" s="154">
        <v>87.03</v>
      </c>
      <c r="H122" s="154">
        <v>85.13</v>
      </c>
      <c r="I122" s="154">
        <v>84.7</v>
      </c>
      <c r="J122" s="154">
        <v>84.2</v>
      </c>
      <c r="K122" s="154">
        <v>85.95</v>
      </c>
      <c r="L122" s="154">
        <v>89.14</v>
      </c>
      <c r="M122" s="154">
        <v>86.62</v>
      </c>
      <c r="N122" s="154">
        <v>88.86</v>
      </c>
      <c r="O122" s="379"/>
      <c r="P122" s="380">
        <v>79.63</v>
      </c>
      <c r="Q122" s="380">
        <v>81.819999999999993</v>
      </c>
      <c r="R122" s="380">
        <v>85.24</v>
      </c>
      <c r="S122" s="380">
        <v>85.6</v>
      </c>
      <c r="T122" s="380">
        <v>87.03</v>
      </c>
      <c r="U122" s="380">
        <v>85.13</v>
      </c>
      <c r="V122" s="380">
        <v>84.7</v>
      </c>
      <c r="W122" s="380">
        <v>84.2</v>
      </c>
      <c r="X122" s="380">
        <v>85.95</v>
      </c>
      <c r="Y122" s="380">
        <v>89.14</v>
      </c>
      <c r="Z122" s="380">
        <v>86.62</v>
      </c>
      <c r="AA122" s="380">
        <v>88.86</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877</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96</v>
      </c>
      <c r="B144" s="116"/>
      <c r="C144" s="154">
        <v>85.35</v>
      </c>
      <c r="D144" s="154">
        <v>84.08</v>
      </c>
      <c r="E144" s="154">
        <v>88.98</v>
      </c>
      <c r="F144" s="154">
        <v>85.71</v>
      </c>
      <c r="G144" s="154">
        <v>84.58</v>
      </c>
      <c r="H144" s="154">
        <v>89.76</v>
      </c>
      <c r="I144" s="154">
        <v>87.26</v>
      </c>
      <c r="J144" s="154">
        <v>85.25</v>
      </c>
      <c r="K144" s="154">
        <v>86.18</v>
      </c>
      <c r="L144" s="154">
        <v>88.07</v>
      </c>
      <c r="M144" s="154">
        <v>91.34</v>
      </c>
      <c r="N144" s="154">
        <v>91.83</v>
      </c>
      <c r="O144" s="164"/>
      <c r="P144" s="380">
        <v>85.35</v>
      </c>
      <c r="Q144" s="380">
        <v>84.08</v>
      </c>
      <c r="R144" s="380">
        <v>88.98</v>
      </c>
      <c r="S144" s="380">
        <v>85.71</v>
      </c>
      <c r="T144" s="380">
        <v>84.58</v>
      </c>
      <c r="U144" s="380">
        <v>89.76</v>
      </c>
      <c r="V144" s="380">
        <v>87.26</v>
      </c>
      <c r="W144" s="380">
        <v>85.25</v>
      </c>
      <c r="X144" s="380">
        <v>86.18</v>
      </c>
      <c r="Y144" s="380">
        <v>88.07</v>
      </c>
      <c r="Z144" s="380">
        <v>91.34</v>
      </c>
      <c r="AA144" s="380">
        <v>91.83</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877</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96</v>
      </c>
      <c r="B165" s="199"/>
      <c r="C165" s="200" t="s">
        <v>37</v>
      </c>
      <c r="D165" s="200" t="s">
        <v>37</v>
      </c>
      <c r="E165" s="200" t="s">
        <v>37</v>
      </c>
      <c r="F165" s="200" t="s">
        <v>37</v>
      </c>
      <c r="G165" s="200" t="s">
        <v>37</v>
      </c>
      <c r="H165" s="200" t="s">
        <v>37</v>
      </c>
      <c r="I165" s="200" t="s">
        <v>37</v>
      </c>
      <c r="J165" s="200" t="s">
        <v>37</v>
      </c>
      <c r="K165" s="200">
        <v>50.64</v>
      </c>
      <c r="L165" s="200">
        <v>48.93</v>
      </c>
      <c r="M165" s="200">
        <v>48.59</v>
      </c>
      <c r="N165" s="200">
        <v>47.09</v>
      </c>
      <c r="O165" s="167"/>
      <c r="P165" s="375"/>
      <c r="Q165" s="375"/>
      <c r="R165" s="375"/>
      <c r="S165" s="375"/>
      <c r="T165" s="375"/>
      <c r="U165" s="375"/>
      <c r="V165" s="375"/>
      <c r="W165" s="375"/>
      <c r="X165" s="375">
        <v>50.64</v>
      </c>
      <c r="Y165" s="375">
        <v>48.93</v>
      </c>
      <c r="Z165" s="375">
        <v>48.59</v>
      </c>
      <c r="AA165" s="375">
        <v>47.09</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514</v>
      </c>
      <c r="Y166" s="378">
        <v>550</v>
      </c>
      <c r="Z166" s="378">
        <v>553</v>
      </c>
      <c r="AA166" s="378">
        <v>737</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590">
        <v>1015</v>
      </c>
      <c r="Y167" s="590">
        <v>1124</v>
      </c>
      <c r="Z167" s="590">
        <v>1138</v>
      </c>
      <c r="AA167" s="590">
        <v>1565</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880</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96</v>
      </c>
      <c r="B185" s="199"/>
      <c r="C185" s="200" t="s">
        <v>37</v>
      </c>
      <c r="D185" s="200" t="s">
        <v>37</v>
      </c>
      <c r="E185" s="200" t="s">
        <v>37</v>
      </c>
      <c r="F185" s="200" t="s">
        <v>37</v>
      </c>
      <c r="G185" s="200" t="s">
        <v>37</v>
      </c>
      <c r="H185" s="200" t="s">
        <v>37</v>
      </c>
      <c r="I185" s="200" t="s">
        <v>37</v>
      </c>
      <c r="J185" s="200" t="s">
        <v>37</v>
      </c>
      <c r="K185" s="200">
        <v>46.98</v>
      </c>
      <c r="L185" s="200">
        <v>38.450000000000003</v>
      </c>
      <c r="M185" s="200">
        <v>36.19</v>
      </c>
      <c r="N185" s="200">
        <v>43.89</v>
      </c>
      <c r="O185" s="167"/>
      <c r="P185" s="375"/>
      <c r="Q185" s="375"/>
      <c r="R185" s="375"/>
      <c r="S185" s="375"/>
      <c r="T185" s="375"/>
      <c r="U185" s="375"/>
      <c r="V185" s="375"/>
      <c r="W185" s="375"/>
      <c r="X185" s="375">
        <v>46.98</v>
      </c>
      <c r="Y185" s="375">
        <v>38.450000000000003</v>
      </c>
      <c r="Z185" s="375">
        <v>36.19</v>
      </c>
      <c r="AA185" s="375">
        <v>43.89</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506</v>
      </c>
      <c r="Y186" s="378">
        <v>428</v>
      </c>
      <c r="Z186" s="378">
        <v>410</v>
      </c>
      <c r="AA186" s="378">
        <v>499</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590">
        <v>1077</v>
      </c>
      <c r="Y187" s="590">
        <v>1113</v>
      </c>
      <c r="Z187" s="590">
        <v>1133</v>
      </c>
      <c r="AA187" s="590">
        <v>1137</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880</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96</v>
      </c>
      <c r="B206" s="183"/>
      <c r="C206" s="200" t="s">
        <v>37</v>
      </c>
      <c r="D206" s="200" t="s">
        <v>37</v>
      </c>
      <c r="E206" s="200" t="s">
        <v>37</v>
      </c>
      <c r="F206" s="200" t="s">
        <v>37</v>
      </c>
      <c r="G206" s="200" t="s">
        <v>37</v>
      </c>
      <c r="H206" s="200" t="s">
        <v>37</v>
      </c>
      <c r="I206" s="200" t="s">
        <v>37</v>
      </c>
      <c r="J206" s="200" t="s">
        <v>37</v>
      </c>
      <c r="K206" s="200">
        <v>55.97</v>
      </c>
      <c r="L206" s="200">
        <v>54.24</v>
      </c>
      <c r="M206" s="200">
        <v>55.1</v>
      </c>
      <c r="N206" s="200">
        <v>59.29</v>
      </c>
      <c r="O206" s="167"/>
      <c r="P206" s="375"/>
      <c r="Q206" s="375"/>
      <c r="R206" s="375"/>
      <c r="S206" s="375"/>
      <c r="T206" s="375"/>
      <c r="U206" s="375"/>
      <c r="V206" s="375"/>
      <c r="W206" s="375"/>
      <c r="X206" s="375">
        <v>55.97</v>
      </c>
      <c r="Y206" s="375">
        <v>54.24</v>
      </c>
      <c r="Z206" s="375">
        <v>55.1</v>
      </c>
      <c r="AA206" s="375">
        <v>59.29</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567</v>
      </c>
      <c r="Y207" s="378">
        <v>608</v>
      </c>
      <c r="Z207" s="378">
        <v>627</v>
      </c>
      <c r="AA207" s="378">
        <v>929</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590">
        <v>1013</v>
      </c>
      <c r="Y208" s="590">
        <v>1121</v>
      </c>
      <c r="Z208" s="590">
        <v>1138</v>
      </c>
      <c r="AA208" s="590">
        <v>1567</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880</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96</v>
      </c>
      <c r="B227" s="183"/>
      <c r="C227" s="200" t="s">
        <v>37</v>
      </c>
      <c r="D227" s="200" t="s">
        <v>37</v>
      </c>
      <c r="E227" s="200" t="s">
        <v>37</v>
      </c>
      <c r="F227" s="200" t="s">
        <v>37</v>
      </c>
      <c r="G227" s="200" t="s">
        <v>37</v>
      </c>
      <c r="H227" s="200" t="s">
        <v>37</v>
      </c>
      <c r="I227" s="200" t="s">
        <v>37</v>
      </c>
      <c r="J227" s="200" t="s">
        <v>37</v>
      </c>
      <c r="K227" s="200">
        <v>53.98</v>
      </c>
      <c r="L227" s="200">
        <v>47.21</v>
      </c>
      <c r="M227" s="200">
        <v>46.78</v>
      </c>
      <c r="N227" s="200">
        <v>60.56</v>
      </c>
      <c r="O227" s="167"/>
      <c r="P227" s="375"/>
      <c r="Q227" s="375"/>
      <c r="R227" s="375"/>
      <c r="S227" s="375"/>
      <c r="T227" s="375"/>
      <c r="U227" s="375"/>
      <c r="V227" s="375"/>
      <c r="W227" s="375"/>
      <c r="X227" s="375">
        <v>53.98</v>
      </c>
      <c r="Y227" s="375">
        <v>47.21</v>
      </c>
      <c r="Z227" s="375">
        <v>46.78</v>
      </c>
      <c r="AA227" s="375">
        <v>60.56</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583</v>
      </c>
      <c r="Y228" s="378">
        <v>525</v>
      </c>
      <c r="Z228" s="378">
        <v>530</v>
      </c>
      <c r="AA228" s="378">
        <v>691</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590">
        <v>1080</v>
      </c>
      <c r="Y229" s="590">
        <v>1112</v>
      </c>
      <c r="Z229" s="590">
        <v>1133</v>
      </c>
      <c r="AA229" s="590">
        <v>1141</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880</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96</v>
      </c>
      <c r="C13" s="117">
        <v>1.92</v>
      </c>
      <c r="D13" s="117">
        <v>0.78</v>
      </c>
      <c r="E13" s="117">
        <v>1.18</v>
      </c>
      <c r="F13" s="117">
        <v>1.18</v>
      </c>
      <c r="G13" s="117">
        <v>0.57999999999999996</v>
      </c>
      <c r="H13" s="117">
        <v>0.59</v>
      </c>
      <c r="I13" s="117">
        <v>0.99</v>
      </c>
      <c r="J13" s="117">
        <v>0.39</v>
      </c>
      <c r="K13" s="117">
        <v>2.71</v>
      </c>
      <c r="L13" s="117">
        <v>1.9</v>
      </c>
      <c r="M13" s="117">
        <v>1.1200000000000001</v>
      </c>
      <c r="N13" s="117">
        <v>0.74</v>
      </c>
      <c r="O13" s="507"/>
      <c r="P13" s="407">
        <v>1.92</v>
      </c>
      <c r="Q13" s="407">
        <v>0.78</v>
      </c>
      <c r="R13" s="407">
        <v>1.18</v>
      </c>
      <c r="S13" s="407">
        <v>1.18</v>
      </c>
      <c r="T13" s="407">
        <v>0.57999999999999996</v>
      </c>
      <c r="U13" s="407">
        <v>0.59</v>
      </c>
      <c r="V13" s="407">
        <v>0.99</v>
      </c>
      <c r="W13" s="407">
        <v>0.39</v>
      </c>
      <c r="X13" s="407">
        <v>2.71</v>
      </c>
      <c r="Y13" s="407">
        <v>1.9</v>
      </c>
      <c r="Z13" s="407">
        <v>1.1200000000000001</v>
      </c>
      <c r="AA13" s="407">
        <v>0.74</v>
      </c>
      <c r="AB13" s="409"/>
    </row>
    <row r="14" spans="1:28" s="120" customFormat="1" ht="15.6" customHeight="1">
      <c r="A14" s="132"/>
      <c r="B14" s="110" t="s">
        <v>88</v>
      </c>
      <c r="C14" s="121">
        <v>10</v>
      </c>
      <c r="D14" s="121">
        <v>4</v>
      </c>
      <c r="E14" s="121">
        <v>6</v>
      </c>
      <c r="F14" s="121">
        <v>6</v>
      </c>
      <c r="G14" s="121">
        <v>3</v>
      </c>
      <c r="H14" s="121">
        <v>3</v>
      </c>
      <c r="I14" s="121">
        <v>5</v>
      </c>
      <c r="J14" s="121">
        <v>2</v>
      </c>
      <c r="K14" s="121">
        <v>14</v>
      </c>
      <c r="L14" s="121">
        <v>10</v>
      </c>
      <c r="M14" s="121">
        <v>6</v>
      </c>
      <c r="N14" s="121">
        <v>4</v>
      </c>
      <c r="O14" s="508"/>
      <c r="P14" s="408">
        <v>10</v>
      </c>
      <c r="Q14" s="408">
        <v>4</v>
      </c>
      <c r="R14" s="408">
        <v>6</v>
      </c>
      <c r="S14" s="408">
        <v>6</v>
      </c>
      <c r="T14" s="408">
        <v>3</v>
      </c>
      <c r="U14" s="408">
        <v>3</v>
      </c>
      <c r="V14" s="408">
        <v>5</v>
      </c>
      <c r="W14" s="408">
        <v>2</v>
      </c>
      <c r="X14" s="408">
        <v>14</v>
      </c>
      <c r="Y14" s="408">
        <v>10</v>
      </c>
      <c r="Z14" s="408">
        <v>6</v>
      </c>
      <c r="AA14" s="408">
        <v>4</v>
      </c>
      <c r="AB14" s="408"/>
    </row>
    <row r="15" spans="1:28" s="120" customFormat="1" ht="15.6" customHeight="1">
      <c r="A15" s="132"/>
      <c r="B15" s="110" t="s">
        <v>89</v>
      </c>
      <c r="C15" s="121">
        <v>5218</v>
      </c>
      <c r="D15" s="121">
        <v>5097</v>
      </c>
      <c r="E15" s="121">
        <v>5095</v>
      </c>
      <c r="F15" s="121">
        <v>5106</v>
      </c>
      <c r="G15" s="121">
        <v>5179</v>
      </c>
      <c r="H15" s="121">
        <v>5065</v>
      </c>
      <c r="I15" s="121">
        <v>5072</v>
      </c>
      <c r="J15" s="121">
        <v>5118</v>
      </c>
      <c r="K15" s="121">
        <v>5168</v>
      </c>
      <c r="L15" s="121">
        <v>5261</v>
      </c>
      <c r="M15" s="121">
        <v>5349</v>
      </c>
      <c r="N15" s="121">
        <v>5390</v>
      </c>
      <c r="O15" s="508"/>
      <c r="P15" s="589">
        <v>5218</v>
      </c>
      <c r="Q15" s="589">
        <v>5097</v>
      </c>
      <c r="R15" s="589">
        <v>5095</v>
      </c>
      <c r="S15" s="589">
        <v>5106</v>
      </c>
      <c r="T15" s="589">
        <v>5179</v>
      </c>
      <c r="U15" s="589">
        <v>5065</v>
      </c>
      <c r="V15" s="589">
        <v>5072</v>
      </c>
      <c r="W15" s="589">
        <v>5118</v>
      </c>
      <c r="X15" s="589">
        <v>5168</v>
      </c>
      <c r="Y15" s="589">
        <v>5261</v>
      </c>
      <c r="Z15" s="589">
        <v>5349</v>
      </c>
      <c r="AA15" s="589">
        <v>5390</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883</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96</v>
      </c>
      <c r="B34" s="116"/>
      <c r="C34" s="117">
        <v>0.71</v>
      </c>
      <c r="D34" s="117">
        <v>1.25</v>
      </c>
      <c r="E34" s="117">
        <v>1.02</v>
      </c>
      <c r="F34" s="117">
        <v>0.76</v>
      </c>
      <c r="G34" s="117">
        <v>1.1599999999999999</v>
      </c>
      <c r="H34" s="117">
        <v>2.52</v>
      </c>
      <c r="I34" s="117">
        <v>1.36</v>
      </c>
      <c r="J34" s="117">
        <v>2.75</v>
      </c>
      <c r="K34" s="117">
        <v>1.22</v>
      </c>
      <c r="L34" s="117">
        <v>1.76</v>
      </c>
      <c r="M34" s="117">
        <v>1.23</v>
      </c>
      <c r="N34" s="117">
        <v>1.91</v>
      </c>
      <c r="P34" s="407">
        <v>0.71</v>
      </c>
      <c r="Q34" s="407">
        <v>1.25</v>
      </c>
      <c r="R34" s="407">
        <v>1.02</v>
      </c>
      <c r="S34" s="407">
        <v>0.76</v>
      </c>
      <c r="T34" s="407">
        <v>1.1599999999999999</v>
      </c>
      <c r="U34" s="407">
        <v>2.52</v>
      </c>
      <c r="V34" s="407">
        <v>1.36</v>
      </c>
      <c r="W34" s="407">
        <v>2.75</v>
      </c>
      <c r="X34" s="407">
        <v>1.22</v>
      </c>
      <c r="Y34" s="407">
        <v>1.76</v>
      </c>
      <c r="Z34" s="407">
        <v>1.23</v>
      </c>
      <c r="AA34" s="407">
        <v>1.91</v>
      </c>
    </row>
    <row r="35" spans="1:28" s="122" customFormat="1" ht="15.6" customHeight="1">
      <c r="A35" s="132"/>
      <c r="B35" s="110" t="s">
        <v>438</v>
      </c>
      <c r="C35" s="121">
        <v>344</v>
      </c>
      <c r="D35" s="121">
        <v>609</v>
      </c>
      <c r="E35" s="121">
        <v>514</v>
      </c>
      <c r="F35" s="121">
        <v>367</v>
      </c>
      <c r="G35" s="121">
        <v>561</v>
      </c>
      <c r="H35" s="121">
        <v>1220</v>
      </c>
      <c r="I35" s="121">
        <v>676</v>
      </c>
      <c r="J35" s="121">
        <v>1267</v>
      </c>
      <c r="K35" s="121">
        <v>582</v>
      </c>
      <c r="L35" s="121">
        <v>821</v>
      </c>
      <c r="M35" s="121">
        <v>564</v>
      </c>
      <c r="N35" s="121">
        <v>936</v>
      </c>
      <c r="O35" s="509"/>
      <c r="P35" s="172">
        <v>344</v>
      </c>
      <c r="Q35" s="172">
        <v>609</v>
      </c>
      <c r="R35" s="172">
        <v>514</v>
      </c>
      <c r="S35" s="172">
        <v>367</v>
      </c>
      <c r="T35" s="172">
        <v>561</v>
      </c>
      <c r="U35" s="588">
        <v>1220</v>
      </c>
      <c r="V35" s="172">
        <v>676</v>
      </c>
      <c r="W35" s="588">
        <v>1267</v>
      </c>
      <c r="X35" s="172">
        <v>582</v>
      </c>
      <c r="Y35" s="172">
        <v>821</v>
      </c>
      <c r="Z35" s="172">
        <v>564</v>
      </c>
      <c r="AA35" s="172">
        <v>936</v>
      </c>
      <c r="AB35" s="172"/>
    </row>
    <row r="36" spans="1:28" s="122" customFormat="1" ht="15.6" customHeight="1">
      <c r="A36" s="132"/>
      <c r="B36" s="110" t="s">
        <v>396</v>
      </c>
      <c r="C36" s="121">
        <v>481192</v>
      </c>
      <c r="D36" s="121">
        <v>486897</v>
      </c>
      <c r="E36" s="121">
        <v>505614</v>
      </c>
      <c r="F36" s="121">
        <v>485210</v>
      </c>
      <c r="G36" s="121">
        <v>482772</v>
      </c>
      <c r="H36" s="121">
        <v>484830</v>
      </c>
      <c r="I36" s="121">
        <v>498311</v>
      </c>
      <c r="J36" s="121">
        <v>460024</v>
      </c>
      <c r="K36" s="121">
        <v>478876</v>
      </c>
      <c r="L36" s="121">
        <v>465805</v>
      </c>
      <c r="M36" s="121">
        <v>459900</v>
      </c>
      <c r="N36" s="121">
        <v>491286</v>
      </c>
      <c r="O36" s="509"/>
      <c r="P36" s="588">
        <v>481192</v>
      </c>
      <c r="Q36" s="588">
        <v>486897</v>
      </c>
      <c r="R36" s="588">
        <v>505614</v>
      </c>
      <c r="S36" s="588">
        <v>485210</v>
      </c>
      <c r="T36" s="588">
        <v>482772</v>
      </c>
      <c r="U36" s="588">
        <v>484830</v>
      </c>
      <c r="V36" s="588">
        <v>498311</v>
      </c>
      <c r="W36" s="588">
        <v>460024</v>
      </c>
      <c r="X36" s="588">
        <v>478876</v>
      </c>
      <c r="Y36" s="588">
        <v>465805</v>
      </c>
      <c r="Z36" s="588">
        <v>459900</v>
      </c>
      <c r="AA36" s="588">
        <v>491286</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884</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96</v>
      </c>
      <c r="B56" s="116"/>
      <c r="C56" s="117" t="s">
        <v>37</v>
      </c>
      <c r="D56" s="117" t="s">
        <v>37</v>
      </c>
      <c r="E56" s="117" t="s">
        <v>37</v>
      </c>
      <c r="F56" s="117" t="s">
        <v>37</v>
      </c>
      <c r="G56" s="117" t="s">
        <v>37</v>
      </c>
      <c r="H56" s="117" t="s">
        <v>37</v>
      </c>
      <c r="I56" s="117" t="s">
        <v>37</v>
      </c>
      <c r="J56" s="117">
        <v>83.62</v>
      </c>
      <c r="K56" s="117">
        <v>85.97</v>
      </c>
      <c r="L56" s="117">
        <v>85.47</v>
      </c>
      <c r="M56" s="117">
        <v>85.89</v>
      </c>
      <c r="N56" s="117">
        <v>85.4</v>
      </c>
      <c r="W56" s="181">
        <v>83.62</v>
      </c>
      <c r="X56" s="181">
        <v>85.97</v>
      </c>
      <c r="Y56" s="181">
        <v>85.47</v>
      </c>
      <c r="Z56" s="181">
        <v>85.89</v>
      </c>
      <c r="AA56" s="181">
        <v>85.4</v>
      </c>
    </row>
    <row r="57" spans="1:27">
      <c r="A57" s="132"/>
      <c r="B57" s="110" t="s">
        <v>838</v>
      </c>
      <c r="C57" s="121" t="s">
        <v>37</v>
      </c>
      <c r="D57" s="121" t="s">
        <v>37</v>
      </c>
      <c r="E57" s="121" t="s">
        <v>37</v>
      </c>
      <c r="F57" s="121" t="s">
        <v>37</v>
      </c>
      <c r="G57" s="121" t="s">
        <v>37</v>
      </c>
      <c r="H57" s="121" t="s">
        <v>37</v>
      </c>
      <c r="I57" s="121" t="s">
        <v>37</v>
      </c>
      <c r="J57" s="121">
        <v>2481</v>
      </c>
      <c r="K57" s="121">
        <v>2530</v>
      </c>
      <c r="L57" s="121">
        <v>2599</v>
      </c>
      <c r="M57" s="121">
        <v>2649</v>
      </c>
      <c r="N57" s="121">
        <v>2703</v>
      </c>
      <c r="W57" s="276">
        <v>2481</v>
      </c>
      <c r="X57" s="276">
        <v>2530</v>
      </c>
      <c r="Y57" s="276">
        <v>2599</v>
      </c>
      <c r="Z57" s="276">
        <v>2649</v>
      </c>
      <c r="AA57" s="276">
        <v>2703</v>
      </c>
    </row>
    <row r="58" spans="1:27">
      <c r="A58" s="132"/>
      <c r="B58" s="110" t="s">
        <v>839</v>
      </c>
      <c r="C58" s="121" t="s">
        <v>37</v>
      </c>
      <c r="D58" s="121" t="s">
        <v>37</v>
      </c>
      <c r="E58" s="121" t="s">
        <v>37</v>
      </c>
      <c r="F58" s="121" t="s">
        <v>37</v>
      </c>
      <c r="G58" s="121" t="s">
        <v>37</v>
      </c>
      <c r="H58" s="121" t="s">
        <v>37</v>
      </c>
      <c r="I58" s="121" t="s">
        <v>37</v>
      </c>
      <c r="J58" s="121">
        <v>2967</v>
      </c>
      <c r="K58" s="121">
        <v>2943</v>
      </c>
      <c r="L58" s="121">
        <v>3041</v>
      </c>
      <c r="M58" s="121">
        <v>3084</v>
      </c>
      <c r="N58" s="121">
        <v>3165</v>
      </c>
      <c r="W58" s="276">
        <v>2967</v>
      </c>
      <c r="X58" s="276">
        <v>2943</v>
      </c>
      <c r="Y58" s="276">
        <v>3041</v>
      </c>
      <c r="Z58" s="276">
        <v>3084</v>
      </c>
      <c r="AA58" s="276">
        <v>3165</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885</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96</v>
      </c>
      <c r="C13" s="117">
        <v>2.02</v>
      </c>
      <c r="D13" s="117">
        <v>1.05</v>
      </c>
      <c r="E13" s="117">
        <v>3.36</v>
      </c>
      <c r="F13" s="117">
        <v>2.52</v>
      </c>
      <c r="G13" s="117">
        <v>1.98</v>
      </c>
      <c r="H13" s="117">
        <v>1.01</v>
      </c>
      <c r="I13" s="117">
        <v>2.54</v>
      </c>
      <c r="J13" s="117">
        <v>6.65</v>
      </c>
      <c r="K13" s="117">
        <v>2.58</v>
      </c>
      <c r="L13" s="117">
        <v>4.99</v>
      </c>
      <c r="M13" s="117">
        <v>2.33</v>
      </c>
      <c r="N13" s="117">
        <v>2.2799999999999998</v>
      </c>
      <c r="P13" s="407">
        <v>2.02</v>
      </c>
      <c r="Q13" s="407">
        <v>1.05</v>
      </c>
      <c r="R13" s="407">
        <v>3.36</v>
      </c>
      <c r="S13" s="407">
        <v>2.52</v>
      </c>
      <c r="T13" s="407">
        <v>1.98</v>
      </c>
      <c r="U13" s="407">
        <v>1.01</v>
      </c>
      <c r="V13" s="407">
        <v>2.54</v>
      </c>
      <c r="W13" s="407">
        <v>6.65</v>
      </c>
      <c r="X13" s="407">
        <v>2.58</v>
      </c>
      <c r="Y13" s="407">
        <v>4.99</v>
      </c>
      <c r="Z13" s="407">
        <v>2.33</v>
      </c>
      <c r="AA13" s="407">
        <v>2.2799999999999998</v>
      </c>
      <c r="AB13" s="409"/>
    </row>
    <row r="14" spans="1:28" s="120" customFormat="1" ht="11.25">
      <c r="A14" s="132"/>
      <c r="B14" s="120" t="s">
        <v>68</v>
      </c>
      <c r="C14" s="121">
        <v>4</v>
      </c>
      <c r="D14" s="121">
        <v>2</v>
      </c>
      <c r="E14" s="121">
        <v>7</v>
      </c>
      <c r="F14" s="121">
        <v>5</v>
      </c>
      <c r="G14" s="121">
        <v>4</v>
      </c>
      <c r="H14" s="121">
        <v>2</v>
      </c>
      <c r="I14" s="121">
        <v>5</v>
      </c>
      <c r="J14" s="121">
        <v>13</v>
      </c>
      <c r="K14" s="121">
        <v>5</v>
      </c>
      <c r="L14" s="121">
        <v>9</v>
      </c>
      <c r="M14" s="121">
        <v>4</v>
      </c>
      <c r="N14" s="121">
        <v>4</v>
      </c>
      <c r="P14" s="408">
        <v>4</v>
      </c>
      <c r="Q14" s="408">
        <v>2</v>
      </c>
      <c r="R14" s="408">
        <v>7</v>
      </c>
      <c r="S14" s="408">
        <v>5</v>
      </c>
      <c r="T14" s="408">
        <v>4</v>
      </c>
      <c r="U14" s="408">
        <v>2</v>
      </c>
      <c r="V14" s="408">
        <v>5</v>
      </c>
      <c r="W14" s="408">
        <v>13</v>
      </c>
      <c r="X14" s="408">
        <v>5</v>
      </c>
      <c r="Y14" s="408">
        <v>9</v>
      </c>
      <c r="Z14" s="408">
        <v>4</v>
      </c>
      <c r="AA14" s="408">
        <v>4</v>
      </c>
      <c r="AB14" s="408"/>
    </row>
    <row r="15" spans="1:28" s="120" customFormat="1" ht="11.25">
      <c r="A15" s="120" t="s">
        <v>364</v>
      </c>
      <c r="C15" s="121">
        <v>1985</v>
      </c>
      <c r="D15" s="121">
        <v>1898</v>
      </c>
      <c r="E15" s="121">
        <v>2085</v>
      </c>
      <c r="F15" s="121">
        <v>1988</v>
      </c>
      <c r="G15" s="121">
        <v>2018</v>
      </c>
      <c r="H15" s="121">
        <v>1987</v>
      </c>
      <c r="I15" s="121">
        <v>1966</v>
      </c>
      <c r="J15" s="121">
        <v>1956</v>
      </c>
      <c r="K15" s="121">
        <v>1938</v>
      </c>
      <c r="L15" s="121">
        <v>1803</v>
      </c>
      <c r="M15" s="121">
        <v>1718</v>
      </c>
      <c r="N15" s="121">
        <v>1755</v>
      </c>
      <c r="P15" s="589">
        <v>1985</v>
      </c>
      <c r="Q15" s="589">
        <v>1898</v>
      </c>
      <c r="R15" s="589">
        <v>2085</v>
      </c>
      <c r="S15" s="589">
        <v>1988</v>
      </c>
      <c r="T15" s="589">
        <v>2018</v>
      </c>
      <c r="U15" s="589">
        <v>1987</v>
      </c>
      <c r="V15" s="589">
        <v>1966</v>
      </c>
      <c r="W15" s="589">
        <v>1956</v>
      </c>
      <c r="X15" s="589">
        <v>1938</v>
      </c>
      <c r="Y15" s="589">
        <v>1803</v>
      </c>
      <c r="Z15" s="589">
        <v>1718</v>
      </c>
      <c r="AA15" s="589">
        <v>1755</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874</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96</v>
      </c>
      <c r="B34" s="116"/>
      <c r="C34" s="117">
        <v>1.51</v>
      </c>
      <c r="D34" s="117">
        <v>1.58</v>
      </c>
      <c r="E34" s="117">
        <v>2.4</v>
      </c>
      <c r="F34" s="117">
        <v>0</v>
      </c>
      <c r="G34" s="117">
        <v>1.49</v>
      </c>
      <c r="H34" s="117">
        <v>0.5</v>
      </c>
      <c r="I34" s="117">
        <v>1.53</v>
      </c>
      <c r="J34" s="117">
        <v>2.04</v>
      </c>
      <c r="K34" s="117">
        <v>1.55</v>
      </c>
      <c r="L34" s="117">
        <v>1.1100000000000001</v>
      </c>
      <c r="M34" s="117">
        <v>2.33</v>
      </c>
      <c r="N34" s="117">
        <v>2.2799999999999998</v>
      </c>
      <c r="P34" s="407">
        <v>1.51</v>
      </c>
      <c r="Q34" s="407">
        <v>1.58</v>
      </c>
      <c r="R34" s="407">
        <v>2.4</v>
      </c>
      <c r="S34" s="407">
        <v>0</v>
      </c>
      <c r="T34" s="407">
        <v>1.49</v>
      </c>
      <c r="U34" s="407">
        <v>0.5</v>
      </c>
      <c r="V34" s="407">
        <v>1.53</v>
      </c>
      <c r="W34" s="407">
        <v>2.04</v>
      </c>
      <c r="X34" s="407">
        <v>1.55</v>
      </c>
      <c r="Y34" s="407">
        <v>1.1100000000000001</v>
      </c>
      <c r="Z34" s="407">
        <v>2.33</v>
      </c>
      <c r="AA34" s="407">
        <v>2.2799999999999998</v>
      </c>
      <c r="AB34" s="176"/>
    </row>
    <row r="35" spans="1:28" s="122" customFormat="1" ht="11.25">
      <c r="A35" s="119"/>
      <c r="B35" s="120" t="s">
        <v>68</v>
      </c>
      <c r="C35" s="121">
        <v>3</v>
      </c>
      <c r="D35" s="121">
        <v>3</v>
      </c>
      <c r="E35" s="121">
        <v>5</v>
      </c>
      <c r="F35" s="121">
        <v>0</v>
      </c>
      <c r="G35" s="121">
        <v>3</v>
      </c>
      <c r="H35" s="121">
        <v>1</v>
      </c>
      <c r="I35" s="121">
        <v>3</v>
      </c>
      <c r="J35" s="121">
        <v>4</v>
      </c>
      <c r="K35" s="121">
        <v>3</v>
      </c>
      <c r="L35" s="121">
        <v>2</v>
      </c>
      <c r="M35" s="121">
        <v>4</v>
      </c>
      <c r="N35" s="121">
        <v>4</v>
      </c>
      <c r="P35" s="172">
        <v>3</v>
      </c>
      <c r="Q35" s="172">
        <v>3</v>
      </c>
      <c r="R35" s="172">
        <v>5</v>
      </c>
      <c r="S35" s="172">
        <v>0</v>
      </c>
      <c r="T35" s="172">
        <v>3</v>
      </c>
      <c r="U35" s="172">
        <v>1</v>
      </c>
      <c r="V35" s="172">
        <v>3</v>
      </c>
      <c r="W35" s="172">
        <v>4</v>
      </c>
      <c r="X35" s="172">
        <v>3</v>
      </c>
      <c r="Y35" s="172">
        <v>2</v>
      </c>
      <c r="Z35" s="172">
        <v>4</v>
      </c>
      <c r="AA35" s="172">
        <v>4</v>
      </c>
      <c r="AB35" s="172"/>
    </row>
    <row r="36" spans="1:28" s="122" customFormat="1" ht="11.25">
      <c r="A36" s="120" t="s">
        <v>364</v>
      </c>
      <c r="C36" s="121">
        <v>1985</v>
      </c>
      <c r="D36" s="121">
        <v>1898</v>
      </c>
      <c r="E36" s="121">
        <v>2085</v>
      </c>
      <c r="F36" s="121">
        <v>1988</v>
      </c>
      <c r="G36" s="121">
        <v>2018</v>
      </c>
      <c r="H36" s="121">
        <v>1987</v>
      </c>
      <c r="I36" s="121">
        <v>1966</v>
      </c>
      <c r="J36" s="121">
        <v>1956</v>
      </c>
      <c r="K36" s="121">
        <v>1938</v>
      </c>
      <c r="L36" s="121">
        <v>1803</v>
      </c>
      <c r="M36" s="121">
        <v>1718</v>
      </c>
      <c r="N36" s="121">
        <v>1755</v>
      </c>
      <c r="P36" s="588">
        <v>1985</v>
      </c>
      <c r="Q36" s="588">
        <v>1898</v>
      </c>
      <c r="R36" s="588">
        <v>2085</v>
      </c>
      <c r="S36" s="588">
        <v>1988</v>
      </c>
      <c r="T36" s="588">
        <v>2018</v>
      </c>
      <c r="U36" s="588">
        <v>1987</v>
      </c>
      <c r="V36" s="588">
        <v>1966</v>
      </c>
      <c r="W36" s="588">
        <v>1956</v>
      </c>
      <c r="X36" s="588">
        <v>1938</v>
      </c>
      <c r="Y36" s="588">
        <v>1803</v>
      </c>
      <c r="Z36" s="588">
        <v>1718</v>
      </c>
      <c r="AA36" s="588">
        <v>1755</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874</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96</v>
      </c>
      <c r="B56" s="116"/>
      <c r="C56" s="117">
        <v>17.63</v>
      </c>
      <c r="D56" s="117">
        <v>16.329999999999998</v>
      </c>
      <c r="E56" s="117">
        <v>16.79</v>
      </c>
      <c r="F56" s="117">
        <v>17.61</v>
      </c>
      <c r="G56" s="117">
        <v>13.38</v>
      </c>
      <c r="H56" s="117">
        <v>13.09</v>
      </c>
      <c r="I56" s="117">
        <v>17.8</v>
      </c>
      <c r="J56" s="117">
        <v>20.96</v>
      </c>
      <c r="K56" s="117">
        <v>17.03</v>
      </c>
      <c r="L56" s="117">
        <v>18.3</v>
      </c>
      <c r="M56" s="117">
        <v>14.55</v>
      </c>
      <c r="N56" s="117">
        <v>14.81</v>
      </c>
      <c r="P56" s="407">
        <v>17.63</v>
      </c>
      <c r="Q56" s="407">
        <v>16.329999999999998</v>
      </c>
      <c r="R56" s="407">
        <v>16.79</v>
      </c>
      <c r="S56" s="407">
        <v>17.61</v>
      </c>
      <c r="T56" s="407">
        <v>13.38</v>
      </c>
      <c r="U56" s="407">
        <v>13.09</v>
      </c>
      <c r="V56" s="407">
        <v>17.8</v>
      </c>
      <c r="W56" s="407">
        <v>20.96</v>
      </c>
      <c r="X56" s="407">
        <v>17.03</v>
      </c>
      <c r="Y56" s="407">
        <v>18.3</v>
      </c>
      <c r="Z56" s="407">
        <v>14.55</v>
      </c>
      <c r="AA56" s="407">
        <v>14.81</v>
      </c>
      <c r="AB56" s="176"/>
    </row>
    <row r="57" spans="1:28" s="122" customFormat="1" ht="12">
      <c r="A57" s="119"/>
      <c r="B57" s="110" t="s">
        <v>68</v>
      </c>
      <c r="C57" s="121">
        <v>35</v>
      </c>
      <c r="D57" s="121">
        <v>31</v>
      </c>
      <c r="E57" s="121">
        <v>35</v>
      </c>
      <c r="F57" s="121">
        <v>35</v>
      </c>
      <c r="G57" s="121">
        <v>27</v>
      </c>
      <c r="H57" s="121">
        <v>26</v>
      </c>
      <c r="I57" s="121">
        <v>35</v>
      </c>
      <c r="J57" s="121">
        <v>41</v>
      </c>
      <c r="K57" s="121">
        <v>33</v>
      </c>
      <c r="L57" s="121">
        <v>33</v>
      </c>
      <c r="M57" s="121">
        <v>25</v>
      </c>
      <c r="N57" s="121">
        <v>26</v>
      </c>
      <c r="P57" s="172">
        <v>35</v>
      </c>
      <c r="Q57" s="172">
        <v>31</v>
      </c>
      <c r="R57" s="172">
        <v>35</v>
      </c>
      <c r="S57" s="172">
        <v>35</v>
      </c>
      <c r="T57" s="172">
        <v>27</v>
      </c>
      <c r="U57" s="172">
        <v>26</v>
      </c>
      <c r="V57" s="172">
        <v>35</v>
      </c>
      <c r="W57" s="172">
        <v>41</v>
      </c>
      <c r="X57" s="172">
        <v>33</v>
      </c>
      <c r="Y57" s="172">
        <v>33</v>
      </c>
      <c r="Z57" s="172">
        <v>25</v>
      </c>
      <c r="AA57" s="172">
        <v>26</v>
      </c>
      <c r="AB57" s="172"/>
    </row>
    <row r="58" spans="1:28" s="122" customFormat="1" ht="12">
      <c r="A58" s="119"/>
      <c r="B58" s="110" t="s">
        <v>364</v>
      </c>
      <c r="C58" s="121">
        <v>1985</v>
      </c>
      <c r="D58" s="121">
        <v>1898</v>
      </c>
      <c r="E58" s="121">
        <v>2085</v>
      </c>
      <c r="F58" s="121">
        <v>1988</v>
      </c>
      <c r="G58" s="121">
        <v>2018</v>
      </c>
      <c r="H58" s="121">
        <v>1987</v>
      </c>
      <c r="I58" s="121">
        <v>1966</v>
      </c>
      <c r="J58" s="121">
        <v>1956</v>
      </c>
      <c r="K58" s="121">
        <v>1938</v>
      </c>
      <c r="L58" s="121">
        <v>1803</v>
      </c>
      <c r="M58" s="121">
        <v>1718</v>
      </c>
      <c r="N58" s="121">
        <v>1755</v>
      </c>
      <c r="P58" s="588">
        <v>1985</v>
      </c>
      <c r="Q58" s="588">
        <v>1898</v>
      </c>
      <c r="R58" s="588">
        <v>2085</v>
      </c>
      <c r="S58" s="588">
        <v>1988</v>
      </c>
      <c r="T58" s="588">
        <v>2018</v>
      </c>
      <c r="U58" s="588">
        <v>1987</v>
      </c>
      <c r="V58" s="588">
        <v>1966</v>
      </c>
      <c r="W58" s="588">
        <v>1956</v>
      </c>
      <c r="X58" s="588">
        <v>1938</v>
      </c>
      <c r="Y58" s="588">
        <v>1803</v>
      </c>
      <c r="Z58" s="588">
        <v>1718</v>
      </c>
      <c r="AA58" s="588">
        <v>1755</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874</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96</v>
      </c>
      <c r="C13" s="117">
        <v>5.22</v>
      </c>
      <c r="D13" s="117">
        <v>4.18</v>
      </c>
      <c r="E13" s="117">
        <v>3.02</v>
      </c>
      <c r="F13" s="117">
        <v>5.23</v>
      </c>
      <c r="G13" s="117">
        <v>5.97</v>
      </c>
      <c r="H13" s="117">
        <v>4.43</v>
      </c>
      <c r="I13" s="117">
        <v>5.82</v>
      </c>
      <c r="J13" s="117">
        <v>4.3499999999999996</v>
      </c>
      <c r="K13" s="117">
        <v>4.32</v>
      </c>
      <c r="L13" s="117">
        <v>4.76</v>
      </c>
      <c r="M13" s="117">
        <v>3.29</v>
      </c>
      <c r="N13" s="117">
        <v>3.33</v>
      </c>
      <c r="P13" s="407">
        <v>5.22</v>
      </c>
      <c r="Q13" s="407">
        <v>4.18</v>
      </c>
      <c r="R13" s="407">
        <v>3.02</v>
      </c>
      <c r="S13" s="407">
        <v>5.23</v>
      </c>
      <c r="T13" s="407">
        <v>5.97</v>
      </c>
      <c r="U13" s="407">
        <v>4.43</v>
      </c>
      <c r="V13" s="407">
        <v>5.82</v>
      </c>
      <c r="W13" s="407">
        <v>4.3499999999999996</v>
      </c>
      <c r="X13" s="407">
        <v>4.32</v>
      </c>
      <c r="Y13" s="407">
        <v>4.76</v>
      </c>
      <c r="Z13" s="407">
        <v>3.29</v>
      </c>
      <c r="AA13" s="407">
        <v>3.33</v>
      </c>
      <c r="AB13" s="409"/>
      <c r="AC13" s="409"/>
    </row>
    <row r="14" spans="1:29" s="120" customFormat="1" ht="12">
      <c r="A14" s="132"/>
      <c r="B14" s="110" t="s">
        <v>71</v>
      </c>
      <c r="C14" s="121">
        <v>23</v>
      </c>
      <c r="D14" s="121">
        <v>19</v>
      </c>
      <c r="E14" s="121">
        <v>14</v>
      </c>
      <c r="F14" s="121">
        <v>25</v>
      </c>
      <c r="G14" s="121">
        <v>27</v>
      </c>
      <c r="H14" s="121">
        <v>18</v>
      </c>
      <c r="I14" s="121">
        <v>28</v>
      </c>
      <c r="J14" s="121">
        <v>18</v>
      </c>
      <c r="K14" s="121">
        <v>19</v>
      </c>
      <c r="L14" s="121">
        <v>23</v>
      </c>
      <c r="M14" s="121">
        <v>12</v>
      </c>
      <c r="N14" s="121">
        <v>14</v>
      </c>
      <c r="P14" s="408">
        <v>23</v>
      </c>
      <c r="Q14" s="408">
        <v>19</v>
      </c>
      <c r="R14" s="408">
        <v>14</v>
      </c>
      <c r="S14" s="408">
        <v>25</v>
      </c>
      <c r="T14" s="408">
        <v>27</v>
      </c>
      <c r="U14" s="408">
        <v>18</v>
      </c>
      <c r="V14" s="408">
        <v>28</v>
      </c>
      <c r="W14" s="408">
        <v>18</v>
      </c>
      <c r="X14" s="408">
        <v>19</v>
      </c>
      <c r="Y14" s="408">
        <v>23</v>
      </c>
      <c r="Z14" s="408">
        <v>12</v>
      </c>
      <c r="AA14" s="408">
        <v>14</v>
      </c>
      <c r="AB14" s="408"/>
      <c r="AC14" s="408"/>
    </row>
    <row r="15" spans="1:29" s="120" customFormat="1" ht="12">
      <c r="A15" s="132"/>
      <c r="B15" s="110" t="s">
        <v>72</v>
      </c>
      <c r="C15" s="121">
        <v>441</v>
      </c>
      <c r="D15" s="121">
        <v>455</v>
      </c>
      <c r="E15" s="121">
        <v>464</v>
      </c>
      <c r="F15" s="121">
        <v>478</v>
      </c>
      <c r="G15" s="121">
        <v>452</v>
      </c>
      <c r="H15" s="121">
        <v>406</v>
      </c>
      <c r="I15" s="121">
        <v>481</v>
      </c>
      <c r="J15" s="121">
        <v>414</v>
      </c>
      <c r="K15" s="121">
        <v>440</v>
      </c>
      <c r="L15" s="121">
        <v>483</v>
      </c>
      <c r="M15" s="121">
        <v>365</v>
      </c>
      <c r="N15" s="121">
        <v>420</v>
      </c>
      <c r="P15" s="408">
        <v>441</v>
      </c>
      <c r="Q15" s="408">
        <v>455</v>
      </c>
      <c r="R15" s="408">
        <v>464</v>
      </c>
      <c r="S15" s="408">
        <v>478</v>
      </c>
      <c r="T15" s="408">
        <v>452</v>
      </c>
      <c r="U15" s="408">
        <v>406</v>
      </c>
      <c r="V15" s="408">
        <v>481</v>
      </c>
      <c r="W15" s="408">
        <v>414</v>
      </c>
      <c r="X15" s="408">
        <v>440</v>
      </c>
      <c r="Y15" s="408">
        <v>483</v>
      </c>
      <c r="Z15" s="408">
        <v>365</v>
      </c>
      <c r="AA15" s="408">
        <v>420</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881</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96</v>
      </c>
      <c r="B34" s="116"/>
      <c r="C34" s="117">
        <v>0</v>
      </c>
      <c r="D34" s="117">
        <v>277.01</v>
      </c>
      <c r="E34" s="117">
        <v>273.97000000000003</v>
      </c>
      <c r="F34" s="117">
        <v>273.22000000000003</v>
      </c>
      <c r="G34" s="117">
        <v>555.55999999999995</v>
      </c>
      <c r="H34" s="117">
        <v>564.97</v>
      </c>
      <c r="I34" s="117">
        <v>569.79999999999995</v>
      </c>
      <c r="J34" s="117">
        <v>285.70999999999998</v>
      </c>
      <c r="K34" s="117">
        <v>281.69</v>
      </c>
      <c r="L34" s="117">
        <v>0</v>
      </c>
      <c r="M34" s="117">
        <v>828.73</v>
      </c>
      <c r="N34" s="117">
        <v>0</v>
      </c>
      <c r="P34" s="407">
        <v>0</v>
      </c>
      <c r="Q34" s="407">
        <v>277.01</v>
      </c>
      <c r="R34" s="407">
        <v>273.97000000000003</v>
      </c>
      <c r="S34" s="407">
        <v>273.22000000000003</v>
      </c>
      <c r="T34" s="407">
        <v>555.55999999999995</v>
      </c>
      <c r="U34" s="407">
        <v>564.97</v>
      </c>
      <c r="V34" s="407">
        <v>569.79999999999995</v>
      </c>
      <c r="W34" s="407">
        <v>285.70999999999998</v>
      </c>
      <c r="X34" s="407">
        <v>281.69</v>
      </c>
      <c r="Y34" s="407">
        <v>0</v>
      </c>
      <c r="Z34" s="407">
        <v>828.73</v>
      </c>
      <c r="AA34" s="407">
        <v>0</v>
      </c>
      <c r="AB34" s="176"/>
      <c r="AC34" s="176"/>
    </row>
    <row r="35" spans="1:29" s="122" customFormat="1" ht="12">
      <c r="A35" s="119"/>
      <c r="B35" s="110" t="s">
        <v>74</v>
      </c>
      <c r="C35" s="121">
        <v>0</v>
      </c>
      <c r="D35" s="121">
        <v>1</v>
      </c>
      <c r="E35" s="121">
        <v>1</v>
      </c>
      <c r="F35" s="121">
        <v>1</v>
      </c>
      <c r="G35" s="121">
        <v>2</v>
      </c>
      <c r="H35" s="121">
        <v>2</v>
      </c>
      <c r="I35" s="121">
        <v>2</v>
      </c>
      <c r="J35" s="121">
        <v>1</v>
      </c>
      <c r="K35" s="121">
        <v>1</v>
      </c>
      <c r="L35" s="121">
        <v>0</v>
      </c>
      <c r="M35" s="121">
        <v>3</v>
      </c>
      <c r="N35" s="121">
        <v>0</v>
      </c>
      <c r="P35" s="172">
        <v>0</v>
      </c>
      <c r="Q35" s="172">
        <v>1</v>
      </c>
      <c r="R35" s="172">
        <v>1</v>
      </c>
      <c r="S35" s="172">
        <v>1</v>
      </c>
      <c r="T35" s="172">
        <v>2</v>
      </c>
      <c r="U35" s="172">
        <v>2</v>
      </c>
      <c r="V35" s="172">
        <v>2</v>
      </c>
      <c r="W35" s="172">
        <v>1</v>
      </c>
      <c r="X35" s="172">
        <v>1</v>
      </c>
      <c r="Y35" s="172">
        <v>0</v>
      </c>
      <c r="Z35" s="172">
        <v>3</v>
      </c>
      <c r="AA35" s="172">
        <v>0</v>
      </c>
      <c r="AB35" s="172"/>
      <c r="AC35" s="172"/>
    </row>
    <row r="36" spans="1:29" s="122" customFormat="1" ht="12">
      <c r="A36" s="119"/>
      <c r="B36" s="110" t="s">
        <v>75</v>
      </c>
      <c r="C36" s="121">
        <v>352</v>
      </c>
      <c r="D36" s="121">
        <v>361</v>
      </c>
      <c r="E36" s="121">
        <v>365</v>
      </c>
      <c r="F36" s="121">
        <v>366</v>
      </c>
      <c r="G36" s="121">
        <v>360</v>
      </c>
      <c r="H36" s="121">
        <v>354</v>
      </c>
      <c r="I36" s="121">
        <v>351</v>
      </c>
      <c r="J36" s="121">
        <v>350</v>
      </c>
      <c r="K36" s="121">
        <v>355</v>
      </c>
      <c r="L36" s="121">
        <v>364</v>
      </c>
      <c r="M36" s="121">
        <v>362</v>
      </c>
      <c r="N36" s="121">
        <v>362</v>
      </c>
      <c r="P36" s="172">
        <v>352</v>
      </c>
      <c r="Q36" s="172">
        <v>361</v>
      </c>
      <c r="R36" s="172">
        <v>365</v>
      </c>
      <c r="S36" s="172">
        <v>366</v>
      </c>
      <c r="T36" s="172">
        <v>360</v>
      </c>
      <c r="U36" s="172">
        <v>354</v>
      </c>
      <c r="V36" s="172">
        <v>351</v>
      </c>
      <c r="W36" s="172">
        <v>350</v>
      </c>
      <c r="X36" s="172">
        <v>355</v>
      </c>
      <c r="Y36" s="172">
        <v>364</v>
      </c>
      <c r="Z36" s="172">
        <v>362</v>
      </c>
      <c r="AA36" s="172">
        <v>362</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96</v>
      </c>
      <c r="B56" s="116"/>
      <c r="C56" s="117">
        <v>76.34</v>
      </c>
      <c r="D56" s="117">
        <v>15.34</v>
      </c>
      <c r="E56" s="117">
        <v>15.41</v>
      </c>
      <c r="F56" s="117">
        <v>15.63</v>
      </c>
      <c r="G56" s="117">
        <v>31.49</v>
      </c>
      <c r="H56" s="117">
        <v>15.89</v>
      </c>
      <c r="I56" s="117">
        <v>32.049999999999997</v>
      </c>
      <c r="J56" s="117">
        <v>32.200000000000003</v>
      </c>
      <c r="K56" s="117">
        <v>32.090000000000003</v>
      </c>
      <c r="L56" s="117">
        <v>0</v>
      </c>
      <c r="M56" s="117">
        <v>0</v>
      </c>
      <c r="N56" s="117">
        <v>0</v>
      </c>
      <c r="P56" s="407">
        <v>76.34</v>
      </c>
      <c r="Q56" s="407">
        <v>15.34</v>
      </c>
      <c r="R56" s="407">
        <v>15.41</v>
      </c>
      <c r="S56" s="407">
        <v>15.63</v>
      </c>
      <c r="T56" s="407">
        <v>31.49</v>
      </c>
      <c r="U56" s="407">
        <v>15.89</v>
      </c>
      <c r="V56" s="407">
        <v>32.049999999999997</v>
      </c>
      <c r="W56" s="407">
        <v>32.200000000000003</v>
      </c>
      <c r="X56" s="407">
        <v>32.090000000000003</v>
      </c>
      <c r="Y56" s="407">
        <v>0</v>
      </c>
      <c r="Z56" s="407">
        <v>0</v>
      </c>
      <c r="AA56" s="407">
        <v>0</v>
      </c>
      <c r="AB56" s="176"/>
      <c r="AC56" s="176"/>
    </row>
    <row r="57" spans="1:29" s="122" customFormat="1" ht="12">
      <c r="A57" s="119"/>
      <c r="B57" s="110" t="s">
        <v>77</v>
      </c>
      <c r="C57" s="121">
        <v>5</v>
      </c>
      <c r="D57" s="121">
        <v>1</v>
      </c>
      <c r="E57" s="121">
        <v>1</v>
      </c>
      <c r="F57" s="121">
        <v>1</v>
      </c>
      <c r="G57" s="121">
        <v>2</v>
      </c>
      <c r="H57" s="121">
        <v>1</v>
      </c>
      <c r="I57" s="121">
        <v>2</v>
      </c>
      <c r="J57" s="121">
        <v>2</v>
      </c>
      <c r="K57" s="121">
        <v>2</v>
      </c>
      <c r="L57" s="121">
        <v>0</v>
      </c>
      <c r="M57" s="121">
        <v>0</v>
      </c>
      <c r="N57" s="121">
        <v>0</v>
      </c>
      <c r="P57" s="172">
        <v>5</v>
      </c>
      <c r="Q57" s="172">
        <v>1</v>
      </c>
      <c r="R57" s="172">
        <v>1</v>
      </c>
      <c r="S57" s="172">
        <v>1</v>
      </c>
      <c r="T57" s="172">
        <v>2</v>
      </c>
      <c r="U57" s="172">
        <v>1</v>
      </c>
      <c r="V57" s="172">
        <v>2</v>
      </c>
      <c r="W57" s="172">
        <v>2</v>
      </c>
      <c r="X57" s="172">
        <v>2</v>
      </c>
      <c r="Y57" s="172">
        <v>0</v>
      </c>
      <c r="Z57" s="172">
        <v>0</v>
      </c>
      <c r="AA57" s="172">
        <v>0</v>
      </c>
      <c r="AB57" s="172"/>
      <c r="AC57" s="172"/>
    </row>
    <row r="58" spans="1:29" s="122" customFormat="1" ht="12">
      <c r="A58" s="119"/>
      <c r="B58" s="110" t="s">
        <v>78</v>
      </c>
      <c r="C58" s="121">
        <v>6550</v>
      </c>
      <c r="D58" s="121">
        <v>6520</v>
      </c>
      <c r="E58" s="121">
        <v>6490</v>
      </c>
      <c r="F58" s="121">
        <v>6397</v>
      </c>
      <c r="G58" s="121">
        <v>6351</v>
      </c>
      <c r="H58" s="121">
        <v>6295</v>
      </c>
      <c r="I58" s="121">
        <v>6240</v>
      </c>
      <c r="J58" s="121">
        <v>6212</v>
      </c>
      <c r="K58" s="121">
        <v>6233</v>
      </c>
      <c r="L58" s="121">
        <v>6254</v>
      </c>
      <c r="M58" s="121">
        <v>6295</v>
      </c>
      <c r="N58" s="121">
        <v>6340</v>
      </c>
      <c r="P58" s="588">
        <v>6550</v>
      </c>
      <c r="Q58" s="588">
        <v>6520</v>
      </c>
      <c r="R58" s="588">
        <v>6490</v>
      </c>
      <c r="S58" s="588">
        <v>6397</v>
      </c>
      <c r="T58" s="588">
        <v>6351</v>
      </c>
      <c r="U58" s="588">
        <v>6295</v>
      </c>
      <c r="V58" s="588">
        <v>6240</v>
      </c>
      <c r="W58" s="588">
        <v>6212</v>
      </c>
      <c r="X58" s="588">
        <v>6233</v>
      </c>
      <c r="Y58" s="588">
        <v>6254</v>
      </c>
      <c r="Z58" s="588">
        <v>6295</v>
      </c>
      <c r="AA58" s="588">
        <v>6340</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96</v>
      </c>
      <c r="B78" s="116"/>
      <c r="C78" s="117">
        <v>7.25</v>
      </c>
      <c r="D78" s="117">
        <v>5.46</v>
      </c>
      <c r="E78" s="117">
        <v>7.31</v>
      </c>
      <c r="F78" s="117">
        <v>3.66</v>
      </c>
      <c r="G78" s="117">
        <v>2.4900000000000002</v>
      </c>
      <c r="H78" s="117">
        <v>4.4000000000000004</v>
      </c>
      <c r="I78" s="117">
        <v>5.07</v>
      </c>
      <c r="J78" s="117">
        <v>3.88</v>
      </c>
      <c r="K78" s="117">
        <v>3.91</v>
      </c>
      <c r="L78" s="117">
        <v>5.22</v>
      </c>
      <c r="M78" s="117">
        <v>3.92</v>
      </c>
      <c r="N78" s="117">
        <v>1.94</v>
      </c>
      <c r="P78" s="407">
        <v>7.25</v>
      </c>
      <c r="Q78" s="407">
        <v>5.46</v>
      </c>
      <c r="R78" s="407">
        <v>7.31</v>
      </c>
      <c r="S78" s="407">
        <v>3.66</v>
      </c>
      <c r="T78" s="407">
        <v>2.4900000000000002</v>
      </c>
      <c r="U78" s="407">
        <v>4.4000000000000004</v>
      </c>
      <c r="V78" s="407">
        <v>5.07</v>
      </c>
      <c r="W78" s="407">
        <v>3.88</v>
      </c>
      <c r="X78" s="407">
        <v>3.91</v>
      </c>
      <c r="Y78" s="407">
        <v>5.22</v>
      </c>
      <c r="Z78" s="407">
        <v>3.92</v>
      </c>
      <c r="AA78" s="407">
        <v>1.94</v>
      </c>
      <c r="AB78" s="176"/>
      <c r="AC78" s="176"/>
    </row>
    <row r="79" spans="1:29" s="122" customFormat="1" ht="12">
      <c r="A79" s="119"/>
      <c r="B79" s="110" t="s">
        <v>79</v>
      </c>
      <c r="C79" s="121">
        <v>12</v>
      </c>
      <c r="D79" s="121">
        <v>9</v>
      </c>
      <c r="E79" s="121">
        <v>12</v>
      </c>
      <c r="F79" s="121">
        <v>6</v>
      </c>
      <c r="G79" s="121">
        <v>4</v>
      </c>
      <c r="H79" s="121">
        <v>7</v>
      </c>
      <c r="I79" s="121">
        <v>8</v>
      </c>
      <c r="J79" s="121">
        <v>6</v>
      </c>
      <c r="K79" s="121">
        <v>6</v>
      </c>
      <c r="L79" s="121">
        <v>8</v>
      </c>
      <c r="M79" s="121">
        <v>6</v>
      </c>
      <c r="N79" s="121">
        <v>3</v>
      </c>
      <c r="P79" s="172">
        <v>12</v>
      </c>
      <c r="Q79" s="172">
        <v>9</v>
      </c>
      <c r="R79" s="172">
        <v>12</v>
      </c>
      <c r="S79" s="172">
        <v>6</v>
      </c>
      <c r="T79" s="172">
        <v>4</v>
      </c>
      <c r="U79" s="172">
        <v>7</v>
      </c>
      <c r="V79" s="172">
        <v>8</v>
      </c>
      <c r="W79" s="172">
        <v>6</v>
      </c>
      <c r="X79" s="172">
        <v>6</v>
      </c>
      <c r="Y79" s="172">
        <v>8</v>
      </c>
      <c r="Z79" s="172">
        <v>6</v>
      </c>
      <c r="AA79" s="172">
        <v>3</v>
      </c>
      <c r="AB79" s="172"/>
      <c r="AC79" s="172"/>
    </row>
    <row r="80" spans="1:29" s="122" customFormat="1" ht="12">
      <c r="A80" s="119"/>
      <c r="B80" s="110" t="s">
        <v>80</v>
      </c>
      <c r="C80" s="121">
        <v>1656</v>
      </c>
      <c r="D80" s="121">
        <v>1647</v>
      </c>
      <c r="E80" s="121">
        <v>1641</v>
      </c>
      <c r="F80" s="121">
        <v>1639</v>
      </c>
      <c r="G80" s="121">
        <v>1604</v>
      </c>
      <c r="H80" s="121">
        <v>1591</v>
      </c>
      <c r="I80" s="121">
        <v>1577</v>
      </c>
      <c r="J80" s="121">
        <v>1547</v>
      </c>
      <c r="K80" s="121">
        <v>1536</v>
      </c>
      <c r="L80" s="121">
        <v>1534</v>
      </c>
      <c r="M80" s="121">
        <v>1530</v>
      </c>
      <c r="N80" s="121">
        <v>1544</v>
      </c>
      <c r="P80" s="588">
        <v>1656</v>
      </c>
      <c r="Q80" s="588">
        <v>1647</v>
      </c>
      <c r="R80" s="588">
        <v>1641</v>
      </c>
      <c r="S80" s="588">
        <v>1639</v>
      </c>
      <c r="T80" s="588">
        <v>1604</v>
      </c>
      <c r="U80" s="588">
        <v>1591</v>
      </c>
      <c r="V80" s="588">
        <v>1577</v>
      </c>
      <c r="W80" s="588">
        <v>1547</v>
      </c>
      <c r="X80" s="588">
        <v>1536</v>
      </c>
      <c r="Y80" s="588">
        <v>1534</v>
      </c>
      <c r="Z80" s="588">
        <v>1530</v>
      </c>
      <c r="AA80" s="588">
        <v>1544</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882</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96</v>
      </c>
      <c r="B100" s="116"/>
      <c r="C100" s="117">
        <v>57.41</v>
      </c>
      <c r="D100" s="117">
        <v>28.94</v>
      </c>
      <c r="E100" s="117">
        <v>58.34</v>
      </c>
      <c r="F100" s="117">
        <v>0</v>
      </c>
      <c r="G100" s="117">
        <v>30.07</v>
      </c>
      <c r="H100" s="117">
        <v>60.88</v>
      </c>
      <c r="I100" s="117">
        <v>123.61</v>
      </c>
      <c r="J100" s="117">
        <v>94.13</v>
      </c>
      <c r="K100" s="117">
        <v>94.91</v>
      </c>
      <c r="L100" s="117">
        <v>221.31</v>
      </c>
      <c r="M100" s="117">
        <v>31.68</v>
      </c>
      <c r="N100" s="117">
        <v>93.87</v>
      </c>
      <c r="P100" s="407">
        <v>57.41</v>
      </c>
      <c r="Q100" s="407">
        <v>28.94</v>
      </c>
      <c r="R100" s="407">
        <v>58.34</v>
      </c>
      <c r="S100" s="407">
        <v>0</v>
      </c>
      <c r="T100" s="407">
        <v>30.07</v>
      </c>
      <c r="U100" s="407">
        <v>60.88</v>
      </c>
      <c r="V100" s="407">
        <v>123.61</v>
      </c>
      <c r="W100" s="407">
        <v>94.13</v>
      </c>
      <c r="X100" s="407">
        <v>94.91</v>
      </c>
      <c r="Y100" s="407">
        <v>221.31</v>
      </c>
      <c r="Z100" s="407">
        <v>31.68</v>
      </c>
      <c r="AA100" s="407">
        <v>93.87</v>
      </c>
      <c r="AB100" s="176"/>
      <c r="AC100" s="176"/>
    </row>
    <row r="101" spans="1:29" s="122" customFormat="1" ht="11.25">
      <c r="A101" s="119"/>
      <c r="B101" s="120" t="s">
        <v>81</v>
      </c>
      <c r="C101" s="121">
        <v>2</v>
      </c>
      <c r="D101" s="121">
        <v>1</v>
      </c>
      <c r="E101" s="121">
        <v>2</v>
      </c>
      <c r="F101" s="121">
        <v>0</v>
      </c>
      <c r="G101" s="121">
        <v>1</v>
      </c>
      <c r="H101" s="121">
        <v>2</v>
      </c>
      <c r="I101" s="121">
        <v>4</v>
      </c>
      <c r="J101" s="121">
        <v>3</v>
      </c>
      <c r="K101" s="121">
        <v>3</v>
      </c>
      <c r="L101" s="121">
        <v>7</v>
      </c>
      <c r="M101" s="121">
        <v>1</v>
      </c>
      <c r="N101" s="121">
        <v>3</v>
      </c>
      <c r="P101" s="172">
        <v>2</v>
      </c>
      <c r="Q101" s="172">
        <v>1</v>
      </c>
      <c r="R101" s="172">
        <v>2</v>
      </c>
      <c r="S101" s="172">
        <v>0</v>
      </c>
      <c r="T101" s="172">
        <v>1</v>
      </c>
      <c r="U101" s="172">
        <v>2</v>
      </c>
      <c r="V101" s="172">
        <v>4</v>
      </c>
      <c r="W101" s="172">
        <v>3</v>
      </c>
      <c r="X101" s="172">
        <v>3</v>
      </c>
      <c r="Y101" s="172">
        <v>7</v>
      </c>
      <c r="Z101" s="172">
        <v>1</v>
      </c>
      <c r="AA101" s="172">
        <v>3</v>
      </c>
      <c r="AB101" s="172"/>
      <c r="AC101" s="172"/>
    </row>
    <row r="102" spans="1:29" s="122" customFormat="1" ht="27" customHeight="1">
      <c r="A102" s="411"/>
      <c r="B102" s="412" t="s">
        <v>82</v>
      </c>
      <c r="C102" s="413">
        <v>3484</v>
      </c>
      <c r="D102" s="413">
        <v>3455</v>
      </c>
      <c r="E102" s="413">
        <v>3428</v>
      </c>
      <c r="F102" s="413">
        <v>3425</v>
      </c>
      <c r="G102" s="413">
        <v>3326</v>
      </c>
      <c r="H102" s="413">
        <v>3285</v>
      </c>
      <c r="I102" s="413">
        <v>3236</v>
      </c>
      <c r="J102" s="413">
        <v>3187</v>
      </c>
      <c r="K102" s="413">
        <v>3161</v>
      </c>
      <c r="L102" s="413">
        <v>3163</v>
      </c>
      <c r="M102" s="413">
        <v>3157</v>
      </c>
      <c r="N102" s="413">
        <v>3196</v>
      </c>
      <c r="P102" s="588">
        <v>3484</v>
      </c>
      <c r="Q102" s="588">
        <v>3455</v>
      </c>
      <c r="R102" s="588">
        <v>3428</v>
      </c>
      <c r="S102" s="588">
        <v>3425</v>
      </c>
      <c r="T102" s="588">
        <v>3326</v>
      </c>
      <c r="U102" s="588">
        <v>3285</v>
      </c>
      <c r="V102" s="588">
        <v>3236</v>
      </c>
      <c r="W102" s="588">
        <v>3187</v>
      </c>
      <c r="X102" s="588">
        <v>3161</v>
      </c>
      <c r="Y102" s="588">
        <v>3163</v>
      </c>
      <c r="Z102" s="588">
        <v>3157</v>
      </c>
      <c r="AA102" s="588">
        <v>3196</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96</v>
      </c>
      <c r="B122" s="116"/>
      <c r="C122" s="117">
        <v>64.42</v>
      </c>
      <c r="D122" s="117">
        <v>71.430000000000007</v>
      </c>
      <c r="E122" s="117">
        <v>57.47</v>
      </c>
      <c r="F122" s="117">
        <v>61.09</v>
      </c>
      <c r="G122" s="117">
        <v>65.790000000000006</v>
      </c>
      <c r="H122" s="117">
        <v>42.21</v>
      </c>
      <c r="I122" s="117">
        <v>62.11</v>
      </c>
      <c r="J122" s="117">
        <v>61.09</v>
      </c>
      <c r="K122" s="117">
        <v>53.73</v>
      </c>
      <c r="L122" s="117">
        <v>63.01</v>
      </c>
      <c r="M122" s="117">
        <v>52.46</v>
      </c>
      <c r="N122" s="117">
        <v>62.3</v>
      </c>
      <c r="P122" s="407">
        <v>64.42</v>
      </c>
      <c r="Q122" s="407">
        <v>71.430000000000007</v>
      </c>
      <c r="R122" s="407">
        <v>57.47</v>
      </c>
      <c r="S122" s="407">
        <v>61.09</v>
      </c>
      <c r="T122" s="407">
        <v>65.790000000000006</v>
      </c>
      <c r="U122" s="407">
        <v>42.21</v>
      </c>
      <c r="V122" s="407">
        <v>62.11</v>
      </c>
      <c r="W122" s="407">
        <v>61.09</v>
      </c>
      <c r="X122" s="407">
        <v>53.73</v>
      </c>
      <c r="Y122" s="407">
        <v>63.01</v>
      </c>
      <c r="Z122" s="407">
        <v>52.46</v>
      </c>
      <c r="AA122" s="407">
        <v>62.3</v>
      </c>
      <c r="AB122" s="176"/>
      <c r="AC122" s="176"/>
    </row>
    <row r="123" spans="1:29" s="122" customFormat="1" ht="11.25">
      <c r="A123" s="119"/>
      <c r="B123" s="120" t="s">
        <v>84</v>
      </c>
      <c r="C123" s="121">
        <v>21</v>
      </c>
      <c r="D123" s="121">
        <v>23</v>
      </c>
      <c r="E123" s="121">
        <v>20</v>
      </c>
      <c r="F123" s="121">
        <v>19</v>
      </c>
      <c r="G123" s="121">
        <v>20</v>
      </c>
      <c r="H123" s="121">
        <v>13</v>
      </c>
      <c r="I123" s="121">
        <v>20</v>
      </c>
      <c r="J123" s="121">
        <v>19</v>
      </c>
      <c r="K123" s="121">
        <v>18</v>
      </c>
      <c r="L123" s="121">
        <v>23</v>
      </c>
      <c r="M123" s="121">
        <v>16</v>
      </c>
      <c r="N123" s="121">
        <v>19</v>
      </c>
      <c r="P123" s="172">
        <v>21</v>
      </c>
      <c r="Q123" s="172">
        <v>23</v>
      </c>
      <c r="R123" s="172">
        <v>20</v>
      </c>
      <c r="S123" s="172">
        <v>19</v>
      </c>
      <c r="T123" s="172">
        <v>20</v>
      </c>
      <c r="U123" s="172">
        <v>13</v>
      </c>
      <c r="V123" s="172">
        <v>20</v>
      </c>
      <c r="W123" s="172">
        <v>19</v>
      </c>
      <c r="X123" s="172">
        <v>18</v>
      </c>
      <c r="Y123" s="172">
        <v>23</v>
      </c>
      <c r="Z123" s="172">
        <v>16</v>
      </c>
      <c r="AA123" s="172">
        <v>19</v>
      </c>
      <c r="AB123" s="172"/>
      <c r="AC123" s="172"/>
    </row>
    <row r="124" spans="1:29" s="122" customFormat="1" ht="11.25">
      <c r="A124" s="119"/>
      <c r="B124" s="120" t="s">
        <v>85</v>
      </c>
      <c r="C124" s="121">
        <v>326</v>
      </c>
      <c r="D124" s="121">
        <v>322</v>
      </c>
      <c r="E124" s="121">
        <v>348</v>
      </c>
      <c r="F124" s="121">
        <v>311</v>
      </c>
      <c r="G124" s="121">
        <v>304</v>
      </c>
      <c r="H124" s="121">
        <v>308</v>
      </c>
      <c r="I124" s="121">
        <v>322</v>
      </c>
      <c r="J124" s="121">
        <v>311</v>
      </c>
      <c r="K124" s="121">
        <v>335</v>
      </c>
      <c r="L124" s="121">
        <v>365</v>
      </c>
      <c r="M124" s="121">
        <v>305</v>
      </c>
      <c r="N124" s="121">
        <v>305</v>
      </c>
      <c r="P124" s="172">
        <v>326</v>
      </c>
      <c r="Q124" s="172">
        <v>322</v>
      </c>
      <c r="R124" s="172">
        <v>348</v>
      </c>
      <c r="S124" s="172">
        <v>311</v>
      </c>
      <c r="T124" s="172">
        <v>304</v>
      </c>
      <c r="U124" s="172">
        <v>308</v>
      </c>
      <c r="V124" s="172">
        <v>322</v>
      </c>
      <c r="W124" s="172">
        <v>311</v>
      </c>
      <c r="X124" s="172">
        <v>335</v>
      </c>
      <c r="Y124" s="172">
        <v>365</v>
      </c>
      <c r="Z124" s="172">
        <v>305</v>
      </c>
      <c r="AA124" s="172">
        <v>305</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882</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96</v>
      </c>
      <c r="B144" s="116"/>
      <c r="C144" s="117">
        <v>14.83</v>
      </c>
      <c r="D144" s="117">
        <v>17.309999999999999</v>
      </c>
      <c r="E144" s="117">
        <v>14.88</v>
      </c>
      <c r="F144" s="117">
        <v>15.37</v>
      </c>
      <c r="G144" s="117">
        <v>16.989999999999998</v>
      </c>
      <c r="H144" s="117">
        <v>16.489999999999998</v>
      </c>
      <c r="I144" s="117">
        <v>17.3</v>
      </c>
      <c r="J144" s="117">
        <v>15.5</v>
      </c>
      <c r="K144" s="117">
        <v>17.14</v>
      </c>
      <c r="L144" s="117">
        <v>13.16</v>
      </c>
      <c r="M144" s="117">
        <v>14.29</v>
      </c>
      <c r="N144" s="117">
        <v>14.13</v>
      </c>
      <c r="P144" s="407">
        <v>14.83</v>
      </c>
      <c r="Q144" s="407">
        <v>17.309999999999999</v>
      </c>
      <c r="R144" s="407">
        <v>14.88</v>
      </c>
      <c r="S144" s="407">
        <v>15.37</v>
      </c>
      <c r="T144" s="407">
        <v>16.989999999999998</v>
      </c>
      <c r="U144" s="407">
        <v>16.489999999999998</v>
      </c>
      <c r="V144" s="407">
        <v>17.3</v>
      </c>
      <c r="W144" s="407">
        <v>15.5</v>
      </c>
      <c r="X144" s="407">
        <v>17.14</v>
      </c>
      <c r="Y144" s="407">
        <v>13.16</v>
      </c>
      <c r="Z144" s="407">
        <v>14.29</v>
      </c>
      <c r="AA144" s="407">
        <v>14.13</v>
      </c>
      <c r="AB144" s="176"/>
      <c r="AC144" s="176"/>
    </row>
    <row r="145" spans="1:29" s="122" customFormat="1" ht="12">
      <c r="A145" s="119"/>
      <c r="B145" s="110" t="s">
        <v>71</v>
      </c>
      <c r="C145" s="121">
        <v>211</v>
      </c>
      <c r="D145" s="121">
        <v>245</v>
      </c>
      <c r="E145" s="121">
        <v>231</v>
      </c>
      <c r="F145" s="121">
        <v>290</v>
      </c>
      <c r="G145" s="121">
        <v>313</v>
      </c>
      <c r="H145" s="121">
        <v>284</v>
      </c>
      <c r="I145" s="121">
        <v>338</v>
      </c>
      <c r="J145" s="121">
        <v>317</v>
      </c>
      <c r="K145" s="121">
        <v>355</v>
      </c>
      <c r="L145" s="121">
        <v>260</v>
      </c>
      <c r="M145" s="121">
        <v>225</v>
      </c>
      <c r="N145" s="121">
        <v>232</v>
      </c>
      <c r="P145" s="172">
        <v>211</v>
      </c>
      <c r="Q145" s="172">
        <v>245</v>
      </c>
      <c r="R145" s="172">
        <v>231</v>
      </c>
      <c r="S145" s="172">
        <v>290</v>
      </c>
      <c r="T145" s="172">
        <v>313</v>
      </c>
      <c r="U145" s="172">
        <v>284</v>
      </c>
      <c r="V145" s="172">
        <v>338</v>
      </c>
      <c r="W145" s="172">
        <v>317</v>
      </c>
      <c r="X145" s="172">
        <v>355</v>
      </c>
      <c r="Y145" s="172">
        <v>260</v>
      </c>
      <c r="Z145" s="172">
        <v>225</v>
      </c>
      <c r="AA145" s="172">
        <v>232</v>
      </c>
      <c r="AB145" s="172"/>
      <c r="AC145" s="172"/>
    </row>
    <row r="146" spans="1:29" s="122" customFormat="1" ht="12">
      <c r="A146" s="119"/>
      <c r="B146" s="110" t="s">
        <v>72</v>
      </c>
      <c r="C146" s="121">
        <v>1423</v>
      </c>
      <c r="D146" s="121">
        <v>1415</v>
      </c>
      <c r="E146" s="121">
        <v>1552</v>
      </c>
      <c r="F146" s="121">
        <v>1887</v>
      </c>
      <c r="G146" s="121">
        <v>1842</v>
      </c>
      <c r="H146" s="121">
        <v>1722</v>
      </c>
      <c r="I146" s="121">
        <v>1954</v>
      </c>
      <c r="J146" s="121">
        <v>2045</v>
      </c>
      <c r="K146" s="121">
        <v>2071</v>
      </c>
      <c r="L146" s="121">
        <v>1975</v>
      </c>
      <c r="M146" s="121">
        <v>1574</v>
      </c>
      <c r="N146" s="121">
        <v>1642</v>
      </c>
      <c r="P146" s="588">
        <v>1423</v>
      </c>
      <c r="Q146" s="588">
        <v>1415</v>
      </c>
      <c r="R146" s="588">
        <v>1552</v>
      </c>
      <c r="S146" s="588">
        <v>1887</v>
      </c>
      <c r="T146" s="588">
        <v>1842</v>
      </c>
      <c r="U146" s="588">
        <v>1722</v>
      </c>
      <c r="V146" s="588">
        <v>1954</v>
      </c>
      <c r="W146" s="588">
        <v>2045</v>
      </c>
      <c r="X146" s="588">
        <v>2071</v>
      </c>
      <c r="Y146" s="588">
        <v>1975</v>
      </c>
      <c r="Z146" s="588">
        <v>1574</v>
      </c>
      <c r="AA146" s="588">
        <v>1642</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881</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96</v>
      </c>
      <c r="B13" s="116"/>
      <c r="C13" s="117">
        <v>4.5</v>
      </c>
      <c r="D13" s="117">
        <v>4.75</v>
      </c>
      <c r="E13" s="117">
        <v>4.38</v>
      </c>
      <c r="F13" s="117">
        <v>4.8499999999999996</v>
      </c>
      <c r="G13" s="117">
        <v>6.65</v>
      </c>
      <c r="H13" s="117">
        <v>5.94</v>
      </c>
      <c r="I13" s="117">
        <v>6.38</v>
      </c>
      <c r="J13" s="117">
        <v>7.48</v>
      </c>
      <c r="K13" s="117">
        <v>8.2200000000000006</v>
      </c>
      <c r="L13" s="117">
        <v>8.2899999999999991</v>
      </c>
      <c r="M13" s="117">
        <v>7.75</v>
      </c>
      <c r="N13" s="117">
        <v>8.74</v>
      </c>
      <c r="P13" s="407">
        <v>4.5</v>
      </c>
      <c r="Q13" s="407">
        <v>4.75</v>
      </c>
      <c r="R13" s="407">
        <v>4.38</v>
      </c>
      <c r="S13" s="407">
        <v>4.8499999999999996</v>
      </c>
      <c r="T13" s="407">
        <v>6.65</v>
      </c>
      <c r="U13" s="407">
        <v>5.94</v>
      </c>
      <c r="V13" s="407">
        <v>6.38</v>
      </c>
      <c r="W13" s="407">
        <v>7.48</v>
      </c>
      <c r="X13" s="407">
        <v>8.2200000000000006</v>
      </c>
      <c r="Y13" s="407">
        <v>8.2899999999999991</v>
      </c>
      <c r="Z13" s="407">
        <v>7.75</v>
      </c>
      <c r="AA13" s="407">
        <v>8.74</v>
      </c>
      <c r="AB13" s="176"/>
    </row>
    <row r="14" spans="1:28" s="122" customFormat="1" ht="11.25">
      <c r="A14" s="119"/>
      <c r="B14" s="120" t="s">
        <v>370</v>
      </c>
      <c r="C14" s="121">
        <v>120</v>
      </c>
      <c r="D14" s="121">
        <v>123</v>
      </c>
      <c r="E14" s="121">
        <v>122</v>
      </c>
      <c r="F14" s="121">
        <v>136</v>
      </c>
      <c r="G14" s="121">
        <v>187</v>
      </c>
      <c r="H14" s="121">
        <v>167</v>
      </c>
      <c r="I14" s="121">
        <v>180</v>
      </c>
      <c r="J14" s="121">
        <v>212</v>
      </c>
      <c r="K14" s="121">
        <v>233</v>
      </c>
      <c r="L14" s="121">
        <v>237</v>
      </c>
      <c r="M14" s="121">
        <v>224</v>
      </c>
      <c r="N14" s="121">
        <v>252</v>
      </c>
      <c r="P14" s="172">
        <v>120</v>
      </c>
      <c r="Q14" s="172">
        <v>123</v>
      </c>
      <c r="R14" s="172">
        <v>122</v>
      </c>
      <c r="S14" s="172">
        <v>136</v>
      </c>
      <c r="T14" s="172">
        <v>187</v>
      </c>
      <c r="U14" s="172">
        <v>167</v>
      </c>
      <c r="V14" s="172">
        <v>180</v>
      </c>
      <c r="W14" s="172">
        <v>212</v>
      </c>
      <c r="X14" s="172">
        <v>233</v>
      </c>
      <c r="Y14" s="172">
        <v>237</v>
      </c>
      <c r="Z14" s="172">
        <v>224</v>
      </c>
      <c r="AA14" s="172">
        <v>252</v>
      </c>
      <c r="AB14" s="172"/>
    </row>
    <row r="15" spans="1:28" s="122" customFormat="1" ht="11.25">
      <c r="A15" s="119"/>
      <c r="B15" s="120" t="s">
        <v>90</v>
      </c>
      <c r="C15" s="121">
        <v>26655</v>
      </c>
      <c r="D15" s="121">
        <v>25909</v>
      </c>
      <c r="E15" s="121">
        <v>27845</v>
      </c>
      <c r="F15" s="121">
        <v>28013</v>
      </c>
      <c r="G15" s="121">
        <v>28141</v>
      </c>
      <c r="H15" s="121">
        <v>28133</v>
      </c>
      <c r="I15" s="121">
        <v>28219</v>
      </c>
      <c r="J15" s="121">
        <v>28342</v>
      </c>
      <c r="K15" s="121">
        <v>28344</v>
      </c>
      <c r="L15" s="121">
        <v>28605</v>
      </c>
      <c r="M15" s="121">
        <v>28910</v>
      </c>
      <c r="N15" s="121">
        <v>28841</v>
      </c>
      <c r="P15" s="588">
        <v>26655</v>
      </c>
      <c r="Q15" s="588">
        <v>25909</v>
      </c>
      <c r="R15" s="588">
        <v>27845</v>
      </c>
      <c r="S15" s="588">
        <v>28013</v>
      </c>
      <c r="T15" s="588">
        <v>28141</v>
      </c>
      <c r="U15" s="588">
        <v>28133</v>
      </c>
      <c r="V15" s="588">
        <v>28219</v>
      </c>
      <c r="W15" s="588">
        <v>28342</v>
      </c>
      <c r="X15" s="588">
        <v>28344</v>
      </c>
      <c r="Y15" s="588">
        <v>28605</v>
      </c>
      <c r="Z15" s="588">
        <v>28910</v>
      </c>
      <c r="AA15" s="588">
        <v>28841</v>
      </c>
      <c r="AB15" s="172"/>
    </row>
    <row r="16" spans="1:28">
      <c r="A16" s="1"/>
    </row>
    <row r="17" spans="1:28" ht="208.5" customHeight="1">
      <c r="A17" s="1"/>
    </row>
    <row r="18" spans="1:28">
      <c r="A18" s="1"/>
    </row>
    <row r="19" spans="1:28">
      <c r="A19" s="1"/>
    </row>
    <row r="20" spans="1:28" s="101" customFormat="1" ht="47.25" customHeight="1">
      <c r="A20" s="101" t="s">
        <v>886</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96</v>
      </c>
      <c r="B34" s="116"/>
      <c r="C34" s="117">
        <v>42.36</v>
      </c>
      <c r="D34" s="117">
        <v>32.72</v>
      </c>
      <c r="E34" s="117">
        <v>42.34</v>
      </c>
      <c r="F34" s="117">
        <v>37.869999999999997</v>
      </c>
      <c r="G34" s="117">
        <v>23.74</v>
      </c>
      <c r="H34" s="117">
        <v>29.98</v>
      </c>
      <c r="I34" s="117">
        <v>41.1</v>
      </c>
      <c r="J34" s="117">
        <v>48.72</v>
      </c>
      <c r="K34" s="117">
        <v>46.13</v>
      </c>
      <c r="L34" s="117">
        <v>37.770000000000003</v>
      </c>
      <c r="M34" s="117">
        <v>32.78</v>
      </c>
      <c r="N34" s="117">
        <v>24.56</v>
      </c>
      <c r="P34" s="407">
        <v>42.36</v>
      </c>
      <c r="Q34" s="407">
        <v>32.72</v>
      </c>
      <c r="R34" s="407">
        <v>42.34</v>
      </c>
      <c r="S34" s="407">
        <v>37.869999999999997</v>
      </c>
      <c r="T34" s="407">
        <v>23.74</v>
      </c>
      <c r="U34" s="407">
        <v>29.98</v>
      </c>
      <c r="V34" s="407">
        <v>41.1</v>
      </c>
      <c r="W34" s="407">
        <v>48.72</v>
      </c>
      <c r="X34" s="407">
        <v>46.13</v>
      </c>
      <c r="Y34" s="407">
        <v>37.770000000000003</v>
      </c>
      <c r="Z34" s="407">
        <v>32.78</v>
      </c>
      <c r="AA34" s="407">
        <v>24.56</v>
      </c>
      <c r="AB34" s="176"/>
    </row>
    <row r="35" spans="1:28" s="122" customFormat="1" ht="11.25">
      <c r="A35" s="119"/>
      <c r="B35" s="120" t="s">
        <v>93</v>
      </c>
      <c r="C35" s="121">
        <v>142</v>
      </c>
      <c r="D35" s="121">
        <v>104</v>
      </c>
      <c r="E35" s="121">
        <v>145</v>
      </c>
      <c r="F35" s="121">
        <v>123</v>
      </c>
      <c r="G35" s="121">
        <v>78</v>
      </c>
      <c r="H35" s="121">
        <v>97</v>
      </c>
      <c r="I35" s="121">
        <v>131</v>
      </c>
      <c r="J35" s="121">
        <v>154</v>
      </c>
      <c r="K35" s="121">
        <v>145</v>
      </c>
      <c r="L35" s="121">
        <v>110</v>
      </c>
      <c r="M35" s="121">
        <v>91</v>
      </c>
      <c r="N35" s="121">
        <v>69</v>
      </c>
      <c r="P35" s="172">
        <v>142</v>
      </c>
      <c r="Q35" s="172">
        <v>104</v>
      </c>
      <c r="R35" s="172">
        <v>145</v>
      </c>
      <c r="S35" s="172">
        <v>123</v>
      </c>
      <c r="T35" s="172">
        <v>78</v>
      </c>
      <c r="U35" s="172">
        <v>97</v>
      </c>
      <c r="V35" s="172">
        <v>131</v>
      </c>
      <c r="W35" s="172">
        <v>154</v>
      </c>
      <c r="X35" s="172">
        <v>145</v>
      </c>
      <c r="Y35" s="172">
        <v>110</v>
      </c>
      <c r="Z35" s="172">
        <v>91</v>
      </c>
      <c r="AA35" s="172">
        <v>69</v>
      </c>
      <c r="AB35" s="172"/>
    </row>
    <row r="36" spans="1:28" s="122" customFormat="1" ht="11.25">
      <c r="A36" s="119"/>
      <c r="B36" s="120" t="s">
        <v>365</v>
      </c>
      <c r="C36" s="121">
        <v>3352</v>
      </c>
      <c r="D36" s="121">
        <v>3178</v>
      </c>
      <c r="E36" s="121">
        <v>3425</v>
      </c>
      <c r="F36" s="121">
        <v>3248</v>
      </c>
      <c r="G36" s="121">
        <v>3285</v>
      </c>
      <c r="H36" s="121">
        <v>3236</v>
      </c>
      <c r="I36" s="121">
        <v>3187</v>
      </c>
      <c r="J36" s="121">
        <v>3161</v>
      </c>
      <c r="K36" s="121">
        <v>3143</v>
      </c>
      <c r="L36" s="121">
        <v>2912</v>
      </c>
      <c r="M36" s="121">
        <v>2776</v>
      </c>
      <c r="N36" s="121">
        <v>2810</v>
      </c>
      <c r="P36" s="588">
        <v>3352</v>
      </c>
      <c r="Q36" s="588">
        <v>3178</v>
      </c>
      <c r="R36" s="588">
        <v>3425</v>
      </c>
      <c r="S36" s="588">
        <v>3248</v>
      </c>
      <c r="T36" s="588">
        <v>3285</v>
      </c>
      <c r="U36" s="588">
        <v>3236</v>
      </c>
      <c r="V36" s="588">
        <v>3187</v>
      </c>
      <c r="W36" s="588">
        <v>3161</v>
      </c>
      <c r="X36" s="588">
        <v>3143</v>
      </c>
      <c r="Y36" s="588">
        <v>2912</v>
      </c>
      <c r="Z36" s="588">
        <v>2776</v>
      </c>
      <c r="AA36" s="588">
        <v>2810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874</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96</v>
      </c>
      <c r="B56" s="116"/>
      <c r="C56" s="117">
        <v>5.54</v>
      </c>
      <c r="D56" s="117">
        <v>3.16</v>
      </c>
      <c r="E56" s="117">
        <v>3.84</v>
      </c>
      <c r="F56" s="117">
        <v>5.03</v>
      </c>
      <c r="G56" s="117">
        <v>5.95</v>
      </c>
      <c r="H56" s="117">
        <v>4.53</v>
      </c>
      <c r="I56" s="117">
        <v>4.58</v>
      </c>
      <c r="J56" s="117">
        <v>7.16</v>
      </c>
      <c r="K56" s="117">
        <v>2.06</v>
      </c>
      <c r="L56" s="117">
        <v>3.33</v>
      </c>
      <c r="M56" s="117">
        <v>2.33</v>
      </c>
      <c r="N56" s="117">
        <v>3.42</v>
      </c>
      <c r="P56" s="407">
        <v>5.54</v>
      </c>
      <c r="Q56" s="407">
        <v>3.16</v>
      </c>
      <c r="R56" s="407">
        <v>3.84</v>
      </c>
      <c r="S56" s="407">
        <v>5.03</v>
      </c>
      <c r="T56" s="407">
        <v>5.95</v>
      </c>
      <c r="U56" s="407">
        <v>4.53</v>
      </c>
      <c r="V56" s="407">
        <v>4.58</v>
      </c>
      <c r="W56" s="407">
        <v>7.16</v>
      </c>
      <c r="X56" s="407">
        <v>2.06</v>
      </c>
      <c r="Y56" s="407">
        <v>3.33</v>
      </c>
      <c r="Z56" s="407">
        <v>2.33</v>
      </c>
      <c r="AA56" s="407">
        <v>3.42</v>
      </c>
      <c r="AB56" s="176"/>
    </row>
    <row r="57" spans="1:28" s="122" customFormat="1" ht="11.25">
      <c r="A57" s="119"/>
      <c r="B57" s="120" t="s">
        <v>68</v>
      </c>
      <c r="C57" s="121">
        <v>11</v>
      </c>
      <c r="D57" s="121">
        <v>6</v>
      </c>
      <c r="E57" s="121">
        <v>8</v>
      </c>
      <c r="F57" s="121">
        <v>10</v>
      </c>
      <c r="G57" s="121">
        <v>12</v>
      </c>
      <c r="H57" s="121">
        <v>9</v>
      </c>
      <c r="I57" s="121">
        <v>9</v>
      </c>
      <c r="J57" s="121">
        <v>14</v>
      </c>
      <c r="K57" s="121">
        <v>4</v>
      </c>
      <c r="L57" s="121">
        <v>6</v>
      </c>
      <c r="M57" s="121">
        <v>4</v>
      </c>
      <c r="N57" s="121">
        <v>6</v>
      </c>
      <c r="P57" s="172">
        <v>11</v>
      </c>
      <c r="Q57" s="172">
        <v>6</v>
      </c>
      <c r="R57" s="172">
        <v>8</v>
      </c>
      <c r="S57" s="172">
        <v>10</v>
      </c>
      <c r="T57" s="172">
        <v>12</v>
      </c>
      <c r="U57" s="172">
        <v>9</v>
      </c>
      <c r="V57" s="172">
        <v>9</v>
      </c>
      <c r="W57" s="172">
        <v>14</v>
      </c>
      <c r="X57" s="172">
        <v>4</v>
      </c>
      <c r="Y57" s="172">
        <v>6</v>
      </c>
      <c r="Z57" s="172">
        <v>4</v>
      </c>
      <c r="AA57" s="172">
        <v>6</v>
      </c>
      <c r="AB57" s="172"/>
    </row>
    <row r="58" spans="1:28" s="122" customFormat="1" ht="11.25">
      <c r="A58" s="119"/>
      <c r="B58" s="120" t="s">
        <v>364</v>
      </c>
      <c r="C58" s="121">
        <v>1985</v>
      </c>
      <c r="D58" s="121">
        <v>1898</v>
      </c>
      <c r="E58" s="121">
        <v>2085</v>
      </c>
      <c r="F58" s="121">
        <v>1988</v>
      </c>
      <c r="G58" s="121">
        <v>2018</v>
      </c>
      <c r="H58" s="121">
        <v>1987</v>
      </c>
      <c r="I58" s="121">
        <v>1966</v>
      </c>
      <c r="J58" s="121">
        <v>1956</v>
      </c>
      <c r="K58" s="121">
        <v>1938</v>
      </c>
      <c r="L58" s="121">
        <v>1803</v>
      </c>
      <c r="M58" s="121">
        <v>1718</v>
      </c>
      <c r="N58" s="121">
        <v>1755</v>
      </c>
      <c r="P58" s="588">
        <v>1985</v>
      </c>
      <c r="Q58" s="588">
        <v>1898</v>
      </c>
      <c r="R58" s="588">
        <v>2085</v>
      </c>
      <c r="S58" s="588">
        <v>1988</v>
      </c>
      <c r="T58" s="588">
        <v>2018</v>
      </c>
      <c r="U58" s="588">
        <v>1987</v>
      </c>
      <c r="V58" s="588">
        <v>1966</v>
      </c>
      <c r="W58" s="588">
        <v>1956</v>
      </c>
      <c r="X58" s="588">
        <v>1938</v>
      </c>
      <c r="Y58" s="588">
        <v>1803</v>
      </c>
      <c r="Z58" s="588">
        <v>1718</v>
      </c>
      <c r="AA58" s="588">
        <v>1755</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874</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96</v>
      </c>
      <c r="B78" s="116"/>
      <c r="C78" s="117">
        <v>15.81</v>
      </c>
      <c r="D78" s="117">
        <v>9.1300000000000008</v>
      </c>
      <c r="E78" s="117">
        <v>14.6</v>
      </c>
      <c r="F78" s="117">
        <v>12.93</v>
      </c>
      <c r="G78" s="117">
        <v>7.91</v>
      </c>
      <c r="H78" s="117">
        <v>6.18</v>
      </c>
      <c r="I78" s="117">
        <v>12.86</v>
      </c>
      <c r="J78" s="117">
        <v>10.76</v>
      </c>
      <c r="K78" s="117">
        <v>13.04</v>
      </c>
      <c r="L78" s="117">
        <v>8.59</v>
      </c>
      <c r="M78" s="117">
        <v>4.68</v>
      </c>
      <c r="N78" s="117">
        <v>3.91</v>
      </c>
      <c r="P78" s="407">
        <v>15.81</v>
      </c>
      <c r="Q78" s="407">
        <v>9.1300000000000008</v>
      </c>
      <c r="R78" s="407">
        <v>14.6</v>
      </c>
      <c r="S78" s="407">
        <v>12.93</v>
      </c>
      <c r="T78" s="407">
        <v>7.91</v>
      </c>
      <c r="U78" s="407">
        <v>6.18</v>
      </c>
      <c r="V78" s="407">
        <v>12.86</v>
      </c>
      <c r="W78" s="407">
        <v>10.76</v>
      </c>
      <c r="X78" s="407">
        <v>13.04</v>
      </c>
      <c r="Y78" s="407">
        <v>8.59</v>
      </c>
      <c r="Z78" s="407">
        <v>4.68</v>
      </c>
      <c r="AA78" s="407">
        <v>3.91</v>
      </c>
      <c r="AB78" s="176"/>
    </row>
    <row r="79" spans="1:28" s="122" customFormat="1" ht="11.25">
      <c r="A79" s="119"/>
      <c r="B79" s="120" t="s">
        <v>93</v>
      </c>
      <c r="C79" s="121">
        <v>53</v>
      </c>
      <c r="D79" s="121">
        <v>29</v>
      </c>
      <c r="E79" s="121">
        <v>50</v>
      </c>
      <c r="F79" s="121">
        <v>42</v>
      </c>
      <c r="G79" s="121">
        <v>26</v>
      </c>
      <c r="H79" s="121">
        <v>20</v>
      </c>
      <c r="I79" s="121">
        <v>41</v>
      </c>
      <c r="J79" s="121">
        <v>34</v>
      </c>
      <c r="K79" s="121">
        <v>41</v>
      </c>
      <c r="L79" s="121">
        <v>25</v>
      </c>
      <c r="M79" s="121">
        <v>13</v>
      </c>
      <c r="N79" s="121">
        <v>11</v>
      </c>
      <c r="P79" s="172">
        <v>53</v>
      </c>
      <c r="Q79" s="172">
        <v>29</v>
      </c>
      <c r="R79" s="172">
        <v>50</v>
      </c>
      <c r="S79" s="172">
        <v>42</v>
      </c>
      <c r="T79" s="172">
        <v>26</v>
      </c>
      <c r="U79" s="172">
        <v>20</v>
      </c>
      <c r="V79" s="172">
        <v>41</v>
      </c>
      <c r="W79" s="172">
        <v>34</v>
      </c>
      <c r="X79" s="172">
        <v>41</v>
      </c>
      <c r="Y79" s="172">
        <v>25</v>
      </c>
      <c r="Z79" s="172">
        <v>13</v>
      </c>
      <c r="AA79" s="172">
        <v>11</v>
      </c>
      <c r="AB79" s="172"/>
    </row>
    <row r="80" spans="1:28" s="122" customFormat="1" ht="11.25">
      <c r="A80" s="119"/>
      <c r="B80" s="120" t="s">
        <v>365</v>
      </c>
      <c r="C80" s="121">
        <v>3352</v>
      </c>
      <c r="D80" s="121">
        <v>3178</v>
      </c>
      <c r="E80" s="121">
        <v>3425</v>
      </c>
      <c r="F80" s="121">
        <v>3248</v>
      </c>
      <c r="G80" s="121">
        <v>3285</v>
      </c>
      <c r="H80" s="121">
        <v>3236</v>
      </c>
      <c r="I80" s="121">
        <v>3187</v>
      </c>
      <c r="J80" s="121">
        <v>3161</v>
      </c>
      <c r="K80" s="121">
        <v>3143</v>
      </c>
      <c r="L80" s="121">
        <v>2912</v>
      </c>
      <c r="M80" s="121">
        <v>2776</v>
      </c>
      <c r="N80" s="121">
        <v>2810</v>
      </c>
      <c r="P80" s="588">
        <v>3352</v>
      </c>
      <c r="Q80" s="588">
        <v>3178</v>
      </c>
      <c r="R80" s="588">
        <v>3425</v>
      </c>
      <c r="S80" s="588">
        <v>3248</v>
      </c>
      <c r="T80" s="588">
        <v>3285</v>
      </c>
      <c r="U80" s="588">
        <v>3236</v>
      </c>
      <c r="V80" s="588">
        <v>3187</v>
      </c>
      <c r="W80" s="588">
        <v>3161</v>
      </c>
      <c r="X80" s="588">
        <v>3143</v>
      </c>
      <c r="Y80" s="588">
        <v>2912</v>
      </c>
      <c r="Z80" s="588">
        <v>2776</v>
      </c>
      <c r="AA80" s="588">
        <v>2810</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874</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96</v>
      </c>
      <c r="B100" s="116"/>
      <c r="C100" s="117">
        <v>11.21</v>
      </c>
      <c r="D100" s="117">
        <v>9.25</v>
      </c>
      <c r="E100" s="117">
        <v>15.29</v>
      </c>
      <c r="F100" s="117">
        <v>8.94</v>
      </c>
      <c r="G100" s="117">
        <v>6.21</v>
      </c>
      <c r="H100" s="117">
        <v>7.49</v>
      </c>
      <c r="I100" s="117">
        <v>14.75</v>
      </c>
      <c r="J100" s="117">
        <v>10.65</v>
      </c>
      <c r="K100" s="117">
        <v>12.8</v>
      </c>
      <c r="L100" s="117">
        <v>12.14</v>
      </c>
      <c r="M100" s="117">
        <v>9.6199999999999992</v>
      </c>
      <c r="N100" s="117">
        <v>7.36</v>
      </c>
      <c r="P100" s="407">
        <v>11.21</v>
      </c>
      <c r="Q100" s="407">
        <v>9.25</v>
      </c>
      <c r="R100" s="407">
        <v>15.29</v>
      </c>
      <c r="S100" s="407">
        <v>8.94</v>
      </c>
      <c r="T100" s="407">
        <v>6.21</v>
      </c>
      <c r="U100" s="407">
        <v>7.49</v>
      </c>
      <c r="V100" s="407">
        <v>14.75</v>
      </c>
      <c r="W100" s="407">
        <v>10.65</v>
      </c>
      <c r="X100" s="407">
        <v>12.8</v>
      </c>
      <c r="Y100" s="407">
        <v>12.14</v>
      </c>
      <c r="Z100" s="407">
        <v>9.6199999999999992</v>
      </c>
      <c r="AA100" s="407">
        <v>7.36</v>
      </c>
      <c r="AB100" s="176"/>
    </row>
    <row r="101" spans="1:28" s="122" customFormat="1" ht="11.25">
      <c r="A101" s="119"/>
      <c r="B101" s="120" t="s">
        <v>59</v>
      </c>
      <c r="C101" s="121">
        <v>224</v>
      </c>
      <c r="D101" s="121">
        <v>181</v>
      </c>
      <c r="E101" s="121">
        <v>321</v>
      </c>
      <c r="F101" s="121">
        <v>190</v>
      </c>
      <c r="G101" s="121">
        <v>133</v>
      </c>
      <c r="H101" s="121">
        <v>161</v>
      </c>
      <c r="I101" s="121">
        <v>319</v>
      </c>
      <c r="J101" s="121">
        <v>232</v>
      </c>
      <c r="K101" s="121">
        <v>279</v>
      </c>
      <c r="L101" s="121">
        <v>267</v>
      </c>
      <c r="M101" s="121">
        <v>214</v>
      </c>
      <c r="N101" s="121">
        <v>164</v>
      </c>
      <c r="P101" s="172">
        <v>224</v>
      </c>
      <c r="Q101" s="172">
        <v>181</v>
      </c>
      <c r="R101" s="172">
        <v>321</v>
      </c>
      <c r="S101" s="172">
        <v>190</v>
      </c>
      <c r="T101" s="172">
        <v>133</v>
      </c>
      <c r="U101" s="172">
        <v>161</v>
      </c>
      <c r="V101" s="172">
        <v>319</v>
      </c>
      <c r="W101" s="172">
        <v>232</v>
      </c>
      <c r="X101" s="172">
        <v>279</v>
      </c>
      <c r="Y101" s="172">
        <v>267</v>
      </c>
      <c r="Z101" s="172">
        <v>214</v>
      </c>
      <c r="AA101" s="172">
        <v>164</v>
      </c>
      <c r="AB101" s="172"/>
    </row>
    <row r="102" spans="1:28" s="122" customFormat="1" ht="11.25">
      <c r="A102" s="119"/>
      <c r="B102" s="120" t="s">
        <v>363</v>
      </c>
      <c r="C102" s="121">
        <v>19979</v>
      </c>
      <c r="D102" s="121">
        <v>19575</v>
      </c>
      <c r="E102" s="121">
        <v>20989</v>
      </c>
      <c r="F102" s="121">
        <v>21250</v>
      </c>
      <c r="G102" s="121">
        <v>21430</v>
      </c>
      <c r="H102" s="121">
        <v>21484</v>
      </c>
      <c r="I102" s="121">
        <v>21627</v>
      </c>
      <c r="J102" s="121">
        <v>21780</v>
      </c>
      <c r="K102" s="121">
        <v>21803</v>
      </c>
      <c r="L102" s="121">
        <v>21988</v>
      </c>
      <c r="M102" s="121">
        <v>22254</v>
      </c>
      <c r="N102" s="121">
        <v>22268</v>
      </c>
      <c r="P102" s="588">
        <v>19979</v>
      </c>
      <c r="Q102" s="588">
        <v>19575</v>
      </c>
      <c r="R102" s="588">
        <v>20989</v>
      </c>
      <c r="S102" s="588">
        <v>21250</v>
      </c>
      <c r="T102" s="588">
        <v>21430</v>
      </c>
      <c r="U102" s="588">
        <v>21484</v>
      </c>
      <c r="V102" s="588">
        <v>21627</v>
      </c>
      <c r="W102" s="588">
        <v>21780</v>
      </c>
      <c r="X102" s="588">
        <v>21803</v>
      </c>
      <c r="Y102" s="588">
        <v>21988</v>
      </c>
      <c r="Z102" s="588">
        <v>22254</v>
      </c>
      <c r="AA102" s="588">
        <v>22268</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874</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96</v>
      </c>
      <c r="B122" s="116"/>
      <c r="C122" s="117">
        <v>0.89</v>
      </c>
      <c r="D122" s="117">
        <v>1.26</v>
      </c>
      <c r="E122" s="117">
        <v>0.88</v>
      </c>
      <c r="F122" s="117">
        <v>1.54</v>
      </c>
      <c r="G122" s="117">
        <v>0.91</v>
      </c>
      <c r="H122" s="117">
        <v>1.55</v>
      </c>
      <c r="I122" s="117">
        <v>1.26</v>
      </c>
      <c r="J122" s="117">
        <v>3.16</v>
      </c>
      <c r="K122" s="117">
        <v>1.27</v>
      </c>
      <c r="L122" s="117">
        <v>1.72</v>
      </c>
      <c r="M122" s="117">
        <v>1.8</v>
      </c>
      <c r="N122" s="117">
        <v>1.42</v>
      </c>
      <c r="P122" s="407">
        <v>0.89</v>
      </c>
      <c r="Q122" s="407">
        <v>1.26</v>
      </c>
      <c r="R122" s="407">
        <v>0.88</v>
      </c>
      <c r="S122" s="407">
        <v>1.54</v>
      </c>
      <c r="T122" s="407">
        <v>0.91</v>
      </c>
      <c r="U122" s="407">
        <v>1.55</v>
      </c>
      <c r="V122" s="407">
        <v>1.26</v>
      </c>
      <c r="W122" s="407">
        <v>3.16</v>
      </c>
      <c r="X122" s="407">
        <v>1.27</v>
      </c>
      <c r="Y122" s="407">
        <v>1.72</v>
      </c>
      <c r="Z122" s="407">
        <v>1.8</v>
      </c>
      <c r="AA122" s="407">
        <v>1.42</v>
      </c>
      <c r="AB122" s="176"/>
    </row>
    <row r="123" spans="1:28" s="122" customFormat="1" ht="11.25">
      <c r="A123" s="119"/>
      <c r="B123" s="120" t="s">
        <v>93</v>
      </c>
      <c r="C123" s="121">
        <v>3</v>
      </c>
      <c r="D123" s="121">
        <v>4</v>
      </c>
      <c r="E123" s="121">
        <v>3</v>
      </c>
      <c r="F123" s="121">
        <v>5</v>
      </c>
      <c r="G123" s="121">
        <v>3</v>
      </c>
      <c r="H123" s="121">
        <v>5</v>
      </c>
      <c r="I123" s="121">
        <v>4</v>
      </c>
      <c r="J123" s="121">
        <v>10</v>
      </c>
      <c r="K123" s="121">
        <v>4</v>
      </c>
      <c r="L123" s="121">
        <v>5</v>
      </c>
      <c r="M123" s="121">
        <v>5</v>
      </c>
      <c r="N123" s="121">
        <v>4</v>
      </c>
      <c r="P123" s="172">
        <v>3</v>
      </c>
      <c r="Q123" s="172">
        <v>4</v>
      </c>
      <c r="R123" s="172">
        <v>3</v>
      </c>
      <c r="S123" s="172">
        <v>5</v>
      </c>
      <c r="T123" s="172">
        <v>3</v>
      </c>
      <c r="U123" s="172">
        <v>5</v>
      </c>
      <c r="V123" s="172">
        <v>4</v>
      </c>
      <c r="W123" s="172">
        <v>10</v>
      </c>
      <c r="X123" s="172">
        <v>4</v>
      </c>
      <c r="Y123" s="172">
        <v>5</v>
      </c>
      <c r="Z123" s="172">
        <v>5</v>
      </c>
      <c r="AA123" s="172">
        <v>4</v>
      </c>
      <c r="AB123" s="172"/>
    </row>
    <row r="124" spans="1:28" s="122" customFormat="1" ht="11.25">
      <c r="A124" s="119"/>
      <c r="B124" s="120" t="s">
        <v>365</v>
      </c>
      <c r="C124" s="121">
        <v>3352</v>
      </c>
      <c r="D124" s="121">
        <v>3178</v>
      </c>
      <c r="E124" s="121">
        <v>3425</v>
      </c>
      <c r="F124" s="121">
        <v>3248</v>
      </c>
      <c r="G124" s="121">
        <v>3285</v>
      </c>
      <c r="H124" s="121">
        <v>3236</v>
      </c>
      <c r="I124" s="121">
        <v>3187</v>
      </c>
      <c r="J124" s="121">
        <v>3161</v>
      </c>
      <c r="K124" s="121">
        <v>3143</v>
      </c>
      <c r="L124" s="121">
        <v>2912</v>
      </c>
      <c r="M124" s="121">
        <v>2776</v>
      </c>
      <c r="N124" s="121">
        <v>2810</v>
      </c>
      <c r="P124" s="588">
        <v>3352</v>
      </c>
      <c r="Q124" s="588">
        <v>3178</v>
      </c>
      <c r="R124" s="588">
        <v>3425</v>
      </c>
      <c r="S124" s="588">
        <v>3248</v>
      </c>
      <c r="T124" s="588">
        <v>3285</v>
      </c>
      <c r="U124" s="588">
        <v>3236</v>
      </c>
      <c r="V124" s="588">
        <v>3187</v>
      </c>
      <c r="W124" s="588">
        <v>3161</v>
      </c>
      <c r="X124" s="588">
        <v>3143</v>
      </c>
      <c r="Y124" s="588">
        <v>2912</v>
      </c>
      <c r="Z124" s="588">
        <v>2776</v>
      </c>
      <c r="AA124" s="588">
        <v>2810</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874</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96</v>
      </c>
      <c r="B13" s="116"/>
      <c r="C13" s="117">
        <v>6.26</v>
      </c>
      <c r="D13" s="117">
        <v>3.15</v>
      </c>
      <c r="E13" s="117">
        <v>7.01</v>
      </c>
      <c r="F13" s="117">
        <v>4.62</v>
      </c>
      <c r="G13" s="117">
        <v>3.96</v>
      </c>
      <c r="H13" s="117">
        <v>5.87</v>
      </c>
      <c r="I13" s="117">
        <v>2.5099999999999998</v>
      </c>
      <c r="J13" s="117">
        <v>8.86</v>
      </c>
      <c r="K13" s="117">
        <v>5.73</v>
      </c>
      <c r="L13" s="117">
        <v>3.09</v>
      </c>
      <c r="M13" s="117">
        <v>1.44</v>
      </c>
      <c r="N13" s="117">
        <v>4.2699999999999996</v>
      </c>
      <c r="P13" s="407">
        <v>6.26</v>
      </c>
      <c r="Q13" s="407">
        <v>3.15</v>
      </c>
      <c r="R13" s="407">
        <v>7.01</v>
      </c>
      <c r="S13" s="407">
        <v>4.62</v>
      </c>
      <c r="T13" s="407">
        <v>3.96</v>
      </c>
      <c r="U13" s="407">
        <v>5.87</v>
      </c>
      <c r="V13" s="407">
        <v>2.5099999999999998</v>
      </c>
      <c r="W13" s="407">
        <v>8.86</v>
      </c>
      <c r="X13" s="407">
        <v>5.73</v>
      </c>
      <c r="Y13" s="407">
        <v>3.09</v>
      </c>
      <c r="Z13" s="407">
        <v>1.44</v>
      </c>
      <c r="AA13" s="407">
        <v>4.2699999999999996</v>
      </c>
      <c r="AB13" s="176"/>
    </row>
    <row r="14" spans="1:28" s="122" customFormat="1" ht="11.25">
      <c r="A14" s="119"/>
      <c r="B14" s="120" t="s">
        <v>93</v>
      </c>
      <c r="C14" s="121">
        <v>21</v>
      </c>
      <c r="D14" s="121">
        <v>10</v>
      </c>
      <c r="E14" s="121">
        <v>24</v>
      </c>
      <c r="F14" s="121">
        <v>15</v>
      </c>
      <c r="G14" s="121">
        <v>13</v>
      </c>
      <c r="H14" s="121">
        <v>19</v>
      </c>
      <c r="I14" s="121">
        <v>8</v>
      </c>
      <c r="J14" s="121">
        <v>28</v>
      </c>
      <c r="K14" s="121">
        <v>18</v>
      </c>
      <c r="L14" s="121">
        <v>9</v>
      </c>
      <c r="M14" s="121">
        <v>4</v>
      </c>
      <c r="N14" s="121">
        <v>12</v>
      </c>
      <c r="P14" s="172">
        <v>21</v>
      </c>
      <c r="Q14" s="172">
        <v>10</v>
      </c>
      <c r="R14" s="172">
        <v>24</v>
      </c>
      <c r="S14" s="172">
        <v>15</v>
      </c>
      <c r="T14" s="172">
        <v>13</v>
      </c>
      <c r="U14" s="172">
        <v>19</v>
      </c>
      <c r="V14" s="172">
        <v>8</v>
      </c>
      <c r="W14" s="172">
        <v>28</v>
      </c>
      <c r="X14" s="172">
        <v>18</v>
      </c>
      <c r="Y14" s="172">
        <v>9</v>
      </c>
      <c r="Z14" s="172">
        <v>4</v>
      </c>
      <c r="AA14" s="172">
        <v>12</v>
      </c>
      <c r="AB14" s="172"/>
    </row>
    <row r="15" spans="1:28" s="122" customFormat="1" ht="11.25">
      <c r="A15" s="119"/>
      <c r="B15" s="120" t="s">
        <v>365</v>
      </c>
      <c r="C15" s="121">
        <v>3352</v>
      </c>
      <c r="D15" s="121">
        <v>3178</v>
      </c>
      <c r="E15" s="121">
        <v>3425</v>
      </c>
      <c r="F15" s="121">
        <v>3248</v>
      </c>
      <c r="G15" s="121">
        <v>3285</v>
      </c>
      <c r="H15" s="121">
        <v>3236</v>
      </c>
      <c r="I15" s="121">
        <v>3187</v>
      </c>
      <c r="J15" s="121">
        <v>3161</v>
      </c>
      <c r="K15" s="121">
        <v>3143</v>
      </c>
      <c r="L15" s="121">
        <v>2912</v>
      </c>
      <c r="M15" s="121">
        <v>2776</v>
      </c>
      <c r="N15" s="121">
        <v>2810</v>
      </c>
      <c r="P15" s="588">
        <v>3352</v>
      </c>
      <c r="Q15" s="588">
        <v>3178</v>
      </c>
      <c r="R15" s="588">
        <v>3425</v>
      </c>
      <c r="S15" s="588">
        <v>3248</v>
      </c>
      <c r="T15" s="588">
        <v>3285</v>
      </c>
      <c r="U15" s="588">
        <v>3236</v>
      </c>
      <c r="V15" s="588">
        <v>3187</v>
      </c>
      <c r="W15" s="588">
        <v>3161</v>
      </c>
      <c r="X15" s="588">
        <v>3143</v>
      </c>
      <c r="Y15" s="588">
        <v>2912</v>
      </c>
      <c r="Z15" s="588">
        <v>2776</v>
      </c>
      <c r="AA15" s="588">
        <v>2810</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874</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96</v>
      </c>
      <c r="B34" s="116"/>
      <c r="C34" s="117">
        <v>1.79</v>
      </c>
      <c r="D34" s="117">
        <v>2.2000000000000002</v>
      </c>
      <c r="E34" s="117">
        <v>3.8</v>
      </c>
      <c r="F34" s="117">
        <v>4</v>
      </c>
      <c r="G34" s="117">
        <v>1.22</v>
      </c>
      <c r="H34" s="117">
        <v>1.55</v>
      </c>
      <c r="I34" s="117">
        <v>4.3899999999999997</v>
      </c>
      <c r="J34" s="117">
        <v>5.38</v>
      </c>
      <c r="K34" s="117">
        <v>4.45</v>
      </c>
      <c r="L34" s="117">
        <v>5.15</v>
      </c>
      <c r="M34" s="117">
        <v>6.12</v>
      </c>
      <c r="N34" s="117">
        <v>1.78</v>
      </c>
      <c r="P34" s="407">
        <v>1.79</v>
      </c>
      <c r="Q34" s="407">
        <v>2.2000000000000002</v>
      </c>
      <c r="R34" s="407">
        <v>3.8</v>
      </c>
      <c r="S34" s="407">
        <v>4</v>
      </c>
      <c r="T34" s="407">
        <v>1.22</v>
      </c>
      <c r="U34" s="407">
        <v>1.55</v>
      </c>
      <c r="V34" s="407">
        <v>4.3899999999999997</v>
      </c>
      <c r="W34" s="407">
        <v>5.38</v>
      </c>
      <c r="X34" s="407">
        <v>4.45</v>
      </c>
      <c r="Y34" s="407">
        <v>5.15</v>
      </c>
      <c r="Z34" s="407">
        <v>6.12</v>
      </c>
      <c r="AA34" s="407">
        <v>1.78</v>
      </c>
      <c r="AB34" s="176"/>
    </row>
    <row r="35" spans="1:28" s="122" customFormat="1" ht="11.25">
      <c r="A35" s="119"/>
      <c r="B35" s="120" t="s">
        <v>93</v>
      </c>
      <c r="C35" s="121">
        <v>6</v>
      </c>
      <c r="D35" s="121">
        <v>7</v>
      </c>
      <c r="E35" s="121">
        <v>13</v>
      </c>
      <c r="F35" s="121">
        <v>13</v>
      </c>
      <c r="G35" s="121">
        <v>4</v>
      </c>
      <c r="H35" s="121">
        <v>5</v>
      </c>
      <c r="I35" s="121">
        <v>14</v>
      </c>
      <c r="J35" s="121">
        <v>17</v>
      </c>
      <c r="K35" s="121">
        <v>14</v>
      </c>
      <c r="L35" s="121">
        <v>15</v>
      </c>
      <c r="M35" s="121">
        <v>17</v>
      </c>
      <c r="N35" s="121">
        <v>5</v>
      </c>
      <c r="P35" s="172">
        <v>6</v>
      </c>
      <c r="Q35" s="172">
        <v>7</v>
      </c>
      <c r="R35" s="172">
        <v>13</v>
      </c>
      <c r="S35" s="172">
        <v>13</v>
      </c>
      <c r="T35" s="172">
        <v>4</v>
      </c>
      <c r="U35" s="172">
        <v>5</v>
      </c>
      <c r="V35" s="172">
        <v>14</v>
      </c>
      <c r="W35" s="172">
        <v>17</v>
      </c>
      <c r="X35" s="172">
        <v>14</v>
      </c>
      <c r="Y35" s="172">
        <v>15</v>
      </c>
      <c r="Z35" s="172">
        <v>17</v>
      </c>
      <c r="AA35" s="172">
        <v>5</v>
      </c>
      <c r="AB35" s="172"/>
    </row>
    <row r="36" spans="1:28" s="122" customFormat="1" ht="11.25">
      <c r="A36" s="119"/>
      <c r="B36" s="120" t="s">
        <v>365</v>
      </c>
      <c r="C36" s="121">
        <v>3352</v>
      </c>
      <c r="D36" s="121">
        <v>3178</v>
      </c>
      <c r="E36" s="121">
        <v>3425</v>
      </c>
      <c r="F36" s="121">
        <v>3248</v>
      </c>
      <c r="G36" s="121">
        <v>3285</v>
      </c>
      <c r="H36" s="121">
        <v>3236</v>
      </c>
      <c r="I36" s="121">
        <v>3187</v>
      </c>
      <c r="J36" s="121">
        <v>3161</v>
      </c>
      <c r="K36" s="121">
        <v>3143</v>
      </c>
      <c r="L36" s="121">
        <v>2912</v>
      </c>
      <c r="M36" s="121">
        <v>2776</v>
      </c>
      <c r="N36" s="121">
        <v>2810</v>
      </c>
      <c r="P36" s="588">
        <v>3352</v>
      </c>
      <c r="Q36" s="588">
        <v>3178</v>
      </c>
      <c r="R36" s="588">
        <v>3425</v>
      </c>
      <c r="S36" s="588">
        <v>3248</v>
      </c>
      <c r="T36" s="588">
        <v>3285</v>
      </c>
      <c r="U36" s="588">
        <v>3236</v>
      </c>
      <c r="V36" s="588">
        <v>3187</v>
      </c>
      <c r="W36" s="588">
        <v>3161</v>
      </c>
      <c r="X36" s="588">
        <v>3143</v>
      </c>
      <c r="Y36" s="588">
        <v>2912</v>
      </c>
      <c r="Z36" s="588">
        <v>2776</v>
      </c>
      <c r="AA36" s="588">
        <v>2810</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874</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96</v>
      </c>
      <c r="B56" s="116"/>
      <c r="C56" s="117">
        <v>20.09</v>
      </c>
      <c r="D56" s="117">
        <v>18.52</v>
      </c>
      <c r="E56" s="117">
        <v>14.88</v>
      </c>
      <c r="F56" s="117">
        <v>13.72</v>
      </c>
      <c r="G56" s="117">
        <v>14.73</v>
      </c>
      <c r="H56" s="117">
        <v>19.48</v>
      </c>
      <c r="I56" s="117">
        <v>16.690000000000001</v>
      </c>
      <c r="J56" s="117">
        <v>18.510000000000002</v>
      </c>
      <c r="K56" s="117">
        <v>14.55</v>
      </c>
      <c r="L56" s="117">
        <v>23.08</v>
      </c>
      <c r="M56" s="117">
        <v>12.35</v>
      </c>
      <c r="N56" s="117">
        <v>13.77</v>
      </c>
      <c r="P56" s="407">
        <v>20.09</v>
      </c>
      <c r="Q56" s="407">
        <v>18.52</v>
      </c>
      <c r="R56" s="407">
        <v>14.88</v>
      </c>
      <c r="S56" s="407">
        <v>13.72</v>
      </c>
      <c r="T56" s="407">
        <v>14.73</v>
      </c>
      <c r="U56" s="407">
        <v>19.48</v>
      </c>
      <c r="V56" s="407">
        <v>16.690000000000001</v>
      </c>
      <c r="W56" s="407">
        <v>18.510000000000002</v>
      </c>
      <c r="X56" s="407">
        <v>14.55</v>
      </c>
      <c r="Y56" s="407">
        <v>23.08</v>
      </c>
      <c r="Z56" s="407">
        <v>12.35</v>
      </c>
      <c r="AA56" s="407">
        <v>13.77</v>
      </c>
      <c r="AB56" s="176"/>
    </row>
    <row r="57" spans="1:28" s="122" customFormat="1" ht="11.25">
      <c r="A57" s="119"/>
      <c r="B57" s="120" t="s">
        <v>98</v>
      </c>
      <c r="C57" s="121">
        <v>70</v>
      </c>
      <c r="D57" s="121">
        <v>64</v>
      </c>
      <c r="E57" s="121">
        <v>51</v>
      </c>
      <c r="F57" s="121">
        <v>47</v>
      </c>
      <c r="G57" s="121">
        <v>49</v>
      </c>
      <c r="H57" s="121">
        <v>64</v>
      </c>
      <c r="I57" s="121">
        <v>54</v>
      </c>
      <c r="J57" s="121">
        <v>59</v>
      </c>
      <c r="K57" s="121">
        <v>46</v>
      </c>
      <c r="L57" s="121">
        <v>73</v>
      </c>
      <c r="M57" s="121">
        <v>39</v>
      </c>
      <c r="N57" s="121">
        <v>44</v>
      </c>
      <c r="P57" s="172">
        <v>70</v>
      </c>
      <c r="Q57" s="172">
        <v>64</v>
      </c>
      <c r="R57" s="172">
        <v>51</v>
      </c>
      <c r="S57" s="172">
        <v>47</v>
      </c>
      <c r="T57" s="172">
        <v>49</v>
      </c>
      <c r="U57" s="172">
        <v>64</v>
      </c>
      <c r="V57" s="172">
        <v>54</v>
      </c>
      <c r="W57" s="172">
        <v>59</v>
      </c>
      <c r="X57" s="172">
        <v>46</v>
      </c>
      <c r="Y57" s="172">
        <v>73</v>
      </c>
      <c r="Z57" s="172">
        <v>39</v>
      </c>
      <c r="AA57" s="172">
        <v>44</v>
      </c>
      <c r="AB57" s="172"/>
    </row>
    <row r="58" spans="1:28" s="122" customFormat="1" ht="11.25">
      <c r="A58" s="119"/>
      <c r="B58" s="120" t="s">
        <v>82</v>
      </c>
      <c r="C58" s="121">
        <v>3484</v>
      </c>
      <c r="D58" s="121">
        <v>3455</v>
      </c>
      <c r="E58" s="121">
        <v>3428</v>
      </c>
      <c r="F58" s="121">
        <v>3425</v>
      </c>
      <c r="G58" s="121">
        <v>3326</v>
      </c>
      <c r="H58" s="121">
        <v>3285</v>
      </c>
      <c r="I58" s="121">
        <v>3236</v>
      </c>
      <c r="J58" s="121">
        <v>3187</v>
      </c>
      <c r="K58" s="121">
        <v>3161</v>
      </c>
      <c r="L58" s="121">
        <v>3163</v>
      </c>
      <c r="M58" s="121">
        <v>3157</v>
      </c>
      <c r="N58" s="121">
        <v>3196</v>
      </c>
      <c r="P58" s="588">
        <v>3484</v>
      </c>
      <c r="Q58" s="588">
        <v>3455</v>
      </c>
      <c r="R58" s="588">
        <v>3428</v>
      </c>
      <c r="S58" s="588">
        <v>3425</v>
      </c>
      <c r="T58" s="588">
        <v>3326</v>
      </c>
      <c r="U58" s="588">
        <v>3285</v>
      </c>
      <c r="V58" s="588">
        <v>3236</v>
      </c>
      <c r="W58" s="588">
        <v>3187</v>
      </c>
      <c r="X58" s="588">
        <v>3161</v>
      </c>
      <c r="Y58" s="588">
        <v>3163</v>
      </c>
      <c r="Z58" s="588">
        <v>3157</v>
      </c>
      <c r="AA58" s="588">
        <v>3196</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96</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92.433999999999997</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8.0399999999999991</v>
      </c>
      <c r="C14" s="54">
        <v>0</v>
      </c>
      <c r="D14" s="54">
        <v>2.64</v>
      </c>
      <c r="E14" s="54">
        <v>0</v>
      </c>
      <c r="F14" s="54">
        <v>0</v>
      </c>
      <c r="G14" s="54">
        <v>0</v>
      </c>
      <c r="H14" s="54">
        <v>0</v>
      </c>
      <c r="I14" s="54">
        <v>0.72</v>
      </c>
      <c r="J14" s="54">
        <v>8.48</v>
      </c>
      <c r="K14" s="54">
        <v>14.53</v>
      </c>
      <c r="L14" s="54">
        <v>14.1</v>
      </c>
      <c r="M14" s="1"/>
      <c r="N14" s="1"/>
      <c r="O14" s="1"/>
      <c r="P14" s="1"/>
      <c r="Q14" s="1"/>
    </row>
    <row r="15" spans="1:254" s="55" customFormat="1">
      <c r="A15" s="53" t="s">
        <v>424</v>
      </c>
      <c r="B15" s="56">
        <v>166</v>
      </c>
      <c r="C15" s="56">
        <v>0</v>
      </c>
      <c r="D15" s="56">
        <v>54</v>
      </c>
      <c r="E15" s="56">
        <v>0</v>
      </c>
      <c r="F15" s="56">
        <v>0</v>
      </c>
      <c r="G15" s="56">
        <v>0</v>
      </c>
      <c r="H15" s="56">
        <v>0</v>
      </c>
      <c r="I15" s="56">
        <v>14</v>
      </c>
      <c r="J15" s="56">
        <v>167</v>
      </c>
      <c r="K15" s="56">
        <v>292</v>
      </c>
      <c r="L15" s="56">
        <v>288</v>
      </c>
      <c r="M15" s="1"/>
      <c r="N15" s="1"/>
      <c r="O15" s="1"/>
      <c r="P15" s="1"/>
      <c r="Q15" s="1"/>
    </row>
    <row r="16" spans="1:254" s="55" customFormat="1">
      <c r="A16" s="53" t="s">
        <v>425</v>
      </c>
      <c r="B16" s="56">
        <v>2064</v>
      </c>
      <c r="C16" s="56">
        <v>2085</v>
      </c>
      <c r="D16" s="56">
        <v>2042</v>
      </c>
      <c r="E16" s="56">
        <v>2018</v>
      </c>
      <c r="F16" s="56">
        <v>1987</v>
      </c>
      <c r="G16" s="56">
        <v>1966</v>
      </c>
      <c r="H16" s="56">
        <v>1956</v>
      </c>
      <c r="I16" s="56">
        <v>1952</v>
      </c>
      <c r="J16" s="56">
        <v>1970</v>
      </c>
      <c r="K16" s="56">
        <v>2010</v>
      </c>
      <c r="L16" s="56">
        <v>2043</v>
      </c>
      <c r="M16" s="1"/>
      <c r="N16" s="1"/>
      <c r="O16" s="1"/>
      <c r="P16" s="1"/>
      <c r="Q16" s="1"/>
    </row>
    <row r="17" spans="1:17" s="55" customFormat="1">
      <c r="A17" s="53" t="s">
        <v>364</v>
      </c>
      <c r="B17" s="56">
        <f t="shared" ref="B17:L17" si="0">B16-B15</f>
        <v>1898</v>
      </c>
      <c r="C17" s="56">
        <f t="shared" si="0"/>
        <v>2085</v>
      </c>
      <c r="D17" s="56">
        <f t="shared" si="0"/>
        <v>1988</v>
      </c>
      <c r="E17" s="56">
        <f t="shared" si="0"/>
        <v>2018</v>
      </c>
      <c r="F17" s="56">
        <f t="shared" si="0"/>
        <v>1987</v>
      </c>
      <c r="G17" s="56">
        <f t="shared" si="0"/>
        <v>1966</v>
      </c>
      <c r="H17" s="56">
        <f t="shared" si="0"/>
        <v>1956</v>
      </c>
      <c r="I17" s="56">
        <f t="shared" si="0"/>
        <v>1938</v>
      </c>
      <c r="J17" s="56">
        <f t="shared" si="0"/>
        <v>1803</v>
      </c>
      <c r="K17" s="56">
        <f t="shared" si="0"/>
        <v>1718</v>
      </c>
      <c r="L17" s="56">
        <f t="shared" si="0"/>
        <v>1755</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93.12</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7.29</v>
      </c>
      <c r="C24" s="54">
        <v>0</v>
      </c>
      <c r="D24" s="54">
        <v>2.38</v>
      </c>
      <c r="E24" s="54">
        <v>0</v>
      </c>
      <c r="F24" s="54">
        <v>0</v>
      </c>
      <c r="G24" s="54">
        <v>0</v>
      </c>
      <c r="H24" s="54">
        <v>0</v>
      </c>
      <c r="I24" s="54">
        <v>0.63</v>
      </c>
      <c r="J24" s="54">
        <v>7.76</v>
      </c>
      <c r="K24" s="54">
        <v>13.14</v>
      </c>
      <c r="L24" s="54">
        <v>12.87</v>
      </c>
      <c r="M24" s="1"/>
      <c r="N24" s="1"/>
      <c r="O24" s="1"/>
      <c r="P24" s="1"/>
      <c r="Q24" s="1"/>
    </row>
    <row r="25" spans="1:17" s="55" customFormat="1">
      <c r="A25" s="53" t="s">
        <v>427</v>
      </c>
      <c r="B25" s="56">
        <v>250</v>
      </c>
      <c r="C25" s="56">
        <v>0</v>
      </c>
      <c r="D25" s="56">
        <v>79</v>
      </c>
      <c r="E25" s="56">
        <v>0</v>
      </c>
      <c r="F25" s="56">
        <v>0</v>
      </c>
      <c r="G25" s="56">
        <v>0</v>
      </c>
      <c r="H25" s="56">
        <v>0</v>
      </c>
      <c r="I25" s="56">
        <v>20</v>
      </c>
      <c r="J25" s="56">
        <v>245</v>
      </c>
      <c r="K25" s="56">
        <v>420</v>
      </c>
      <c r="L25" s="56">
        <v>415</v>
      </c>
      <c r="M25" s="1"/>
      <c r="N25" s="1"/>
      <c r="O25" s="1"/>
      <c r="P25" s="1"/>
      <c r="Q25" s="1"/>
    </row>
    <row r="26" spans="1:17" s="55" customFormat="1">
      <c r="A26" s="53" t="s">
        <v>82</v>
      </c>
      <c r="B26" s="56">
        <v>3428</v>
      </c>
      <c r="C26" s="56">
        <v>3425</v>
      </c>
      <c r="D26" s="56">
        <v>3326</v>
      </c>
      <c r="E26" s="56">
        <v>3285</v>
      </c>
      <c r="F26" s="56">
        <v>3236</v>
      </c>
      <c r="G26" s="56">
        <v>3187</v>
      </c>
      <c r="H26" s="56">
        <v>3161</v>
      </c>
      <c r="I26" s="56">
        <v>3163</v>
      </c>
      <c r="J26" s="56">
        <v>3157</v>
      </c>
      <c r="K26" s="56">
        <v>3196</v>
      </c>
      <c r="L26" s="56">
        <v>3225</v>
      </c>
      <c r="M26" s="1"/>
      <c r="N26" s="1"/>
      <c r="O26" s="1"/>
      <c r="P26" s="1"/>
      <c r="Q26" s="1"/>
    </row>
    <row r="27" spans="1:17" s="55" customFormat="1">
      <c r="A27" s="53" t="s">
        <v>365</v>
      </c>
      <c r="B27" s="56">
        <f t="shared" ref="B27:L27" si="1">B26-B25</f>
        <v>3178</v>
      </c>
      <c r="C27" s="56">
        <f t="shared" si="1"/>
        <v>3425</v>
      </c>
      <c r="D27" s="56">
        <f t="shared" si="1"/>
        <v>3247</v>
      </c>
      <c r="E27" s="56">
        <f t="shared" si="1"/>
        <v>3285</v>
      </c>
      <c r="F27" s="56">
        <f t="shared" si="1"/>
        <v>3236</v>
      </c>
      <c r="G27" s="56">
        <f t="shared" si="1"/>
        <v>3187</v>
      </c>
      <c r="H27" s="56">
        <f t="shared" si="1"/>
        <v>3161</v>
      </c>
      <c r="I27" s="56">
        <f t="shared" si="1"/>
        <v>3143</v>
      </c>
      <c r="J27" s="56">
        <f t="shared" si="1"/>
        <v>2912</v>
      </c>
      <c r="K27" s="56">
        <f t="shared" si="1"/>
        <v>2776</v>
      </c>
      <c r="L27" s="56">
        <f t="shared" si="1"/>
        <v>2810</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99.623999999999995</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5.84</v>
      </c>
      <c r="C34" s="54">
        <v>0</v>
      </c>
      <c r="D34" s="54">
        <v>0</v>
      </c>
      <c r="E34" s="54">
        <v>0</v>
      </c>
      <c r="F34" s="54">
        <v>0</v>
      </c>
      <c r="G34" s="54">
        <v>0</v>
      </c>
      <c r="H34" s="54">
        <v>0</v>
      </c>
      <c r="I34" s="54">
        <v>0.52</v>
      </c>
      <c r="J34" s="54">
        <v>0</v>
      </c>
      <c r="K34" s="54">
        <v>0</v>
      </c>
      <c r="L34" s="54">
        <v>1.36</v>
      </c>
      <c r="M34" s="1"/>
      <c r="N34" s="1"/>
      <c r="O34" s="1"/>
      <c r="P34" s="1"/>
      <c r="Q34" s="1"/>
    </row>
    <row r="35" spans="1:17" s="55" customFormat="1">
      <c r="A35" s="53" t="s">
        <v>429</v>
      </c>
      <c r="B35" s="56">
        <v>1215</v>
      </c>
      <c r="C35" s="56">
        <v>0</v>
      </c>
      <c r="D35" s="56">
        <v>0</v>
      </c>
      <c r="E35" s="56">
        <v>0</v>
      </c>
      <c r="F35" s="56">
        <v>0</v>
      </c>
      <c r="G35" s="56">
        <v>0</v>
      </c>
      <c r="H35" s="56">
        <v>0</v>
      </c>
      <c r="I35" s="56">
        <v>113</v>
      </c>
      <c r="J35" s="56">
        <v>0</v>
      </c>
      <c r="K35" s="56">
        <v>0</v>
      </c>
      <c r="L35" s="56">
        <v>307</v>
      </c>
      <c r="M35" s="1"/>
      <c r="N35" s="1"/>
      <c r="O35" s="1"/>
      <c r="P35" s="1"/>
      <c r="Q35" s="1"/>
    </row>
    <row r="36" spans="1:17" s="55" customFormat="1">
      <c r="A36" s="53" t="s">
        <v>56</v>
      </c>
      <c r="B36" s="56">
        <v>20790</v>
      </c>
      <c r="C36" s="56">
        <v>20989</v>
      </c>
      <c r="D36" s="56">
        <v>21250</v>
      </c>
      <c r="E36" s="56">
        <v>21430</v>
      </c>
      <c r="F36" s="56">
        <v>21484</v>
      </c>
      <c r="G36" s="56">
        <v>21627</v>
      </c>
      <c r="H36" s="56">
        <v>21780</v>
      </c>
      <c r="I36" s="56">
        <v>21916</v>
      </c>
      <c r="J36" s="56">
        <v>21988</v>
      </c>
      <c r="K36" s="56">
        <v>22254</v>
      </c>
      <c r="L36" s="56">
        <v>22575</v>
      </c>
      <c r="M36" s="1"/>
      <c r="N36" s="1"/>
      <c r="O36" s="1"/>
      <c r="P36" s="1"/>
      <c r="Q36" s="1"/>
    </row>
    <row r="37" spans="1:17">
      <c r="A37" s="53" t="s">
        <v>363</v>
      </c>
      <c r="B37" s="56">
        <f t="shared" ref="B37:L37" si="2">B36-B35</f>
        <v>19575</v>
      </c>
      <c r="C37" s="56">
        <f t="shared" si="2"/>
        <v>20989</v>
      </c>
      <c r="D37" s="56">
        <f t="shared" si="2"/>
        <v>21250</v>
      </c>
      <c r="E37" s="56">
        <f t="shared" si="2"/>
        <v>21430</v>
      </c>
      <c r="F37" s="56">
        <f t="shared" si="2"/>
        <v>21484</v>
      </c>
      <c r="G37" s="56">
        <f t="shared" si="2"/>
        <v>21627</v>
      </c>
      <c r="H37" s="56">
        <f t="shared" si="2"/>
        <v>21780</v>
      </c>
      <c r="I37" s="56">
        <f t="shared" si="2"/>
        <v>21803</v>
      </c>
      <c r="J37" s="56">
        <f t="shared" si="2"/>
        <v>21988</v>
      </c>
      <c r="K37" s="56">
        <f t="shared" si="2"/>
        <v>22254</v>
      </c>
      <c r="L37" s="56">
        <f t="shared" si="2"/>
        <v>22268</v>
      </c>
    </row>
    <row r="38" spans="1:17" ht="84.6" hidden="1" customHeight="1"/>
    <row r="39" spans="1:17" ht="22.5" customHeight="1">
      <c r="A39" s="23" t="s">
        <v>371</v>
      </c>
      <c r="D39" s="49"/>
      <c r="E39" s="49"/>
      <c r="F39" s="49"/>
      <c r="G39" s="49"/>
      <c r="H39" s="49"/>
      <c r="I39" s="391">
        <f>100-(SUM(H43:L43)/5)</f>
        <v>99.59</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6.37</v>
      </c>
      <c r="C43" s="54">
        <v>0</v>
      </c>
      <c r="D43" s="54">
        <v>0</v>
      </c>
      <c r="E43" s="54">
        <v>0</v>
      </c>
      <c r="F43" s="54">
        <v>0</v>
      </c>
      <c r="G43" s="54">
        <v>0</v>
      </c>
      <c r="H43" s="54">
        <v>0</v>
      </c>
      <c r="I43" s="54">
        <v>0.56000000000000005</v>
      </c>
      <c r="J43" s="54">
        <v>0</v>
      </c>
      <c r="K43" s="54">
        <v>0</v>
      </c>
      <c r="L43" s="54">
        <v>1.49</v>
      </c>
      <c r="M43" s="1"/>
      <c r="N43" s="1"/>
      <c r="O43" s="1"/>
      <c r="P43" s="1"/>
      <c r="Q43" s="1"/>
    </row>
    <row r="44" spans="1:17" s="55" customFormat="1">
      <c r="A44" s="53" t="s">
        <v>429</v>
      </c>
      <c r="B44" s="56">
        <v>1763</v>
      </c>
      <c r="C44" s="56">
        <v>0</v>
      </c>
      <c r="D44" s="56">
        <v>0</v>
      </c>
      <c r="E44" s="56">
        <v>0</v>
      </c>
      <c r="F44" s="56">
        <v>0</v>
      </c>
      <c r="G44" s="56">
        <v>0</v>
      </c>
      <c r="H44" s="56">
        <v>0</v>
      </c>
      <c r="I44" s="56">
        <v>159</v>
      </c>
      <c r="J44" s="56">
        <v>0</v>
      </c>
      <c r="K44" s="56">
        <v>0</v>
      </c>
      <c r="L44" s="56">
        <v>436</v>
      </c>
      <c r="M44" s="1"/>
      <c r="N44" s="1"/>
      <c r="O44" s="1"/>
      <c r="P44" s="1"/>
      <c r="Q44" s="1"/>
    </row>
    <row r="45" spans="1:17" s="55" customFormat="1">
      <c r="A45" s="53" t="s">
        <v>56</v>
      </c>
      <c r="B45" s="56">
        <v>27671</v>
      </c>
      <c r="C45" s="56">
        <v>27845</v>
      </c>
      <c r="D45" s="56">
        <v>28013</v>
      </c>
      <c r="E45" s="56">
        <v>28141</v>
      </c>
      <c r="F45" s="56">
        <v>28133</v>
      </c>
      <c r="G45" s="56">
        <v>28219</v>
      </c>
      <c r="H45" s="56">
        <v>28342</v>
      </c>
      <c r="I45" s="56">
        <v>28503</v>
      </c>
      <c r="J45" s="56">
        <v>28605</v>
      </c>
      <c r="K45" s="56">
        <v>28910</v>
      </c>
      <c r="L45" s="56">
        <v>29277</v>
      </c>
      <c r="M45" s="1"/>
      <c r="N45" s="1"/>
      <c r="O45" s="1"/>
      <c r="P45" s="1"/>
      <c r="Q45" s="1"/>
    </row>
    <row r="46" spans="1:17">
      <c r="A46" s="53" t="s">
        <v>363</v>
      </c>
      <c r="B46" s="56">
        <f>B45-B44</f>
        <v>25908</v>
      </c>
      <c r="C46" s="56">
        <f>C45-C44</f>
        <v>27845</v>
      </c>
      <c r="D46" s="56">
        <f>D45-D44</f>
        <v>28013</v>
      </c>
      <c r="E46" s="56">
        <f t="shared" ref="E46:L46" si="3">E45-E44</f>
        <v>28141</v>
      </c>
      <c r="F46" s="56">
        <f t="shared" si="3"/>
        <v>28133</v>
      </c>
      <c r="G46" s="56">
        <f t="shared" si="3"/>
        <v>28219</v>
      </c>
      <c r="H46" s="56">
        <f t="shared" si="3"/>
        <v>28342</v>
      </c>
      <c r="I46" s="56">
        <f t="shared" si="3"/>
        <v>28344</v>
      </c>
      <c r="J46" s="56">
        <f t="shared" si="3"/>
        <v>28605</v>
      </c>
      <c r="K46" s="56">
        <f t="shared" si="3"/>
        <v>28910</v>
      </c>
      <c r="L46" s="56">
        <f t="shared" si="3"/>
        <v>28841</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96</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894</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895</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896</v>
      </c>
      <c r="B10" s="36" t="s">
        <v>37</v>
      </c>
      <c r="C10" s="36" t="s">
        <v>37</v>
      </c>
      <c r="D10" s="36" t="s">
        <v>37</v>
      </c>
      <c r="E10" s="36" t="s">
        <v>37</v>
      </c>
      <c r="F10" s="36" t="s">
        <v>37</v>
      </c>
      <c r="G10" s="36" t="s">
        <v>37</v>
      </c>
      <c r="H10" s="36" t="s">
        <v>37</v>
      </c>
      <c r="I10" s="36" t="s">
        <v>37</v>
      </c>
      <c r="J10" s="36" t="s">
        <v>37</v>
      </c>
      <c r="K10" s="36" t="s">
        <v>37</v>
      </c>
      <c r="L10" s="36" t="s">
        <v>37</v>
      </c>
      <c r="M10" s="37"/>
    </row>
    <row r="11" spans="1:253" s="1" customFormat="1" ht="12.75">
      <c r="A11" s="35" t="s">
        <v>897</v>
      </c>
      <c r="B11" s="36">
        <v>100</v>
      </c>
      <c r="C11" s="36" t="s">
        <v>37</v>
      </c>
      <c r="D11" s="36" t="s">
        <v>37</v>
      </c>
      <c r="E11" s="36" t="s">
        <v>37</v>
      </c>
      <c r="F11" s="36" t="s">
        <v>37</v>
      </c>
      <c r="G11" s="36" t="s">
        <v>37</v>
      </c>
      <c r="H11" s="36" t="s">
        <v>37</v>
      </c>
      <c r="I11" s="36">
        <v>8</v>
      </c>
      <c r="J11" s="36" t="s">
        <v>37</v>
      </c>
      <c r="K11" s="36" t="s">
        <v>37</v>
      </c>
      <c r="L11" s="36" t="s">
        <v>37</v>
      </c>
      <c r="M11" s="37"/>
    </row>
    <row r="12" spans="1:253" s="1" customFormat="1" ht="12.75">
      <c r="A12" s="35" t="s">
        <v>898</v>
      </c>
      <c r="B12" s="36">
        <v>100</v>
      </c>
      <c r="C12" s="36">
        <v>100</v>
      </c>
      <c r="D12" s="36">
        <v>100</v>
      </c>
      <c r="E12" s="36" t="s">
        <v>37</v>
      </c>
      <c r="F12" s="36">
        <v>100</v>
      </c>
      <c r="G12" s="36">
        <v>100</v>
      </c>
      <c r="H12" s="36">
        <v>100</v>
      </c>
      <c r="I12" s="36">
        <v>100</v>
      </c>
      <c r="J12" s="36" t="s">
        <v>37</v>
      </c>
      <c r="K12" s="36" t="s">
        <v>37</v>
      </c>
      <c r="L12" s="36" t="s">
        <v>37</v>
      </c>
      <c r="M12" s="37"/>
    </row>
    <row r="13" spans="1:253" s="1" customFormat="1" ht="12.75">
      <c r="A13" s="35" t="s">
        <v>899</v>
      </c>
      <c r="B13" s="36" t="s">
        <v>37</v>
      </c>
      <c r="C13" s="36" t="s">
        <v>37</v>
      </c>
      <c r="D13" s="36" t="s">
        <v>37</v>
      </c>
      <c r="E13" s="36" t="s">
        <v>37</v>
      </c>
      <c r="F13" s="36" t="s">
        <v>37</v>
      </c>
      <c r="G13" s="36" t="s">
        <v>37</v>
      </c>
      <c r="H13" s="36" t="s">
        <v>37</v>
      </c>
      <c r="I13" s="36" t="s">
        <v>37</v>
      </c>
      <c r="J13" s="36" t="s">
        <v>37</v>
      </c>
      <c r="K13" s="36" t="s">
        <v>37</v>
      </c>
      <c r="L13" s="36">
        <v>33</v>
      </c>
      <c r="M13" s="37"/>
    </row>
    <row r="14" spans="1:253" s="1" customFormat="1" ht="12.75">
      <c r="A14" s="35"/>
      <c r="B14" s="36"/>
      <c r="C14" s="36"/>
      <c r="D14" s="36"/>
      <c r="E14" s="36"/>
      <c r="F14" s="36"/>
      <c r="G14" s="36"/>
      <c r="H14" s="36"/>
      <c r="I14" s="36"/>
      <c r="J14" s="36"/>
      <c r="K14" s="36"/>
      <c r="L14" s="36"/>
      <c r="M14" s="37"/>
    </row>
    <row r="15" spans="1:253" s="1" customFormat="1" ht="12.75">
      <c r="A15" s="35"/>
      <c r="B15" s="36"/>
      <c r="C15" s="36"/>
      <c r="D15" s="36"/>
      <c r="E15" s="36"/>
      <c r="F15" s="36"/>
      <c r="G15" s="36"/>
      <c r="H15" s="36"/>
      <c r="I15" s="36"/>
      <c r="J15" s="36"/>
      <c r="K15" s="36"/>
      <c r="L15" s="36"/>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96</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894</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895</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896</v>
      </c>
      <c r="B60" s="36" t="s">
        <v>37</v>
      </c>
      <c r="C60" s="36" t="s">
        <v>37</v>
      </c>
      <c r="D60" s="36" t="s">
        <v>37</v>
      </c>
      <c r="E60" s="36" t="s">
        <v>37</v>
      </c>
      <c r="F60" s="36" t="s">
        <v>37</v>
      </c>
      <c r="G60" s="36" t="s">
        <v>37</v>
      </c>
      <c r="H60" s="36" t="s">
        <v>37</v>
      </c>
      <c r="I60" s="36" t="s">
        <v>37</v>
      </c>
      <c r="J60" s="36" t="s">
        <v>37</v>
      </c>
      <c r="K60" s="36" t="s">
        <v>37</v>
      </c>
      <c r="L60" s="36" t="s">
        <v>37</v>
      </c>
      <c r="M60" s="37"/>
    </row>
    <row r="61" spans="1:253" s="1" customFormat="1" ht="12.75">
      <c r="A61" s="35" t="s">
        <v>897</v>
      </c>
      <c r="B61" s="36">
        <v>100</v>
      </c>
      <c r="C61" s="36" t="s">
        <v>37</v>
      </c>
      <c r="D61" s="36">
        <v>8</v>
      </c>
      <c r="E61" s="36" t="s">
        <v>37</v>
      </c>
      <c r="F61" s="36" t="s">
        <v>37</v>
      </c>
      <c r="G61" s="36" t="s">
        <v>37</v>
      </c>
      <c r="H61" s="36" t="s">
        <v>37</v>
      </c>
      <c r="I61" s="36">
        <v>8</v>
      </c>
      <c r="J61" s="36">
        <v>100</v>
      </c>
      <c r="K61" s="36">
        <v>100</v>
      </c>
      <c r="L61" s="36">
        <v>100</v>
      </c>
      <c r="M61" s="37"/>
    </row>
    <row r="62" spans="1:253" s="1" customFormat="1" ht="12.75">
      <c r="A62" s="35" t="s">
        <v>898</v>
      </c>
      <c r="B62" s="36">
        <v>100</v>
      </c>
      <c r="C62" s="36">
        <v>100</v>
      </c>
      <c r="D62" s="36">
        <v>100</v>
      </c>
      <c r="E62" s="36" t="s">
        <v>37</v>
      </c>
      <c r="F62" s="36">
        <v>100</v>
      </c>
      <c r="G62" s="36">
        <v>100</v>
      </c>
      <c r="H62" s="36">
        <v>100</v>
      </c>
      <c r="I62" s="36">
        <v>100</v>
      </c>
      <c r="J62" s="36" t="s">
        <v>37</v>
      </c>
      <c r="K62" s="36" t="s">
        <v>37</v>
      </c>
      <c r="L62" s="36" t="s">
        <v>37</v>
      </c>
      <c r="M62" s="37"/>
    </row>
    <row r="63" spans="1:253" s="1" customFormat="1" ht="12.75">
      <c r="A63" s="35" t="s">
        <v>899</v>
      </c>
      <c r="B63" s="36" t="s">
        <v>37</v>
      </c>
      <c r="C63" s="36" t="s">
        <v>37</v>
      </c>
      <c r="D63" s="36">
        <v>33</v>
      </c>
      <c r="E63" s="36" t="s">
        <v>37</v>
      </c>
      <c r="F63" s="36" t="s">
        <v>37</v>
      </c>
      <c r="G63" s="36" t="s">
        <v>37</v>
      </c>
      <c r="H63" s="36" t="s">
        <v>37</v>
      </c>
      <c r="I63" s="36" t="s">
        <v>37</v>
      </c>
      <c r="J63" s="36" t="s">
        <v>37</v>
      </c>
      <c r="K63" s="36">
        <v>100</v>
      </c>
      <c r="L63" s="36">
        <v>100</v>
      </c>
      <c r="M63" s="37"/>
    </row>
    <row r="64" spans="1:253" s="1" customFormat="1" ht="12.75">
      <c r="A64" s="35"/>
      <c r="B64" s="36"/>
      <c r="C64" s="36"/>
      <c r="D64" s="36"/>
      <c r="E64" s="36"/>
      <c r="F64" s="36"/>
      <c r="G64" s="36"/>
      <c r="H64" s="36"/>
      <c r="I64" s="36"/>
      <c r="J64" s="36"/>
      <c r="K64" s="36"/>
      <c r="L64" s="36"/>
      <c r="M64" s="37"/>
    </row>
    <row r="65" spans="1:13" s="1" customFormat="1" ht="12.75">
      <c r="A65" s="35"/>
      <c r="B65" s="36"/>
      <c r="C65" s="36"/>
      <c r="D65" s="36"/>
      <c r="E65" s="36"/>
      <c r="F65" s="36"/>
      <c r="G65" s="36"/>
      <c r="H65" s="36"/>
      <c r="I65" s="36"/>
      <c r="J65" s="36"/>
      <c r="K65" s="36"/>
      <c r="L65" s="36"/>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96</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894</v>
      </c>
      <c r="B107" s="36" t="s">
        <v>37</v>
      </c>
      <c r="C107" s="36" t="s">
        <v>37</v>
      </c>
      <c r="D107" s="36" t="s">
        <v>37</v>
      </c>
      <c r="E107" s="36" t="s">
        <v>37</v>
      </c>
      <c r="F107" s="36" t="s">
        <v>37</v>
      </c>
      <c r="G107" s="36" t="s">
        <v>37</v>
      </c>
      <c r="H107" s="36" t="s">
        <v>37</v>
      </c>
      <c r="I107" s="36" t="s">
        <v>37</v>
      </c>
      <c r="J107" s="36" t="s">
        <v>37</v>
      </c>
      <c r="K107" s="36" t="s">
        <v>37</v>
      </c>
      <c r="L107" s="36" t="s">
        <v>37</v>
      </c>
      <c r="M107" s="37"/>
    </row>
    <row r="108" spans="1:253" s="38" customFormat="1" ht="12.75">
      <c r="A108" s="35" t="s">
        <v>895</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896</v>
      </c>
      <c r="B109" s="36" t="s">
        <v>37</v>
      </c>
      <c r="C109" s="36" t="s">
        <v>37</v>
      </c>
      <c r="D109" s="36" t="s">
        <v>37</v>
      </c>
      <c r="E109" s="36" t="s">
        <v>37</v>
      </c>
      <c r="F109" s="36" t="s">
        <v>37</v>
      </c>
      <c r="G109" s="36" t="s">
        <v>37</v>
      </c>
      <c r="H109" s="36" t="s">
        <v>37</v>
      </c>
      <c r="I109" s="36" t="s">
        <v>37</v>
      </c>
      <c r="J109" s="36" t="s">
        <v>37</v>
      </c>
      <c r="K109" s="36" t="s">
        <v>37</v>
      </c>
      <c r="L109" s="36" t="s">
        <v>37</v>
      </c>
      <c r="M109" s="37"/>
    </row>
    <row r="110" spans="1:253" s="1" customFormat="1" ht="12.75">
      <c r="A110" s="35" t="s">
        <v>897</v>
      </c>
      <c r="B110" s="36">
        <v>100</v>
      </c>
      <c r="C110" s="36" t="s">
        <v>37</v>
      </c>
      <c r="D110" s="36" t="s">
        <v>37</v>
      </c>
      <c r="E110" s="36" t="s">
        <v>37</v>
      </c>
      <c r="F110" s="36" t="s">
        <v>37</v>
      </c>
      <c r="G110" s="36" t="s">
        <v>37</v>
      </c>
      <c r="H110" s="36" t="s">
        <v>37</v>
      </c>
      <c r="I110" s="36">
        <v>8</v>
      </c>
      <c r="J110" s="36" t="s">
        <v>37</v>
      </c>
      <c r="K110" s="36" t="s">
        <v>37</v>
      </c>
      <c r="L110" s="36" t="s">
        <v>37</v>
      </c>
      <c r="M110" s="37"/>
    </row>
    <row r="111" spans="1:253" s="1" customFormat="1" ht="12.75">
      <c r="A111" s="35" t="s">
        <v>898</v>
      </c>
      <c r="B111" s="36">
        <v>100</v>
      </c>
      <c r="C111" s="36">
        <v>100</v>
      </c>
      <c r="D111" s="36">
        <v>100</v>
      </c>
      <c r="E111" s="36" t="s">
        <v>37</v>
      </c>
      <c r="F111" s="36">
        <v>100</v>
      </c>
      <c r="G111" s="36">
        <v>100</v>
      </c>
      <c r="H111" s="36">
        <v>100</v>
      </c>
      <c r="I111" s="36">
        <v>100</v>
      </c>
      <c r="J111" s="36">
        <v>100</v>
      </c>
      <c r="K111" s="36">
        <v>100</v>
      </c>
      <c r="L111" s="36">
        <v>100</v>
      </c>
      <c r="M111" s="37"/>
    </row>
    <row r="112" spans="1:253" s="1" customFormat="1" ht="12.75">
      <c r="A112" s="35" t="s">
        <v>899</v>
      </c>
      <c r="B112" s="36" t="s">
        <v>37</v>
      </c>
      <c r="C112" s="36" t="s">
        <v>37</v>
      </c>
      <c r="D112" s="36" t="s">
        <v>37</v>
      </c>
      <c r="E112" s="36" t="s">
        <v>37</v>
      </c>
      <c r="F112" s="36" t="s">
        <v>37</v>
      </c>
      <c r="G112" s="36" t="s">
        <v>37</v>
      </c>
      <c r="H112" s="36" t="s">
        <v>37</v>
      </c>
      <c r="I112" s="36" t="s">
        <v>37</v>
      </c>
      <c r="J112" s="36" t="s">
        <v>37</v>
      </c>
      <c r="K112" s="36" t="s">
        <v>37</v>
      </c>
      <c r="L112" s="36">
        <v>33</v>
      </c>
      <c r="M112" s="37"/>
    </row>
    <row r="113" spans="1:13" s="1" customFormat="1" ht="12.75">
      <c r="A113" s="35"/>
      <c r="B113" s="36"/>
      <c r="C113" s="36"/>
      <c r="D113" s="36"/>
      <c r="E113" s="36"/>
      <c r="F113" s="36"/>
      <c r="G113" s="36"/>
      <c r="H113" s="36"/>
      <c r="I113" s="36"/>
      <c r="J113" s="36"/>
      <c r="K113" s="36"/>
      <c r="L113" s="36"/>
      <c r="M113" s="37"/>
    </row>
    <row r="114" spans="1:13" s="1" customFormat="1" ht="12.75">
      <c r="A114" s="35"/>
      <c r="B114" s="36"/>
      <c r="C114" s="36"/>
      <c r="D114" s="36"/>
      <c r="E114" s="36"/>
      <c r="F114" s="36"/>
      <c r="G114" s="36"/>
      <c r="H114" s="36"/>
      <c r="I114" s="36"/>
      <c r="J114" s="36"/>
      <c r="K114" s="36"/>
      <c r="L114" s="36"/>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96</v>
      </c>
      <c r="B7" s="405">
        <v>96</v>
      </c>
      <c r="C7" s="426" t="str">
        <f>TEXT(B7, "000")</f>
        <v>096</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21002</v>
      </c>
      <c r="B10" s="1" t="s">
        <v>887</v>
      </c>
      <c r="C10" s="1" t="s">
        <v>888</v>
      </c>
      <c r="D10" s="279">
        <v>3739</v>
      </c>
      <c r="F10" s="279">
        <f>SUM(D10:D57)</f>
        <v>27845</v>
      </c>
    </row>
    <row r="11" spans="1:6">
      <c r="A11" s="101">
        <v>21032</v>
      </c>
      <c r="B11" s="1" t="s">
        <v>889</v>
      </c>
      <c r="C11" s="1" t="s">
        <v>888</v>
      </c>
      <c r="D11" s="279">
        <v>14518</v>
      </c>
    </row>
    <row r="12" spans="1:6">
      <c r="A12" s="101">
        <v>21073</v>
      </c>
      <c r="B12" s="1" t="s">
        <v>890</v>
      </c>
      <c r="C12" s="1" t="s">
        <v>888</v>
      </c>
      <c r="D12" s="279">
        <v>826</v>
      </c>
    </row>
    <row r="13" spans="1:6">
      <c r="A13" s="101">
        <v>21152</v>
      </c>
      <c r="B13" s="1" t="s">
        <v>891</v>
      </c>
      <c r="C13" s="1" t="s">
        <v>888</v>
      </c>
      <c r="D13" s="279">
        <v>4331</v>
      </c>
    </row>
    <row r="14" spans="1:6">
      <c r="A14" s="101">
        <v>21290</v>
      </c>
      <c r="B14" s="1" t="s">
        <v>892</v>
      </c>
      <c r="C14" s="1" t="s">
        <v>888</v>
      </c>
      <c r="D14" s="279">
        <v>4431</v>
      </c>
    </row>
    <row r="15" spans="1:6">
      <c r="A15" s="101"/>
      <c r="D15" s="279"/>
    </row>
    <row r="16" spans="1:6">
      <c r="A16" s="101"/>
      <c r="D16" s="279"/>
    </row>
    <row r="17" spans="1:4">
      <c r="A17" s="101"/>
      <c r="D17" s="279"/>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96</v>
      </c>
      <c r="D16" s="354"/>
      <c r="E16" s="351"/>
      <c r="F16" s="355"/>
    </row>
    <row r="17" spans="1:5" s="335" customFormat="1" ht="16.5">
      <c r="A17" s="356" t="s">
        <v>387</v>
      </c>
      <c r="B17" s="356" t="s">
        <v>332</v>
      </c>
      <c r="C17" s="357">
        <v>0.41</v>
      </c>
      <c r="D17" s="358"/>
      <c r="E17" s="351"/>
    </row>
    <row r="18" spans="1:5" s="335" customFormat="1" ht="16.5">
      <c r="A18" s="356" t="s">
        <v>387</v>
      </c>
      <c r="B18" s="356" t="s">
        <v>331</v>
      </c>
      <c r="C18" s="357">
        <v>0.32</v>
      </c>
      <c r="D18" s="358"/>
    </row>
    <row r="19" spans="1:5" s="335" customFormat="1" ht="16.5">
      <c r="A19" s="356" t="s">
        <v>387</v>
      </c>
      <c r="B19" s="356" t="s">
        <v>330</v>
      </c>
      <c r="C19" s="357">
        <v>-0.83</v>
      </c>
      <c r="D19" s="358"/>
    </row>
    <row r="20" spans="1:5" s="335" customFormat="1" ht="16.5">
      <c r="A20" s="356" t="s">
        <v>387</v>
      </c>
      <c r="B20" s="356" t="s">
        <v>329</v>
      </c>
      <c r="C20" s="357">
        <v>0.64</v>
      </c>
      <c r="D20" s="358"/>
    </row>
    <row r="21" spans="1:5" s="335" customFormat="1" ht="16.5">
      <c r="A21" s="356" t="s">
        <v>387</v>
      </c>
      <c r="B21" s="356" t="s">
        <v>16</v>
      </c>
      <c r="C21" s="357">
        <v>-1.0900000000000001</v>
      </c>
      <c r="D21" s="358"/>
    </row>
    <row r="22" spans="1:5" s="335" customFormat="1" ht="16.5">
      <c r="A22" s="356" t="s">
        <v>21</v>
      </c>
      <c r="B22" s="356" t="s">
        <v>253</v>
      </c>
      <c r="C22" s="357">
        <v>0.25</v>
      </c>
      <c r="D22" s="358"/>
    </row>
    <row r="23" spans="1:5" s="335" customFormat="1" ht="16.5">
      <c r="A23" s="356" t="s">
        <v>21</v>
      </c>
      <c r="B23" s="356" t="s">
        <v>328</v>
      </c>
      <c r="C23" s="357">
        <v>0.8</v>
      </c>
      <c r="D23" s="358"/>
    </row>
    <row r="24" spans="1:5" s="335" customFormat="1" ht="16.5">
      <c r="A24" s="356" t="s">
        <v>21</v>
      </c>
      <c r="B24" s="356" t="s">
        <v>254</v>
      </c>
      <c r="C24" s="357">
        <v>0.56000000000000005</v>
      </c>
      <c r="D24" s="358"/>
    </row>
    <row r="25" spans="1:5" s="335" customFormat="1">
      <c r="A25" s="356" t="s">
        <v>25</v>
      </c>
      <c r="B25" s="356" t="s">
        <v>26</v>
      </c>
      <c r="C25" s="357">
        <v>0.85</v>
      </c>
      <c r="D25" s="358"/>
    </row>
    <row r="26" spans="1:5" s="335" customFormat="1">
      <c r="A26" s="356" t="s">
        <v>25</v>
      </c>
      <c r="B26" s="356" t="s">
        <v>27</v>
      </c>
      <c r="C26" s="357">
        <v>0.08</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96</v>
      </c>
      <c r="F18" s="361"/>
    </row>
    <row r="19" spans="1:6" s="350" customFormat="1" ht="11.25">
      <c r="A19" s="350" t="s">
        <v>391</v>
      </c>
      <c r="B19" s="362" t="s">
        <v>258</v>
      </c>
      <c r="C19" s="361">
        <v>0.86</v>
      </c>
      <c r="F19" s="361"/>
    </row>
    <row r="20" spans="1:6" s="350" customFormat="1" ht="11.25">
      <c r="A20" s="350" t="s">
        <v>391</v>
      </c>
      <c r="B20" s="362" t="s">
        <v>259</v>
      </c>
      <c r="C20" s="361">
        <v>1.03</v>
      </c>
      <c r="F20" s="361"/>
    </row>
    <row r="21" spans="1:6" s="350" customFormat="1" ht="11.25">
      <c r="A21" s="350" t="s">
        <v>391</v>
      </c>
      <c r="B21" s="362" t="s">
        <v>260</v>
      </c>
      <c r="C21" s="361">
        <v>0.4</v>
      </c>
      <c r="F21" s="361"/>
    </row>
    <row r="22" spans="1:6" s="350" customFormat="1" ht="11.25">
      <c r="A22" s="350" t="s">
        <v>391</v>
      </c>
      <c r="B22" s="362" t="s">
        <v>392</v>
      </c>
      <c r="C22" s="361">
        <v>-0.88</v>
      </c>
      <c r="F22" s="361"/>
    </row>
    <row r="23" spans="1:6" s="350" customFormat="1" ht="11.25">
      <c r="A23" s="350" t="s">
        <v>391</v>
      </c>
      <c r="B23" s="362" t="s">
        <v>247</v>
      </c>
      <c r="C23" s="361">
        <v>0.03</v>
      </c>
      <c r="F23" s="361"/>
    </row>
    <row r="24" spans="1:6" s="350" customFormat="1" ht="11.25">
      <c r="A24" s="350" t="s">
        <v>391</v>
      </c>
      <c r="B24" s="362" t="s">
        <v>248</v>
      </c>
      <c r="C24" s="361">
        <v>0.42</v>
      </c>
      <c r="F24" s="361"/>
    </row>
    <row r="25" spans="1:6" s="350" customFormat="1" ht="11.25">
      <c r="A25" s="350" t="s">
        <v>391</v>
      </c>
      <c r="B25" s="362" t="s">
        <v>249</v>
      </c>
      <c r="C25" s="361">
        <v>-0.09</v>
      </c>
      <c r="F25" s="361"/>
    </row>
    <row r="26" spans="1:6" s="350" customFormat="1" ht="11.25">
      <c r="A26" s="350" t="s">
        <v>33</v>
      </c>
      <c r="B26" s="362" t="s">
        <v>34</v>
      </c>
      <c r="C26" s="361">
        <v>0.44</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96</v>
      </c>
    </row>
    <row r="23" spans="1:6" s="350" customFormat="1" ht="11.25">
      <c r="A23" s="350" t="s">
        <v>36</v>
      </c>
      <c r="B23" s="364" t="s">
        <v>39</v>
      </c>
      <c r="C23" s="350">
        <v>0.09</v>
      </c>
    </row>
    <row r="24" spans="1:6" s="350" customFormat="1" ht="11.25">
      <c r="A24" s="350" t="s">
        <v>36</v>
      </c>
      <c r="B24" s="364" t="s">
        <v>40</v>
      </c>
      <c r="C24" s="350">
        <v>-0.69</v>
      </c>
    </row>
    <row r="25" spans="1:6" s="350" customFormat="1" ht="22.5">
      <c r="A25" s="350" t="s">
        <v>36</v>
      </c>
      <c r="B25" s="365" t="s">
        <v>339</v>
      </c>
      <c r="C25" s="350">
        <v>-0.62</v>
      </c>
    </row>
    <row r="26" spans="1:6" s="350" customFormat="1" ht="22.5">
      <c r="A26" s="350" t="s">
        <v>36</v>
      </c>
      <c r="B26" s="365" t="s">
        <v>338</v>
      </c>
      <c r="C26" s="350">
        <v>0.62</v>
      </c>
    </row>
    <row r="27" spans="1:6" s="350" customFormat="1" ht="22.5">
      <c r="A27" s="350" t="s">
        <v>36</v>
      </c>
      <c r="B27" s="365" t="s">
        <v>337</v>
      </c>
      <c r="C27" s="350">
        <v>-0.43</v>
      </c>
    </row>
    <row r="28" spans="1:6" s="350" customFormat="1" ht="22.5">
      <c r="A28" s="350" t="s">
        <v>36</v>
      </c>
      <c r="B28" s="365" t="s">
        <v>336</v>
      </c>
      <c r="C28" s="350">
        <v>-0.66</v>
      </c>
    </row>
    <row r="29" spans="1:6" s="350" customFormat="1" ht="11.25">
      <c r="A29" s="350" t="s">
        <v>36</v>
      </c>
      <c r="B29" s="364" t="s">
        <v>42</v>
      </c>
      <c r="C29" s="350">
        <v>-0.24</v>
      </c>
    </row>
    <row r="30" spans="1:6" s="350" customFormat="1" ht="22.5">
      <c r="A30" s="350" t="s">
        <v>32</v>
      </c>
      <c r="B30" s="365" t="s">
        <v>335</v>
      </c>
      <c r="C30" s="350">
        <v>1.1499999999999999</v>
      </c>
      <c r="F30" s="361"/>
    </row>
    <row r="31" spans="1:6" s="350" customFormat="1" ht="22.5">
      <c r="A31" s="350" t="s">
        <v>32</v>
      </c>
      <c r="B31" s="365" t="s">
        <v>334</v>
      </c>
      <c r="C31" s="361">
        <v>1.07</v>
      </c>
      <c r="F31" s="361"/>
    </row>
    <row r="32" spans="1:6" s="350" customFormat="1" ht="22.5">
      <c r="A32" s="350" t="s">
        <v>32</v>
      </c>
      <c r="B32" s="365" t="s">
        <v>333</v>
      </c>
      <c r="C32" s="361">
        <v>1.48</v>
      </c>
    </row>
    <row r="33" spans="1:3" s="350" customFormat="1" ht="33.75">
      <c r="A33" s="350" t="s">
        <v>390</v>
      </c>
      <c r="B33" s="365" t="s">
        <v>864</v>
      </c>
      <c r="C33" s="361">
        <v>-0.52</v>
      </c>
    </row>
    <row r="34" spans="1:3" s="350" customFormat="1" ht="11.25">
      <c r="A34" s="350" t="s">
        <v>390</v>
      </c>
      <c r="B34" s="364" t="s">
        <v>256</v>
      </c>
      <c r="C34" s="350">
        <v>-1.22</v>
      </c>
    </row>
    <row r="35" spans="1:3" s="350" customFormat="1" ht="11.25">
      <c r="A35" s="350" t="s">
        <v>390</v>
      </c>
      <c r="B35" s="364" t="s">
        <v>257</v>
      </c>
      <c r="C35" s="350">
        <v>-0.46</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96</v>
      </c>
    </row>
    <row r="19" spans="1:3" s="359" customFormat="1" ht="38.25">
      <c r="A19" s="264" t="s">
        <v>43</v>
      </c>
      <c r="B19" s="366" t="s">
        <v>348</v>
      </c>
      <c r="C19" s="359">
        <v>1.39</v>
      </c>
    </row>
    <row r="20" spans="1:3" s="359" customFormat="1" ht="25.5">
      <c r="A20" s="264" t="s">
        <v>43</v>
      </c>
      <c r="B20" s="366" t="s">
        <v>347</v>
      </c>
      <c r="C20" s="359">
        <v>1.33</v>
      </c>
    </row>
    <row r="21" spans="1:3" s="359" customFormat="1" ht="25.5">
      <c r="A21" s="264" t="s">
        <v>43</v>
      </c>
      <c r="B21" s="366" t="s">
        <v>346</v>
      </c>
      <c r="C21" s="359">
        <v>1.89</v>
      </c>
    </row>
    <row r="22" spans="1:3" s="359" customFormat="1" ht="25.5">
      <c r="A22" s="264" t="s">
        <v>44</v>
      </c>
      <c r="B22" s="366" t="s">
        <v>345</v>
      </c>
      <c r="C22" s="359">
        <v>0.4</v>
      </c>
    </row>
    <row r="23" spans="1:3" s="359" customFormat="1" ht="25.5">
      <c r="A23" s="264" t="s">
        <v>44</v>
      </c>
      <c r="B23" s="366" t="s">
        <v>344</v>
      </c>
      <c r="C23" s="359">
        <v>1.1599999999999999</v>
      </c>
    </row>
    <row r="24" spans="1:3" s="359" customFormat="1" ht="25.5">
      <c r="A24" s="264" t="s">
        <v>44</v>
      </c>
      <c r="B24" s="366" t="s">
        <v>343</v>
      </c>
      <c r="C24" s="359">
        <v>0.97</v>
      </c>
    </row>
    <row r="25" spans="1:3" s="359" customFormat="1" ht="25.5">
      <c r="A25" s="264" t="s">
        <v>44</v>
      </c>
      <c r="B25" s="366" t="s">
        <v>342</v>
      </c>
      <c r="C25" s="359">
        <v>0.72</v>
      </c>
    </row>
    <row r="26" spans="1:3" s="359" customFormat="1" ht="25.5">
      <c r="A26" s="264" t="s">
        <v>44</v>
      </c>
      <c r="B26" s="366" t="s">
        <v>341</v>
      </c>
      <c r="C26" s="359">
        <v>1.66</v>
      </c>
    </row>
    <row r="27" spans="1:3" s="359" customFormat="1" ht="25.5">
      <c r="A27" s="264" t="s">
        <v>44</v>
      </c>
      <c r="B27" s="366" t="s">
        <v>340</v>
      </c>
      <c r="C27" s="359">
        <v>0.11</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96</v>
      </c>
      <c r="C13" s="117">
        <v>2.2599999999999998</v>
      </c>
      <c r="D13" s="117">
        <v>2.2400000000000002</v>
      </c>
      <c r="E13" s="117">
        <v>2.5099999999999998</v>
      </c>
      <c r="F13" s="117">
        <v>2.5</v>
      </c>
      <c r="G13" s="117">
        <v>2.52</v>
      </c>
      <c r="H13" s="117">
        <v>2.52</v>
      </c>
      <c r="I13" s="117">
        <v>2.4500000000000002</v>
      </c>
      <c r="J13" s="117">
        <v>2.29</v>
      </c>
      <c r="K13" s="117">
        <v>2.25</v>
      </c>
      <c r="L13" s="117">
        <v>2.31</v>
      </c>
      <c r="M13" s="117">
        <v>2.1800000000000002</v>
      </c>
      <c r="N13" s="117">
        <v>2.08</v>
      </c>
      <c r="P13" s="407">
        <v>2.2599999999999998</v>
      </c>
      <c r="Q13" s="407">
        <v>2.2400000000000002</v>
      </c>
      <c r="R13" s="407">
        <v>2.5099999999999998</v>
      </c>
      <c r="S13" s="407">
        <v>2.5</v>
      </c>
      <c r="T13" s="407">
        <v>2.52</v>
      </c>
      <c r="U13" s="407">
        <v>2.52</v>
      </c>
      <c r="V13" s="407">
        <v>2.4500000000000002</v>
      </c>
      <c r="W13" s="407">
        <v>2.29</v>
      </c>
      <c r="X13" s="407">
        <v>2.25</v>
      </c>
      <c r="Y13" s="407">
        <v>2.31</v>
      </c>
      <c r="Z13" s="407">
        <v>2.1800000000000002</v>
      </c>
      <c r="AA13" s="407">
        <v>2.08</v>
      </c>
    </row>
    <row r="14" spans="1:27" s="122" customFormat="1" ht="11.25">
      <c r="A14" s="119"/>
      <c r="B14" s="225" t="s">
        <v>46</v>
      </c>
      <c r="C14" s="397">
        <v>62</v>
      </c>
      <c r="D14" s="397">
        <v>62</v>
      </c>
      <c r="E14" s="397">
        <v>70</v>
      </c>
      <c r="F14" s="397">
        <v>70</v>
      </c>
      <c r="G14" s="397">
        <v>71</v>
      </c>
      <c r="H14" s="397">
        <v>71</v>
      </c>
      <c r="I14" s="397">
        <v>69</v>
      </c>
      <c r="J14" s="397">
        <v>65</v>
      </c>
      <c r="K14" s="397">
        <v>64</v>
      </c>
      <c r="L14" s="397">
        <v>66</v>
      </c>
      <c r="M14" s="397">
        <v>63</v>
      </c>
      <c r="N14" s="397">
        <v>61</v>
      </c>
      <c r="P14" s="172">
        <v>62</v>
      </c>
      <c r="Q14" s="172">
        <v>62</v>
      </c>
      <c r="R14" s="172">
        <v>70</v>
      </c>
      <c r="S14" s="172">
        <v>70</v>
      </c>
      <c r="T14" s="172">
        <v>71</v>
      </c>
      <c r="U14" s="172">
        <v>71</v>
      </c>
      <c r="V14" s="172">
        <v>69</v>
      </c>
      <c r="W14" s="172">
        <v>65</v>
      </c>
      <c r="X14" s="172">
        <v>64</v>
      </c>
      <c r="Y14" s="172">
        <v>66</v>
      </c>
      <c r="Z14" s="172">
        <v>63</v>
      </c>
      <c r="AA14" s="172">
        <v>61</v>
      </c>
    </row>
    <row r="15" spans="1:27" s="122" customFormat="1" ht="11.25">
      <c r="A15" s="119"/>
      <c r="B15" s="225" t="s">
        <v>47</v>
      </c>
      <c r="C15" s="397">
        <v>27378</v>
      </c>
      <c r="D15" s="397">
        <v>27671</v>
      </c>
      <c r="E15" s="397">
        <v>27845</v>
      </c>
      <c r="F15" s="397">
        <v>28013</v>
      </c>
      <c r="G15" s="397">
        <v>28141</v>
      </c>
      <c r="H15" s="397">
        <v>28133</v>
      </c>
      <c r="I15" s="397">
        <v>28219</v>
      </c>
      <c r="J15" s="397">
        <v>28342</v>
      </c>
      <c r="K15" s="397">
        <v>28503</v>
      </c>
      <c r="L15" s="397">
        <v>28605</v>
      </c>
      <c r="M15" s="397">
        <v>28910</v>
      </c>
      <c r="N15" s="397">
        <v>29277</v>
      </c>
      <c r="P15" s="588">
        <v>27378</v>
      </c>
      <c r="Q15" s="588">
        <v>27671</v>
      </c>
      <c r="R15" s="588">
        <v>27845</v>
      </c>
      <c r="S15" s="588">
        <v>28013</v>
      </c>
      <c r="T15" s="588">
        <v>28141</v>
      </c>
      <c r="U15" s="588">
        <v>28133</v>
      </c>
      <c r="V15" s="588">
        <v>28219</v>
      </c>
      <c r="W15" s="588">
        <v>28342</v>
      </c>
      <c r="X15" s="588">
        <v>28503</v>
      </c>
      <c r="Y15" s="588">
        <v>28605</v>
      </c>
      <c r="Z15" s="588">
        <v>28910</v>
      </c>
      <c r="AA15" s="588">
        <v>29277</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96</v>
      </c>
      <c r="B34" s="220"/>
      <c r="C34" s="117">
        <v>1.53</v>
      </c>
      <c r="D34" s="117">
        <v>1.34</v>
      </c>
      <c r="E34" s="117">
        <v>1.36</v>
      </c>
      <c r="F34" s="117">
        <v>1.32</v>
      </c>
      <c r="G34" s="117">
        <v>1.28</v>
      </c>
      <c r="H34" s="117">
        <v>1.24</v>
      </c>
      <c r="I34" s="117">
        <v>1.24</v>
      </c>
      <c r="J34" s="117">
        <v>1.23</v>
      </c>
      <c r="K34" s="117">
        <v>1.23</v>
      </c>
      <c r="L34" s="117">
        <v>1.33</v>
      </c>
      <c r="M34" s="117">
        <v>1.07</v>
      </c>
      <c r="N34" s="117">
        <v>1.02</v>
      </c>
      <c r="P34" s="407">
        <v>1.53</v>
      </c>
      <c r="Q34" s="407">
        <v>1.34</v>
      </c>
      <c r="R34" s="407">
        <v>1.36</v>
      </c>
      <c r="S34" s="407">
        <v>1.32</v>
      </c>
      <c r="T34" s="407">
        <v>1.28</v>
      </c>
      <c r="U34" s="407">
        <v>1.24</v>
      </c>
      <c r="V34" s="407">
        <v>1.24</v>
      </c>
      <c r="W34" s="407">
        <v>1.23</v>
      </c>
      <c r="X34" s="407">
        <v>1.23</v>
      </c>
      <c r="Y34" s="407">
        <v>1.33</v>
      </c>
      <c r="Z34" s="407">
        <v>1.07</v>
      </c>
      <c r="AA34" s="407">
        <v>1.02</v>
      </c>
    </row>
    <row r="35" spans="1:27" s="122" customFormat="1" ht="15.6" customHeight="1">
      <c r="A35" s="132"/>
      <c r="B35" s="225" t="s">
        <v>46</v>
      </c>
      <c r="C35" s="397">
        <v>42</v>
      </c>
      <c r="D35" s="397">
        <v>37</v>
      </c>
      <c r="E35" s="397">
        <v>38</v>
      </c>
      <c r="F35" s="397">
        <v>37</v>
      </c>
      <c r="G35" s="397">
        <v>36</v>
      </c>
      <c r="H35" s="397">
        <v>35</v>
      </c>
      <c r="I35" s="397">
        <v>35</v>
      </c>
      <c r="J35" s="397">
        <v>35</v>
      </c>
      <c r="K35" s="397">
        <v>35</v>
      </c>
      <c r="L35" s="397">
        <v>38</v>
      </c>
      <c r="M35" s="397">
        <v>31</v>
      </c>
      <c r="N35" s="397">
        <v>30</v>
      </c>
      <c r="P35" s="172">
        <v>42</v>
      </c>
      <c r="Q35" s="172">
        <v>37</v>
      </c>
      <c r="R35" s="172">
        <v>38</v>
      </c>
      <c r="S35" s="172">
        <v>37</v>
      </c>
      <c r="T35" s="172">
        <v>36</v>
      </c>
      <c r="U35" s="172">
        <v>35</v>
      </c>
      <c r="V35" s="172">
        <v>35</v>
      </c>
      <c r="W35" s="172">
        <v>35</v>
      </c>
      <c r="X35" s="172">
        <v>35</v>
      </c>
      <c r="Y35" s="172">
        <v>38</v>
      </c>
      <c r="Z35" s="172">
        <v>31</v>
      </c>
      <c r="AA35" s="172">
        <v>30</v>
      </c>
    </row>
    <row r="36" spans="1:27" s="122" customFormat="1" ht="15.6" customHeight="1">
      <c r="A36" s="132"/>
      <c r="B36" s="225" t="s">
        <v>47</v>
      </c>
      <c r="C36" s="398">
        <v>27378</v>
      </c>
      <c r="D36" s="398">
        <v>27671</v>
      </c>
      <c r="E36" s="398">
        <v>27845</v>
      </c>
      <c r="F36" s="398">
        <v>28013</v>
      </c>
      <c r="G36" s="398">
        <v>28141</v>
      </c>
      <c r="H36" s="398">
        <v>28133</v>
      </c>
      <c r="I36" s="398">
        <v>28219</v>
      </c>
      <c r="J36" s="398">
        <v>28342</v>
      </c>
      <c r="K36" s="398">
        <v>28503</v>
      </c>
      <c r="L36" s="398">
        <v>28605</v>
      </c>
      <c r="M36" s="398">
        <v>28910</v>
      </c>
      <c r="N36" s="398">
        <v>29277</v>
      </c>
      <c r="P36" s="588">
        <v>27378</v>
      </c>
      <c r="Q36" s="588">
        <v>27671</v>
      </c>
      <c r="R36" s="588">
        <v>27845</v>
      </c>
      <c r="S36" s="588">
        <v>28013</v>
      </c>
      <c r="T36" s="588">
        <v>28141</v>
      </c>
      <c r="U36" s="588">
        <v>28133</v>
      </c>
      <c r="V36" s="588">
        <v>28219</v>
      </c>
      <c r="W36" s="588">
        <v>28342</v>
      </c>
      <c r="X36" s="588">
        <v>28503</v>
      </c>
      <c r="Y36" s="588">
        <v>28605</v>
      </c>
      <c r="Z36" s="588">
        <v>28910</v>
      </c>
      <c r="AA36" s="588">
        <v>29277</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2021-01-28T20:03:42Z</dcterms:modified>
</cp:coreProperties>
</file>