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<sst xmlns="http://schemas.openxmlformats.org/spreadsheetml/2006/main" count="2584" uniqueCount="995">
  <si>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</si>
  <si>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</si>
  <si>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</si>
  <si>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</si>
  <si>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</si>
  <si>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</si>
  <si>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</si>
  <si>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</si>
  <si>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</si>
  <si>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</si>
  <si>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</si>
  <si>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</si>
  <si>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</si>
  <si>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</si>
  <si>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</si>
  <si>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</si>
  <si>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</si>
  <si>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</si>
  <si>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</si>
  <si>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</si>
  <si>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</si>
  <si>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</si>
  <si>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</si>
  <si>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</si>
  <si>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</si>
  <si>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</si>
  <si>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</si>
  <si>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</si>
  <si>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</si>
  <si>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</si>
  <si>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</si>
  <si>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</si>
  <si>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</si>
  <si>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</si>
  <si>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</si>
  <si>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</si>
  <si>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</si>
  <si>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</si>
  <si>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</si>
  <si>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</si>
  <si>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</si>
  <si>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</si>
  <si>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</si>
  <si>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</si>
  <si>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</si>
  <si>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</si>
  <si>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</si>
  <si>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</si>
  <si>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</si>
  <si>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</si>
  <si>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</si>
  <si>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</si>
  <si>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</si>
  <si>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</si>
  <si>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</si>
  <si>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</si>
  <si>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</si>
  <si>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</si>
  <si>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</si>
  <si>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</si>
  <si>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</si>
  <si>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</si>
  <si>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</si>
  <si>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</si>
  <si>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</si>
  <si>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</si>
  <si>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</si>
  <si>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</si>
  <si>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</si>
  <si>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</si>
  <si>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</si>
  <si>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</si>
  <si>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</si>
  <si>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</si>
  <si>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</si>
  <si>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</si>
  <si>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</si>
  <si>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</si>
  <si>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</si>
  <si>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</si>
  <si>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</si>
  <si>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</si>
  <si>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</si>
  <si>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</si>
  <si>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</si>
  <si>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</si>
  <si>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</si>
  <si>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</si>
  <si>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</si>
  <si>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</si>
  <si>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</si>
  <si>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</si>
  <si>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</si>
  <si>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</si>
  <si>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</si>
  <si>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</si>
  <si>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</si>
  <si>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</si>
  <si>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</si>
  <si>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</si>
  <si>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</si>
  <si>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</si>
  <si>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</si>
  <si>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</si>
  <si>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</si>
  <si>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</si>
  <si>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</si>
  <si>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</si>
  <si>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</si>
  <si>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</si>
  <si>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</si>
  <si>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</si>
  <si>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</si>
  <si>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</si>
  <si>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</si>
  <si>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</si>
  <si>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</si>
  <si>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</si>
  <si>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</si>
  <si>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</si>
  <si>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</si>
  <si>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</si>
  <si>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</si>
  <si>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</si>
  <si>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</si>
  <si>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</si>
  <si>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</si>
  <si>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</si>
  <si>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</si>
  <si>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</si>
  <si>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</si>
  <si>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</si>
  <si>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</si>
  <si>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</si>
  <si>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</si>
  <si>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</si>
  <si>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</si>
  <si>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</si>
  <si>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</si>
  <si>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</si>
  <si>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</si>
  <si>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</si>
  <si>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</si>
  <si>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</si>
  <si>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</si>
  <si>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</si>
  <si>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</si>
  <si>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</si>
  <si>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</si>
  <si>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</si>
  <si>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</si>
  <si>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</si>
  <si>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</si>
  <si>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</si>
  <si>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</si>
  <si>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</si>
  <si>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</si>
  <si>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</si>
  <si>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</si>
  <si>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</si>
  <si>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</si>
  <si>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</si>
  <si>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</si>
  <si>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</si>
  <si>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</si>
  <si>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</si>
  <si>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</si>
  <si>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</si>
  <si>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</si>
  <si>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</si>
  <si>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</si>
  <si>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</si>
  <si>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</si>
  <si>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</si>
  <si>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</si>
  <si>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</si>
  <si>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</si>
  <si>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</si>
  <si>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</si>
  <si>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</si>
  <si>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</si>
  <si>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</si>
  <si>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</si>
  <si>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</si>
  <si>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</si>
  <si>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</si>
  <si>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</si>
  <si>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</si>
  <si>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</si>
  <si>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</si>
  <si>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</si>
  <si>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</si>
  <si>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</si>
  <si>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</si>
  <si>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</si>
  <si>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</si>
  <si>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</si>
  <si>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</si>
  <si>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</si>
  <si>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</si>
  <si>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</si>
  <si>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</si>
  <si>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</si>
  <si>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</si>
  <si>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</si>
  <si>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</si>
  <si>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</si>
  <si>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</si>
  <si>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</si>
  <si>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</si>
  <si>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</si>
  <si>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</si>
  <si>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</si>
  <si>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</si>
  <si>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</si>
  <si>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</si>
  <si>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</si>
  <si>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</si>
  <si>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</si>
  <si>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</si>
  <si>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</si>
  <si>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</si>
  <si>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</si>
  <si>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</si>
  <si>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</si>
  <si>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</si>
  <si>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</si>
  <si>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</si>
  <si>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</si>
  <si>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</si>
  <si>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</si>
  <si>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</si>
  <si>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</si>
  <si>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</si>
  <si>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</si>
  <si>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</si>
  <si>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</si>
  <si>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</si>
  <si>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</si>
  <si>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</si>
  <si>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</si>
  <si>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</si>
  <si>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</si>
  <si>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</si>
  <si>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</si>
  <si>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</si>
  <si>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</si>
  <si>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</si>
  <si>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</si>
  <si>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</si>
  <si>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</si>
  <si>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</si>
  <si>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</si>
  <si>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</si>
  <si>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</si>
  <si>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</si>
  <si>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</si>
  <si>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</si>
  <si>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</si>
  <si>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</si>
  <si>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</si>
  <si>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</si>
  <si>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</si>
  <si>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</si>
  <si>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</si>
  <si>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</si>
  <si>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</si>
  <si>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</si>
  <si>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</si>
  <si>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</si>
  <si>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</si>
  <si>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</si>
  <si>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</si>
  <si>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</si>
  <si>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</si>
  <si>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</si>
  <si>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</si>
  <si>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</si>
  <si>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</si>
  <si>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</si>
  <si>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</si>
  <si>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</si>
  <si>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</si>
  <si>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</si>
  <si>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</si>
  <si>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</si>
  <si>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</si>
  <si>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</si>
  <si>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</si>
  <si>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</si>
  <si>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</si>
  <si>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</si>
  <si>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</si>
  <si>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</si>
  <si>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</si>
  <si>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</si>
  <si>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</si>
  <si>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</si>
  <si>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</si>
  <si>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</si>
  <si>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</si>
  <si>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</si>
  <si>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</si>
  <si>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</si>
  <si>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</si>
  <si>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</si>
  <si>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</si>
  <si>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</si>
  <si>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</si>
  <si>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</si>
  <si>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</si>
  <si>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</si>
  <si>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</si>
  <si>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</si>
  <si>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</si>
  <si>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</si>
  <si>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</si>
  <si>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</si>
  <si>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</si>
  <si>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</si>
  <si>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</si>
  <si>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</si>
  <si>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</si>
  <si>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</si>
  <si>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</si>
  <si>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</si>
  <si>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</si>
  <si>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</si>
  <si>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</si>
  <si>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</si>
  <si>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</si>
  <si>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</si>
  <si>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</si>
  <si>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</si>
  <si>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</si>
  <si>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</si>
  <si>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</si>
  <si>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</si>
  <si>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</si>
  <si>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</si>
  <si>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</si>
  <si>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</si>
  <si>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</si>
  <si>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</si>
  <si>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</si>
  <si>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</si>
  <si>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</si>
  <si>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</si>
  <si>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</si>
  <si>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</si>
  <si>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</si>
  <si>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</si>
  <si>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</si>
  <si>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</si>
  <si>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</si>
  <si>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</si>
  <si>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</si>
  <si>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</si>
  <si>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</si>
  <si>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</si>
  <si>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</si>
  <si>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</si>
  <si>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</si>
  <si>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</si>
  <si>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</si>
  <si>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</si>
  <si>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</si>
  <si>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</si>
  <si>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</si>
  <si>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</si>
  <si>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</si>
  <si>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</si>
  <si>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</si>
  <si>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</si>
  <si>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</si>
  <si>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</si>
  <si>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</si>
  <si>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</si>
  <si>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</si>
  <si>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</si>
  <si>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</si>
  <si>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</si>
  <si>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</si>
  <si>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</si>
  <si>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</si>
  <si>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</si>
  <si>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</si>
  <si>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</si>
  <si>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</si>
  <si>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</si>
  <si>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</si>
  <si>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</si>
  <si>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</si>
  <si>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</si>
  <si>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</si>
  <si>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</si>
  <si>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</si>
  <si>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</si>
  <si>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</si>
  <si>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</si>
  <si>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</si>
  <si>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</si>
  <si>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</si>
  <si>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</si>
  <si>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</si>
  <si>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</si>
  <si>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</si>
  <si>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</si>
  <si>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</si>
  <si>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</si>
  <si>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</si>
  <si>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</si>
  <si>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</si>
  <si>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</si>
  <si>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</si>
  <si>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</si>
  <si>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</si>
  <si>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</si>
  <si>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</si>
  <si>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</si>
  <si>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</si>
  <si>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</si>
  <si>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</si>
  <si>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</si>
  <si>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</si>
  <si>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</si>
  <si>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</si>
  <si>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</si>
  <si>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</si>
  <si>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</si>
  <si>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</si>
  <si>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</si>
  <si>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</si>
  <si>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</si>
  <si>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</si>
  <si>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</si>
  <si>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</si>
  <si>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</si>
  <si>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</si>
  <si>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</si>
  <si>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</si>
  <si>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</si>
  <si>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</si>
  <si>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</si>
  <si>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</si>
  <si>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</si>
  <si>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</si>
  <si>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</si>
  <si>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</si>
  <si>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</si>
  <si>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</si>
  <si>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</si>
  <si>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</si>
  <si>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</si>
  <si>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</si>
  <si>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</si>
  <si>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</si>
  <si>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</si>
  <si>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</si>
  <si>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</si>
  <si>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</si>
  <si>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</si>
  <si>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</si>
  <si>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</si>
  <si>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</si>
  <si>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</si>
  <si>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</si>
  <si>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</si>
  <si>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</si>
  <si>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</si>
  <si>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</si>
  <si>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</si>
  <si>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</si>
  <si>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</si>
  <si>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</si>
  <si>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</si>
  <si>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</si>
  <si>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</si>
  <si>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</si>
  <si>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</si>
  <si>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</si>
  <si>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</si>
  <si>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</si>
  <si>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</si>
  <si>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</si>
  <si>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</si>
  <si>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</si>
  <si>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</si>
  <si>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</si>
  <si>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</si>
  <si>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</si>
  <si>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</si>
  <si>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</si>
  <si>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</si>
  <si>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</si>
  <si>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</si>
  <si>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</si>
  <si>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</si>
  <si>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</si>
  <si>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</si>
  <si>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</si>
  <si>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</si>
  <si>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</si>
  <si>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</si>
  <si>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</si>
  <si>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</si>
  <si>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</si>
  <si>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</si>
  <si>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</si>
  <si>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</si>
  <si>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</si>
  <si>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</si>
  <si>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</si>
  <si>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</si>
  <si>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</si>
  <si>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</si>
  <si>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</si>
  <si>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</si>
  <si>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</si>
  <si>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</si>
  <si>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</si>
  <si>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</si>
  <si>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</si>
  <si>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</si>
  <si>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</si>
  <si>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</si>
  <si>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</si>
  <si>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</si>
  <si>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</si>
  <si>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</si>
  <si>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</si>
  <si>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</si>
  <si>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</si>
  <si>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</si>
  <si>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</si>
  <si>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</si>
  <si>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</si>
  <si>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</si>
  <si>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</si>
  <si>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</si>
  <si>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</si>
  <si>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</si>
  <si>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</si>
  <si>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</si>
  <si>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</si>
  <si>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</si>
  <si>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</si>
  <si>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</si>
  <si>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</si>
  <si>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</si>
  <si>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</si>
  <si>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</si>
  <si>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</si>
  <si>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</si>
  <si>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</si>
  <si>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</si>
  <si>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</si>
  <si>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</si>
  <si>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</si>
  <si>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</si>
  <si>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</si>
  <si>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</si>
  <si>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</si>
  <si>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</si>
  <si>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</si>
  <si>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</si>
  <si>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</si>
  <si>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</si>
  <si>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</si>
  <si>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</si>
  <si>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</si>
  <si>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</si>
  <si>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</si>
  <si>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</si>
  <si>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</si>
  <si>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</si>
  <si>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</si>
  <si>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</si>
  <si>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</si>
  <si>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</si>
  <si>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</si>
  <si>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</si>
  <si>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</si>
  <si>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</si>
  <si>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</si>
  <si>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</si>
  <si>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</si>
  <si>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</si>
  <si>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</si>
  <si>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</si>
  <si>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</si>
  <si>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</si>
  <si>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</si>
  <si>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</si>
  <si>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</si>
  <si>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</si>
  <si>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</si>
  <si>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</si>
  <si>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</si>
  <si>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</si>
  <si>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</si>
  <si>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</si>
  <si>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</si>
  <si>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</si>
  <si>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</si>
  <si>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</si>
  <si>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</si>
  <si>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</si>
  <si>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</si>
  <si>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</si>
  <si>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</si>
  <si>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</si>
  <si>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</si>
  <si>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</si>
  <si>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</si>
  <si>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</si>
  <si>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</si>
  <si>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</si>
  <si>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</si>
  <si>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</si>
  <si>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</si>
  <si>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</si>
  <si>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</si>
  <si>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</si>
  <si>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</si>
  <si>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</si>
  <si>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</si>
  <si>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</si>
  <si>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</si>
  <si>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</si>
  <si>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</si>
  <si>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</si>
  <si>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</si>
  <si>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</si>
  <si>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</si>
  <si>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</si>
  <si>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</si>
  <si>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</si>
  <si>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</si>
  <si>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</si>
  <si>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</si>
  <si>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</si>
  <si>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</si>
  <si>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</si>
  <si>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</si>
  <si>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</si>
  <si>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</si>
  <si>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</si>
  <si>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</si>
  <si>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</si>
  <si>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</si>
  <si>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</si>
  <si>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</si>
  <si>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</si>
  <si>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</si>
  <si>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</si>
  <si>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</si>
  <si>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</si>
  <si>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</si>
  <si>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</si>
  <si>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</si>
  <si>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</si>
  <si>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</si>
  <si>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</si>
  <si>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</si>
  <si>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</si>
  <si>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</si>
  <si>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</si>
  <si>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</si>
  <si>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</si>
  <si>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</si>
  <si>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</si>
  <si>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</si>
  <si>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</si>
  <si>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</si>
  <si>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</si>
  <si>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</si>
  <si>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</si>
  <si>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</si>
  <si>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</si>
  <si>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</si>
  <si>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</si>
  <si>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</si>
  <si>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</si>
  <si>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</si>
  <si>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</si>
  <si>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</si>
  <si>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</si>
  <si>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</si>
  <si>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</si>
  <si>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</si>
  <si>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</si>
  <si>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</si>
  <si>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</si>
  <si>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</si>
  <si>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</si>
  <si>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</si>
  <si>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</si>
  <si>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</si>
  <si>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</si>
  <si>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</si>
  <si>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</si>
  <si>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</si>
  <si>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</si>
  <si>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</si>
  <si>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</si>
  <si>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</si>
  <si>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</si>
  <si>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</si>
  <si>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</si>
  <si>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</si>
  <si>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</si>
  <si>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</si>
  <si>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</si>
  <si>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</si>
  <si>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</si>
  <si>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</si>
  <si>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</si>
  <si>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</si>
  <si>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</si>
  <si>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</si>
  <si>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</si>
  <si>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</si>
  <si>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</si>
  <si>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</si>
  <si>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</si>
  <si>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</si>
  <si>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</si>
  <si>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</si>
  <si>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</si>
  <si>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</si>
  <si>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</si>
  <si>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</si>
  <si>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</si>
  <si>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</si>
  <si>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</si>
  <si>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</si>
  <si>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</si>
  <si>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</si>
  <si>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</si>
  <si>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</si>
  <si>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</si>
  <si>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</si>
  <si>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</si>
  <si>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</si>
  <si>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</si>
  <si>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</si>
  <si>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</si>
  <si>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</si>
  <si>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</si>
  <si>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</si>
  <si>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</si>
  <si>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</si>
  <si>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</si>
  <si>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</si>
  <si>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</si>
  <si>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</si>
  <si>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</si>
  <si>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</si>
  <si>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</si>
  <si>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</si>
  <si>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</si>
  <si>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</si>
  <si>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</si>
  <si>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</si>
  <si>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</si>
  <si>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</si>
  <si>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</si>
  <si>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</si>
  <si>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</si>
  <si>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</si>
  <si>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</si>
  <si>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</si>
  <si>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</si>
  <si>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</si>
  <si>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</si>
  <si>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</si>
  <si>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</si>
  <si>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</si>
  <si>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</si>
  <si>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</si>
  <si>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</si>
  <si>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</si>
  <si>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</si>
  <si>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</si>
  <si>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</si>
  <si>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</si>
  <si>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</si>
  <si>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</si>
  <si>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</si>
  <si>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</si>
  <si>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</si>
  <si>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</si>
  <si>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</si>
  <si>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</si>
  <si>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</si>
  <si>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</si>
  <si>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</si>
  <si>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</si>
  <si>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</si>
  <si>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</si>
  <si>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</si>
  <si>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</si>
  <si>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</si>
  <si>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</si>
  <si>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</si>
  <si>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</si>
  <si>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</si>
  <si>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</si>
  <si>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</si>
  <si>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</si>
  <si>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</si>
  <si>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</si>
  <si>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</si>
  <si>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</si>
  <si>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</si>
  <si>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</si>
  <si>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</si>
  <si>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</si>
  <si>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</si>
  <si>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</si>
  <si>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</si>
  <si>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</si>
  <si>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</si>
  <si>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</si>
  <si>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</si>
  <si>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</si>
  <si>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</si>
  <si>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</si>
  <si>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</si>
  <si>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</si>
  <si>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</si>
  <si>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</si>
  <si>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</si>
  <si>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</si>
  <si>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</si>
  <si>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</si>
  <si>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</si>
  <si>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</si>
  <si>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</si>
  <si>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</si>
  <si>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</si>
  <si>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</si>
  <si>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</si>
  <si>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</si>
  <si>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</si>
  <si>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</si>
  <si>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</si>
  <si>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</si>
  <si>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</si>
  <si>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</si>
  <si>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</si>
  <si>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</si>
  <si>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</si>
  <si>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</si>
  <si>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</si>
  <si>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</si>
  <si>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</si>
  <si>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</si>
  <si>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</si>
  <si>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</si>
  <si>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</si>
  <si>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</si>
  <si>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</si>
  <si>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</si>
  <si>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</si>
  <si>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</si>
  <si>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</si>
  <si>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</si>
  <si>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</si>
  <si>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</si>
  <si>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</si>
  <si>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</si>
  <si>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</si>
  <si>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</si>
  <si>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</si>
  <si>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</si>
  <si>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</si>
  <si>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</si>
  <si>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</si>
  <si>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</si>
  <si>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</si>
  <si>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</si>
  <si>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</si>
  <si>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</si>
  <si>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</si>
  <si>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</si>
  <si>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</si>
  <si>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</si>
  <si>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</si>
  <si>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</si>
  <si>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</si>
  <si>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</si>
  <si>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</si>
  <si>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</si>
  <si>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</si>
  <si>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</si>
  <si>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</si>
  <si>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</si>
  <si>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</si>
  <si>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</si>
  <si>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</si>
  <si>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</si>
  <si>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</si>
  <si>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</si>
  <si>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</si>
  <si>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</si>
  <si>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</si>
  <si>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</si>
  <si>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</si>
  <si>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</si>
  <si>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</si>
  <si>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</si>
  <si>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</si>
  <si>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</si>
  <si>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</si>
  <si>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</si>
  <si>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</si>
  <si>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</si>
  <si>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</si>
  <si>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</si>
  <si>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</si>
  <si>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</si>
  <si>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</si>
  <si>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</si>
  <si>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</si>
  <si>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</si>
  <si>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</si>
  <si>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</si>
  <si>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</si>
  <si>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</si>
  <si>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</si>
  <si>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</si>
  <si>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</si>
  <si>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</si>
  <si>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</si>
  <si>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</si>
  <si>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</si>
  <si>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</si>
  <si>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</si>
  <si>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</si>
  <si>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</si>
  <si>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</si>
  <si>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</si>
  <si>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</si>
  <si>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</si>
  <si>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</si>
  <si>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</si>
  <si>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</si>
  <si>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</si>
  <si>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</si>
  <si>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</si>
  <si>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</si>
  <si>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</si>
  <si>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</si>
  <si>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</si>
  <si>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</si>
  <si>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</si>
  <si>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College Place</t>
  </si>
  <si>
    <t>Walla Walla County</t>
  </si>
  <si>
    <t xml:space="preserve">College Place S.D. </t>
  </si>
  <si>
    <t xml:space="preserve">Walla Walla County </t>
  </si>
  <si>
    <t xml:space="preserve">Walla Walla S.D. </t>
  </si>
  <si>
    <t>4.53-36040:2020</t>
  </si>
  <si>
    <t>Updated: 02/10/2020</t>
  </si>
  <si>
    <t>Updated: 02/07/2020</t>
  </si>
  <si>
    <t>Updated: 09/15/2020</t>
  </si>
  <si>
    <t xml:space="preserve">  </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</si>
  <si>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</si>
  <si>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</si>
  <si>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</si>
  <si>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</si>
  <si>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</si>
  <si>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</si>
  <si>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</si>
  <si>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</si>
  <si>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</si>
  <si>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</si>
  <si>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</si>
  <si>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</si>
  <si>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&lt;5 </t>
  </si>
  <si>
    <t xml:space="preserve">. </t>
  </si>
  <si>
    <t xml:space="preserve">SP </t>
  </si>
  <si>
    <t>Updated: 01/10/2019</t>
  </si>
  <si>
    <t xml:space="preserve">&gt;95 </t>
  </si>
  <si>
    <t>Updated: 02/05/2020</t>
  </si>
  <si>
    <t>Updated: 09/05/2019</t>
  </si>
  <si>
    <t>Updated: 11/13/2019</t>
  </si>
  <si>
    <t>Updated: 07/09/2020</t>
  </si>
  <si>
    <t>Updated: 06/19/2018</t>
  </si>
  <si>
    <t>Updated: 07/14/2020</t>
  </si>
  <si>
    <t>Updated: 10/06/2020</t>
  </si>
  <si>
    <t xml:space="preserve">College Place PD </t>
  </si>
  <si>
    <t xml:space="preserve">Walla Walla CO </t>
  </si>
  <si>
    <t xml:space="preserve">Walla Walla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</si>
</sst>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9">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College Place</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0.48</c:v>
                </c:pt>
                <c:pt idx="1">
                  <c:v>0.31</c:v>
                </c:pt>
                <c:pt idx="2">
                  <c:v>0.31</c:v>
                </c:pt>
                <c:pt idx="3">
                  <c:v>0.39</c:v>
                </c:pt>
                <c:pt idx="4">
                  <c:v>0.31</c:v>
                </c:pt>
                <c:pt idx="5">
                  <c:v>0.23</c:v>
                </c:pt>
                <c:pt idx="6">
                  <c:v>0.22</c:v>
                </c:pt>
                <c:pt idx="7">
                  <c:v>0.22</c:v>
                </c:pt>
                <c:pt idx="8">
                  <c:v>0.3</c:v>
                </c:pt>
                <c:pt idx="9">
                  <c:v>0.28999999999999998</c:v>
                </c:pt>
                <c:pt idx="10">
                  <c:v>0.35</c:v>
                </c:pt>
                <c:pt idx="11">
                  <c:v>0.28000000000000003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0.77</c:v>
                </c:pt>
                <c:pt idx="1">
                  <c:v>0.66</c:v>
                </c:pt>
                <c:pt idx="2">
                  <c:v>0.65</c:v>
                </c:pt>
                <c:pt idx="3">
                  <c:v>0.69</c:v>
                </c:pt>
                <c:pt idx="4">
                  <c:v>0.55000000000000004</c:v>
                </c:pt>
                <c:pt idx="5">
                  <c:v>0.55000000000000004</c:v>
                </c:pt>
                <c:pt idx="6">
                  <c:v>0.54</c:v>
                </c:pt>
                <c:pt idx="7">
                  <c:v>0.54</c:v>
                </c:pt>
                <c:pt idx="8">
                  <c:v>0.59</c:v>
                </c:pt>
                <c:pt idx="9">
                  <c:v>0.59</c:v>
                </c:pt>
                <c:pt idx="10">
                  <c:v>0.64</c:v>
                </c:pt>
                <c:pt idx="11">
                  <c:v>0.62</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0.91</c:v>
                </c:pt>
                <c:pt idx="1">
                  <c:v>0.72</c:v>
                </c:pt>
                <c:pt idx="2">
                  <c:v>0.71</c:v>
                </c:pt>
                <c:pt idx="3">
                  <c:v>0.82</c:v>
                </c:pt>
                <c:pt idx="4">
                  <c:v>0.63</c:v>
                </c:pt>
                <c:pt idx="5">
                  <c:v>0.62</c:v>
                </c:pt>
                <c:pt idx="6">
                  <c:v>0.62</c:v>
                </c:pt>
                <c:pt idx="7">
                  <c:v>0.61</c:v>
                </c:pt>
                <c:pt idx="8">
                  <c:v>0.64</c:v>
                </c:pt>
                <c:pt idx="9">
                  <c:v>0.6</c:v>
                </c:pt>
                <c:pt idx="10">
                  <c:v>0.63</c:v>
                </c:pt>
                <c:pt idx="11">
                  <c:v>0.63</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College Place</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10.18</c:v>
                </c:pt>
                <c:pt idx="1">
                  <c:v>10.26</c:v>
                </c:pt>
                <c:pt idx="2">
                  <c:v>11.24</c:v>
                </c:pt>
                <c:pt idx="3">
                  <c:v>10.36</c:v>
                </c:pt>
                <c:pt idx="4">
                  <c:v>8.0299999999999994</c:v>
                </c:pt>
                <c:pt idx="5">
                  <c:v>5.55</c:v>
                </c:pt>
                <c:pt idx="6">
                  <c:v>5.26</c:v>
                </c:pt>
                <c:pt idx="7">
                  <c:v>5.12</c:v>
                </c:pt>
                <c:pt idx="8">
                  <c:v>4.74</c:v>
                </c:pt>
                <c:pt idx="9">
                  <c:v>5.24</c:v>
                </c:pt>
                <c:pt idx="10">
                  <c:v>3.8</c:v>
                </c:pt>
                <c:pt idx="11">
                  <c:v>3.68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11.46</c:v>
                </c:pt>
                <c:pt idx="1">
                  <c:v>11.43</c:v>
                </c:pt>
                <c:pt idx="2">
                  <c:v>12.62</c:v>
                </c:pt>
                <c:pt idx="3">
                  <c:v>13.25</c:v>
                </c:pt>
                <c:pt idx="4">
                  <c:v>10.88</c:v>
                </c:pt>
                <c:pt idx="5">
                  <c:v>8.89</c:v>
                </c:pt>
                <c:pt idx="6">
                  <c:v>7.53</c:v>
                </c:pt>
                <c:pt idx="7">
                  <c:v>6.16</c:v>
                </c:pt>
                <c:pt idx="8">
                  <c:v>5.78</c:v>
                </c:pt>
                <c:pt idx="9">
                  <c:v>5.83</c:v>
                </c:pt>
                <c:pt idx="10">
                  <c:v>5.16</c:v>
                </c:pt>
                <c:pt idx="11">
                  <c:v>4.54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10.32</c:v>
                </c:pt>
                <c:pt idx="1">
                  <c:v>10.5</c:v>
                </c:pt>
                <c:pt idx="2">
                  <c:v>11.66</c:v>
                </c:pt>
                <c:pt idx="3">
                  <c:v>11.97</c:v>
                </c:pt>
                <c:pt idx="4">
                  <c:v>10.02</c:v>
                </c:pt>
                <c:pt idx="5">
                  <c:v>8.15</c:v>
                </c:pt>
                <c:pt idx="6">
                  <c:v>7.03</c:v>
                </c:pt>
                <c:pt idx="7">
                  <c:v>5.79</c:v>
                </c:pt>
                <c:pt idx="8">
                  <c:v>5.37</c:v>
                </c:pt>
                <c:pt idx="9">
                  <c:v>5.48</c:v>
                </c:pt>
                <c:pt idx="10">
                  <c:v>4.79</c:v>
                </c:pt>
                <c:pt idx="11">
                  <c:v>4.2</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Walla Walla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27</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1.79</c:v>
                </c:pt>
                <c:pt idx="1">
                  <c:v>1.91</c:v>
                </c:pt>
                <c:pt idx="2">
                  <c:v>2.16</c:v>
                </c:pt>
                <c:pt idx="3">
                  <c:v>2.02</c:v>
                </c:pt>
                <c:pt idx="4">
                  <c:v>2.19</c:v>
                </c:pt>
                <c:pt idx="5">
                  <c:v>2.17</c:v>
                </c:pt>
                <c:pt idx="6">
                  <c:v>2.27</c:v>
                </c:pt>
                <c:pt idx="7">
                  <c:v>2.2999999999999998</c:v>
                </c:pt>
                <c:pt idx="8">
                  <c:v>2.08</c:v>
                </c:pt>
                <c:pt idx="9">
                  <c:v>2.02</c:v>
                </c:pt>
                <c:pt idx="10">
                  <c:v>2.25</c:v>
                </c:pt>
                <c:pt idx="11">
                  <c:v>2.41</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College Place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0.48</c:v>
                </c:pt>
                <c:pt idx="1">
                  <c:v>0.55000000000000004</c:v>
                </c:pt>
                <c:pt idx="2">
                  <c:v>0.62</c:v>
                </c:pt>
                <c:pt idx="3">
                  <c:v>0.54</c:v>
                </c:pt>
                <c:pt idx="4">
                  <c:v>0.61</c:v>
                </c:pt>
                <c:pt idx="5">
                  <c:v>0.61</c:v>
                </c:pt>
                <c:pt idx="6">
                  <c:v>0.82</c:v>
                </c:pt>
                <c:pt idx="7">
                  <c:v>0.75</c:v>
                </c:pt>
                <c:pt idx="8">
                  <c:v>0.74</c:v>
                </c:pt>
                <c:pt idx="9">
                  <c:v>0.65</c:v>
                </c:pt>
                <c:pt idx="10">
                  <c:v>0.78</c:v>
                </c:pt>
                <c:pt idx="11">
                  <c:v>0.99</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College Place</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14.2</c:v>
                </c:pt>
                <c:pt idx="1">
                  <c:v>16.25</c:v>
                </c:pt>
                <c:pt idx="2">
                  <c:v>19.63</c:v>
                </c:pt>
                <c:pt idx="3">
                  <c:v>21.96</c:v>
                </c:pt>
                <c:pt idx="4">
                  <c:v>21.76</c:v>
                </c:pt>
                <c:pt idx="5">
                  <c:v>20.67</c:v>
                </c:pt>
                <c:pt idx="6">
                  <c:v>19.559999999999999</c:v>
                </c:pt>
                <c:pt idx="7">
                  <c:v>19.05</c:v>
                </c:pt>
                <c:pt idx="8">
                  <c:v>17.93</c:v>
                </c:pt>
                <c:pt idx="9">
                  <c:v>16.87</c:v>
                </c:pt>
                <c:pt idx="10">
                  <c:v>15.98</c:v>
                </c:pt>
                <c:pt idx="11">
                  <c:v>14.73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15.64</c:v>
                </c:pt>
                <c:pt idx="1">
                  <c:v>18.190000000000001</c:v>
                </c:pt>
                <c:pt idx="2">
                  <c:v>21.19</c:v>
                </c:pt>
                <c:pt idx="3">
                  <c:v>23.75</c:v>
                </c:pt>
                <c:pt idx="4">
                  <c:v>23.99</c:v>
                </c:pt>
                <c:pt idx="5">
                  <c:v>24.03</c:v>
                </c:pt>
                <c:pt idx="6">
                  <c:v>23.14</c:v>
                </c:pt>
                <c:pt idx="7">
                  <c:v>21.59</c:v>
                </c:pt>
                <c:pt idx="8">
                  <c:v>20.58</c:v>
                </c:pt>
                <c:pt idx="9">
                  <c:v>19.739999999999998</c:v>
                </c:pt>
                <c:pt idx="10">
                  <c:v>18.920000000000002</c:v>
                </c:pt>
                <c:pt idx="11">
                  <c:v>17.600000000000001</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14.81</c:v>
                </c:pt>
                <c:pt idx="1">
                  <c:v>17.260000000000002</c:v>
                </c:pt>
                <c:pt idx="2">
                  <c:v>20.23</c:v>
                </c:pt>
                <c:pt idx="3">
                  <c:v>22.67</c:v>
                </c:pt>
                <c:pt idx="4">
                  <c:v>22.98</c:v>
                </c:pt>
                <c:pt idx="5">
                  <c:v>23.15</c:v>
                </c:pt>
                <c:pt idx="6">
                  <c:v>22.32</c:v>
                </c:pt>
                <c:pt idx="7">
                  <c:v>20.95</c:v>
                </c:pt>
                <c:pt idx="8">
                  <c:v>19.96</c:v>
                </c:pt>
                <c:pt idx="9">
                  <c:v>19.309999999999999</c:v>
                </c:pt>
                <c:pt idx="10">
                  <c:v>18.489999999999998</c:v>
                </c:pt>
                <c:pt idx="11">
                  <c:v>17.170000000000002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4.9000000000000004</c:v>
                </c:pt>
                <c:pt idx="1">
                  <c:v>6.48</c:v>
                </c:pt>
                <c:pt idx="2">
                  <c:v>7.43</c:v>
                </c:pt>
                <c:pt idx="3">
                  <c:v>7.58</c:v>
                </c:pt>
                <c:pt idx="4">
                  <c:v>7.19</c:v>
                </c:pt>
                <c:pt idx="5">
                  <c:v>6.99</c:v>
                </c:pt>
                <c:pt idx="6">
                  <c:v>6.43</c:v>
                </c:pt>
                <c:pt idx="7">
                  <c:v>5.8</c:v>
                </c:pt>
                <c:pt idx="8">
                  <c:v>5.64</c:v>
                </c:pt>
                <c:pt idx="9">
                  <c:v>4.92</c:v>
                </c:pt>
                <c:pt idx="10">
                  <c:v>4.72</c:v>
                </c:pt>
                <c:pt idx="11">
                  <c:v>4.93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College Place</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53.94</c:v>
                </c:pt>
                <c:pt idx="1">
                  <c:v>60.87</c:v>
                </c:pt>
                <c:pt idx="2">
                  <c:v>65.900000000000006</c:v>
                </c:pt>
                <c:pt idx="3">
                  <c:v>66.150000000000006</c:v>
                </c:pt>
                <c:pt idx="4">
                  <c:v>66.33</c:v>
                </c:pt>
                <c:pt idx="5">
                  <c:v>66.08</c:v>
                </c:pt>
                <c:pt idx="6">
                  <c:v>62.3</c:v>
                </c:pt>
                <c:pt idx="7">
                  <c:v>53.32</c:v>
                </c:pt>
                <c:pt idx="8">
                  <c:v>60.18</c:v>
                </c:pt>
                <c:pt idx="9">
                  <c:v>56.22</c:v>
                </c:pt>
                <c:pt idx="10">
                  <c:v>52.12</c:v>
                </c:pt>
                <c:pt idx="11">
                  <c:v>53.13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56.35</c:v>
                </c:pt>
                <c:pt idx="1">
                  <c:v>53.64</c:v>
                </c:pt>
                <c:pt idx="2">
                  <c:v>55.64</c:v>
                </c:pt>
                <c:pt idx="3">
                  <c:v>55.94</c:v>
                </c:pt>
                <c:pt idx="4">
                  <c:v>56.58</c:v>
                </c:pt>
                <c:pt idx="5">
                  <c:v>57.45</c:v>
                </c:pt>
                <c:pt idx="6">
                  <c:v>56.93</c:v>
                </c:pt>
                <c:pt idx="7">
                  <c:v>56.58</c:v>
                </c:pt>
                <c:pt idx="8">
                  <c:v>57.08</c:v>
                </c:pt>
                <c:pt idx="9">
                  <c:v>56.37</c:v>
                </c:pt>
                <c:pt idx="10">
                  <c:v>53.33</c:v>
                </c:pt>
                <c:pt idx="11">
                  <c:v>52.51</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53.98</c:v>
                </c:pt>
                <c:pt idx="1">
                  <c:v>52.49</c:v>
                </c:pt>
                <c:pt idx="2">
                  <c:v>54.88</c:v>
                </c:pt>
                <c:pt idx="3">
                  <c:v>55.5</c:v>
                </c:pt>
                <c:pt idx="4">
                  <c:v>56.42</c:v>
                </c:pt>
                <c:pt idx="5">
                  <c:v>57.1</c:v>
                </c:pt>
                <c:pt idx="6">
                  <c:v>56.29</c:v>
                </c:pt>
                <c:pt idx="7">
                  <c:v>56.71</c:v>
                </c:pt>
                <c:pt idx="8">
                  <c:v>56.86</c:v>
                </c:pt>
                <c:pt idx="9">
                  <c:v>56.28</c:v>
                </c:pt>
                <c:pt idx="10">
                  <c:v>54.04</c:v>
                </c:pt>
                <c:pt idx="11">
                  <c:v>54.4</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17.93</c:v>
                </c:pt>
                <c:pt idx="1">
                  <c:v>17.940000000000001</c:v>
                </c:pt>
                <c:pt idx="2">
                  <c:v>15.99</c:v>
                </c:pt>
                <c:pt idx="3">
                  <c:v>14.46</c:v>
                </c:pt>
                <c:pt idx="4">
                  <c:v>9.65</c:v>
                </c:pt>
                <c:pt idx="5">
                  <c:v>11.1</c:v>
                </c:pt>
                <c:pt idx="6">
                  <c:v>11.98</c:v>
                </c:pt>
                <c:pt idx="7">
                  <c:v>12.05</c:v>
                </c:pt>
                <c:pt idx="8">
                  <c:v>28.02</c:v>
                </c:pt>
                <c:pt idx="9">
                  <c:v>14.68</c:v>
                </c:pt>
                <c:pt idx="10">
                  <c:v>14.42</c:v>
                </c:pt>
                <c:pt idx="11">
                  <c:v>13.05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3</c:v>
                </c:pt>
                <c:pt idx="1">
                  <c:v>5.59</c:v>
                </c:pt>
                <c:pt idx="2">
                  <c:v>2.64</c:v>
                </c:pt>
                <c:pt idx="3">
                  <c:v>-2.62</c:v>
                </c:pt>
                <c:pt idx="4">
                  <c:v>2.4500000000000002</c:v>
                </c:pt>
                <c:pt idx="5">
                  <c:v>4.74</c:v>
                </c:pt>
                <c:pt idx="6">
                  <c:v>8.6300000000000008</c:v>
                </c:pt>
                <c:pt idx="7">
                  <c:v>6.68</c:v>
                </c:pt>
                <c:pt idx="8">
                  <c:v>0.35</c:v>
                </c:pt>
                <c:pt idx="9">
                  <c:v>9.9600000000000009</c:v>
                </c:pt>
                <c:pt idx="10">
                  <c:v>6.55</c:v>
                </c:pt>
                <c:pt idx="11">
                  <c:v>7.17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2.5</c:v>
                </c:pt>
                <c:pt idx="1">
                  <c:v>1.93</c:v>
                </c:pt>
                <c:pt idx="2">
                  <c:v>2.1800000000000002</c:v>
                </c:pt>
                <c:pt idx="3">
                  <c:v>1.36</c:v>
                </c:pt>
                <c:pt idx="4">
                  <c:v>1.73</c:v>
                </c:pt>
                <c:pt idx="5">
                  <c:v>2.25</c:v>
                </c:pt>
                <c:pt idx="6">
                  <c:v>3.04</c:v>
                </c:pt>
                <c:pt idx="7">
                  <c:v>3.04</c:v>
                </c:pt>
                <c:pt idx="8">
                  <c:v>3</c:v>
                </c:pt>
                <c:pt idx="9">
                  <c:v>2.35</c:v>
                </c:pt>
                <c:pt idx="10">
                  <c:v>3.58</c:v>
                </c:pt>
                <c:pt idx="11">
                  <c:v>2.58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College Place</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6.53</c:v>
                </c:pt>
                <c:pt idx="1">
                  <c:v>5.21</c:v>
                </c:pt>
                <c:pt idx="2">
                  <c:v>5.64</c:v>
                </c:pt>
                <c:pt idx="3">
                  <c:v>3.84</c:v>
                </c:pt>
                <c:pt idx="4">
                  <c:v>4.08</c:v>
                </c:pt>
                <c:pt idx="5">
                  <c:v>3.85</c:v>
                </c:pt>
                <c:pt idx="6">
                  <c:v>2.85</c:v>
                </c:pt>
                <c:pt idx="7">
                  <c:v>2</c:v>
                </c:pt>
                <c:pt idx="8">
                  <c:v>1.5</c:v>
                </c:pt>
                <c:pt idx="9">
                  <c:v>1.84</c:v>
                </c:pt>
                <c:pt idx="10">
                  <c:v>2.81</c:v>
                </c:pt>
                <c:pt idx="11">
                  <c:v>2.23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4.7300000000000004</c:v>
                </c:pt>
                <c:pt idx="1">
                  <c:v>4.9800000000000004</c:v>
                </c:pt>
                <c:pt idx="2">
                  <c:v>6.28</c:v>
                </c:pt>
                <c:pt idx="3">
                  <c:v>5.23</c:v>
                </c:pt>
                <c:pt idx="4">
                  <c:v>5.03</c:v>
                </c:pt>
                <c:pt idx="5">
                  <c:v>3.88</c:v>
                </c:pt>
                <c:pt idx="6">
                  <c:v>2.65</c:v>
                </c:pt>
                <c:pt idx="7">
                  <c:v>2.1</c:v>
                </c:pt>
                <c:pt idx="8">
                  <c:v>2.21</c:v>
                </c:pt>
                <c:pt idx="9">
                  <c:v>3.69</c:v>
                </c:pt>
                <c:pt idx="10">
                  <c:v>2.63</c:v>
                </c:pt>
                <c:pt idx="11">
                  <c:v>1.54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4.72</c:v>
                </c:pt>
                <c:pt idx="1">
                  <c:v>4.8600000000000003</c:v>
                </c:pt>
                <c:pt idx="2">
                  <c:v>6.21</c:v>
                </c:pt>
                <c:pt idx="3">
                  <c:v>5.04</c:v>
                </c:pt>
                <c:pt idx="4">
                  <c:v>4.75</c:v>
                </c:pt>
                <c:pt idx="5">
                  <c:v>3.59</c:v>
                </c:pt>
                <c:pt idx="6">
                  <c:v>2.5499999999999998</c:v>
                </c:pt>
                <c:pt idx="7">
                  <c:v>2.11</c:v>
                </c:pt>
                <c:pt idx="8">
                  <c:v>2.0099999999999998</c:v>
                </c:pt>
                <c:pt idx="9">
                  <c:v>3.38</c:v>
                </c:pt>
                <c:pt idx="10">
                  <c:v>2.54</c:v>
                </c:pt>
                <c:pt idx="11">
                  <c:v>1.49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College Place</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1.63</c:v>
                </c:pt>
                <c:pt idx="1">
                  <c:v>2.1</c:v>
                </c:pt>
                <c:pt idx="2">
                  <c:v>1.48</c:v>
                </c:pt>
                <c:pt idx="3">
                  <c:v>1.82</c:v>
                </c:pt>
                <c:pt idx="4">
                  <c:v>0.97</c:v>
                </c:pt>
                <c:pt idx="5">
                  <c:v>0.77</c:v>
                </c:pt>
                <c:pt idx="6">
                  <c:v>1.43</c:v>
                </c:pt>
                <c:pt idx="7">
                  <c:v>1.1399999999999999</c:v>
                </c:pt>
                <c:pt idx="8">
                  <c:v>0.19</c:v>
                </c:pt>
                <c:pt idx="9">
                  <c:v>0.64</c:v>
                </c:pt>
                <c:pt idx="10">
                  <c:v>1</c:v>
                </c:pt>
                <c:pt idx="11">
                  <c:v>1.52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2.04</c:v>
                </c:pt>
                <c:pt idx="1">
                  <c:v>2.09</c:v>
                </c:pt>
                <c:pt idx="2">
                  <c:v>2.4300000000000002</c:v>
                </c:pt>
                <c:pt idx="3">
                  <c:v>3.53</c:v>
                </c:pt>
                <c:pt idx="4">
                  <c:v>3.22</c:v>
                </c:pt>
                <c:pt idx="5">
                  <c:v>2.4500000000000002</c:v>
                </c:pt>
                <c:pt idx="6">
                  <c:v>3.51</c:v>
                </c:pt>
                <c:pt idx="7">
                  <c:v>2.54</c:v>
                </c:pt>
                <c:pt idx="8">
                  <c:v>2.77</c:v>
                </c:pt>
                <c:pt idx="9">
                  <c:v>2.27</c:v>
                </c:pt>
                <c:pt idx="10">
                  <c:v>4</c:v>
                </c:pt>
                <c:pt idx="11">
                  <c:v>3.8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2.0099999999999998</c:v>
                </c:pt>
                <c:pt idx="1">
                  <c:v>1.99</c:v>
                </c:pt>
                <c:pt idx="2">
                  <c:v>2.31</c:v>
                </c:pt>
                <c:pt idx="3">
                  <c:v>3.36</c:v>
                </c:pt>
                <c:pt idx="4">
                  <c:v>2.98</c:v>
                </c:pt>
                <c:pt idx="5">
                  <c:v>2.36</c:v>
                </c:pt>
                <c:pt idx="6">
                  <c:v>3.24</c:v>
                </c:pt>
                <c:pt idx="7">
                  <c:v>2.25</c:v>
                </c:pt>
                <c:pt idx="8">
                  <c:v>2.4500000000000002</c:v>
                </c:pt>
                <c:pt idx="9">
                  <c:v>2.08</c:v>
                </c:pt>
                <c:pt idx="10">
                  <c:v>3.73</c:v>
                </c:pt>
                <c:pt idx="11">
                  <c:v>3.47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College Place</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9.02</c:v>
                </c:pt>
                <c:pt idx="1">
                  <c:v>8.36</c:v>
                </c:pt>
                <c:pt idx="2">
                  <c:v>8.51</c:v>
                </c:pt>
                <c:pt idx="3">
                  <c:v>7.52</c:v>
                </c:pt>
                <c:pt idx="4">
                  <c:v>6.68</c:v>
                </c:pt>
                <c:pt idx="5">
                  <c:v>5.44</c:v>
                </c:pt>
                <c:pt idx="6">
                  <c:v>7.8</c:v>
                </c:pt>
                <c:pt idx="7">
                  <c:v>6.94</c:v>
                </c:pt>
                <c:pt idx="8">
                  <c:v>6</c:v>
                </c:pt>
                <c:pt idx="9">
                  <c:v>5.33</c:v>
                </c:pt>
                <c:pt idx="10">
                  <c:v>6.98</c:v>
                </c:pt>
                <c:pt idx="11">
                  <c:v>6.99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12.87</c:v>
                </c:pt>
                <c:pt idx="1">
                  <c:v>12.14</c:v>
                </c:pt>
                <c:pt idx="2">
                  <c:v>12.02</c:v>
                </c:pt>
                <c:pt idx="3">
                  <c:v>10.92</c:v>
                </c:pt>
                <c:pt idx="4">
                  <c:v>10.52</c:v>
                </c:pt>
                <c:pt idx="5">
                  <c:v>10.29</c:v>
                </c:pt>
                <c:pt idx="6">
                  <c:v>10.75</c:v>
                </c:pt>
                <c:pt idx="7">
                  <c:v>9.33</c:v>
                </c:pt>
                <c:pt idx="8">
                  <c:v>10.44</c:v>
                </c:pt>
                <c:pt idx="9">
                  <c:v>9.73</c:v>
                </c:pt>
                <c:pt idx="10">
                  <c:v>10.76</c:v>
                </c:pt>
                <c:pt idx="11">
                  <c:v>10.32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12.74</c:v>
                </c:pt>
                <c:pt idx="1">
                  <c:v>12</c:v>
                </c:pt>
                <c:pt idx="2">
                  <c:v>11.64</c:v>
                </c:pt>
                <c:pt idx="3">
                  <c:v>10.65</c:v>
                </c:pt>
                <c:pt idx="4">
                  <c:v>10.19</c:v>
                </c:pt>
                <c:pt idx="5">
                  <c:v>9.75</c:v>
                </c:pt>
                <c:pt idx="6">
                  <c:v>10.28</c:v>
                </c:pt>
                <c:pt idx="7">
                  <c:v>9.18</c:v>
                </c:pt>
                <c:pt idx="8">
                  <c:v>10.1</c:v>
                </c:pt>
                <c:pt idx="9">
                  <c:v>9.35</c:v>
                </c:pt>
                <c:pt idx="10">
                  <c:v>9.98</c:v>
                </c:pt>
                <c:pt idx="11">
                  <c:v>9.8699999999999992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College Place</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10.24</c:v>
                </c:pt>
                <c:pt idx="1">
                  <c:v>11.97</c:v>
                </c:pt>
                <c:pt idx="2">
                  <c:v>11.2</c:v>
                </c:pt>
                <c:pt idx="3">
                  <c:v>10.08</c:v>
                </c:pt>
                <c:pt idx="4">
                  <c:v>14.29</c:v>
                </c:pt>
                <c:pt idx="5">
                  <c:v>11.63</c:v>
                </c:pt>
                <c:pt idx="6">
                  <c:v>9.4499999999999993</c:v>
                </c:pt>
                <c:pt idx="7">
                  <c:v>12.5</c:v>
                </c:pt>
                <c:pt idx="8">
                  <c:v>11.36</c:v>
                </c:pt>
                <c:pt idx="9">
                  <c:v>13.7</c:v>
                </c:pt>
                <c:pt idx="10">
                  <c:v>13.08</c:v>
                </c:pt>
                <c:pt idx="11">
                  <c:v>13.14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10.220000000000001</c:v>
                </c:pt>
                <c:pt idx="1">
                  <c:v>13.74</c:v>
                </c:pt>
                <c:pt idx="2">
                  <c:v>12.1</c:v>
                </c:pt>
                <c:pt idx="3">
                  <c:v>12.21</c:v>
                </c:pt>
                <c:pt idx="4">
                  <c:v>12.35</c:v>
                </c:pt>
                <c:pt idx="5">
                  <c:v>12.91</c:v>
                </c:pt>
                <c:pt idx="6">
                  <c:v>13.24</c:v>
                </c:pt>
                <c:pt idx="7">
                  <c:v>13.66</c:v>
                </c:pt>
                <c:pt idx="8">
                  <c:v>12.57</c:v>
                </c:pt>
                <c:pt idx="9">
                  <c:v>13.01</c:v>
                </c:pt>
                <c:pt idx="10">
                  <c:v>15.75</c:v>
                </c:pt>
                <c:pt idx="11">
                  <c:v>13.21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10.68</c:v>
                </c:pt>
                <c:pt idx="1">
                  <c:v>13.99</c:v>
                </c:pt>
                <c:pt idx="2">
                  <c:v>12.19</c:v>
                </c:pt>
                <c:pt idx="3">
                  <c:v>12.08</c:v>
                </c:pt>
                <c:pt idx="4">
                  <c:v>13.55</c:v>
                </c:pt>
                <c:pt idx="5">
                  <c:v>12.87</c:v>
                </c:pt>
                <c:pt idx="6">
                  <c:v>13.18</c:v>
                </c:pt>
                <c:pt idx="7">
                  <c:v>13.41</c:v>
                </c:pt>
                <c:pt idx="8">
                  <c:v>14.07</c:v>
                </c:pt>
                <c:pt idx="9">
                  <c:v>13.31</c:v>
                </c:pt>
                <c:pt idx="10">
                  <c:v>15.23</c:v>
                </c:pt>
                <c:pt idx="11">
                  <c:v>14.31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College Place</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0.31</c:v>
                </c:pt>
                <c:pt idx="1">
                  <c:v>0.3</c:v>
                </c:pt>
                <c:pt idx="2">
                  <c:v>0.49</c:v>
                </c:pt>
                <c:pt idx="3">
                  <c:v>1.01</c:v>
                </c:pt>
                <c:pt idx="4">
                  <c:v>0.39</c:v>
                </c:pt>
                <c:pt idx="5">
                  <c:v>0.57999999999999996</c:v>
                </c:pt>
                <c:pt idx="6">
                  <c:v>0.56999999999999995</c:v>
                </c:pt>
                <c:pt idx="7">
                  <c:v>0.38</c:v>
                </c:pt>
                <c:pt idx="8">
                  <c:v>0.37</c:v>
                </c:pt>
                <c:pt idx="9">
                  <c:v>0.73</c:v>
                </c:pt>
                <c:pt idx="10">
                  <c:v>0.54</c:v>
                </c:pt>
                <c:pt idx="11">
                  <c:v>0.36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1.37</c:v>
                </c:pt>
                <c:pt idx="1">
                  <c:v>1.02</c:v>
                </c:pt>
                <c:pt idx="2">
                  <c:v>1.04</c:v>
                </c:pt>
                <c:pt idx="3">
                  <c:v>1.6</c:v>
                </c:pt>
                <c:pt idx="4">
                  <c:v>1.06</c:v>
                </c:pt>
                <c:pt idx="5">
                  <c:v>0.95</c:v>
                </c:pt>
                <c:pt idx="6">
                  <c:v>0.99</c:v>
                </c:pt>
                <c:pt idx="7">
                  <c:v>1.47</c:v>
                </c:pt>
                <c:pt idx="8">
                  <c:v>1.07</c:v>
                </c:pt>
                <c:pt idx="9">
                  <c:v>0.92</c:v>
                </c:pt>
                <c:pt idx="10">
                  <c:v>1.22</c:v>
                </c:pt>
                <c:pt idx="11">
                  <c:v>1.38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1.27</c:v>
                </c:pt>
                <c:pt idx="1">
                  <c:v>0.97</c:v>
                </c:pt>
                <c:pt idx="2">
                  <c:v>0.99</c:v>
                </c:pt>
                <c:pt idx="3">
                  <c:v>1.49</c:v>
                </c:pt>
                <c:pt idx="4">
                  <c:v>0.94</c:v>
                </c:pt>
                <c:pt idx="5">
                  <c:v>0.89</c:v>
                </c:pt>
                <c:pt idx="6">
                  <c:v>0.92</c:v>
                </c:pt>
                <c:pt idx="7">
                  <c:v>1.38</c:v>
                </c:pt>
                <c:pt idx="8">
                  <c:v>1.02</c:v>
                </c:pt>
                <c:pt idx="9">
                  <c:v>0.9</c:v>
                </c:pt>
                <c:pt idx="10">
                  <c:v>1.17</c:v>
                </c:pt>
                <c:pt idx="11">
                  <c:v>1.32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29.35</c:v>
                </c:pt>
                <c:pt idx="1">
                  <c:v>33.51</c:v>
                </c:pt>
                <c:pt idx="2">
                  <c:v>33.729999999999997</c:v>
                </c:pt>
                <c:pt idx="3">
                  <c:v>32.659999999999997</c:v>
                </c:pt>
                <c:pt idx="4">
                  <c:v>30.67</c:v>
                </c:pt>
                <c:pt idx="5">
                  <c:v>31.19</c:v>
                </c:pt>
                <c:pt idx="6">
                  <c:v>32.159999999999997</c:v>
                </c:pt>
                <c:pt idx="7">
                  <c:v>31.49</c:v>
                </c:pt>
                <c:pt idx="8">
                  <c:v>29.05</c:v>
                </c:pt>
                <c:pt idx="9">
                  <c:v>29.62</c:v>
                </c:pt>
                <c:pt idx="10">
                  <c:v>27.49</c:v>
                </c:pt>
                <c:pt idx="11">
                  <c:v>27.05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20.7</c:v>
                </c:pt>
                <c:pt idx="1">
                  <c:v>45.29</c:v>
                </c:pt>
                <c:pt idx="2">
                  <c:v>28.44</c:v>
                </c:pt>
                <c:pt idx="3">
                  <c:v>47.27</c:v>
                </c:pt>
                <c:pt idx="4">
                  <c:v>19.57</c:v>
                </c:pt>
                <c:pt idx="5">
                  <c:v>54.87</c:v>
                </c:pt>
                <c:pt idx="6">
                  <c:v>40.32</c:v>
                </c:pt>
                <c:pt idx="7">
                  <c:v>61.54</c:v>
                </c:pt>
                <c:pt idx="8">
                  <c:v>20.51</c:v>
                </c:pt>
                <c:pt idx="9">
                  <c:v>67.06</c:v>
                </c:pt>
                <c:pt idx="10">
                  <c:v>25.29</c:v>
                </c:pt>
                <c:pt idx="11">
                  <c:v>56.04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488.03</c:v>
                </c:pt>
                <c:pt idx="1">
                  <c:v>463.07</c:v>
                </c:pt>
                <c:pt idx="2">
                  <c:v>427.01</c:v>
                </c:pt>
                <c:pt idx="3">
                  <c:v>483.01</c:v>
                </c:pt>
                <c:pt idx="4">
                  <c:v>472.19</c:v>
                </c:pt>
                <c:pt idx="5">
                  <c:v>561.5</c:v>
                </c:pt>
                <c:pt idx="6">
                  <c:v>583.82000000000005</c:v>
                </c:pt>
                <c:pt idx="7">
                  <c:v>894.37</c:v>
                </c:pt>
                <c:pt idx="8">
                  <c:v>866.87</c:v>
                </c:pt>
                <c:pt idx="9">
                  <c:v>898.45</c:v>
                </c:pt>
                <c:pt idx="10">
                  <c:v>0</c:v>
                </c:pt>
                <c:pt idx="11">
                  <c:v>0</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College Place</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34.56</c:v>
                </c:pt>
                <c:pt idx="1">
                  <c:v>31.56</c:v>
                </c:pt>
                <c:pt idx="2">
                  <c:v>38.67</c:v>
                </c:pt>
                <c:pt idx="3">
                  <c:v>38.85</c:v>
                </c:pt>
                <c:pt idx="4">
                  <c:v>39.590000000000003</c:v>
                </c:pt>
                <c:pt idx="5">
                  <c:v>42.25</c:v>
                </c:pt>
                <c:pt idx="6">
                  <c:v>35.43</c:v>
                </c:pt>
                <c:pt idx="7">
                  <c:v>34.840000000000003</c:v>
                </c:pt>
                <c:pt idx="8">
                  <c:v>55.42</c:v>
                </c:pt>
                <c:pt idx="9">
                  <c:v>40.07</c:v>
                </c:pt>
                <c:pt idx="10">
                  <c:v>42.22</c:v>
                </c:pt>
                <c:pt idx="11">
                  <c:v>37.770000000000003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32.630000000000003</c:v>
                </c:pt>
                <c:pt idx="1">
                  <c:v>27.36</c:v>
                </c:pt>
                <c:pt idx="2">
                  <c:v>37.18</c:v>
                </c:pt>
                <c:pt idx="3">
                  <c:v>40.28</c:v>
                </c:pt>
                <c:pt idx="4">
                  <c:v>38.619999999999997</c:v>
                </c:pt>
                <c:pt idx="5">
                  <c:v>43.13</c:v>
                </c:pt>
                <c:pt idx="6">
                  <c:v>39.42</c:v>
                </c:pt>
                <c:pt idx="7">
                  <c:v>37.770000000000003</c:v>
                </c:pt>
                <c:pt idx="8">
                  <c:v>49.46</c:v>
                </c:pt>
                <c:pt idx="9">
                  <c:v>45.18</c:v>
                </c:pt>
                <c:pt idx="10">
                  <c:v>43.43</c:v>
                </c:pt>
                <c:pt idx="11">
                  <c:v>43.27</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30.42</c:v>
                </c:pt>
                <c:pt idx="1">
                  <c:v>27.45</c:v>
                </c:pt>
                <c:pt idx="2">
                  <c:v>35.96</c:v>
                </c:pt>
                <c:pt idx="3">
                  <c:v>36.39</c:v>
                </c:pt>
                <c:pt idx="4">
                  <c:v>37.770000000000003</c:v>
                </c:pt>
                <c:pt idx="5">
                  <c:v>40.44</c:v>
                </c:pt>
                <c:pt idx="6">
                  <c:v>37.1</c:v>
                </c:pt>
                <c:pt idx="7">
                  <c:v>34.700000000000003</c:v>
                </c:pt>
                <c:pt idx="8">
                  <c:v>47.3</c:v>
                </c:pt>
                <c:pt idx="9">
                  <c:v>41.84</c:v>
                </c:pt>
                <c:pt idx="10">
                  <c:v>44.04</c:v>
                </c:pt>
                <c:pt idx="11">
                  <c:v>42.77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5</c:v>
                </c:pt>
                <c:pt idx="1">
                  <c:v>4.24</c:v>
                </c:pt>
                <c:pt idx="2">
                  <c:v>5.55</c:v>
                </c:pt>
                <c:pt idx="3">
                  <c:v>4.17</c:v>
                </c:pt>
                <c:pt idx="4">
                  <c:v>4.84</c:v>
                </c:pt>
                <c:pt idx="5">
                  <c:v>4</c:v>
                </c:pt>
                <c:pt idx="6">
                  <c:v>4.08</c:v>
                </c:pt>
                <c:pt idx="7">
                  <c:v>4.2699999999999996</c:v>
                </c:pt>
                <c:pt idx="8">
                  <c:v>3.88</c:v>
                </c:pt>
                <c:pt idx="9">
                  <c:v>4.24</c:v>
                </c:pt>
                <c:pt idx="10">
                  <c:v>3.79</c:v>
                </c:pt>
                <c:pt idx="11">
                  <c:v>3.92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College Place</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64.13</c:v>
                </c:pt>
                <c:pt idx="1">
                  <c:v>64.12</c:v>
                </c:pt>
                <c:pt idx="2">
                  <c:v>78.849999999999994</c:v>
                </c:pt>
                <c:pt idx="3">
                  <c:v>53.78</c:v>
                </c:pt>
                <c:pt idx="4">
                  <c:v>38.619999999999997</c:v>
                </c:pt>
                <c:pt idx="5">
                  <c:v>34.29</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66.48</c:v>
                </c:pt>
                <c:pt idx="1">
                  <c:v>65.260000000000005</c:v>
                </c:pt>
                <c:pt idx="2">
                  <c:v>78.400000000000006</c:v>
                </c:pt>
                <c:pt idx="3">
                  <c:v>53.29</c:v>
                </c:pt>
                <c:pt idx="4">
                  <c:v>41.55</c:v>
                </c:pt>
                <c:pt idx="5">
                  <c:v>35.04</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College Place</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70.510000000000005</c:v>
                </c:pt>
                <c:pt idx="1">
                  <c:v>59.76</c:v>
                </c:pt>
                <c:pt idx="2">
                  <c:v>51.52</c:v>
                </c:pt>
                <c:pt idx="3">
                  <c:v>67.569999999999993</c:v>
                </c:pt>
                <c:pt idx="4">
                  <c:v>63.41</c:v>
                </c:pt>
                <c:pt idx="5">
                  <c:v>54.02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68.7</c:v>
                </c:pt>
                <c:pt idx="1">
                  <c:v>64.040000000000006</c:v>
                </c:pt>
                <c:pt idx="2">
                  <c:v>58.09</c:v>
                </c:pt>
                <c:pt idx="3">
                  <c:v>66.319999999999993</c:v>
                </c:pt>
                <c:pt idx="4">
                  <c:v>65.81</c:v>
                </c:pt>
                <c:pt idx="5">
                  <c:v>59.22</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69.400000000000006</c:v>
                </c:pt>
                <c:pt idx="1">
                  <c:v>65.16</c:v>
                </c:pt>
                <c:pt idx="2">
                  <c:v>62.1</c:v>
                </c:pt>
                <c:pt idx="3">
                  <c:v>66.510000000000005</c:v>
                </c:pt>
                <c:pt idx="4">
                  <c:v>66.36</c:v>
                </c:pt>
                <c:pt idx="5">
                  <c:v>59.35</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College Place</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74.42</c:v>
                </c:pt>
                <c:pt idx="1">
                  <c:v>79.55</c:v>
                </c:pt>
                <c:pt idx="2">
                  <c:v>71.760000000000005</c:v>
                </c:pt>
                <c:pt idx="3">
                  <c:v>77.92</c:v>
                </c:pt>
                <c:pt idx="4">
                  <c:v>72.290000000000006</c:v>
                </c:pt>
                <c:pt idx="5">
                  <c:v>69.62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72.16</c:v>
                </c:pt>
                <c:pt idx="1">
                  <c:v>77.08</c:v>
                </c:pt>
                <c:pt idx="2">
                  <c:v>72.81</c:v>
                </c:pt>
                <c:pt idx="3">
                  <c:v>68.06</c:v>
                </c:pt>
                <c:pt idx="4">
                  <c:v>69.02</c:v>
                </c:pt>
                <c:pt idx="5">
                  <c:v>62.75</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71.73</c:v>
                </c:pt>
                <c:pt idx="1">
                  <c:v>78.03</c:v>
                </c:pt>
                <c:pt idx="2">
                  <c:v>72.53</c:v>
                </c:pt>
                <c:pt idx="3">
                  <c:v>69.180000000000007</c:v>
                </c:pt>
                <c:pt idx="4">
                  <c:v>70.69</c:v>
                </c:pt>
                <c:pt idx="5">
                  <c:v>66.72</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College Place</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5</c:v>
                </c:pt>
                <c:pt idx="1">
                  <c:v>5</c:v>
                </c:pt>
                <c:pt idx="2">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14.5</c:v>
                </c:pt>
                <c:pt idx="1">
                  <c:v>9.18</c:v>
                </c:pt>
                <c:pt idx="2">
                  <c:v>9.1199999999999992</c:v>
                </c:pt>
                <c:pt idx="3">
                  <c:v>8.86</c:v>
                </c:pt>
                <c:pt idx="4">
                  <c:v>10.23</c:v>
                </c:pt>
                <c:pt idx="5">
                  <c:v>10.88</c:v>
                </c:pt>
                <c:pt idx="6">
                  <c:v>9.24</c:v>
                </c:pt>
                <c:pt idx="7">
                  <c:v>9.89</c:v>
                </c:pt>
                <c:pt idx="8">
                  <c:v>8.5500000000000007</c:v>
                </c:pt>
                <c:pt idx="9">
                  <c:v>12.99</c:v>
                </c:pt>
                <c:pt idx="10">
                  <c:v>7.64</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14.22</c:v>
                </c:pt>
                <c:pt idx="1">
                  <c:v>8.09</c:v>
                </c:pt>
                <c:pt idx="2">
                  <c:v>8.74</c:v>
                </c:pt>
                <c:pt idx="3">
                  <c:v>8.5</c:v>
                </c:pt>
                <c:pt idx="4">
                  <c:v>10.3</c:v>
                </c:pt>
                <c:pt idx="5">
                  <c:v>10.42</c:v>
                </c:pt>
                <c:pt idx="6">
                  <c:v>7.86</c:v>
                </c:pt>
                <c:pt idx="7">
                  <c:v>9.1999999999999993</c:v>
                </c:pt>
                <c:pt idx="8">
                  <c:v>8.3000000000000007</c:v>
                </c:pt>
                <c:pt idx="9">
                  <c:v>12.99</c:v>
                </c:pt>
                <c:pt idx="10">
                  <c:v>7.7</c:v>
                </c:pt>
                <c:pt idx="11">
                  <c:v>13.37</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College Place</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College Place</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10">
                  <c:v>95</c:v>
                </c:pt>
                <c:pt idx="11">
                  <c:v>92.31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70.290000000000006</c:v>
                </c:pt>
                <c:pt idx="1">
                  <c:v>87.64</c:v>
                </c:pt>
                <c:pt idx="2">
                  <c:v>86.45</c:v>
                </c:pt>
                <c:pt idx="3">
                  <c:v>84.45</c:v>
                </c:pt>
                <c:pt idx="4">
                  <c:v>78.31</c:v>
                </c:pt>
                <c:pt idx="5">
                  <c:v>76.14</c:v>
                </c:pt>
                <c:pt idx="6">
                  <c:v>79.11</c:v>
                </c:pt>
                <c:pt idx="7">
                  <c:v>80.41</c:v>
                </c:pt>
                <c:pt idx="8">
                  <c:v>79.41</c:v>
                </c:pt>
                <c:pt idx="9">
                  <c:v>75.14</c:v>
                </c:pt>
                <c:pt idx="10">
                  <c:v>85.26</c:v>
                </c:pt>
                <c:pt idx="11">
                  <c:v>90.61</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72.959999999999994</c:v>
                </c:pt>
                <c:pt idx="1">
                  <c:v>88.31</c:v>
                </c:pt>
                <c:pt idx="2">
                  <c:v>87.7</c:v>
                </c:pt>
                <c:pt idx="3">
                  <c:v>85.2</c:v>
                </c:pt>
                <c:pt idx="4">
                  <c:v>79.41</c:v>
                </c:pt>
                <c:pt idx="5">
                  <c:v>77.36</c:v>
                </c:pt>
                <c:pt idx="6">
                  <c:v>80.06</c:v>
                </c:pt>
                <c:pt idx="7">
                  <c:v>79.97</c:v>
                </c:pt>
                <c:pt idx="8">
                  <c:v>80.489999999999995</c:v>
                </c:pt>
                <c:pt idx="9">
                  <c:v>74.44</c:v>
                </c:pt>
                <c:pt idx="10">
                  <c:v>87.89</c:v>
                </c:pt>
                <c:pt idx="11">
                  <c:v>83.08</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College Place</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11">
                  <c:v>94.9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76.02</c:v>
                </c:pt>
                <c:pt idx="1">
                  <c:v>92.8</c:v>
                </c:pt>
                <c:pt idx="2">
                  <c:v>95</c:v>
                </c:pt>
                <c:pt idx="3">
                  <c:v>83.72</c:v>
                </c:pt>
                <c:pt idx="4">
                  <c:v>85.14</c:v>
                </c:pt>
                <c:pt idx="5">
                  <c:v>82.09</c:v>
                </c:pt>
                <c:pt idx="6">
                  <c:v>80.739999999999995</c:v>
                </c:pt>
                <c:pt idx="7">
                  <c:v>84.04</c:v>
                </c:pt>
                <c:pt idx="8">
                  <c:v>83.54</c:v>
                </c:pt>
                <c:pt idx="9">
                  <c:v>85.82</c:v>
                </c:pt>
                <c:pt idx="10">
                  <c:v>82.37</c:v>
                </c:pt>
                <c:pt idx="11">
                  <c:v>92.26</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78.650000000000006</c:v>
                </c:pt>
                <c:pt idx="1">
                  <c:v>94.58</c:v>
                </c:pt>
                <c:pt idx="2">
                  <c:v>100.48</c:v>
                </c:pt>
                <c:pt idx="3">
                  <c:v>84.51</c:v>
                </c:pt>
                <c:pt idx="4">
                  <c:v>85.9</c:v>
                </c:pt>
                <c:pt idx="5">
                  <c:v>83.57</c:v>
                </c:pt>
                <c:pt idx="6">
                  <c:v>82.43</c:v>
                </c:pt>
                <c:pt idx="7">
                  <c:v>85.67</c:v>
                </c:pt>
                <c:pt idx="8">
                  <c:v>84.21</c:v>
                </c:pt>
                <c:pt idx="9">
                  <c:v>84.49</c:v>
                </c:pt>
                <c:pt idx="10">
                  <c:v>83.03</c:v>
                </c:pt>
                <c:pt idx="11">
                  <c:v>86.54</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College Place</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36.130000000000003</c:v>
                </c:pt>
                <c:pt idx="9">
                  <c:v>40.119999999999997</c:v>
                </c:pt>
                <c:pt idx="10">
                  <c:v>40.06</c:v>
                </c:pt>
                <c:pt idx="11">
                  <c:v>42.54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40.75</c:v>
                </c:pt>
                <c:pt idx="9">
                  <c:v>41.71</c:v>
                </c:pt>
                <c:pt idx="10">
                  <c:v>39.21</c:v>
                </c:pt>
                <c:pt idx="11">
                  <c:v>41.17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40.89</c:v>
                </c:pt>
                <c:pt idx="9">
                  <c:v>39.61</c:v>
                </c:pt>
                <c:pt idx="10">
                  <c:v>38.49</c:v>
                </c:pt>
                <c:pt idx="11">
                  <c:v>40.64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College Place</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37.26</c:v>
                </c:pt>
                <c:pt idx="9">
                  <c:v>36.79</c:v>
                </c:pt>
                <c:pt idx="10">
                  <c:v>36.93</c:v>
                </c:pt>
                <c:pt idx="11">
                  <c:v>36.01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33.159999999999997</c:v>
                </c:pt>
                <c:pt idx="9">
                  <c:v>23.07</c:v>
                </c:pt>
                <c:pt idx="10">
                  <c:v>21.11</c:v>
                </c:pt>
                <c:pt idx="11">
                  <c:v>37.96</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32.86</c:v>
                </c:pt>
                <c:pt idx="9">
                  <c:v>23.19</c:v>
                </c:pt>
                <c:pt idx="10">
                  <c:v>22.04</c:v>
                </c:pt>
                <c:pt idx="11">
                  <c:v>36.14</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College Place</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35.06</c:v>
                </c:pt>
                <c:pt idx="9">
                  <c:v>42.06</c:v>
                </c:pt>
                <c:pt idx="10">
                  <c:v>42.59</c:v>
                </c:pt>
                <c:pt idx="11">
                  <c:v>52.56</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47.04</c:v>
                </c:pt>
                <c:pt idx="9">
                  <c:v>45.46</c:v>
                </c:pt>
                <c:pt idx="10">
                  <c:v>46.1</c:v>
                </c:pt>
                <c:pt idx="11">
                  <c:v>49.27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46.46</c:v>
                </c:pt>
                <c:pt idx="9">
                  <c:v>43.32</c:v>
                </c:pt>
                <c:pt idx="10">
                  <c:v>45.89</c:v>
                </c:pt>
                <c:pt idx="11">
                  <c:v>49.35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College Place</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46.98</c:v>
                </c:pt>
                <c:pt idx="9">
                  <c:v>50.63</c:v>
                </c:pt>
                <c:pt idx="10">
                  <c:v>48.86</c:v>
                </c:pt>
                <c:pt idx="11">
                  <c:v>49.31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45.65</c:v>
                </c:pt>
                <c:pt idx="9">
                  <c:v>34.619999999999997</c:v>
                </c:pt>
                <c:pt idx="10">
                  <c:v>28.02</c:v>
                </c:pt>
                <c:pt idx="11">
                  <c:v>50.29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44.73</c:v>
                </c:pt>
                <c:pt idx="9">
                  <c:v>34.06</c:v>
                </c:pt>
                <c:pt idx="10">
                  <c:v>30.09</c:v>
                </c:pt>
                <c:pt idx="11">
                  <c:v>48.63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College Place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-1.2273646519999999</c:v>
                </c:pt>
                <c:pt idx="1">
                  <c:v>-0.706872045</c:v>
                </c:pt>
                <c:pt idx="2">
                  <c:v>-1.0629241439999999</c:v>
                </c:pt>
                <c:pt idx="3">
                  <c:v>-0.43932578500000002</c:v>
                </c:pt>
                <c:pt idx="4">
                  <c:v>-0.55106523699999999</c:v>
                </c:pt>
                <c:pt idx="8">
                  <c:v>0.3838401609</c:v>
                </c:pt>
                <c:pt idx="10">
                  <c:v>-0.20139438200000001</c:v>
                </c:pt>
                <c:pt idx="11">
                  <c:v>-5.9088538000000003E-2</c:v>
                </c:pt>
                <c:pt idx="12">
                  <c:v>-0.632348417</c:v>
                </c:pt>
                <c:pt idx="13">
                  <c:v>-0.82759429299999998</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27</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-0.38648640000000001</c:v>
                </c:pt>
                <c:pt idx="1">
                  <c:v>0.27983834680000003</c:v>
                </c:pt>
                <c:pt idx="2">
                  <c:v>-1.049915194</c:v>
                </c:pt>
                <c:pt idx="3">
                  <c:v>-8.1682882999999998E-2</c:v>
                </c:pt>
                <c:pt idx="4">
                  <c:v>-6.4666552000000002E-2</c:v>
                </c:pt>
                <c:pt idx="8">
                  <c:v>0.57444598430000005</c:v>
                </c:pt>
                <c:pt idx="10">
                  <c:v>0.13291611819999999</c:v>
                </c:pt>
                <c:pt idx="11">
                  <c:v>0.28239802279999998</c:v>
                </c:pt>
                <c:pt idx="12">
                  <c:v>-0.55573707000000006</c:v>
                </c:pt>
                <c:pt idx="13">
                  <c:v>0.1175000928</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-0.53133034700000004</c:v>
                </c:pt>
                <c:pt idx="1">
                  <c:v>0.18670230839999999</c:v>
                </c:pt>
                <c:pt idx="2">
                  <c:v>-0.86814845200000001</c:v>
                </c:pt>
                <c:pt idx="3">
                  <c:v>-0.20741414399999999</c:v>
                </c:pt>
                <c:pt idx="4">
                  <c:v>0.1497646057</c:v>
                </c:pt>
                <c:pt idx="5">
                  <c:v>-0.10467088099999999</c:v>
                </c:pt>
                <c:pt idx="6">
                  <c:v>0.26224210660000002</c:v>
                </c:pt>
                <c:pt idx="7">
                  <c:v>-1.1744939720000001</c:v>
                </c:pt>
                <c:pt idx="8">
                  <c:v>0.78958809350000003</c:v>
                </c:pt>
                <c:pt idx="9">
                  <c:v>0.16450047770000001</c:v>
                </c:pt>
                <c:pt idx="10">
                  <c:v>7.8138329999999992E-3</c:v>
                </c:pt>
                <c:pt idx="11">
                  <c:v>0.27957497390000002</c:v>
                </c:pt>
                <c:pt idx="12">
                  <c:v>-0.48932990300000001</c:v>
                </c:pt>
                <c:pt idx="13">
                  <c:v>-8.2512869999999995E-3</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College Place</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7.31</c:v>
                </c:pt>
                <c:pt idx="1">
                  <c:v>6.71</c:v>
                </c:pt>
                <c:pt idx="2">
                  <c:v>8.01</c:v>
                </c:pt>
                <c:pt idx="3">
                  <c:v>5.13</c:v>
                </c:pt>
                <c:pt idx="4">
                  <c:v>2.5</c:v>
                </c:pt>
                <c:pt idx="5">
                  <c:v>3.72</c:v>
                </c:pt>
                <c:pt idx="6">
                  <c:v>3.54</c:v>
                </c:pt>
                <c:pt idx="7">
                  <c:v>1.8</c:v>
                </c:pt>
                <c:pt idx="8">
                  <c:v>0</c:v>
                </c:pt>
                <c:pt idx="9">
                  <c:v>0.74</c:v>
                </c:pt>
                <c:pt idx="10">
                  <c:v>0</c:v>
                </c:pt>
                <c:pt idx="11">
                  <c:v>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2.58</c:v>
                </c:pt>
                <c:pt idx="1">
                  <c:v>3.46</c:v>
                </c:pt>
                <c:pt idx="2">
                  <c:v>4.42</c:v>
                </c:pt>
                <c:pt idx="3">
                  <c:v>3.74</c:v>
                </c:pt>
                <c:pt idx="4">
                  <c:v>2.78</c:v>
                </c:pt>
                <c:pt idx="5">
                  <c:v>2.23</c:v>
                </c:pt>
                <c:pt idx="6">
                  <c:v>3.07</c:v>
                </c:pt>
                <c:pt idx="7">
                  <c:v>1.93</c:v>
                </c:pt>
                <c:pt idx="8">
                  <c:v>2.2400000000000002</c:v>
                </c:pt>
                <c:pt idx="9">
                  <c:v>1.66</c:v>
                </c:pt>
                <c:pt idx="10">
                  <c:v>0.96</c:v>
                </c:pt>
                <c:pt idx="11">
                  <c:v>3.31</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2.38</c:v>
                </c:pt>
                <c:pt idx="1">
                  <c:v>3.53</c:v>
                </c:pt>
                <c:pt idx="2">
                  <c:v>3.85</c:v>
                </c:pt>
                <c:pt idx="3">
                  <c:v>3.81</c:v>
                </c:pt>
                <c:pt idx="4">
                  <c:v>2.77</c:v>
                </c:pt>
                <c:pt idx="5">
                  <c:v>2.11</c:v>
                </c:pt>
                <c:pt idx="6">
                  <c:v>2.69</c:v>
                </c:pt>
                <c:pt idx="7">
                  <c:v>1.78</c:v>
                </c:pt>
                <c:pt idx="8">
                  <c:v>1.8</c:v>
                </c:pt>
                <c:pt idx="9">
                  <c:v>1.59</c:v>
                </c:pt>
                <c:pt idx="10">
                  <c:v>1.02</c:v>
                </c:pt>
                <c:pt idx="11">
                  <c:v>2.85</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College Place</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176.74</c:v>
                </c:pt>
                <c:pt idx="1">
                  <c:v>4.2300000000000004</c:v>
                </c:pt>
                <c:pt idx="2">
                  <c:v>3.57</c:v>
                </c:pt>
                <c:pt idx="3">
                  <c:v>3.48</c:v>
                </c:pt>
                <c:pt idx="4">
                  <c:v>2.76</c:v>
                </c:pt>
                <c:pt idx="5">
                  <c:v>3.05</c:v>
                </c:pt>
                <c:pt idx="6">
                  <c:v>3.68</c:v>
                </c:pt>
                <c:pt idx="7">
                  <c:v>1.52</c:v>
                </c:pt>
                <c:pt idx="8">
                  <c:v>2.91</c:v>
                </c:pt>
                <c:pt idx="9">
                  <c:v>2.95</c:v>
                </c:pt>
                <c:pt idx="10">
                  <c:v>4.82</c:v>
                </c:pt>
                <c:pt idx="11">
                  <c:v>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33.5</c:v>
                </c:pt>
                <c:pt idx="1">
                  <c:v>2.98</c:v>
                </c:pt>
                <c:pt idx="2">
                  <c:v>3.36</c:v>
                </c:pt>
                <c:pt idx="3">
                  <c:v>2.64</c:v>
                </c:pt>
                <c:pt idx="4">
                  <c:v>2.21</c:v>
                </c:pt>
                <c:pt idx="5">
                  <c:v>3.17</c:v>
                </c:pt>
                <c:pt idx="6">
                  <c:v>3.1</c:v>
                </c:pt>
                <c:pt idx="7">
                  <c:v>3.21</c:v>
                </c:pt>
                <c:pt idx="8">
                  <c:v>3.49</c:v>
                </c:pt>
                <c:pt idx="9">
                  <c:v>3.74</c:v>
                </c:pt>
                <c:pt idx="10">
                  <c:v>4.29</c:v>
                </c:pt>
                <c:pt idx="11">
                  <c:v>5.33</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26.43</c:v>
                </c:pt>
                <c:pt idx="1">
                  <c:v>2.88</c:v>
                </c:pt>
                <c:pt idx="2">
                  <c:v>3.17</c:v>
                </c:pt>
                <c:pt idx="3">
                  <c:v>2.67</c:v>
                </c:pt>
                <c:pt idx="4">
                  <c:v>2.5499999999999998</c:v>
                </c:pt>
                <c:pt idx="5">
                  <c:v>2.88</c:v>
                </c:pt>
                <c:pt idx="6">
                  <c:v>2.81</c:v>
                </c:pt>
                <c:pt idx="7">
                  <c:v>3.15</c:v>
                </c:pt>
                <c:pt idx="8">
                  <c:v>3.21</c:v>
                </c:pt>
                <c:pt idx="9">
                  <c:v>3.39</c:v>
                </c:pt>
                <c:pt idx="10">
                  <c:v>4.13</c:v>
                </c:pt>
                <c:pt idx="11">
                  <c:v>5.1100000000000003</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College Place</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88.62</c:v>
                </c:pt>
                <c:pt idx="8">
                  <c:v>87.88</c:v>
                </c:pt>
                <c:pt idx="9">
                  <c:v>84.7</c:v>
                </c:pt>
                <c:pt idx="10">
                  <c:v>81.72</c:v>
                </c:pt>
                <c:pt idx="11">
                  <c:v>82</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90.07</c:v>
                </c:pt>
                <c:pt idx="8">
                  <c:v>89.23</c:v>
                </c:pt>
                <c:pt idx="9">
                  <c:v>85.75</c:v>
                </c:pt>
                <c:pt idx="10">
                  <c:v>86.11</c:v>
                </c:pt>
                <c:pt idx="11">
                  <c:v>84.7</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89.54</c:v>
                </c:pt>
                <c:pt idx="8">
                  <c:v>88.34</c:v>
                </c:pt>
                <c:pt idx="9">
                  <c:v>85.55</c:v>
                </c:pt>
                <c:pt idx="10">
                  <c:v>85.4</c:v>
                </c:pt>
                <c:pt idx="11">
                  <c:v>84.25</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College Place</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2.71</c:v>
                </c:pt>
                <c:pt idx="1">
                  <c:v>2.69</c:v>
                </c:pt>
                <c:pt idx="2">
                  <c:v>1.34</c:v>
                </c:pt>
                <c:pt idx="3">
                  <c:v>4.22</c:v>
                </c:pt>
                <c:pt idx="4">
                  <c:v>1.36</c:v>
                </c:pt>
                <c:pt idx="5">
                  <c:v>0</c:v>
                </c:pt>
                <c:pt idx="6">
                  <c:v>1.33</c:v>
                </c:pt>
                <c:pt idx="7">
                  <c:v>0</c:v>
                </c:pt>
                <c:pt idx="8">
                  <c:v>0</c:v>
                </c:pt>
                <c:pt idx="9">
                  <c:v>1.28</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1.32</c:v>
                </c:pt>
                <c:pt idx="1">
                  <c:v>2.97</c:v>
                </c:pt>
                <c:pt idx="2">
                  <c:v>1.98</c:v>
                </c:pt>
                <c:pt idx="3">
                  <c:v>3.42</c:v>
                </c:pt>
                <c:pt idx="4">
                  <c:v>6.02</c:v>
                </c:pt>
                <c:pt idx="5">
                  <c:v>3.67</c:v>
                </c:pt>
                <c:pt idx="6">
                  <c:v>0.66</c:v>
                </c:pt>
                <c:pt idx="7">
                  <c:v>2.62</c:v>
                </c:pt>
                <c:pt idx="8">
                  <c:v>1.31</c:v>
                </c:pt>
                <c:pt idx="9">
                  <c:v>1.28</c:v>
                </c:pt>
                <c:pt idx="10">
                  <c:v>0.31</c:v>
                </c:pt>
                <c:pt idx="11">
                  <c:v>0.93</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1.33</c:v>
                </c:pt>
                <c:pt idx="1">
                  <c:v>2.66</c:v>
                </c:pt>
                <c:pt idx="2">
                  <c:v>2.13</c:v>
                </c:pt>
                <c:pt idx="3">
                  <c:v>3.07</c:v>
                </c:pt>
                <c:pt idx="4">
                  <c:v>5.66</c:v>
                </c:pt>
                <c:pt idx="5">
                  <c:v>2.96</c:v>
                </c:pt>
                <c:pt idx="6">
                  <c:v>0.8</c:v>
                </c:pt>
                <c:pt idx="7">
                  <c:v>2.39</c:v>
                </c:pt>
                <c:pt idx="8">
                  <c:v>1.33</c:v>
                </c:pt>
                <c:pt idx="9">
                  <c:v>1.56</c:v>
                </c:pt>
                <c:pt idx="10">
                  <c:v>0.51</c:v>
                </c:pt>
                <c:pt idx="11">
                  <c:v>1.01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College Place</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4.07</c:v>
                </c:pt>
                <c:pt idx="1">
                  <c:v>1.34</c:v>
                </c:pt>
                <c:pt idx="2">
                  <c:v>0</c:v>
                </c:pt>
                <c:pt idx="3">
                  <c:v>0</c:v>
                </c:pt>
                <c:pt idx="4">
                  <c:v>0</c:v>
                </c:pt>
                <c:pt idx="5">
                  <c:v>0</c:v>
                </c:pt>
                <c:pt idx="6">
                  <c:v>0</c:v>
                </c:pt>
                <c:pt idx="7">
                  <c:v>0</c:v>
                </c:pt>
                <c:pt idx="8">
                  <c:v>1.31</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1.65</c:v>
                </c:pt>
                <c:pt idx="1">
                  <c:v>1.32</c:v>
                </c:pt>
                <c:pt idx="2">
                  <c:v>1.65</c:v>
                </c:pt>
                <c:pt idx="3">
                  <c:v>0.34</c:v>
                </c:pt>
                <c:pt idx="4">
                  <c:v>2.0099999999999998</c:v>
                </c:pt>
                <c:pt idx="5">
                  <c:v>3</c:v>
                </c:pt>
                <c:pt idx="6">
                  <c:v>0.99</c:v>
                </c:pt>
                <c:pt idx="7">
                  <c:v>2.29</c:v>
                </c:pt>
                <c:pt idx="8">
                  <c:v>0.98</c:v>
                </c:pt>
                <c:pt idx="9">
                  <c:v>0.64</c:v>
                </c:pt>
                <c:pt idx="10">
                  <c:v>0</c:v>
                </c:pt>
                <c:pt idx="11">
                  <c:v>2.17</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1.33</c:v>
                </c:pt>
                <c:pt idx="1">
                  <c:v>1.33</c:v>
                </c:pt>
                <c:pt idx="2">
                  <c:v>1.33</c:v>
                </c:pt>
                <c:pt idx="3">
                  <c:v>0.28000000000000003</c:v>
                </c:pt>
                <c:pt idx="4">
                  <c:v>1.62</c:v>
                </c:pt>
                <c:pt idx="5">
                  <c:v>2.42</c:v>
                </c:pt>
                <c:pt idx="6">
                  <c:v>1.07</c:v>
                </c:pt>
                <c:pt idx="7">
                  <c:v>2.12</c:v>
                </c:pt>
                <c:pt idx="8">
                  <c:v>1.33</c:v>
                </c:pt>
                <c:pt idx="9">
                  <c:v>0.78</c:v>
                </c:pt>
                <c:pt idx="10">
                  <c:v>0</c:v>
                </c:pt>
                <c:pt idx="11">
                  <c:v>1.77</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College Place</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29.85</c:v>
                </c:pt>
                <c:pt idx="1">
                  <c:v>17.47</c:v>
                </c:pt>
                <c:pt idx="2">
                  <c:v>17.38</c:v>
                </c:pt>
                <c:pt idx="3">
                  <c:v>21.1</c:v>
                </c:pt>
                <c:pt idx="4">
                  <c:v>5.42</c:v>
                </c:pt>
                <c:pt idx="5">
                  <c:v>8.09</c:v>
                </c:pt>
                <c:pt idx="6">
                  <c:v>17.29</c:v>
                </c:pt>
                <c:pt idx="7">
                  <c:v>10.6</c:v>
                </c:pt>
                <c:pt idx="8">
                  <c:v>10.51</c:v>
                </c:pt>
                <c:pt idx="9">
                  <c:v>3.84</c:v>
                </c:pt>
                <c:pt idx="10">
                  <c:v>2.36</c:v>
                </c:pt>
                <c:pt idx="11">
                  <c:v>7.26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39.71</c:v>
                </c:pt>
                <c:pt idx="1">
                  <c:v>27.76</c:v>
                </c:pt>
                <c:pt idx="2">
                  <c:v>36.24</c:v>
                </c:pt>
                <c:pt idx="3">
                  <c:v>39.29</c:v>
                </c:pt>
                <c:pt idx="4">
                  <c:v>49.51</c:v>
                </c:pt>
                <c:pt idx="5">
                  <c:v>26.7</c:v>
                </c:pt>
                <c:pt idx="6">
                  <c:v>18.149999999999999</c:v>
                </c:pt>
                <c:pt idx="7">
                  <c:v>18.64</c:v>
                </c:pt>
                <c:pt idx="8">
                  <c:v>8.49</c:v>
                </c:pt>
                <c:pt idx="9">
                  <c:v>8.6300000000000008</c:v>
                </c:pt>
                <c:pt idx="10">
                  <c:v>6.58</c:v>
                </c:pt>
                <c:pt idx="11">
                  <c:v>8.06</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34.909999999999997</c:v>
                </c:pt>
                <c:pt idx="1">
                  <c:v>25.82</c:v>
                </c:pt>
                <c:pt idx="2">
                  <c:v>34.270000000000003</c:v>
                </c:pt>
                <c:pt idx="3">
                  <c:v>34.840000000000003</c:v>
                </c:pt>
                <c:pt idx="4">
                  <c:v>41.51</c:v>
                </c:pt>
                <c:pt idx="5">
                  <c:v>23.14</c:v>
                </c:pt>
                <c:pt idx="6">
                  <c:v>16.25</c:v>
                </c:pt>
                <c:pt idx="7">
                  <c:v>16.440000000000001</c:v>
                </c:pt>
                <c:pt idx="8">
                  <c:v>8.23</c:v>
                </c:pt>
                <c:pt idx="9">
                  <c:v>7.53</c:v>
                </c:pt>
                <c:pt idx="10">
                  <c:v>6.13</c:v>
                </c:pt>
                <c:pt idx="11">
                  <c:v>8.08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2.69</c:v>
                </c:pt>
                <c:pt idx="1">
                  <c:v>3.91</c:v>
                </c:pt>
                <c:pt idx="2">
                  <c:v>4.3899999999999997</c:v>
                </c:pt>
                <c:pt idx="3">
                  <c:v>4.78</c:v>
                </c:pt>
                <c:pt idx="4">
                  <c:v>2.87</c:v>
                </c:pt>
                <c:pt idx="5">
                  <c:v>2.56</c:v>
                </c:pt>
                <c:pt idx="6">
                  <c:v>3.56</c:v>
                </c:pt>
                <c:pt idx="7">
                  <c:v>3.49</c:v>
                </c:pt>
                <c:pt idx="8">
                  <c:v>3.48</c:v>
                </c:pt>
                <c:pt idx="9">
                  <c:v>2.09</c:v>
                </c:pt>
                <c:pt idx="10">
                  <c:v>4.21</c:v>
                </c:pt>
                <c:pt idx="11">
                  <c:v>4.57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3.97</c:v>
                </c:pt>
                <c:pt idx="1">
                  <c:v>3.89</c:v>
                </c:pt>
                <c:pt idx="2">
                  <c:v>4.78</c:v>
                </c:pt>
                <c:pt idx="3">
                  <c:v>4.63</c:v>
                </c:pt>
                <c:pt idx="4">
                  <c:v>5.0599999999999996</c:v>
                </c:pt>
                <c:pt idx="5">
                  <c:v>3</c:v>
                </c:pt>
                <c:pt idx="6">
                  <c:v>4.74</c:v>
                </c:pt>
                <c:pt idx="7">
                  <c:v>4.1399999999999997</c:v>
                </c:pt>
                <c:pt idx="8">
                  <c:v>5.3</c:v>
                </c:pt>
                <c:pt idx="9">
                  <c:v>2.12</c:v>
                </c:pt>
                <c:pt idx="10">
                  <c:v>4.8</c:v>
                </c:pt>
                <c:pt idx="11">
                  <c:v>3.81</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4.0199999999999996</c:v>
                </c:pt>
                <c:pt idx="1">
                  <c:v>5.22</c:v>
                </c:pt>
                <c:pt idx="2">
                  <c:v>4.72</c:v>
                </c:pt>
                <c:pt idx="3">
                  <c:v>5.19</c:v>
                </c:pt>
                <c:pt idx="4">
                  <c:v>5.09</c:v>
                </c:pt>
                <c:pt idx="5">
                  <c:v>3.36</c:v>
                </c:pt>
                <c:pt idx="6">
                  <c:v>4.33</c:v>
                </c:pt>
                <c:pt idx="7">
                  <c:v>4.2</c:v>
                </c:pt>
                <c:pt idx="8">
                  <c:v>5.19</c:v>
                </c:pt>
                <c:pt idx="9">
                  <c:v>2.4900000000000002</c:v>
                </c:pt>
                <c:pt idx="10">
                  <c:v>5.35</c:v>
                </c:pt>
                <c:pt idx="11">
                  <c:v>4.6100000000000003</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6.73</c:v>
                </c:pt>
                <c:pt idx="1">
                  <c:v>5.12</c:v>
                </c:pt>
                <c:pt idx="2">
                  <c:v>5.1100000000000003</c:v>
                </c:pt>
                <c:pt idx="3">
                  <c:v>1.71</c:v>
                </c:pt>
                <c:pt idx="4">
                  <c:v>4.95</c:v>
                </c:pt>
                <c:pt idx="5">
                  <c:v>4.97</c:v>
                </c:pt>
                <c:pt idx="6">
                  <c:v>9.68</c:v>
                </c:pt>
                <c:pt idx="7">
                  <c:v>7.85</c:v>
                </c:pt>
                <c:pt idx="8">
                  <c:v>4.66</c:v>
                </c:pt>
                <c:pt idx="9">
                  <c:v>6.34</c:v>
                </c:pt>
                <c:pt idx="10">
                  <c:v>3.06</c:v>
                </c:pt>
                <c:pt idx="11">
                  <c:v>1.44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10.02</c:v>
                </c:pt>
                <c:pt idx="1">
                  <c:v>6.46</c:v>
                </c:pt>
                <c:pt idx="2">
                  <c:v>6.5</c:v>
                </c:pt>
                <c:pt idx="3">
                  <c:v>4.47</c:v>
                </c:pt>
                <c:pt idx="4">
                  <c:v>6.33</c:v>
                </c:pt>
                <c:pt idx="5">
                  <c:v>9.1199999999999992</c:v>
                </c:pt>
                <c:pt idx="6">
                  <c:v>8.5399999999999991</c:v>
                </c:pt>
                <c:pt idx="7">
                  <c:v>3.4</c:v>
                </c:pt>
                <c:pt idx="8">
                  <c:v>4.0999999999999996</c:v>
                </c:pt>
                <c:pt idx="9">
                  <c:v>4.96</c:v>
                </c:pt>
                <c:pt idx="10">
                  <c:v>2.2200000000000002</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9.76</c:v>
                </c:pt>
                <c:pt idx="1">
                  <c:v>7.56</c:v>
                </c:pt>
                <c:pt idx="2">
                  <c:v>6.29</c:v>
                </c:pt>
                <c:pt idx="3">
                  <c:v>4.3</c:v>
                </c:pt>
                <c:pt idx="4">
                  <c:v>5.8</c:v>
                </c:pt>
                <c:pt idx="5">
                  <c:v>8.39</c:v>
                </c:pt>
                <c:pt idx="6">
                  <c:v>8.23</c:v>
                </c:pt>
                <c:pt idx="7">
                  <c:v>2.78</c:v>
                </c:pt>
                <c:pt idx="8">
                  <c:v>3.97</c:v>
                </c:pt>
                <c:pt idx="9">
                  <c:v>4.38</c:v>
                </c:pt>
                <c:pt idx="10">
                  <c:v>1.82</c:v>
                </c:pt>
                <c:pt idx="11">
                  <c:v>2.11</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81.3</c:v>
                </c:pt>
                <c:pt idx="1">
                  <c:v>0</c:v>
                </c:pt>
                <c:pt idx="2">
                  <c:v>163.27000000000001</c:v>
                </c:pt>
                <c:pt idx="3">
                  <c:v>0</c:v>
                </c:pt>
                <c:pt idx="4">
                  <c:v>0</c:v>
                </c:pt>
                <c:pt idx="5">
                  <c:v>0</c:v>
                </c:pt>
                <c:pt idx="6">
                  <c:v>79.430000000000007</c:v>
                </c:pt>
                <c:pt idx="7">
                  <c:v>77.52</c:v>
                </c:pt>
                <c:pt idx="8">
                  <c:v>153.49</c:v>
                </c:pt>
                <c:pt idx="9">
                  <c:v>0</c:v>
                </c:pt>
                <c:pt idx="10">
                  <c:v>150.6</c:v>
                </c:pt>
                <c:pt idx="11">
                  <c:v>141.13999999999999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119.28</c:v>
                </c:pt>
                <c:pt idx="1">
                  <c:v>20.12</c:v>
                </c:pt>
                <c:pt idx="2">
                  <c:v>121.56</c:v>
                </c:pt>
                <c:pt idx="3">
                  <c:v>60.93</c:v>
                </c:pt>
                <c:pt idx="4">
                  <c:v>20.170000000000002</c:v>
                </c:pt>
                <c:pt idx="5">
                  <c:v>40.58</c:v>
                </c:pt>
                <c:pt idx="6">
                  <c:v>99.62</c:v>
                </c:pt>
                <c:pt idx="7">
                  <c:v>175.58</c:v>
                </c:pt>
                <c:pt idx="8">
                  <c:v>134.63999999999999</c:v>
                </c:pt>
                <c:pt idx="9">
                  <c:v>58.65</c:v>
                </c:pt>
                <c:pt idx="10">
                  <c:v>152.47</c:v>
                </c:pt>
                <c:pt idx="11">
                  <c:v>131.94999999999999</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111.82</c:v>
                </c:pt>
                <c:pt idx="1">
                  <c:v>16.2</c:v>
                </c:pt>
                <c:pt idx="2">
                  <c:v>146.84</c:v>
                </c:pt>
                <c:pt idx="3">
                  <c:v>49.08</c:v>
                </c:pt>
                <c:pt idx="4">
                  <c:v>32.479999999999997</c:v>
                </c:pt>
                <c:pt idx="5">
                  <c:v>32.69</c:v>
                </c:pt>
                <c:pt idx="6">
                  <c:v>96.39</c:v>
                </c:pt>
                <c:pt idx="7">
                  <c:v>141.78</c:v>
                </c:pt>
                <c:pt idx="8">
                  <c:v>109.17</c:v>
                </c:pt>
                <c:pt idx="9">
                  <c:v>47.67</c:v>
                </c:pt>
                <c:pt idx="10">
                  <c:v>139.44999999999999</c:v>
                </c:pt>
                <c:pt idx="11">
                  <c:v>122.93</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45.45</c:v>
                </c:pt>
                <c:pt idx="1">
                  <c:v>67.48</c:v>
                </c:pt>
                <c:pt idx="2">
                  <c:v>45.75</c:v>
                </c:pt>
                <c:pt idx="3">
                  <c:v>68.03</c:v>
                </c:pt>
                <c:pt idx="4">
                  <c:v>59.6</c:v>
                </c:pt>
                <c:pt idx="5">
                  <c:v>47.34</c:v>
                </c:pt>
                <c:pt idx="6">
                  <c:v>73.62</c:v>
                </c:pt>
                <c:pt idx="7">
                  <c:v>52.63</c:v>
                </c:pt>
                <c:pt idx="8">
                  <c:v>40</c:v>
                </c:pt>
                <c:pt idx="9">
                  <c:v>41.1</c:v>
                </c:pt>
                <c:pt idx="10">
                  <c:v>76.39</c:v>
                </c:pt>
                <c:pt idx="11">
                  <c:v>36.229999999999997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54.79</c:v>
                </c:pt>
                <c:pt idx="1">
                  <c:v>68.290000000000006</c:v>
                </c:pt>
                <c:pt idx="2">
                  <c:v>45.3</c:v>
                </c:pt>
                <c:pt idx="3">
                  <c:v>53.29</c:v>
                </c:pt>
                <c:pt idx="4">
                  <c:v>51.55</c:v>
                </c:pt>
                <c:pt idx="5">
                  <c:v>43.9</c:v>
                </c:pt>
                <c:pt idx="6">
                  <c:v>64.14</c:v>
                </c:pt>
                <c:pt idx="7">
                  <c:v>55.27</c:v>
                </c:pt>
                <c:pt idx="8">
                  <c:v>80.069999999999993</c:v>
                </c:pt>
                <c:pt idx="9">
                  <c:v>40.93</c:v>
                </c:pt>
                <c:pt idx="10">
                  <c:v>65.09</c:v>
                </c:pt>
                <c:pt idx="11">
                  <c:v>57.69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54.22</c:v>
                </c:pt>
                <c:pt idx="1">
                  <c:v>66.400000000000006</c:v>
                </c:pt>
                <c:pt idx="2">
                  <c:v>43.35</c:v>
                </c:pt>
                <c:pt idx="3">
                  <c:v>54.55</c:v>
                </c:pt>
                <c:pt idx="4">
                  <c:v>47.04</c:v>
                </c:pt>
                <c:pt idx="5">
                  <c:v>48.85</c:v>
                </c:pt>
                <c:pt idx="6">
                  <c:v>61.78</c:v>
                </c:pt>
                <c:pt idx="7">
                  <c:v>55.56</c:v>
                </c:pt>
                <c:pt idx="8">
                  <c:v>72.7</c:v>
                </c:pt>
                <c:pt idx="9">
                  <c:v>37.880000000000003</c:v>
                </c:pt>
                <c:pt idx="10">
                  <c:v>65.900000000000006</c:v>
                </c:pt>
                <c:pt idx="11">
                  <c:v>59.6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College Place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-3.6801722749999999</c:v>
                </c:pt>
                <c:pt idx="1">
                  <c:v>-2.5012149429999999</c:v>
                </c:pt>
                <c:pt idx="2">
                  <c:v>-0.95854256100000002</c:v>
                </c:pt>
                <c:pt idx="3">
                  <c:v>-1.7847314059999999</c:v>
                </c:pt>
                <c:pt idx="4">
                  <c:v>1.0644969816000001</c:v>
                </c:pt>
                <c:pt idx="5">
                  <c:v>0.41434933660000001</c:v>
                </c:pt>
                <c:pt idx="7">
                  <c:v>0.27117963950000001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27</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0.45433800899999999</c:v>
                </c:pt>
                <c:pt idx="1">
                  <c:v>0.3516000702</c:v>
                </c:pt>
                <c:pt idx="2">
                  <c:v>-0.35518762700000001</c:v>
                </c:pt>
                <c:pt idx="3">
                  <c:v>-0.73412376199999996</c:v>
                </c:pt>
                <c:pt idx="4">
                  <c:v>1.0623905343</c:v>
                </c:pt>
                <c:pt idx="5">
                  <c:v>0.79925939980000005</c:v>
                </c:pt>
                <c:pt idx="6">
                  <c:v>0.19900068870000001</c:v>
                </c:pt>
                <c:pt idx="7">
                  <c:v>0.49680308820000002</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0.35258846869999999</c:v>
                </c:pt>
                <c:pt idx="1">
                  <c:v>0.23387415540000001</c:v>
                </c:pt>
                <c:pt idx="2">
                  <c:v>-0.54115913400000004</c:v>
                </c:pt>
                <c:pt idx="3">
                  <c:v>-0.24140458300000001</c:v>
                </c:pt>
                <c:pt idx="4">
                  <c:v>1.4987331944</c:v>
                </c:pt>
                <c:pt idx="5">
                  <c:v>1.1985919493999999</c:v>
                </c:pt>
                <c:pt idx="6">
                  <c:v>0.33739621800000003</c:v>
                </c:pt>
                <c:pt idx="7">
                  <c:v>0.36045869629999999</c:v>
                </c:pt>
                <c:pt idx="8">
                  <c:v>-0.27672162300000003</c:v>
                </c:pt>
                <c:pt idx="9">
                  <c:v>9.9048534100000002E-2</c:v>
                </c:pt>
                <c:pt idx="10">
                  <c:v>0.49403128239999999</c:v>
                </c:pt>
                <c:pt idx="11">
                  <c:v>-0.232144935</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15.34</c:v>
                </c:pt>
                <c:pt idx="1">
                  <c:v>14.47</c:v>
                </c:pt>
                <c:pt idx="2">
                  <c:v>16.5</c:v>
                </c:pt>
                <c:pt idx="3">
                  <c:v>17.18</c:v>
                </c:pt>
                <c:pt idx="4">
                  <c:v>20.68</c:v>
                </c:pt>
                <c:pt idx="5">
                  <c:v>17</c:v>
                </c:pt>
                <c:pt idx="6">
                  <c:v>17.2</c:v>
                </c:pt>
                <c:pt idx="7">
                  <c:v>18.59</c:v>
                </c:pt>
                <c:pt idx="8">
                  <c:v>14.83</c:v>
                </c:pt>
                <c:pt idx="9">
                  <c:v>13.87</c:v>
                </c:pt>
                <c:pt idx="10">
                  <c:v>14.62</c:v>
                </c:pt>
                <c:pt idx="11">
                  <c:v>13.84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14.42</c:v>
                </c:pt>
                <c:pt idx="1">
                  <c:v>14.6</c:v>
                </c:pt>
                <c:pt idx="2">
                  <c:v>15.59</c:v>
                </c:pt>
                <c:pt idx="3">
                  <c:v>16.059999999999999</c:v>
                </c:pt>
                <c:pt idx="4">
                  <c:v>18.38</c:v>
                </c:pt>
                <c:pt idx="5">
                  <c:v>16.96</c:v>
                </c:pt>
                <c:pt idx="6">
                  <c:v>16</c:v>
                </c:pt>
                <c:pt idx="7">
                  <c:v>19.920000000000002</c:v>
                </c:pt>
                <c:pt idx="8">
                  <c:v>15.47</c:v>
                </c:pt>
                <c:pt idx="9">
                  <c:v>15.01</c:v>
                </c:pt>
                <c:pt idx="10">
                  <c:v>15.08</c:v>
                </c:pt>
                <c:pt idx="11">
                  <c:v>14.81</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14.44</c:v>
                </c:pt>
                <c:pt idx="1">
                  <c:v>14.54</c:v>
                </c:pt>
                <c:pt idx="2">
                  <c:v>15.39</c:v>
                </c:pt>
                <c:pt idx="3">
                  <c:v>15.56</c:v>
                </c:pt>
                <c:pt idx="4">
                  <c:v>17.899999999999999</c:v>
                </c:pt>
                <c:pt idx="5">
                  <c:v>16.920000000000002</c:v>
                </c:pt>
                <c:pt idx="6">
                  <c:v>15.42</c:v>
                </c:pt>
                <c:pt idx="7">
                  <c:v>19.02</c:v>
                </c:pt>
                <c:pt idx="8">
                  <c:v>15.22</c:v>
                </c:pt>
                <c:pt idx="9">
                  <c:v>14.69</c:v>
                </c:pt>
                <c:pt idx="10">
                  <c:v>14.52</c:v>
                </c:pt>
                <c:pt idx="11">
                  <c:v>14.59</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Walla Walla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4.25</c:v>
                </c:pt>
                <c:pt idx="1">
                  <c:v>3.35</c:v>
                </c:pt>
                <c:pt idx="2">
                  <c:v>3.93</c:v>
                </c:pt>
                <c:pt idx="3">
                  <c:v>4.12</c:v>
                </c:pt>
                <c:pt idx="4">
                  <c:v>4.49</c:v>
                </c:pt>
                <c:pt idx="5">
                  <c:v>4.7</c:v>
                </c:pt>
                <c:pt idx="6">
                  <c:v>4.54</c:v>
                </c:pt>
                <c:pt idx="7">
                  <c:v>4.99</c:v>
                </c:pt>
                <c:pt idx="8">
                  <c:v>4.17</c:v>
                </c:pt>
                <c:pt idx="9">
                  <c:v>3.45</c:v>
                </c:pt>
                <c:pt idx="10">
                  <c:v>6.45</c:v>
                </c:pt>
                <c:pt idx="11">
                  <c:v>5.57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38.07</c:v>
                </c:pt>
                <c:pt idx="3">
                  <c:v>0</c:v>
                </c:pt>
                <c:pt idx="4">
                  <c:v>0</c:v>
                </c:pt>
                <c:pt idx="5">
                  <c:v>0</c:v>
                </c:pt>
                <c:pt idx="6">
                  <c:v>73.77</c:v>
                </c:pt>
                <c:pt idx="7">
                  <c:v>0</c:v>
                </c:pt>
                <c:pt idx="8">
                  <c:v>0</c:v>
                </c:pt>
                <c:pt idx="9">
                  <c:v>36.020000000000003</c:v>
                </c:pt>
                <c:pt idx="10">
                  <c:v>33.9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19.21</c:v>
                </c:pt>
                <c:pt idx="1">
                  <c:v>9.5500000000000007</c:v>
                </c:pt>
                <c:pt idx="2">
                  <c:v>19.07</c:v>
                </c:pt>
                <c:pt idx="3">
                  <c:v>9.5299999999999994</c:v>
                </c:pt>
                <c:pt idx="4">
                  <c:v>19.170000000000002</c:v>
                </c:pt>
                <c:pt idx="5">
                  <c:v>9.49</c:v>
                </c:pt>
                <c:pt idx="6">
                  <c:v>37.35</c:v>
                </c:pt>
                <c:pt idx="7">
                  <c:v>18.47</c:v>
                </c:pt>
                <c:pt idx="8">
                  <c:v>9.33</c:v>
                </c:pt>
                <c:pt idx="9">
                  <c:v>9.17</c:v>
                </c:pt>
                <c:pt idx="10">
                  <c:v>18.25</c:v>
                </c:pt>
                <c:pt idx="11">
                  <c:v>9.1199999999999992</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23.76</c:v>
                </c:pt>
                <c:pt idx="1">
                  <c:v>7.92</c:v>
                </c:pt>
                <c:pt idx="2">
                  <c:v>15.86</c:v>
                </c:pt>
                <c:pt idx="3">
                  <c:v>7.92</c:v>
                </c:pt>
                <c:pt idx="4">
                  <c:v>31.89</c:v>
                </c:pt>
                <c:pt idx="5">
                  <c:v>15.79</c:v>
                </c:pt>
                <c:pt idx="6">
                  <c:v>38.880000000000003</c:v>
                </c:pt>
                <c:pt idx="7">
                  <c:v>15.44</c:v>
                </c:pt>
                <c:pt idx="8">
                  <c:v>7.82</c:v>
                </c:pt>
                <c:pt idx="9">
                  <c:v>7.68</c:v>
                </c:pt>
                <c:pt idx="10">
                  <c:v>22.98</c:v>
                </c:pt>
                <c:pt idx="11">
                  <c:v>7.65</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College Place</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719.42</c:v>
                </c:pt>
                <c:pt idx="1">
                  <c:v>0</c:v>
                </c:pt>
                <c:pt idx="2">
                  <c:v>0</c:v>
                </c:pt>
                <c:pt idx="3">
                  <c:v>0</c:v>
                </c:pt>
                <c:pt idx="4">
                  <c:v>1459.85</c:v>
                </c:pt>
                <c:pt idx="5">
                  <c:v>0</c:v>
                </c:pt>
                <c:pt idx="6">
                  <c:v>0</c:v>
                </c:pt>
                <c:pt idx="7">
                  <c:v>1418.44</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941.62</c:v>
                </c:pt>
                <c:pt idx="1">
                  <c:v>558.66</c:v>
                </c:pt>
                <c:pt idx="2">
                  <c:v>185.87</c:v>
                </c:pt>
                <c:pt idx="3">
                  <c:v>941.62</c:v>
                </c:pt>
                <c:pt idx="4">
                  <c:v>956.02</c:v>
                </c:pt>
                <c:pt idx="5">
                  <c:v>0</c:v>
                </c:pt>
                <c:pt idx="6">
                  <c:v>948.77</c:v>
                </c:pt>
                <c:pt idx="7">
                  <c:v>941.62</c:v>
                </c:pt>
                <c:pt idx="8">
                  <c:v>570.34</c:v>
                </c:pt>
                <c:pt idx="9">
                  <c:v>373.83</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800</c:v>
                </c:pt>
                <c:pt idx="1">
                  <c:v>476.95</c:v>
                </c:pt>
                <c:pt idx="2">
                  <c:v>317.97000000000003</c:v>
                </c:pt>
                <c:pt idx="3">
                  <c:v>805.15</c:v>
                </c:pt>
                <c:pt idx="4">
                  <c:v>816.99</c:v>
                </c:pt>
                <c:pt idx="5">
                  <c:v>0</c:v>
                </c:pt>
                <c:pt idx="6">
                  <c:v>975.61</c:v>
                </c:pt>
                <c:pt idx="7">
                  <c:v>970.87</c:v>
                </c:pt>
                <c:pt idx="8">
                  <c:v>491</c:v>
                </c:pt>
                <c:pt idx="9">
                  <c:v>322.06</c:v>
                </c:pt>
                <c:pt idx="10">
                  <c:v>0</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College Place</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2.4</c:v>
                </c:pt>
                <c:pt idx="1">
                  <c:v>5.0999999999999996</c:v>
                </c:pt>
                <c:pt idx="2">
                  <c:v>4.58</c:v>
                </c:pt>
                <c:pt idx="3">
                  <c:v>3.78</c:v>
                </c:pt>
                <c:pt idx="4">
                  <c:v>4.68</c:v>
                </c:pt>
                <c:pt idx="5">
                  <c:v>4.0199999999999996</c:v>
                </c:pt>
                <c:pt idx="6">
                  <c:v>5.01</c:v>
                </c:pt>
                <c:pt idx="7">
                  <c:v>3.74</c:v>
                </c:pt>
                <c:pt idx="8">
                  <c:v>5.54</c:v>
                </c:pt>
                <c:pt idx="9">
                  <c:v>5.28</c:v>
                </c:pt>
                <c:pt idx="10">
                  <c:v>3.83</c:v>
                </c:pt>
                <c:pt idx="11">
                  <c:v>4.1500000000000004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4.59</c:v>
                </c:pt>
                <c:pt idx="1">
                  <c:v>5.5</c:v>
                </c:pt>
                <c:pt idx="2">
                  <c:v>5.01</c:v>
                </c:pt>
                <c:pt idx="3">
                  <c:v>5.53</c:v>
                </c:pt>
                <c:pt idx="4">
                  <c:v>6.19</c:v>
                </c:pt>
                <c:pt idx="5">
                  <c:v>5.9</c:v>
                </c:pt>
                <c:pt idx="6">
                  <c:v>7.18</c:v>
                </c:pt>
                <c:pt idx="7">
                  <c:v>8.61</c:v>
                </c:pt>
                <c:pt idx="8">
                  <c:v>9.74</c:v>
                </c:pt>
                <c:pt idx="9">
                  <c:v>7.82</c:v>
                </c:pt>
                <c:pt idx="10">
                  <c:v>7.68</c:v>
                </c:pt>
                <c:pt idx="11">
                  <c:v>8.6300000000000008</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4.2300000000000004</c:v>
                </c:pt>
                <c:pt idx="1">
                  <c:v>5.16</c:v>
                </c:pt>
                <c:pt idx="2">
                  <c:v>4.87</c:v>
                </c:pt>
                <c:pt idx="3">
                  <c:v>5.37</c:v>
                </c:pt>
                <c:pt idx="4">
                  <c:v>6.25</c:v>
                </c:pt>
                <c:pt idx="5">
                  <c:v>5.61</c:v>
                </c:pt>
                <c:pt idx="6">
                  <c:v>6.87</c:v>
                </c:pt>
                <c:pt idx="7">
                  <c:v>7.97</c:v>
                </c:pt>
                <c:pt idx="8">
                  <c:v>9.34</c:v>
                </c:pt>
                <c:pt idx="9">
                  <c:v>7.79</c:v>
                </c:pt>
                <c:pt idx="10">
                  <c:v>7.47</c:v>
                </c:pt>
                <c:pt idx="11">
                  <c:v>8.2899999999999991</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College Place</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57.47</c:v>
                </c:pt>
                <c:pt idx="1">
                  <c:v>44.9</c:v>
                </c:pt>
                <c:pt idx="2">
                  <c:v>62.7</c:v>
                </c:pt>
                <c:pt idx="3">
                  <c:v>39.299999999999997</c:v>
                </c:pt>
                <c:pt idx="4">
                  <c:v>12.17</c:v>
                </c:pt>
                <c:pt idx="5">
                  <c:v>17.47</c:v>
                </c:pt>
                <c:pt idx="6">
                  <c:v>20.16</c:v>
                </c:pt>
                <c:pt idx="7">
                  <c:v>18.420000000000002</c:v>
                </c:pt>
                <c:pt idx="8">
                  <c:v>20.190000000000001</c:v>
                </c:pt>
                <c:pt idx="9">
                  <c:v>7.53</c:v>
                </c:pt>
                <c:pt idx="10">
                  <c:v>6.35</c:v>
                </c:pt>
                <c:pt idx="11">
                  <c:v>11.55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82.08</c:v>
                </c:pt>
                <c:pt idx="1">
                  <c:v>72.930000000000007</c:v>
                </c:pt>
                <c:pt idx="2">
                  <c:v>75.95</c:v>
                </c:pt>
                <c:pt idx="3">
                  <c:v>75.31</c:v>
                </c:pt>
                <c:pt idx="4">
                  <c:v>68.180000000000007</c:v>
                </c:pt>
                <c:pt idx="5">
                  <c:v>36.659999999999997</c:v>
                </c:pt>
                <c:pt idx="6">
                  <c:v>31.99</c:v>
                </c:pt>
                <c:pt idx="7">
                  <c:v>22.89</c:v>
                </c:pt>
                <c:pt idx="8">
                  <c:v>16.420000000000002</c:v>
                </c:pt>
                <c:pt idx="9">
                  <c:v>15.63</c:v>
                </c:pt>
                <c:pt idx="10">
                  <c:v>17.34</c:v>
                </c:pt>
                <c:pt idx="11">
                  <c:v>19.04</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74.69</c:v>
                </c:pt>
                <c:pt idx="1">
                  <c:v>67.38</c:v>
                </c:pt>
                <c:pt idx="2">
                  <c:v>70.84</c:v>
                </c:pt>
                <c:pt idx="3">
                  <c:v>69.489999999999995</c:v>
                </c:pt>
                <c:pt idx="4">
                  <c:v>58.19</c:v>
                </c:pt>
                <c:pt idx="5">
                  <c:v>33.409999999999997</c:v>
                </c:pt>
                <c:pt idx="6">
                  <c:v>30.56</c:v>
                </c:pt>
                <c:pt idx="7">
                  <c:v>21.68</c:v>
                </c:pt>
                <c:pt idx="8">
                  <c:v>15.89</c:v>
                </c:pt>
                <c:pt idx="9">
                  <c:v>14.72</c:v>
                </c:pt>
                <c:pt idx="10">
                  <c:v>15.98</c:v>
                </c:pt>
                <c:pt idx="11">
                  <c:v>18.25</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College Place</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4.07</c:v>
                </c:pt>
                <c:pt idx="1">
                  <c:v>0</c:v>
                </c:pt>
                <c:pt idx="2">
                  <c:v>1.34</c:v>
                </c:pt>
                <c:pt idx="3">
                  <c:v>7.03</c:v>
                </c:pt>
                <c:pt idx="4">
                  <c:v>1.36</c:v>
                </c:pt>
                <c:pt idx="5">
                  <c:v>4.04</c:v>
                </c:pt>
                <c:pt idx="6">
                  <c:v>7.98</c:v>
                </c:pt>
                <c:pt idx="7">
                  <c:v>3.97</c:v>
                </c:pt>
                <c:pt idx="8">
                  <c:v>6.57</c:v>
                </c:pt>
                <c:pt idx="9">
                  <c:v>0</c:v>
                </c:pt>
                <c:pt idx="10">
                  <c:v>1.18</c:v>
                </c:pt>
                <c:pt idx="11">
                  <c:v>2.42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11.25</c:v>
                </c:pt>
                <c:pt idx="1">
                  <c:v>6.61</c:v>
                </c:pt>
                <c:pt idx="2">
                  <c:v>9.56</c:v>
                </c:pt>
                <c:pt idx="3">
                  <c:v>11.27</c:v>
                </c:pt>
                <c:pt idx="4">
                  <c:v>13.05</c:v>
                </c:pt>
                <c:pt idx="5">
                  <c:v>12.02</c:v>
                </c:pt>
                <c:pt idx="6">
                  <c:v>7.26</c:v>
                </c:pt>
                <c:pt idx="7">
                  <c:v>8.18</c:v>
                </c:pt>
                <c:pt idx="8">
                  <c:v>4.57</c:v>
                </c:pt>
                <c:pt idx="9">
                  <c:v>4.1500000000000004</c:v>
                </c:pt>
                <c:pt idx="10">
                  <c:v>3.45</c:v>
                </c:pt>
                <c:pt idx="11">
                  <c:v>1.55</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9.33</c:v>
                </c:pt>
                <c:pt idx="1">
                  <c:v>5.32</c:v>
                </c:pt>
                <c:pt idx="2">
                  <c:v>7.97</c:v>
                </c:pt>
                <c:pt idx="3">
                  <c:v>9.48</c:v>
                </c:pt>
                <c:pt idx="4">
                  <c:v>10.78</c:v>
                </c:pt>
                <c:pt idx="5">
                  <c:v>10.76</c:v>
                </c:pt>
                <c:pt idx="6">
                  <c:v>6.39</c:v>
                </c:pt>
                <c:pt idx="7">
                  <c:v>6.89</c:v>
                </c:pt>
                <c:pt idx="8">
                  <c:v>3.98</c:v>
                </c:pt>
                <c:pt idx="9">
                  <c:v>3.38</c:v>
                </c:pt>
                <c:pt idx="10">
                  <c:v>2.81</c:v>
                </c:pt>
                <c:pt idx="11">
                  <c:v>1.26</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College Place</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13.96</c:v>
                </c:pt>
                <c:pt idx="1">
                  <c:v>4.08</c:v>
                </c:pt>
                <c:pt idx="2">
                  <c:v>6.51</c:v>
                </c:pt>
                <c:pt idx="3">
                  <c:v>10.029999999999999</c:v>
                </c:pt>
                <c:pt idx="4">
                  <c:v>2.4300000000000002</c:v>
                </c:pt>
                <c:pt idx="5">
                  <c:v>8.74</c:v>
                </c:pt>
                <c:pt idx="6">
                  <c:v>5.43</c:v>
                </c:pt>
                <c:pt idx="7">
                  <c:v>7.67</c:v>
                </c:pt>
                <c:pt idx="8">
                  <c:v>11.65</c:v>
                </c:pt>
                <c:pt idx="9">
                  <c:v>1.51</c:v>
                </c:pt>
                <c:pt idx="10">
                  <c:v>2.12</c:v>
                </c:pt>
                <c:pt idx="11">
                  <c:v>4.33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24.14</c:v>
                </c:pt>
                <c:pt idx="1">
                  <c:v>15.4</c:v>
                </c:pt>
                <c:pt idx="2">
                  <c:v>19.29</c:v>
                </c:pt>
                <c:pt idx="3">
                  <c:v>17.489999999999998</c:v>
                </c:pt>
                <c:pt idx="4">
                  <c:v>15.42</c:v>
                </c:pt>
                <c:pt idx="5">
                  <c:v>18.329999999999998</c:v>
                </c:pt>
                <c:pt idx="6">
                  <c:v>11.9</c:v>
                </c:pt>
                <c:pt idx="7">
                  <c:v>9.23</c:v>
                </c:pt>
                <c:pt idx="8">
                  <c:v>6.65</c:v>
                </c:pt>
                <c:pt idx="9">
                  <c:v>6.48</c:v>
                </c:pt>
                <c:pt idx="10">
                  <c:v>6.03</c:v>
                </c:pt>
                <c:pt idx="11">
                  <c:v>6.16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21.22</c:v>
                </c:pt>
                <c:pt idx="1">
                  <c:v>12.73</c:v>
                </c:pt>
                <c:pt idx="2">
                  <c:v>16.03</c:v>
                </c:pt>
                <c:pt idx="3">
                  <c:v>15.44</c:v>
                </c:pt>
                <c:pt idx="4">
                  <c:v>12.91</c:v>
                </c:pt>
                <c:pt idx="5">
                  <c:v>15.9</c:v>
                </c:pt>
                <c:pt idx="6">
                  <c:v>10.71</c:v>
                </c:pt>
                <c:pt idx="7">
                  <c:v>8.27</c:v>
                </c:pt>
                <c:pt idx="8">
                  <c:v>6.04</c:v>
                </c:pt>
                <c:pt idx="9">
                  <c:v>5.73</c:v>
                </c:pt>
                <c:pt idx="10">
                  <c:v>5.07</c:v>
                </c:pt>
                <c:pt idx="11">
                  <c:v>5.32</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College Place</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3.67</c:v>
                </c:pt>
                <c:pt idx="1">
                  <c:v>5.01</c:v>
                </c:pt>
                <c:pt idx="2">
                  <c:v>4.55</c:v>
                </c:pt>
                <c:pt idx="3">
                  <c:v>5.15</c:v>
                </c:pt>
                <c:pt idx="4">
                  <c:v>3.5</c:v>
                </c:pt>
                <c:pt idx="5">
                  <c:v>5.97</c:v>
                </c:pt>
                <c:pt idx="6">
                  <c:v>6.28</c:v>
                </c:pt>
                <c:pt idx="7">
                  <c:v>5.14</c:v>
                </c:pt>
                <c:pt idx="8">
                  <c:v>8.98</c:v>
                </c:pt>
                <c:pt idx="9">
                  <c:v>5.23</c:v>
                </c:pt>
                <c:pt idx="10">
                  <c:v>3.18</c:v>
                </c:pt>
                <c:pt idx="11">
                  <c:v>8.3800000000000008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5.27</c:v>
                </c:pt>
                <c:pt idx="1">
                  <c:v>6.46</c:v>
                </c:pt>
                <c:pt idx="2">
                  <c:v>6.08</c:v>
                </c:pt>
                <c:pt idx="3">
                  <c:v>6.75</c:v>
                </c:pt>
                <c:pt idx="4">
                  <c:v>6.22</c:v>
                </c:pt>
                <c:pt idx="5">
                  <c:v>7.83</c:v>
                </c:pt>
                <c:pt idx="6">
                  <c:v>9.5299999999999994</c:v>
                </c:pt>
                <c:pt idx="7">
                  <c:v>6.38</c:v>
                </c:pt>
                <c:pt idx="8">
                  <c:v>6.71</c:v>
                </c:pt>
                <c:pt idx="9">
                  <c:v>4.92</c:v>
                </c:pt>
                <c:pt idx="10">
                  <c:v>6.41</c:v>
                </c:pt>
                <c:pt idx="11">
                  <c:v>7.64</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4.72</c:v>
                </c:pt>
                <c:pt idx="1">
                  <c:v>5.94</c:v>
                </c:pt>
                <c:pt idx="2">
                  <c:v>5.36</c:v>
                </c:pt>
                <c:pt idx="3">
                  <c:v>6.1</c:v>
                </c:pt>
                <c:pt idx="4">
                  <c:v>5.51</c:v>
                </c:pt>
                <c:pt idx="5">
                  <c:v>6.97</c:v>
                </c:pt>
                <c:pt idx="6">
                  <c:v>8.4</c:v>
                </c:pt>
                <c:pt idx="7">
                  <c:v>5.64</c:v>
                </c:pt>
                <c:pt idx="8">
                  <c:v>6.01</c:v>
                </c:pt>
                <c:pt idx="9">
                  <c:v>4.43</c:v>
                </c:pt>
                <c:pt idx="10">
                  <c:v>5.81</c:v>
                </c:pt>
                <c:pt idx="11">
                  <c:v>7</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College Place</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0.82</c:v>
                </c:pt>
                <c:pt idx="1">
                  <c:v>0</c:v>
                </c:pt>
                <c:pt idx="2">
                  <c:v>1.63</c:v>
                </c:pt>
                <c:pt idx="3">
                  <c:v>0</c:v>
                </c:pt>
                <c:pt idx="4">
                  <c:v>1.62</c:v>
                </c:pt>
                <c:pt idx="5">
                  <c:v>0</c:v>
                </c:pt>
                <c:pt idx="6">
                  <c:v>0</c:v>
                </c:pt>
                <c:pt idx="7">
                  <c:v>0.77</c:v>
                </c:pt>
                <c:pt idx="8">
                  <c:v>0</c:v>
                </c:pt>
                <c:pt idx="9">
                  <c:v>0.75</c:v>
                </c:pt>
                <c:pt idx="10">
                  <c:v>0.71</c:v>
                </c:pt>
                <c:pt idx="11">
                  <c:v>0.72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1.81</c:v>
                </c:pt>
                <c:pt idx="1">
                  <c:v>1.42</c:v>
                </c:pt>
                <c:pt idx="2">
                  <c:v>2.44</c:v>
                </c:pt>
                <c:pt idx="3">
                  <c:v>0.82</c:v>
                </c:pt>
                <c:pt idx="4">
                  <c:v>1.62</c:v>
                </c:pt>
                <c:pt idx="5">
                  <c:v>0.6</c:v>
                </c:pt>
                <c:pt idx="6">
                  <c:v>1.37</c:v>
                </c:pt>
                <c:pt idx="7">
                  <c:v>1.73</c:v>
                </c:pt>
                <c:pt idx="8">
                  <c:v>0.78</c:v>
                </c:pt>
                <c:pt idx="9">
                  <c:v>1.33</c:v>
                </c:pt>
                <c:pt idx="10">
                  <c:v>0.75</c:v>
                </c:pt>
                <c:pt idx="11">
                  <c:v>0.93</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1.78</c:v>
                </c:pt>
                <c:pt idx="1">
                  <c:v>1.31</c:v>
                </c:pt>
                <c:pt idx="2">
                  <c:v>1.96</c:v>
                </c:pt>
                <c:pt idx="3">
                  <c:v>0.67</c:v>
                </c:pt>
                <c:pt idx="4">
                  <c:v>1.47</c:v>
                </c:pt>
                <c:pt idx="5">
                  <c:v>0.64</c:v>
                </c:pt>
                <c:pt idx="6">
                  <c:v>1.26</c:v>
                </c:pt>
                <c:pt idx="7">
                  <c:v>1.4</c:v>
                </c:pt>
                <c:pt idx="8">
                  <c:v>0.64</c:v>
                </c:pt>
                <c:pt idx="9">
                  <c:v>1.24</c:v>
                </c:pt>
                <c:pt idx="10">
                  <c:v>0.92</c:v>
                </c:pt>
                <c:pt idx="11">
                  <c:v>0.91</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College Place</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0.16060105429999999</c:v>
                </c:pt>
                <c:pt idx="1">
                  <c:v>-1.1069720919999999</c:v>
                </c:pt>
                <c:pt idx="2">
                  <c:v>-0.377898442</c:v>
                </c:pt>
                <c:pt idx="4">
                  <c:v>0.7318135067</c:v>
                </c:pt>
                <c:pt idx="5">
                  <c:v>-5.8629884E-2</c:v>
                </c:pt>
                <c:pt idx="6">
                  <c:v>-0.36426376199999999</c:v>
                </c:pt>
                <c:pt idx="7">
                  <c:v>-0.43562109599999999</c:v>
                </c:pt>
                <c:pt idx="8">
                  <c:v>-0.184158765</c:v>
                </c:pt>
                <c:pt idx="9">
                  <c:v>-0.26092559199999998</c:v>
                </c:pt>
                <c:pt idx="10">
                  <c:v>-0.39843060200000002</c:v>
                </c:pt>
                <c:pt idx="11">
                  <c:v>-0.34101543200000001</c:v>
                </c:pt>
                <c:pt idx="12">
                  <c:v>-0.39095060500000001</c:v>
                </c:pt>
                <c:pt idx="13">
                  <c:v>-0.79008758499999998</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27</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0.65633475779999995</c:v>
                </c:pt>
                <c:pt idx="1">
                  <c:v>-0.54944808300000003</c:v>
                </c:pt>
                <c:pt idx="2">
                  <c:v>-0.521658226</c:v>
                </c:pt>
                <c:pt idx="4">
                  <c:v>0.42156620109999998</c:v>
                </c:pt>
                <c:pt idx="5">
                  <c:v>-0.41905358700000001</c:v>
                </c:pt>
                <c:pt idx="6">
                  <c:v>-0.161313858</c:v>
                </c:pt>
                <c:pt idx="7">
                  <c:v>-0.22208467200000001</c:v>
                </c:pt>
                <c:pt idx="8">
                  <c:v>0.1669948349</c:v>
                </c:pt>
                <c:pt idx="9">
                  <c:v>0.4696653569</c:v>
                </c:pt>
                <c:pt idx="10">
                  <c:v>2.85978341E-2</c:v>
                </c:pt>
                <c:pt idx="11">
                  <c:v>1.9976647E-2</c:v>
                </c:pt>
                <c:pt idx="12">
                  <c:v>-0.60547060100000005</c:v>
                </c:pt>
                <c:pt idx="13">
                  <c:v>0.44400878760000001</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0.35177386500000002</c:v>
                </c:pt>
                <c:pt idx="1">
                  <c:v>-0.57830442699999995</c:v>
                </c:pt>
                <c:pt idx="2">
                  <c:v>-0.56275913</c:v>
                </c:pt>
                <c:pt idx="3">
                  <c:v>0.24178372319999999</c:v>
                </c:pt>
                <c:pt idx="4">
                  <c:v>0.26973209170000001</c:v>
                </c:pt>
                <c:pt idx="5">
                  <c:v>-0.39870604300000001</c:v>
                </c:pt>
                <c:pt idx="6">
                  <c:v>-0.209687441</c:v>
                </c:pt>
                <c:pt idx="7">
                  <c:v>0</c:v>
                </c:pt>
                <c:pt idx="8">
                  <c:v>6.5511296400000002E-2</c:v>
                </c:pt>
                <c:pt idx="9">
                  <c:v>0.47121723360000001</c:v>
                </c:pt>
                <c:pt idx="10">
                  <c:v>6.3488605000000004E-2</c:v>
                </c:pt>
                <c:pt idx="11">
                  <c:v>-0.16622447200000001</c:v>
                </c:pt>
                <c:pt idx="12">
                  <c:v>-0.79596959899999997</c:v>
                </c:pt>
                <c:pt idx="13">
                  <c:v>0.19278097290000001</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College Place</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10.57</c:v>
                </c:pt>
                <c:pt idx="1">
                  <c:v>11.49</c:v>
                </c:pt>
                <c:pt idx="2">
                  <c:v>14.69</c:v>
                </c:pt>
                <c:pt idx="3">
                  <c:v>6.51</c:v>
                </c:pt>
                <c:pt idx="4">
                  <c:v>12.87</c:v>
                </c:pt>
                <c:pt idx="5">
                  <c:v>12.17</c:v>
                </c:pt>
                <c:pt idx="6">
                  <c:v>9.5299999999999994</c:v>
                </c:pt>
                <c:pt idx="7">
                  <c:v>10.08</c:v>
                </c:pt>
                <c:pt idx="8">
                  <c:v>8.44</c:v>
                </c:pt>
                <c:pt idx="9">
                  <c:v>6.99</c:v>
                </c:pt>
                <c:pt idx="10">
                  <c:v>6.78</c:v>
                </c:pt>
                <c:pt idx="11">
                  <c:v>6.35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9.34</c:v>
                </c:pt>
                <c:pt idx="1">
                  <c:v>13.68</c:v>
                </c:pt>
                <c:pt idx="2">
                  <c:v>13.37</c:v>
                </c:pt>
                <c:pt idx="3">
                  <c:v>13.81</c:v>
                </c:pt>
                <c:pt idx="4">
                  <c:v>12.51</c:v>
                </c:pt>
                <c:pt idx="5">
                  <c:v>14</c:v>
                </c:pt>
                <c:pt idx="6">
                  <c:v>12.75</c:v>
                </c:pt>
                <c:pt idx="7">
                  <c:v>10.14</c:v>
                </c:pt>
                <c:pt idx="8">
                  <c:v>9.0399999999999991</c:v>
                </c:pt>
                <c:pt idx="9">
                  <c:v>10.56</c:v>
                </c:pt>
                <c:pt idx="10">
                  <c:v>11.82</c:v>
                </c:pt>
                <c:pt idx="11">
                  <c:v>8.86</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9.74</c:v>
                </c:pt>
                <c:pt idx="1">
                  <c:v>12.15</c:v>
                </c:pt>
                <c:pt idx="2">
                  <c:v>11.91</c:v>
                </c:pt>
                <c:pt idx="3">
                  <c:v>12.27</c:v>
                </c:pt>
                <c:pt idx="4">
                  <c:v>10.88</c:v>
                </c:pt>
                <c:pt idx="5">
                  <c:v>12.75</c:v>
                </c:pt>
                <c:pt idx="6">
                  <c:v>11.41</c:v>
                </c:pt>
                <c:pt idx="7">
                  <c:v>8.35</c:v>
                </c:pt>
                <c:pt idx="8">
                  <c:v>7.8</c:v>
                </c:pt>
                <c:pt idx="9">
                  <c:v>9.3800000000000008</c:v>
                </c:pt>
                <c:pt idx="10">
                  <c:v>10.54</c:v>
                </c:pt>
                <c:pt idx="11">
                  <c:v>7.38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College Place</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8.2100000000000009</c:v>
                </c:pt>
                <c:pt idx="1">
                  <c:v>11.43</c:v>
                </c:pt>
                <c:pt idx="2">
                  <c:v>7.33</c:v>
                </c:pt>
                <c:pt idx="3">
                  <c:v>5.0199999999999996</c:v>
                </c:pt>
                <c:pt idx="4">
                  <c:v>2.4300000000000002</c:v>
                </c:pt>
                <c:pt idx="5">
                  <c:v>0.79</c:v>
                </c:pt>
                <c:pt idx="6">
                  <c:v>0.78</c:v>
                </c:pt>
                <c:pt idx="7">
                  <c:v>0</c:v>
                </c:pt>
                <c:pt idx="8">
                  <c:v>0</c:v>
                </c:pt>
                <c:pt idx="9">
                  <c:v>0</c:v>
                </c:pt>
                <c:pt idx="10">
                  <c:v>0.71</c:v>
                </c:pt>
                <c:pt idx="11">
                  <c:v>0.72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5.83</c:v>
                </c:pt>
                <c:pt idx="1">
                  <c:v>8.31</c:v>
                </c:pt>
                <c:pt idx="2">
                  <c:v>7.72</c:v>
                </c:pt>
                <c:pt idx="3">
                  <c:v>5.97</c:v>
                </c:pt>
                <c:pt idx="4">
                  <c:v>5.68</c:v>
                </c:pt>
                <c:pt idx="5">
                  <c:v>2.19</c:v>
                </c:pt>
                <c:pt idx="6">
                  <c:v>2.15</c:v>
                </c:pt>
                <c:pt idx="7">
                  <c:v>1.92</c:v>
                </c:pt>
                <c:pt idx="8">
                  <c:v>1.76</c:v>
                </c:pt>
                <c:pt idx="9">
                  <c:v>2.48</c:v>
                </c:pt>
                <c:pt idx="10">
                  <c:v>1.51</c:v>
                </c:pt>
                <c:pt idx="11">
                  <c:v>0.93</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5.0199999999999996</c:v>
                </c:pt>
                <c:pt idx="1">
                  <c:v>7.02</c:v>
                </c:pt>
                <c:pt idx="2">
                  <c:v>6.87</c:v>
                </c:pt>
                <c:pt idx="3">
                  <c:v>5.04</c:v>
                </c:pt>
                <c:pt idx="4">
                  <c:v>5.23</c:v>
                </c:pt>
                <c:pt idx="5">
                  <c:v>1.77</c:v>
                </c:pt>
                <c:pt idx="6">
                  <c:v>1.89</c:v>
                </c:pt>
                <c:pt idx="7">
                  <c:v>1.72</c:v>
                </c:pt>
                <c:pt idx="8">
                  <c:v>1.43</c:v>
                </c:pt>
                <c:pt idx="9">
                  <c:v>2.0099999999999998</c:v>
                </c:pt>
                <c:pt idx="10">
                  <c:v>1.38</c:v>
                </c:pt>
                <c:pt idx="11">
                  <c:v>1.06</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College Place</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0.82</c:v>
                </c:pt>
                <c:pt idx="1">
                  <c:v>5.71</c:v>
                </c:pt>
                <c:pt idx="2">
                  <c:v>3.26</c:v>
                </c:pt>
                <c:pt idx="3">
                  <c:v>6.69</c:v>
                </c:pt>
                <c:pt idx="4">
                  <c:v>1.62</c:v>
                </c:pt>
                <c:pt idx="5">
                  <c:v>3.18</c:v>
                </c:pt>
                <c:pt idx="6">
                  <c:v>3.88</c:v>
                </c:pt>
                <c:pt idx="7">
                  <c:v>2.2999999999999998</c:v>
                </c:pt>
                <c:pt idx="8">
                  <c:v>2.33</c:v>
                </c:pt>
                <c:pt idx="9">
                  <c:v>2.2599999999999998</c:v>
                </c:pt>
                <c:pt idx="10">
                  <c:v>0</c:v>
                </c:pt>
                <c:pt idx="11">
                  <c:v>2.89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3.22</c:v>
                </c:pt>
                <c:pt idx="1">
                  <c:v>4.46</c:v>
                </c:pt>
                <c:pt idx="2">
                  <c:v>4.67</c:v>
                </c:pt>
                <c:pt idx="3">
                  <c:v>9.4700000000000006</c:v>
                </c:pt>
                <c:pt idx="4">
                  <c:v>4.46</c:v>
                </c:pt>
                <c:pt idx="5">
                  <c:v>4.38</c:v>
                </c:pt>
                <c:pt idx="6">
                  <c:v>3.9</c:v>
                </c:pt>
                <c:pt idx="7">
                  <c:v>1.92</c:v>
                </c:pt>
                <c:pt idx="8">
                  <c:v>2.35</c:v>
                </c:pt>
                <c:pt idx="9">
                  <c:v>2.86</c:v>
                </c:pt>
                <c:pt idx="10">
                  <c:v>0.75</c:v>
                </c:pt>
                <c:pt idx="11">
                  <c:v>2.4300000000000002</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2.92</c:v>
                </c:pt>
                <c:pt idx="1">
                  <c:v>4.57</c:v>
                </c:pt>
                <c:pt idx="2">
                  <c:v>4.58</c:v>
                </c:pt>
                <c:pt idx="3">
                  <c:v>9.57</c:v>
                </c:pt>
                <c:pt idx="4">
                  <c:v>4.58</c:v>
                </c:pt>
                <c:pt idx="5">
                  <c:v>4.5</c:v>
                </c:pt>
                <c:pt idx="6">
                  <c:v>4.0999999999999996</c:v>
                </c:pt>
                <c:pt idx="7">
                  <c:v>1.87</c:v>
                </c:pt>
                <c:pt idx="8">
                  <c:v>2.54</c:v>
                </c:pt>
                <c:pt idx="9">
                  <c:v>2.94</c:v>
                </c:pt>
                <c:pt idx="10">
                  <c:v>0.77</c:v>
                </c:pt>
                <c:pt idx="11">
                  <c:v>2.58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College Place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Walla Walla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0</c:v>
                </c:pt>
                <c:pt idx="1">
                  <c:v>100</c:v>
                </c:pt>
                <c:pt idx="2">
                  <c:v>20</c:v>
                </c:pt>
                <c:pt idx="3">
                  <c:v>0</c:v>
                </c:pt>
                <c:pt idx="4">
                  <c:v>25</c:v>
                </c:pt>
                <c:pt idx="5">
                  <c:v>25</c:v>
                </c:pt>
                <c:pt idx="6">
                  <c:v>9.09</c:v>
                </c:pt>
                <c:pt idx="7">
                  <c:v>14.29</c:v>
                </c:pt>
                <c:pt idx="8">
                  <c:v>40</c:v>
                </c:pt>
                <c:pt idx="9">
                  <c:v>50</c:v>
                </c:pt>
                <c:pt idx="10">
                  <c:v>20</c:v>
                </c:pt>
                <c:pt idx="11">
                  <c:v>0</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27</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College Place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-5.3619260000000002E-2</c:v>
                </c:pt>
                <c:pt idx="1">
                  <c:v>-1.3220568E-2</c:v>
                </c:pt>
                <c:pt idx="2">
                  <c:v>-0.38734070799999998</c:v>
                </c:pt>
                <c:pt idx="4">
                  <c:v>-1.0084536129999999</c:v>
                </c:pt>
                <c:pt idx="5">
                  <c:v>7.2672409399999999E-2</c:v>
                </c:pt>
                <c:pt idx="6">
                  <c:v>3.4904271700000003E-2</c:v>
                </c:pt>
                <c:pt idx="7">
                  <c:v>0.1112182833</c:v>
                </c:pt>
                <c:pt idx="8">
                  <c:v>-0.32479760499999999</c:v>
                </c:pt>
                <c:pt idx="9">
                  <c:v>-0.85002877399999999</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27</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0.3279354666</c:v>
                </c:pt>
                <c:pt idx="1">
                  <c:v>5.0447480900000001E-2</c:v>
                </c:pt>
                <c:pt idx="2">
                  <c:v>0.2174884191</c:v>
                </c:pt>
                <c:pt idx="4">
                  <c:v>-0.51395015799999999</c:v>
                </c:pt>
                <c:pt idx="5">
                  <c:v>0.20973924399999999</c:v>
                </c:pt>
                <c:pt idx="6">
                  <c:v>0.55574516640000005</c:v>
                </c:pt>
                <c:pt idx="7">
                  <c:v>1.0164696671</c:v>
                </c:pt>
                <c:pt idx="8">
                  <c:v>-6.6731377999999994E-2</c:v>
                </c:pt>
                <c:pt idx="9">
                  <c:v>0.2489027918</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Walla Walla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9.0628434300000005E-2</c:v>
                </c:pt>
                <c:pt idx="1">
                  <c:v>9.5697419300000003E-2</c:v>
                </c:pt>
                <c:pt idx="2">
                  <c:v>6.9481981200000001E-2</c:v>
                </c:pt>
                <c:pt idx="3">
                  <c:v>-3.9594929000000001E-2</c:v>
                </c:pt>
                <c:pt idx="4">
                  <c:v>-0.74296588100000005</c:v>
                </c:pt>
                <c:pt idx="5">
                  <c:v>9.2916632700000001E-2</c:v>
                </c:pt>
                <c:pt idx="6">
                  <c:v>0.40527856309999999</c:v>
                </c:pt>
                <c:pt idx="7">
                  <c:v>0.66695080600000001</c:v>
                </c:pt>
                <c:pt idx="8">
                  <c:v>-0.178512643</c:v>
                </c:pt>
                <c:pt idx="9">
                  <c:v>0.21371084370000001</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College Place</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0.48</c:v>
                </c:pt>
                <c:pt idx="1">
                  <c:v>0.55000000000000004</c:v>
                </c:pt>
                <c:pt idx="2">
                  <c:v>0.62</c:v>
                </c:pt>
                <c:pt idx="3">
                  <c:v>0.54</c:v>
                </c:pt>
                <c:pt idx="4">
                  <c:v>0.61</c:v>
                </c:pt>
                <c:pt idx="5">
                  <c:v>0.61</c:v>
                </c:pt>
                <c:pt idx="6">
                  <c:v>0.82</c:v>
                </c:pt>
                <c:pt idx="7">
                  <c:v>0.75</c:v>
                </c:pt>
                <c:pt idx="8">
                  <c:v>0.74</c:v>
                </c:pt>
                <c:pt idx="9">
                  <c:v>0.65</c:v>
                </c:pt>
                <c:pt idx="10">
                  <c:v>0.78</c:v>
                </c:pt>
                <c:pt idx="11">
                  <c:v>0.99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27</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1.79</c:v>
                </c:pt>
                <c:pt idx="1">
                  <c:v>1.91</c:v>
                </c:pt>
                <c:pt idx="2">
                  <c:v>2.16</c:v>
                </c:pt>
                <c:pt idx="3">
                  <c:v>2.02</c:v>
                </c:pt>
                <c:pt idx="4">
                  <c:v>2.19</c:v>
                </c:pt>
                <c:pt idx="5">
                  <c:v>2.17</c:v>
                </c:pt>
                <c:pt idx="6">
                  <c:v>2.27</c:v>
                </c:pt>
                <c:pt idx="7">
                  <c:v>2.2999999999999998</c:v>
                </c:pt>
                <c:pt idx="8">
                  <c:v>2.08</c:v>
                </c:pt>
                <c:pt idx="9">
                  <c:v>2.02</c:v>
                </c:pt>
                <c:pt idx="10">
                  <c:v>2.25</c:v>
                </c:pt>
                <c:pt idx="11">
                  <c:v>2.41</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Walla Walla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Walla Walla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1.93</c:v>
                </c:pt>
                <c:pt idx="2">
                  <c:v>2.1800000000000002</c:v>
                </c:pt>
                <c:pt idx="3">
                  <c:v>2.06</c:v>
                </c:pt>
                <c:pt idx="4">
                  <c:v>2.25</c:v>
                </c:pt>
                <c:pt idx="5">
                  <c:v>2.2400000000000002</c:v>
                </c:pt>
                <c:pt idx="6">
                  <c:v>2.25</c:v>
                </c:pt>
                <c:pt idx="7">
                  <c:v>2.2799999999999998</c:v>
                </c:pt>
                <c:pt idx="8">
                  <c:v>2.0299999999999998</c:v>
                </c:pt>
                <c:pt idx="9">
                  <c:v>1.91</c:v>
                </c:pt>
                <c:pt idx="10">
                  <c:v>2.12</c:v>
                </c:pt>
                <c:pt idx="11">
                  <c:v>2.27</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27</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1.79</c:v>
                </c:pt>
                <c:pt idx="1">
                  <c:v>1.91</c:v>
                </c:pt>
                <c:pt idx="2">
                  <c:v>2.16</c:v>
                </c:pt>
                <c:pt idx="3">
                  <c:v>2.02</c:v>
                </c:pt>
                <c:pt idx="4">
                  <c:v>2.19</c:v>
                </c:pt>
                <c:pt idx="5">
                  <c:v>2.17</c:v>
                </c:pt>
                <c:pt idx="6">
                  <c:v>2.27</c:v>
                </c:pt>
                <c:pt idx="7">
                  <c:v>2.2999999999999998</c:v>
                </c:pt>
                <c:pt idx="8">
                  <c:v>2.08</c:v>
                </c:pt>
                <c:pt idx="9">
                  <c:v>2.02</c:v>
                </c:pt>
                <c:pt idx="10">
                  <c:v>2.25</c:v>
                </c:pt>
                <c:pt idx="11">
                  <c:v>2.41</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College Place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0.48</c:v>
                </c:pt>
                <c:pt idx="1">
                  <c:v>0.55000000000000004</c:v>
                </c:pt>
                <c:pt idx="2">
                  <c:v>0.62</c:v>
                </c:pt>
                <c:pt idx="3">
                  <c:v>0.54</c:v>
                </c:pt>
                <c:pt idx="4">
                  <c:v>0.61</c:v>
                </c:pt>
                <c:pt idx="5">
                  <c:v>0.61</c:v>
                </c:pt>
                <c:pt idx="6">
                  <c:v>0.82</c:v>
                </c:pt>
                <c:pt idx="7">
                  <c:v>0.75</c:v>
                </c:pt>
                <c:pt idx="8">
                  <c:v>0.74</c:v>
                </c:pt>
                <c:pt idx="9">
                  <c:v>0.65</c:v>
                </c:pt>
                <c:pt idx="10">
                  <c:v>0.78</c:v>
                </c:pt>
                <c:pt idx="11">
                  <c:v>0.99</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4.53-36040:2020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College Place</v>
      </c>
      <c r="J3" s="301"/>
    </row>
    <row r="4" spans="1:17" s="320" customFormat="1" ht="18.75" x14ac:dyDescent="0.3">
      <c r="A4" s="317"/>
      <c r="B4" s="317"/>
      <c r="C4" s="317"/>
      <c r="D4" s="317"/>
      <c r="E4" s="317"/>
      <c r="F4" s="317"/>
      <c r="G4" s="317"/>
      <c r="H4" s="317"/>
      <c r="I4" s="316" t="str">
        <f>TRIM('Community Definition'!D5)</f>
        <v>Walla Walla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963</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College Place</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Walla Walla County</v>
      </c>
      <c r="B14" s="20"/>
      <c r="C14" s="18">
        <v>14.81</v>
      </c>
      <c r="D14" s="18">
        <v>17.260000000000002</v>
      </c>
      <c r="E14" s="18">
        <v>20.23</v>
      </c>
      <c r="F14" s="18">
        <v>22.67</v>
      </c>
      <c r="G14" s="18">
        <v>22.98</v>
      </c>
      <c r="H14" s="18">
        <v>23.15</v>
      </c>
      <c r="I14" s="18">
        <v>22.32</v>
      </c>
      <c r="J14" s="18">
        <v>20.95</v>
      </c>
      <c r="K14" s="18">
        <v>19.96</v>
      </c>
      <c r="L14" s="18">
        <v>19.309999999999999</v>
      </c>
      <c r="M14" s="18">
        <v>18.489999999999998</v>
      </c>
      <c r="N14" s="18">
        <v>17.170000000000002</v>
      </c>
      <c r="O14" s="25"/>
      <c r="P14" s="24">
        <v>14.81</v>
      </c>
      <c r="Q14" s="24">
        <v>17.260000000000002</v>
      </c>
      <c r="R14" s="24">
        <v>20.23</v>
      </c>
      <c r="S14" s="24">
        <v>22.67</v>
      </c>
      <c r="T14" s="24">
        <v>22.98</v>
      </c>
      <c r="U14" s="24">
        <v>23.15</v>
      </c>
      <c r="V14" s="24">
        <v>22.32</v>
      </c>
      <c r="W14" s="24">
        <v>20.95</v>
      </c>
      <c r="X14" s="24">
        <v>19.96</v>
      </c>
      <c r="Y14" s="24">
        <v>19.309999999999999</v>
      </c>
      <c r="Z14" s="24">
        <v>18.489999999999998</v>
      </c>
      <c r="AA14" s="24">
        <v>17.170000000000002</v>
      </c>
      <c r="AB14" s="25"/>
      <c r="AC14" s="25"/>
      <c r="AD14" s="25"/>
    </row>
    <row r="15" spans="1:30" s="21" customFormat="1" ht="15.6" customHeight="1" x14ac:dyDescent="0.2">
      <c r="A15" s="17" t="str">
        <f>'Community Definition'!$A$7</f>
        <v>Locale 27</v>
      </c>
      <c r="B15" s="20"/>
      <c r="C15" s="18">
        <v>15.64</v>
      </c>
      <c r="D15" s="18">
        <v>18.190000000000001</v>
      </c>
      <c r="E15" s="18">
        <v>21.19</v>
      </c>
      <c r="F15" s="18">
        <v>23.75</v>
      </c>
      <c r="G15" s="18">
        <v>23.99</v>
      </c>
      <c r="H15" s="18">
        <v>24.03</v>
      </c>
      <c r="I15" s="18">
        <v>23.14</v>
      </c>
      <c r="J15" s="18">
        <v>21.59</v>
      </c>
      <c r="K15" s="18">
        <v>20.58</v>
      </c>
      <c r="L15" s="18">
        <v>19.739999999999998</v>
      </c>
      <c r="M15" s="18">
        <v>18.920000000000002</v>
      </c>
      <c r="N15" s="18">
        <v>17.600000000000001</v>
      </c>
      <c r="O15" s="25"/>
      <c r="P15" s="24">
        <v>15.64</v>
      </c>
      <c r="Q15" s="24">
        <v>18.190000000000001</v>
      </c>
      <c r="R15" s="24">
        <v>21.19</v>
      </c>
      <c r="S15" s="24">
        <v>23.75</v>
      </c>
      <c r="T15" s="24">
        <v>23.99</v>
      </c>
      <c r="U15" s="24">
        <v>24.03</v>
      </c>
      <c r="V15" s="24">
        <v>23.14</v>
      </c>
      <c r="W15" s="24">
        <v>21.59</v>
      </c>
      <c r="X15" s="24">
        <v>20.58</v>
      </c>
      <c r="Y15" s="24">
        <v>19.739999999999998</v>
      </c>
      <c r="Z15" s="24">
        <v>18.920000000000002</v>
      </c>
      <c r="AA15" s="24">
        <v>17.600000000000001</v>
      </c>
      <c r="AB15" s="25"/>
      <c r="AC15" s="25"/>
      <c r="AD15" s="25"/>
    </row>
    <row r="16" spans="1:30" s="21" customFormat="1" ht="15.6" customHeight="1" x14ac:dyDescent="0.2">
      <c r="A16" s="115" t="str">
        <f>'Community Definition'!$D$4</f>
        <v>College Place</v>
      </c>
      <c r="B16" s="20"/>
      <c r="C16" s="18">
        <v>14.2</v>
      </c>
      <c r="D16" s="18">
        <v>16.25</v>
      </c>
      <c r="E16" s="18">
        <v>19.63</v>
      </c>
      <c r="F16" s="18">
        <v>21.96</v>
      </c>
      <c r="G16" s="18">
        <v>21.76</v>
      </c>
      <c r="H16" s="18">
        <v>20.67</v>
      </c>
      <c r="I16" s="18">
        <v>19.559999999999999</v>
      </c>
      <c r="J16" s="18">
        <v>19.05</v>
      </c>
      <c r="K16" s="18">
        <v>17.93</v>
      </c>
      <c r="L16" s="18">
        <v>16.87</v>
      </c>
      <c r="M16" s="18">
        <v>15.98</v>
      </c>
      <c r="N16" s="18">
        <v>14.73</v>
      </c>
      <c r="O16" s="25"/>
      <c r="P16" s="24">
        <v>14.2</v>
      </c>
      <c r="Q16" s="24">
        <v>16.25</v>
      </c>
      <c r="R16" s="24">
        <v>19.63</v>
      </c>
      <c r="S16" s="24">
        <v>21.96</v>
      </c>
      <c r="T16" s="24">
        <v>21.76</v>
      </c>
      <c r="U16" s="24">
        <v>20.67</v>
      </c>
      <c r="V16" s="24">
        <v>19.559999999999999</v>
      </c>
      <c r="W16" s="24">
        <v>19.05</v>
      </c>
      <c r="X16" s="24">
        <v>17.93</v>
      </c>
      <c r="Y16" s="24">
        <v>16.87</v>
      </c>
      <c r="Z16" s="24">
        <v>15.98</v>
      </c>
      <c r="AA16" s="24">
        <v>14.73</v>
      </c>
      <c r="AB16" s="25"/>
      <c r="AC16" s="25"/>
      <c r="AD16" s="25"/>
    </row>
    <row r="17" spans="1:30" s="21" customFormat="1" ht="15.6" customHeight="1" x14ac:dyDescent="0.2">
      <c r="A17" s="17"/>
      <c r="B17" s="20" t="s">
        <v>237</v>
      </c>
      <c r="C17" s="38">
        <v>1778</v>
      </c>
      <c r="D17" s="38">
        <v>2070</v>
      </c>
      <c r="E17" s="38">
        <v>2528</v>
      </c>
      <c r="F17" s="38">
        <v>2847</v>
      </c>
      <c r="G17" s="38">
        <v>2838</v>
      </c>
      <c r="H17" s="38">
        <v>2724</v>
      </c>
      <c r="I17" s="38">
        <v>2614</v>
      </c>
      <c r="J17" s="38">
        <v>2548</v>
      </c>
      <c r="K17" s="38">
        <v>2427</v>
      </c>
      <c r="L17" s="38">
        <v>2330</v>
      </c>
      <c r="M17" s="38">
        <v>2256</v>
      </c>
      <c r="N17" s="38">
        <v>2092</v>
      </c>
      <c r="O17" s="25"/>
      <c r="P17" s="587">
        <v>1778</v>
      </c>
      <c r="Q17" s="587">
        <v>2070</v>
      </c>
      <c r="R17" s="587">
        <v>2528</v>
      </c>
      <c r="S17" s="587">
        <v>2847</v>
      </c>
      <c r="T17" s="587">
        <v>2838</v>
      </c>
      <c r="U17" s="587">
        <v>2724</v>
      </c>
      <c r="V17" s="587">
        <v>2614</v>
      </c>
      <c r="W17" s="587">
        <v>2548</v>
      </c>
      <c r="X17" s="587">
        <v>2427</v>
      </c>
      <c r="Y17" s="587">
        <v>2330</v>
      </c>
      <c r="Z17" s="587">
        <v>2256</v>
      </c>
      <c r="AA17" s="587">
        <v>2092</v>
      </c>
      <c r="AB17" s="25"/>
      <c r="AC17" s="25"/>
      <c r="AD17" s="25"/>
    </row>
    <row r="18" spans="1:30" s="21" customFormat="1" ht="15.6" customHeight="1" x14ac:dyDescent="0.2">
      <c r="A18" s="17"/>
      <c r="B18" s="20" t="s">
        <v>185</v>
      </c>
      <c r="C18" s="38">
        <v>12524</v>
      </c>
      <c r="D18" s="38">
        <v>12742</v>
      </c>
      <c r="E18" s="38">
        <v>12876</v>
      </c>
      <c r="F18" s="38">
        <v>12962</v>
      </c>
      <c r="G18" s="38">
        <v>13042</v>
      </c>
      <c r="H18" s="38">
        <v>13179</v>
      </c>
      <c r="I18" s="38">
        <v>13367</v>
      </c>
      <c r="J18" s="38">
        <v>13372</v>
      </c>
      <c r="K18" s="38">
        <v>13538</v>
      </c>
      <c r="L18" s="38">
        <v>13815</v>
      </c>
      <c r="M18" s="38">
        <v>14116</v>
      </c>
      <c r="N18" s="38">
        <v>14205</v>
      </c>
      <c r="O18" s="25"/>
      <c r="P18" s="587">
        <v>12524</v>
      </c>
      <c r="Q18" s="587">
        <v>12742</v>
      </c>
      <c r="R18" s="587">
        <v>12876</v>
      </c>
      <c r="S18" s="587">
        <v>12962</v>
      </c>
      <c r="T18" s="587">
        <v>13042</v>
      </c>
      <c r="U18" s="587">
        <v>13179</v>
      </c>
      <c r="V18" s="587">
        <v>13367</v>
      </c>
      <c r="W18" s="587">
        <v>13372</v>
      </c>
      <c r="X18" s="587">
        <v>13538</v>
      </c>
      <c r="Y18" s="587">
        <v>13815</v>
      </c>
      <c r="Z18" s="587">
        <v>14116</v>
      </c>
      <c r="AA18" s="587">
        <v>14205</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966</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Walla Walla County</v>
      </c>
      <c r="B49" s="20"/>
      <c r="C49" s="18">
        <v>10.32</v>
      </c>
      <c r="D49" s="18">
        <v>10.5</v>
      </c>
      <c r="E49" s="18">
        <v>11.66</v>
      </c>
      <c r="F49" s="18">
        <v>11.97</v>
      </c>
      <c r="G49" s="18">
        <v>10.02</v>
      </c>
      <c r="H49" s="18">
        <v>8.15</v>
      </c>
      <c r="I49" s="18">
        <v>7.03</v>
      </c>
      <c r="J49" s="18">
        <v>5.79</v>
      </c>
      <c r="K49" s="18">
        <v>5.37</v>
      </c>
      <c r="L49" s="18">
        <v>5.48</v>
      </c>
      <c r="M49" s="18">
        <v>4.79</v>
      </c>
      <c r="N49" s="18">
        <v>4.2</v>
      </c>
      <c r="O49" s="25"/>
      <c r="P49" s="24">
        <v>10.32</v>
      </c>
      <c r="Q49" s="24">
        <v>10.5</v>
      </c>
      <c r="R49" s="24">
        <v>11.66</v>
      </c>
      <c r="S49" s="24">
        <v>11.97</v>
      </c>
      <c r="T49" s="24">
        <v>10.02</v>
      </c>
      <c r="U49" s="24">
        <v>8.15</v>
      </c>
      <c r="V49" s="24">
        <v>7.03</v>
      </c>
      <c r="W49" s="24">
        <v>5.79</v>
      </c>
      <c r="X49" s="24">
        <v>5.37</v>
      </c>
      <c r="Y49" s="24">
        <v>5.48</v>
      </c>
      <c r="Z49" s="24">
        <v>4.79</v>
      </c>
      <c r="AA49" s="24">
        <v>4.2</v>
      </c>
      <c r="AB49" s="25"/>
      <c r="AC49" s="25"/>
      <c r="AD49" s="25"/>
    </row>
    <row r="50" spans="1:30" s="21" customFormat="1" ht="15.6" customHeight="1" x14ac:dyDescent="0.2">
      <c r="A50" s="17" t="str">
        <f>'Community Definition'!$A$7</f>
        <v>Locale 27</v>
      </c>
      <c r="B50" s="20"/>
      <c r="C50" s="18">
        <v>11.46</v>
      </c>
      <c r="D50" s="18">
        <v>11.43</v>
      </c>
      <c r="E50" s="18">
        <v>12.62</v>
      </c>
      <c r="F50" s="18">
        <v>13.25</v>
      </c>
      <c r="G50" s="18">
        <v>10.88</v>
      </c>
      <c r="H50" s="18">
        <v>8.89</v>
      </c>
      <c r="I50" s="18">
        <v>7.53</v>
      </c>
      <c r="J50" s="18">
        <v>6.16</v>
      </c>
      <c r="K50" s="18">
        <v>5.78</v>
      </c>
      <c r="L50" s="18">
        <v>5.83</v>
      </c>
      <c r="M50" s="18">
        <v>5.16</v>
      </c>
      <c r="N50" s="18">
        <v>4.54</v>
      </c>
      <c r="O50" s="25"/>
      <c r="P50" s="24">
        <v>11.46</v>
      </c>
      <c r="Q50" s="24">
        <v>11.43</v>
      </c>
      <c r="R50" s="24">
        <v>12.62</v>
      </c>
      <c r="S50" s="24">
        <v>13.25</v>
      </c>
      <c r="T50" s="24">
        <v>10.88</v>
      </c>
      <c r="U50" s="24">
        <v>8.89</v>
      </c>
      <c r="V50" s="24">
        <v>7.53</v>
      </c>
      <c r="W50" s="24">
        <v>6.16</v>
      </c>
      <c r="X50" s="24">
        <v>5.78</v>
      </c>
      <c r="Y50" s="24">
        <v>5.83</v>
      </c>
      <c r="Z50" s="24">
        <v>5.16</v>
      </c>
      <c r="AA50" s="24">
        <v>4.54</v>
      </c>
      <c r="AB50" s="25"/>
      <c r="AC50" s="25"/>
      <c r="AD50" s="25"/>
    </row>
    <row r="51" spans="1:30" s="21" customFormat="1" ht="15.6" customHeight="1" x14ac:dyDescent="0.2">
      <c r="A51" s="166" t="str">
        <f>A16</f>
        <v>College Place</v>
      </c>
      <c r="B51" s="20"/>
      <c r="C51" s="18">
        <v>10.18</v>
      </c>
      <c r="D51" s="18">
        <v>10.26</v>
      </c>
      <c r="E51" s="18">
        <v>11.24</v>
      </c>
      <c r="F51" s="18">
        <v>10.36</v>
      </c>
      <c r="G51" s="18">
        <v>8.0299999999999994</v>
      </c>
      <c r="H51" s="18">
        <v>5.55</v>
      </c>
      <c r="I51" s="18">
        <v>5.26</v>
      </c>
      <c r="J51" s="18">
        <v>5.12</v>
      </c>
      <c r="K51" s="18">
        <v>4.74</v>
      </c>
      <c r="L51" s="18">
        <v>5.24</v>
      </c>
      <c r="M51" s="18">
        <v>3.8</v>
      </c>
      <c r="N51" s="18">
        <v>3.68</v>
      </c>
      <c r="O51" s="25"/>
      <c r="P51" s="24">
        <v>10.18</v>
      </c>
      <c r="Q51" s="24">
        <v>10.26</v>
      </c>
      <c r="R51" s="24">
        <v>11.24</v>
      </c>
      <c r="S51" s="24">
        <v>10.36</v>
      </c>
      <c r="T51" s="24">
        <v>8.0299999999999994</v>
      </c>
      <c r="U51" s="24">
        <v>5.55</v>
      </c>
      <c r="V51" s="24">
        <v>5.26</v>
      </c>
      <c r="W51" s="24">
        <v>5.12</v>
      </c>
      <c r="X51" s="24">
        <v>4.74</v>
      </c>
      <c r="Y51" s="24">
        <v>5.24</v>
      </c>
      <c r="Z51" s="24">
        <v>3.8</v>
      </c>
      <c r="AA51" s="24">
        <v>3.68</v>
      </c>
      <c r="AB51" s="25"/>
      <c r="AC51" s="25"/>
      <c r="AD51" s="25"/>
    </row>
    <row r="52" spans="1:30" s="21" customFormat="1" ht="15.6" customHeight="1" x14ac:dyDescent="0.2">
      <c r="A52" s="17"/>
      <c r="B52" s="20" t="s">
        <v>236</v>
      </c>
      <c r="C52" s="38">
        <v>277</v>
      </c>
      <c r="D52" s="38">
        <v>283</v>
      </c>
      <c r="E52" s="38">
        <v>311</v>
      </c>
      <c r="F52" s="38">
        <v>288</v>
      </c>
      <c r="G52" s="38">
        <v>221</v>
      </c>
      <c r="H52" s="38">
        <v>155</v>
      </c>
      <c r="I52" s="38">
        <v>150</v>
      </c>
      <c r="J52" s="38">
        <v>147</v>
      </c>
      <c r="K52" s="38">
        <v>135</v>
      </c>
      <c r="L52" s="38">
        <v>153</v>
      </c>
      <c r="M52" s="38">
        <v>118</v>
      </c>
      <c r="N52" s="38">
        <v>110</v>
      </c>
      <c r="O52" s="25"/>
      <c r="P52" s="25">
        <v>277</v>
      </c>
      <c r="Q52" s="25">
        <v>283</v>
      </c>
      <c r="R52" s="25">
        <v>311</v>
      </c>
      <c r="S52" s="25">
        <v>288</v>
      </c>
      <c r="T52" s="25">
        <v>221</v>
      </c>
      <c r="U52" s="25">
        <v>155</v>
      </c>
      <c r="V52" s="25">
        <v>150</v>
      </c>
      <c r="W52" s="25">
        <v>147</v>
      </c>
      <c r="X52" s="25">
        <v>135</v>
      </c>
      <c r="Y52" s="25">
        <v>153</v>
      </c>
      <c r="Z52" s="25">
        <v>118</v>
      </c>
      <c r="AA52" s="25">
        <v>110</v>
      </c>
      <c r="AB52" s="25"/>
      <c r="AC52" s="25"/>
      <c r="AD52" s="25"/>
    </row>
    <row r="53" spans="1:30" s="21" customFormat="1" ht="15.6" customHeight="1" x14ac:dyDescent="0.2">
      <c r="A53" s="17"/>
      <c r="B53" s="20" t="s">
        <v>235</v>
      </c>
      <c r="C53" s="38">
        <v>2720</v>
      </c>
      <c r="D53" s="38">
        <v>2757</v>
      </c>
      <c r="E53" s="38">
        <v>2767</v>
      </c>
      <c r="F53" s="38">
        <v>2780</v>
      </c>
      <c r="G53" s="38">
        <v>2753</v>
      </c>
      <c r="H53" s="38">
        <v>2793</v>
      </c>
      <c r="I53" s="38">
        <v>2851</v>
      </c>
      <c r="J53" s="38">
        <v>2870</v>
      </c>
      <c r="K53" s="38">
        <v>2851</v>
      </c>
      <c r="L53" s="38">
        <v>2920</v>
      </c>
      <c r="M53" s="38">
        <v>3103</v>
      </c>
      <c r="N53" s="38">
        <v>2992</v>
      </c>
      <c r="O53" s="25"/>
      <c r="P53" s="587">
        <v>2720</v>
      </c>
      <c r="Q53" s="587">
        <v>2757</v>
      </c>
      <c r="R53" s="587">
        <v>2767</v>
      </c>
      <c r="S53" s="587">
        <v>2780</v>
      </c>
      <c r="T53" s="587">
        <v>2753</v>
      </c>
      <c r="U53" s="587">
        <v>2793</v>
      </c>
      <c r="V53" s="587">
        <v>2851</v>
      </c>
      <c r="W53" s="587">
        <v>2870</v>
      </c>
      <c r="X53" s="587">
        <v>2851</v>
      </c>
      <c r="Y53" s="587">
        <v>2920</v>
      </c>
      <c r="Z53" s="587">
        <v>3103</v>
      </c>
      <c r="AA53" s="587">
        <v>2992</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966</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Walla Walla County</v>
      </c>
      <c r="B84" s="20"/>
      <c r="C84" s="18">
        <v>4.9000000000000004</v>
      </c>
      <c r="D84" s="18">
        <v>6.48</v>
      </c>
      <c r="E84" s="18">
        <v>7.43</v>
      </c>
      <c r="F84" s="18">
        <v>7.58</v>
      </c>
      <c r="G84" s="18">
        <v>7.19</v>
      </c>
      <c r="H84" s="18">
        <v>6.99</v>
      </c>
      <c r="I84" s="18">
        <v>6.43</v>
      </c>
      <c r="J84" s="18">
        <v>5.8</v>
      </c>
      <c r="K84" s="18">
        <v>5.64</v>
      </c>
      <c r="L84" s="18">
        <v>4.92</v>
      </c>
      <c r="M84" s="18">
        <v>4.72</v>
      </c>
      <c r="N84" s="18">
        <v>4.93</v>
      </c>
      <c r="O84" s="25"/>
      <c r="P84" s="24">
        <v>4.9000000000000004</v>
      </c>
      <c r="Q84" s="24">
        <v>6.48</v>
      </c>
      <c r="R84" s="24">
        <v>7.43</v>
      </c>
      <c r="S84" s="24">
        <v>7.58</v>
      </c>
      <c r="T84" s="24">
        <v>7.19</v>
      </c>
      <c r="U84" s="24">
        <v>6.99</v>
      </c>
      <c r="V84" s="24">
        <v>6.43</v>
      </c>
      <c r="W84" s="24">
        <v>5.8</v>
      </c>
      <c r="X84" s="24">
        <v>5.64</v>
      </c>
      <c r="Y84" s="24">
        <v>4.92</v>
      </c>
      <c r="Z84" s="24">
        <v>4.72</v>
      </c>
      <c r="AA84" s="24">
        <v>4.93</v>
      </c>
      <c r="AB84" s="25"/>
      <c r="AC84" s="25"/>
      <c r="AD84" s="25"/>
    </row>
    <row r="85" spans="1:30" s="21" customFormat="1" ht="15.6" hidden="1" customHeight="1" x14ac:dyDescent="0.2">
      <c r="A85" s="22" t="str">
        <f>'Community Definition'!$A$7</f>
        <v>Locale 27</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College Place</v>
      </c>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968</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Walla Walla County</v>
      </c>
      <c r="B119" s="20"/>
      <c r="C119" s="18">
        <v>53.98</v>
      </c>
      <c r="D119" s="18">
        <v>52.49</v>
      </c>
      <c r="E119" s="18">
        <v>54.88</v>
      </c>
      <c r="F119" s="18">
        <v>55.5</v>
      </c>
      <c r="G119" s="18">
        <v>56.42</v>
      </c>
      <c r="H119" s="18">
        <v>57.1</v>
      </c>
      <c r="I119" s="18">
        <v>56.29</v>
      </c>
      <c r="J119" s="18">
        <v>56.71</v>
      </c>
      <c r="K119" s="18">
        <v>56.86</v>
      </c>
      <c r="L119" s="18">
        <v>56.28</v>
      </c>
      <c r="M119" s="18">
        <v>54.04</v>
      </c>
      <c r="N119" s="18">
        <v>54.4</v>
      </c>
      <c r="O119" s="25"/>
      <c r="P119" s="24">
        <v>53.98</v>
      </c>
      <c r="Q119" s="24">
        <v>52.49</v>
      </c>
      <c r="R119" s="24">
        <v>54.88</v>
      </c>
      <c r="S119" s="24">
        <v>55.5</v>
      </c>
      <c r="T119" s="24">
        <v>56.42</v>
      </c>
      <c r="U119" s="24">
        <v>57.1</v>
      </c>
      <c r="V119" s="24">
        <v>56.29</v>
      </c>
      <c r="W119" s="24">
        <v>56.71</v>
      </c>
      <c r="X119" s="24">
        <v>56.86</v>
      </c>
      <c r="Y119" s="24">
        <v>56.28</v>
      </c>
      <c r="Z119" s="24">
        <v>54.04</v>
      </c>
      <c r="AA119" s="24">
        <v>54.4</v>
      </c>
      <c r="AB119" s="25"/>
      <c r="AC119" s="25"/>
      <c r="AD119" s="25"/>
    </row>
    <row r="120" spans="1:30" s="21" customFormat="1" ht="15.6" customHeight="1" x14ac:dyDescent="0.2">
      <c r="A120" s="17" t="str">
        <f>'Community Definition'!$A$7</f>
        <v>Locale 27</v>
      </c>
      <c r="B120" s="20"/>
      <c r="C120" s="18">
        <v>56.35</v>
      </c>
      <c r="D120" s="18">
        <v>53.64</v>
      </c>
      <c r="E120" s="18">
        <v>55.64</v>
      </c>
      <c r="F120" s="18">
        <v>55.94</v>
      </c>
      <c r="G120" s="18">
        <v>56.58</v>
      </c>
      <c r="H120" s="18">
        <v>57.45</v>
      </c>
      <c r="I120" s="18">
        <v>56.93</v>
      </c>
      <c r="J120" s="18">
        <v>56.58</v>
      </c>
      <c r="K120" s="18">
        <v>57.08</v>
      </c>
      <c r="L120" s="18">
        <v>56.37</v>
      </c>
      <c r="M120" s="18">
        <v>53.33</v>
      </c>
      <c r="N120" s="18">
        <v>52.51</v>
      </c>
      <c r="O120" s="25"/>
      <c r="P120" s="24">
        <v>56.35</v>
      </c>
      <c r="Q120" s="24">
        <v>53.64</v>
      </c>
      <c r="R120" s="24">
        <v>55.64</v>
      </c>
      <c r="S120" s="24">
        <v>55.94</v>
      </c>
      <c r="T120" s="24">
        <v>56.58</v>
      </c>
      <c r="U120" s="24">
        <v>57.45</v>
      </c>
      <c r="V120" s="24">
        <v>56.93</v>
      </c>
      <c r="W120" s="24">
        <v>56.58</v>
      </c>
      <c r="X120" s="24">
        <v>57.08</v>
      </c>
      <c r="Y120" s="24">
        <v>56.37</v>
      </c>
      <c r="Z120" s="24">
        <v>53.33</v>
      </c>
      <c r="AA120" s="24">
        <v>52.51</v>
      </c>
      <c r="AB120" s="25"/>
      <c r="AC120" s="25"/>
      <c r="AD120" s="25"/>
    </row>
    <row r="121" spans="1:30" s="37" customFormat="1" ht="15.6" customHeight="1" x14ac:dyDescent="0.2">
      <c r="A121" s="18" t="str">
        <f>A16</f>
        <v>College Place</v>
      </c>
      <c r="B121" s="36"/>
      <c r="C121" s="18">
        <v>53.94</v>
      </c>
      <c r="D121" s="18">
        <v>60.87</v>
      </c>
      <c r="E121" s="18">
        <v>65.900000000000006</v>
      </c>
      <c r="F121" s="18">
        <v>66.150000000000006</v>
      </c>
      <c r="G121" s="18">
        <v>66.33</v>
      </c>
      <c r="H121" s="18">
        <v>66.08</v>
      </c>
      <c r="I121" s="18">
        <v>62.3</v>
      </c>
      <c r="J121" s="18">
        <v>53.32</v>
      </c>
      <c r="K121" s="18">
        <v>60.18</v>
      </c>
      <c r="L121" s="18">
        <v>56.22</v>
      </c>
      <c r="M121" s="18">
        <v>52.12</v>
      </c>
      <c r="N121" s="18">
        <v>53.13</v>
      </c>
      <c r="O121" s="28"/>
      <c r="P121" s="24">
        <v>53.94</v>
      </c>
      <c r="Q121" s="24">
        <v>60.87</v>
      </c>
      <c r="R121" s="24">
        <v>65.900000000000006</v>
      </c>
      <c r="S121" s="24">
        <v>66.150000000000006</v>
      </c>
      <c r="T121" s="24">
        <v>66.33</v>
      </c>
      <c r="U121" s="24">
        <v>66.08</v>
      </c>
      <c r="V121" s="24">
        <v>62.3</v>
      </c>
      <c r="W121" s="24">
        <v>53.32</v>
      </c>
      <c r="X121" s="24">
        <v>60.18</v>
      </c>
      <c r="Y121" s="24">
        <v>56.22</v>
      </c>
      <c r="Z121" s="24">
        <v>52.12</v>
      </c>
      <c r="AA121" s="24">
        <v>53.13</v>
      </c>
      <c r="AB121" s="28"/>
      <c r="AC121" s="28"/>
      <c r="AD121" s="28"/>
    </row>
    <row r="122" spans="1:30" s="21" customFormat="1" ht="15.6" customHeight="1" x14ac:dyDescent="0.2">
      <c r="A122" s="17"/>
      <c r="B122" s="20" t="s">
        <v>139</v>
      </c>
      <c r="C122" s="38">
        <v>438</v>
      </c>
      <c r="D122" s="38">
        <v>448</v>
      </c>
      <c r="E122" s="38">
        <v>485</v>
      </c>
      <c r="F122" s="38">
        <v>508</v>
      </c>
      <c r="G122" s="38">
        <v>522</v>
      </c>
      <c r="H122" s="38">
        <v>522</v>
      </c>
      <c r="I122" s="38">
        <v>519</v>
      </c>
      <c r="J122" s="38">
        <v>587</v>
      </c>
      <c r="K122" s="38">
        <v>718</v>
      </c>
      <c r="L122" s="38">
        <v>750</v>
      </c>
      <c r="M122" s="38">
        <v>749</v>
      </c>
      <c r="N122" s="38">
        <v>840</v>
      </c>
      <c r="O122" s="25"/>
      <c r="P122" s="25">
        <v>438</v>
      </c>
      <c r="Q122" s="25">
        <v>448</v>
      </c>
      <c r="R122" s="25">
        <v>485</v>
      </c>
      <c r="S122" s="25">
        <v>508</v>
      </c>
      <c r="T122" s="25">
        <v>522</v>
      </c>
      <c r="U122" s="25">
        <v>522</v>
      </c>
      <c r="V122" s="25">
        <v>519</v>
      </c>
      <c r="W122" s="25">
        <v>587</v>
      </c>
      <c r="X122" s="25">
        <v>718</v>
      </c>
      <c r="Y122" s="25">
        <v>750</v>
      </c>
      <c r="Z122" s="25">
        <v>749</v>
      </c>
      <c r="AA122" s="25">
        <v>840</v>
      </c>
      <c r="AB122" s="25"/>
      <c r="AC122" s="25"/>
      <c r="AD122" s="25"/>
    </row>
    <row r="123" spans="1:30" s="21" customFormat="1" ht="15.6" customHeight="1" x14ac:dyDescent="0.2">
      <c r="A123" s="17"/>
      <c r="B123" s="20" t="s">
        <v>140</v>
      </c>
      <c r="C123" s="38">
        <v>812</v>
      </c>
      <c r="D123" s="38">
        <v>736</v>
      </c>
      <c r="E123" s="38">
        <v>736</v>
      </c>
      <c r="F123" s="38">
        <v>768</v>
      </c>
      <c r="G123" s="38">
        <v>787</v>
      </c>
      <c r="H123" s="38">
        <v>790</v>
      </c>
      <c r="I123" s="38">
        <v>833</v>
      </c>
      <c r="J123" s="38">
        <v>1101</v>
      </c>
      <c r="K123" s="38">
        <v>1193</v>
      </c>
      <c r="L123" s="38">
        <v>1334</v>
      </c>
      <c r="M123" s="38">
        <v>1437</v>
      </c>
      <c r="N123" s="38">
        <v>1581</v>
      </c>
      <c r="O123" s="25"/>
      <c r="P123" s="25">
        <v>812</v>
      </c>
      <c r="Q123" s="25">
        <v>736</v>
      </c>
      <c r="R123" s="25">
        <v>736</v>
      </c>
      <c r="S123" s="25">
        <v>768</v>
      </c>
      <c r="T123" s="25">
        <v>787</v>
      </c>
      <c r="U123" s="25">
        <v>790</v>
      </c>
      <c r="V123" s="25">
        <v>833</v>
      </c>
      <c r="W123" s="587">
        <v>1101</v>
      </c>
      <c r="X123" s="587">
        <v>1193</v>
      </c>
      <c r="Y123" s="587">
        <v>1334</v>
      </c>
      <c r="Z123" s="587">
        <v>1437</v>
      </c>
      <c r="AA123" s="587">
        <v>1581</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969</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Walla Walla County</v>
      </c>
      <c r="B14" s="20"/>
      <c r="C14" s="18">
        <v>3</v>
      </c>
      <c r="D14" s="18">
        <v>5.59</v>
      </c>
      <c r="E14" s="18">
        <v>2.64</v>
      </c>
      <c r="F14" s="18">
        <v>-2.62</v>
      </c>
      <c r="G14" s="18">
        <v>2.4500000000000002</v>
      </c>
      <c r="H14" s="18">
        <v>4.74</v>
      </c>
      <c r="I14" s="18">
        <v>8.6300000000000008</v>
      </c>
      <c r="J14" s="18">
        <v>6.68</v>
      </c>
      <c r="K14" s="18">
        <v>0.35</v>
      </c>
      <c r="L14" s="18">
        <v>9.9600000000000009</v>
      </c>
      <c r="M14" s="18">
        <v>6.55</v>
      </c>
      <c r="N14" s="18">
        <v>7.17</v>
      </c>
      <c r="O14" s="25"/>
      <c r="P14" s="24">
        <v>3</v>
      </c>
      <c r="Q14" s="24">
        <v>5.59</v>
      </c>
      <c r="R14" s="24">
        <v>2.64</v>
      </c>
      <c r="S14" s="24">
        <v>-2.62</v>
      </c>
      <c r="T14" s="24">
        <v>2.4500000000000002</v>
      </c>
      <c r="U14" s="24">
        <v>4.74</v>
      </c>
      <c r="V14" s="24">
        <v>8.6300000000000008</v>
      </c>
      <c r="W14" s="24">
        <v>6.68</v>
      </c>
      <c r="X14" s="24">
        <v>0.35</v>
      </c>
      <c r="Y14" s="24">
        <v>9.9600000000000009</v>
      </c>
      <c r="Z14" s="24">
        <v>6.55</v>
      </c>
      <c r="AA14" s="24">
        <v>7.17</v>
      </c>
      <c r="AB14" s="25"/>
      <c r="AC14" s="25"/>
    </row>
    <row r="15" spans="1:29" s="21" customFormat="1" ht="11.25" hidden="1" customHeight="1" x14ac:dyDescent="0.2">
      <c r="A15" s="22" t="str">
        <f>'Community Definition'!$A$7</f>
        <v>Locale 27</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College Place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967</v>
      </c>
      <c r="D17" s="29" t="s">
        <v>967</v>
      </c>
      <c r="E17" s="29" t="s">
        <v>967</v>
      </c>
      <c r="F17" s="29" t="s">
        <v>967</v>
      </c>
      <c r="G17" s="29" t="s">
        <v>967</v>
      </c>
      <c r="H17" s="29" t="s">
        <v>967</v>
      </c>
      <c r="I17" s="29" t="s">
        <v>967</v>
      </c>
      <c r="J17" s="29" t="s">
        <v>967</v>
      </c>
      <c r="K17" s="29" t="s">
        <v>967</v>
      </c>
      <c r="L17" s="29" t="s">
        <v>967</v>
      </c>
      <c r="M17" s="29" t="s">
        <v>967</v>
      </c>
      <c r="N17" s="29" t="s">
        <v>967</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970</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Walla Walla County</v>
      </c>
      <c r="B49" s="20"/>
      <c r="C49" s="18">
        <v>17.93</v>
      </c>
      <c r="D49" s="18">
        <v>17.940000000000001</v>
      </c>
      <c r="E49" s="18">
        <v>15.99</v>
      </c>
      <c r="F49" s="18">
        <v>14.46</v>
      </c>
      <c r="G49" s="18">
        <v>9.65</v>
      </c>
      <c r="H49" s="18">
        <v>11.1</v>
      </c>
      <c r="I49" s="18">
        <v>11.98</v>
      </c>
      <c r="J49" s="18">
        <v>12.05</v>
      </c>
      <c r="K49" s="18">
        <v>28.02</v>
      </c>
      <c r="L49" s="18">
        <v>14.68</v>
      </c>
      <c r="M49" s="18">
        <v>14.42</v>
      </c>
      <c r="N49" s="18">
        <v>13.05</v>
      </c>
      <c r="O49" s="25"/>
      <c r="P49" s="24">
        <v>17.93</v>
      </c>
      <c r="Q49" s="24">
        <v>17.940000000000001</v>
      </c>
      <c r="R49" s="24">
        <v>15.99</v>
      </c>
      <c r="S49" s="24">
        <v>14.46</v>
      </c>
      <c r="T49" s="24">
        <v>9.65</v>
      </c>
      <c r="U49" s="24">
        <v>11.1</v>
      </c>
      <c r="V49" s="24">
        <v>11.98</v>
      </c>
      <c r="W49" s="24">
        <v>12.05</v>
      </c>
      <c r="X49" s="24">
        <v>28.02</v>
      </c>
      <c r="Y49" s="24">
        <v>14.68</v>
      </c>
      <c r="Z49" s="24">
        <v>14.42</v>
      </c>
      <c r="AA49" s="24">
        <v>13.05</v>
      </c>
      <c r="AB49" s="25"/>
      <c r="AC49" s="25"/>
    </row>
    <row r="50" spans="1:29" s="21" customFormat="1" ht="15.6" hidden="1" customHeight="1" x14ac:dyDescent="0.2">
      <c r="A50" s="22" t="str">
        <f>'Community Definition'!$A$7</f>
        <v>Locale 27</v>
      </c>
      <c r="B50" s="23"/>
      <c r="C50" s="24" t="s">
        <v>967</v>
      </c>
      <c r="D50" s="24" t="s">
        <v>967</v>
      </c>
      <c r="E50" s="24" t="s">
        <v>967</v>
      </c>
      <c r="F50" s="24" t="s">
        <v>967</v>
      </c>
      <c r="G50" s="24" t="s">
        <v>967</v>
      </c>
      <c r="H50" s="24" t="s">
        <v>967</v>
      </c>
      <c r="I50" s="24" t="s">
        <v>967</v>
      </c>
      <c r="J50" s="24" t="s">
        <v>967</v>
      </c>
      <c r="K50" s="24" t="s">
        <v>967</v>
      </c>
      <c r="L50" s="24" t="s">
        <v>967</v>
      </c>
      <c r="M50" s="24" t="s">
        <v>967</v>
      </c>
      <c r="N50" s="24" t="s">
        <v>967</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College Place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967</v>
      </c>
      <c r="D52" s="29" t="s">
        <v>967</v>
      </c>
      <c r="E52" s="29" t="s">
        <v>967</v>
      </c>
      <c r="F52" s="29" t="s">
        <v>967</v>
      </c>
      <c r="G52" s="29" t="s">
        <v>967</v>
      </c>
      <c r="H52" s="29" t="s">
        <v>967</v>
      </c>
      <c r="I52" s="29" t="s">
        <v>967</v>
      </c>
      <c r="J52" s="29" t="s">
        <v>967</v>
      </c>
      <c r="K52" s="29" t="s">
        <v>967</v>
      </c>
      <c r="L52" s="29" t="s">
        <v>967</v>
      </c>
      <c r="M52" s="29" t="s">
        <v>967</v>
      </c>
      <c r="N52" s="29" t="s">
        <v>967</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967</v>
      </c>
      <c r="D53" s="29" t="s">
        <v>967</v>
      </c>
      <c r="E53" s="29" t="s">
        <v>967</v>
      </c>
      <c r="F53" s="29" t="s">
        <v>967</v>
      </c>
      <c r="G53" s="29" t="s">
        <v>967</v>
      </c>
      <c r="H53" s="29" t="s">
        <v>967</v>
      </c>
      <c r="I53" s="29" t="s">
        <v>967</v>
      </c>
      <c r="J53" s="29" t="s">
        <v>967</v>
      </c>
      <c r="K53" s="29" t="s">
        <v>967</v>
      </c>
      <c r="L53" s="29" t="s">
        <v>967</v>
      </c>
      <c r="M53" s="29" t="s">
        <v>967</v>
      </c>
      <c r="N53" s="29" t="s">
        <v>967</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971</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Walla Walla County</v>
      </c>
      <c r="B84" s="20"/>
      <c r="C84" s="18">
        <v>2.5</v>
      </c>
      <c r="D84" s="18">
        <v>1.93</v>
      </c>
      <c r="E84" s="18">
        <v>2.1800000000000002</v>
      </c>
      <c r="F84" s="18">
        <v>1.36</v>
      </c>
      <c r="G84" s="18">
        <v>1.73</v>
      </c>
      <c r="H84" s="18">
        <v>2.25</v>
      </c>
      <c r="I84" s="18">
        <v>3.04</v>
      </c>
      <c r="J84" s="18">
        <v>3.04</v>
      </c>
      <c r="K84" s="18">
        <v>3</v>
      </c>
      <c r="L84" s="18">
        <v>2.35</v>
      </c>
      <c r="M84" s="18">
        <v>3.58</v>
      </c>
      <c r="N84" s="18">
        <v>2.58</v>
      </c>
      <c r="O84" s="25"/>
      <c r="P84" s="24">
        <v>2.5</v>
      </c>
      <c r="Q84" s="24">
        <v>1.93</v>
      </c>
      <c r="R84" s="24">
        <v>2.1800000000000002</v>
      </c>
      <c r="S84" s="24">
        <v>1.36</v>
      </c>
      <c r="T84" s="24">
        <v>1.73</v>
      </c>
      <c r="U84" s="24">
        <v>2.25</v>
      </c>
      <c r="V84" s="24">
        <v>3.04</v>
      </c>
      <c r="W84" s="24">
        <v>3.04</v>
      </c>
      <c r="X84" s="24">
        <v>3</v>
      </c>
      <c r="Y84" s="24">
        <v>2.35</v>
      </c>
      <c r="Z84" s="24">
        <v>3.58</v>
      </c>
      <c r="AA84" s="24">
        <v>2.58</v>
      </c>
      <c r="AB84" s="25"/>
      <c r="AC84" s="25"/>
    </row>
    <row r="85" spans="1:29" s="21" customFormat="1" ht="15.6" hidden="1" customHeight="1" x14ac:dyDescent="0.2">
      <c r="A85" s="22" t="str">
        <f>'Community Definition'!$A$7</f>
        <v>Locale 27</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College Place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971</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Walla Walla County</v>
      </c>
      <c r="B14" s="17"/>
      <c r="C14" s="18">
        <v>10.68</v>
      </c>
      <c r="D14" s="18">
        <v>13.99</v>
      </c>
      <c r="E14" s="18">
        <v>12.19</v>
      </c>
      <c r="F14" s="18">
        <v>12.08</v>
      </c>
      <c r="G14" s="18">
        <v>13.55</v>
      </c>
      <c r="H14" s="18">
        <v>12.87</v>
      </c>
      <c r="I14" s="18">
        <v>13.18</v>
      </c>
      <c r="J14" s="18">
        <v>13.41</v>
      </c>
      <c r="K14" s="18">
        <v>14.07</v>
      </c>
      <c r="L14" s="18">
        <v>13.31</v>
      </c>
      <c r="M14" s="18">
        <v>15.23</v>
      </c>
      <c r="N14" s="18">
        <v>14.31</v>
      </c>
      <c r="P14" s="24">
        <v>10.68</v>
      </c>
      <c r="Q14" s="24">
        <v>13.99</v>
      </c>
      <c r="R14" s="24">
        <v>12.19</v>
      </c>
      <c r="S14" s="24">
        <v>12.08</v>
      </c>
      <c r="T14" s="24">
        <v>13.55</v>
      </c>
      <c r="U14" s="24">
        <v>12.87</v>
      </c>
      <c r="V14" s="24">
        <v>13.18</v>
      </c>
      <c r="W14" s="24">
        <v>13.41</v>
      </c>
      <c r="X14" s="24">
        <v>14.07</v>
      </c>
      <c r="Y14" s="24">
        <v>13.31</v>
      </c>
      <c r="Z14" s="24">
        <v>15.23</v>
      </c>
      <c r="AA14" s="24">
        <v>14.31</v>
      </c>
      <c r="AB14" s="25"/>
      <c r="AC14" s="25"/>
    </row>
    <row r="15" spans="1:29" s="21" customFormat="1" ht="15.6" customHeight="1" x14ac:dyDescent="0.2">
      <c r="A15" s="17" t="str">
        <f>'Community Definition'!$A$7</f>
        <v>Locale 27</v>
      </c>
      <c r="B15" s="17"/>
      <c r="C15" s="18">
        <v>10.220000000000001</v>
      </c>
      <c r="D15" s="18">
        <v>13.74</v>
      </c>
      <c r="E15" s="18">
        <v>12.1</v>
      </c>
      <c r="F15" s="18">
        <v>12.21</v>
      </c>
      <c r="G15" s="18">
        <v>12.35</v>
      </c>
      <c r="H15" s="18">
        <v>12.91</v>
      </c>
      <c r="I15" s="18">
        <v>13.24</v>
      </c>
      <c r="J15" s="18">
        <v>13.66</v>
      </c>
      <c r="K15" s="18">
        <v>12.57</v>
      </c>
      <c r="L15" s="18">
        <v>13.01</v>
      </c>
      <c r="M15" s="18">
        <v>15.75</v>
      </c>
      <c r="N15" s="18">
        <v>13.21</v>
      </c>
      <c r="P15" s="24">
        <v>10.220000000000001</v>
      </c>
      <c r="Q15" s="24">
        <v>13.74</v>
      </c>
      <c r="R15" s="24">
        <v>12.1</v>
      </c>
      <c r="S15" s="24">
        <v>12.21</v>
      </c>
      <c r="T15" s="24">
        <v>12.35</v>
      </c>
      <c r="U15" s="24">
        <v>12.91</v>
      </c>
      <c r="V15" s="24">
        <v>13.24</v>
      </c>
      <c r="W15" s="24">
        <v>13.66</v>
      </c>
      <c r="X15" s="24">
        <v>12.57</v>
      </c>
      <c r="Y15" s="24">
        <v>13.01</v>
      </c>
      <c r="Z15" s="24">
        <v>15.75</v>
      </c>
      <c r="AA15" s="24">
        <v>13.21</v>
      </c>
      <c r="AB15" s="25"/>
      <c r="AC15" s="25"/>
    </row>
    <row r="16" spans="1:29" s="21" customFormat="1" ht="15.6" customHeight="1" x14ac:dyDescent="0.2">
      <c r="A16" s="115" t="str">
        <f>'Community Definition'!$D$4</f>
        <v>College Place</v>
      </c>
      <c r="B16" s="17"/>
      <c r="C16" s="18">
        <v>10.24</v>
      </c>
      <c r="D16" s="18">
        <v>11.97</v>
      </c>
      <c r="E16" s="18">
        <v>11.2</v>
      </c>
      <c r="F16" s="18">
        <v>10.08</v>
      </c>
      <c r="G16" s="18">
        <v>14.29</v>
      </c>
      <c r="H16" s="18">
        <v>11.63</v>
      </c>
      <c r="I16" s="18">
        <v>9.4499999999999993</v>
      </c>
      <c r="J16" s="18">
        <v>12.5</v>
      </c>
      <c r="K16" s="18">
        <v>11.36</v>
      </c>
      <c r="L16" s="18">
        <v>13.7</v>
      </c>
      <c r="M16" s="18">
        <v>13.08</v>
      </c>
      <c r="N16" s="18">
        <v>13.14</v>
      </c>
      <c r="P16" s="24">
        <v>10.24</v>
      </c>
      <c r="Q16" s="24">
        <v>11.97</v>
      </c>
      <c r="R16" s="24">
        <v>11.2</v>
      </c>
      <c r="S16" s="24">
        <v>10.08</v>
      </c>
      <c r="T16" s="24">
        <v>14.29</v>
      </c>
      <c r="U16" s="24">
        <v>11.63</v>
      </c>
      <c r="V16" s="24">
        <v>9.4499999999999993</v>
      </c>
      <c r="W16" s="24">
        <v>12.5</v>
      </c>
      <c r="X16" s="24">
        <v>11.36</v>
      </c>
      <c r="Y16" s="24">
        <v>13.7</v>
      </c>
      <c r="Z16" s="24">
        <v>13.08</v>
      </c>
      <c r="AA16" s="24">
        <v>13.14</v>
      </c>
      <c r="AB16" s="25"/>
      <c r="AC16" s="25"/>
    </row>
    <row r="17" spans="1:29" s="21" customFormat="1" ht="15.6" customHeight="1" x14ac:dyDescent="0.2">
      <c r="A17" s="17"/>
      <c r="B17" s="20" t="s">
        <v>248</v>
      </c>
      <c r="C17" s="38">
        <v>13</v>
      </c>
      <c r="D17" s="38">
        <v>17</v>
      </c>
      <c r="E17" s="38">
        <v>14</v>
      </c>
      <c r="F17" s="38">
        <v>12</v>
      </c>
      <c r="G17" s="38">
        <v>19</v>
      </c>
      <c r="H17" s="38">
        <v>15</v>
      </c>
      <c r="I17" s="38">
        <v>12</v>
      </c>
      <c r="J17" s="38">
        <v>17</v>
      </c>
      <c r="K17" s="38">
        <v>15</v>
      </c>
      <c r="L17" s="38">
        <v>20</v>
      </c>
      <c r="M17" s="38">
        <v>17</v>
      </c>
      <c r="N17" s="38">
        <v>18</v>
      </c>
      <c r="P17" s="25">
        <v>13</v>
      </c>
      <c r="Q17" s="25">
        <v>17</v>
      </c>
      <c r="R17" s="25">
        <v>14</v>
      </c>
      <c r="S17" s="25">
        <v>12</v>
      </c>
      <c r="T17" s="25">
        <v>19</v>
      </c>
      <c r="U17" s="25">
        <v>15</v>
      </c>
      <c r="V17" s="25">
        <v>12</v>
      </c>
      <c r="W17" s="25">
        <v>17</v>
      </c>
      <c r="X17" s="25">
        <v>15</v>
      </c>
      <c r="Y17" s="25">
        <v>20</v>
      </c>
      <c r="Z17" s="25">
        <v>17</v>
      </c>
      <c r="AA17" s="25">
        <v>18</v>
      </c>
      <c r="AB17" s="25"/>
      <c r="AC17" s="25"/>
    </row>
    <row r="18" spans="1:29" s="21" customFormat="1" ht="15.6" customHeight="1" x14ac:dyDescent="0.2">
      <c r="A18" s="17"/>
      <c r="B18" s="20" t="s">
        <v>247</v>
      </c>
      <c r="C18" s="38">
        <v>127</v>
      </c>
      <c r="D18" s="38">
        <v>142</v>
      </c>
      <c r="E18" s="38">
        <v>125</v>
      </c>
      <c r="F18" s="38">
        <v>119</v>
      </c>
      <c r="G18" s="38">
        <v>133</v>
      </c>
      <c r="H18" s="38">
        <v>129</v>
      </c>
      <c r="I18" s="38">
        <v>127</v>
      </c>
      <c r="J18" s="38">
        <v>136</v>
      </c>
      <c r="K18" s="38">
        <v>132</v>
      </c>
      <c r="L18" s="38">
        <v>146</v>
      </c>
      <c r="M18" s="38">
        <v>130</v>
      </c>
      <c r="N18" s="38">
        <v>137</v>
      </c>
      <c r="P18" s="25">
        <v>127</v>
      </c>
      <c r="Q18" s="25">
        <v>142</v>
      </c>
      <c r="R18" s="25">
        <v>125</v>
      </c>
      <c r="S18" s="25">
        <v>119</v>
      </c>
      <c r="T18" s="25">
        <v>133</v>
      </c>
      <c r="U18" s="25">
        <v>129</v>
      </c>
      <c r="V18" s="25">
        <v>127</v>
      </c>
      <c r="W18" s="25">
        <v>136</v>
      </c>
      <c r="X18" s="25">
        <v>132</v>
      </c>
      <c r="Y18" s="25">
        <v>146</v>
      </c>
      <c r="Z18" s="25">
        <v>130</v>
      </c>
      <c r="AA18" s="25">
        <v>137</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972</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Walla Walla County</v>
      </c>
      <c r="B49" s="20"/>
      <c r="C49" s="18">
        <v>12.74</v>
      </c>
      <c r="D49" s="18">
        <v>12</v>
      </c>
      <c r="E49" s="18">
        <v>11.64</v>
      </c>
      <c r="F49" s="18">
        <v>10.65</v>
      </c>
      <c r="G49" s="18">
        <v>10.19</v>
      </c>
      <c r="H49" s="18">
        <v>9.75</v>
      </c>
      <c r="I49" s="18">
        <v>10.28</v>
      </c>
      <c r="J49" s="18">
        <v>9.18</v>
      </c>
      <c r="K49" s="18">
        <v>10.1</v>
      </c>
      <c r="L49" s="18">
        <v>9.35</v>
      </c>
      <c r="M49" s="18">
        <v>9.98</v>
      </c>
      <c r="N49" s="18">
        <v>9.8699999999999992</v>
      </c>
      <c r="P49" s="24">
        <v>12.74</v>
      </c>
      <c r="Q49" s="24">
        <v>12</v>
      </c>
      <c r="R49" s="24">
        <v>11.64</v>
      </c>
      <c r="S49" s="24">
        <v>10.65</v>
      </c>
      <c r="T49" s="24">
        <v>10.19</v>
      </c>
      <c r="U49" s="24">
        <v>9.75</v>
      </c>
      <c r="V49" s="24">
        <v>10.28</v>
      </c>
      <c r="W49" s="24">
        <v>9.18</v>
      </c>
      <c r="X49" s="24">
        <v>10.1</v>
      </c>
      <c r="Y49" s="24">
        <v>9.35</v>
      </c>
      <c r="Z49" s="24">
        <v>9.98</v>
      </c>
      <c r="AA49" s="24">
        <v>9.8699999999999992</v>
      </c>
      <c r="AB49" s="25"/>
      <c r="AC49" s="25"/>
    </row>
    <row r="50" spans="1:29" s="21" customFormat="1" ht="15.6" customHeight="1" x14ac:dyDescent="0.2">
      <c r="A50" s="17" t="str">
        <f>'Community Definition'!$A$7</f>
        <v>Locale 27</v>
      </c>
      <c r="B50" s="20"/>
      <c r="C50" s="18">
        <v>12.87</v>
      </c>
      <c r="D50" s="18">
        <v>12.14</v>
      </c>
      <c r="E50" s="18">
        <v>12.02</v>
      </c>
      <c r="F50" s="18">
        <v>10.92</v>
      </c>
      <c r="G50" s="18">
        <v>10.52</v>
      </c>
      <c r="H50" s="18">
        <v>10.29</v>
      </c>
      <c r="I50" s="18">
        <v>10.75</v>
      </c>
      <c r="J50" s="18">
        <v>9.33</v>
      </c>
      <c r="K50" s="18">
        <v>10.44</v>
      </c>
      <c r="L50" s="18">
        <v>9.73</v>
      </c>
      <c r="M50" s="18">
        <v>10.76</v>
      </c>
      <c r="N50" s="18">
        <v>10.32</v>
      </c>
      <c r="P50" s="24">
        <v>12.87</v>
      </c>
      <c r="Q50" s="24">
        <v>12.14</v>
      </c>
      <c r="R50" s="24">
        <v>12.02</v>
      </c>
      <c r="S50" s="24">
        <v>10.92</v>
      </c>
      <c r="T50" s="24">
        <v>10.52</v>
      </c>
      <c r="U50" s="24">
        <v>10.29</v>
      </c>
      <c r="V50" s="24">
        <v>10.75</v>
      </c>
      <c r="W50" s="24">
        <v>9.33</v>
      </c>
      <c r="X50" s="24">
        <v>10.44</v>
      </c>
      <c r="Y50" s="24">
        <v>9.73</v>
      </c>
      <c r="Z50" s="24">
        <v>10.76</v>
      </c>
      <c r="AA50" s="24">
        <v>10.32</v>
      </c>
      <c r="AB50" s="25"/>
      <c r="AC50" s="25"/>
    </row>
    <row r="51" spans="1:29" s="21" customFormat="1" ht="15.6" customHeight="1" x14ac:dyDescent="0.2">
      <c r="A51" s="166" t="str">
        <f>A16</f>
        <v>College Place</v>
      </c>
      <c r="B51" s="20"/>
      <c r="C51" s="18">
        <v>9.02</v>
      </c>
      <c r="D51" s="18">
        <v>8.36</v>
      </c>
      <c r="E51" s="18">
        <v>8.51</v>
      </c>
      <c r="F51" s="18">
        <v>7.52</v>
      </c>
      <c r="G51" s="18">
        <v>6.68</v>
      </c>
      <c r="H51" s="18">
        <v>5.44</v>
      </c>
      <c r="I51" s="18">
        <v>7.8</v>
      </c>
      <c r="J51" s="18">
        <v>6.94</v>
      </c>
      <c r="K51" s="18">
        <v>6</v>
      </c>
      <c r="L51" s="18">
        <v>5.33</v>
      </c>
      <c r="M51" s="18">
        <v>6.98</v>
      </c>
      <c r="N51" s="18">
        <v>6.99</v>
      </c>
      <c r="P51" s="24">
        <v>9.02</v>
      </c>
      <c r="Q51" s="24">
        <v>8.36</v>
      </c>
      <c r="R51" s="24">
        <v>8.51</v>
      </c>
      <c r="S51" s="24">
        <v>7.52</v>
      </c>
      <c r="T51" s="24">
        <v>6.68</v>
      </c>
      <c r="U51" s="24">
        <v>5.44</v>
      </c>
      <c r="V51" s="24">
        <v>7.8</v>
      </c>
      <c r="W51" s="24">
        <v>6.94</v>
      </c>
      <c r="X51" s="24">
        <v>6</v>
      </c>
      <c r="Y51" s="24">
        <v>5.33</v>
      </c>
      <c r="Z51" s="24">
        <v>6.98</v>
      </c>
      <c r="AA51" s="24">
        <v>6.99</v>
      </c>
      <c r="AB51" s="25"/>
      <c r="AC51" s="25"/>
    </row>
    <row r="52" spans="1:29" s="21" customFormat="1" ht="15.6" customHeight="1" x14ac:dyDescent="0.2">
      <c r="A52" s="17"/>
      <c r="B52" s="20" t="s">
        <v>246</v>
      </c>
      <c r="C52" s="38">
        <v>87</v>
      </c>
      <c r="D52" s="38">
        <v>82</v>
      </c>
      <c r="E52" s="38">
        <v>85</v>
      </c>
      <c r="F52" s="38">
        <v>76</v>
      </c>
      <c r="G52" s="38">
        <v>68</v>
      </c>
      <c r="H52" s="38">
        <v>56</v>
      </c>
      <c r="I52" s="38">
        <v>81</v>
      </c>
      <c r="J52" s="38">
        <v>73</v>
      </c>
      <c r="K52" s="38">
        <v>63</v>
      </c>
      <c r="L52" s="38">
        <v>57</v>
      </c>
      <c r="M52" s="38">
        <v>76</v>
      </c>
      <c r="N52" s="38">
        <v>77</v>
      </c>
      <c r="P52" s="25">
        <v>87</v>
      </c>
      <c r="Q52" s="25">
        <v>82</v>
      </c>
      <c r="R52" s="25">
        <v>85</v>
      </c>
      <c r="S52" s="25">
        <v>76</v>
      </c>
      <c r="T52" s="25">
        <v>68</v>
      </c>
      <c r="U52" s="25">
        <v>56</v>
      </c>
      <c r="V52" s="25">
        <v>81</v>
      </c>
      <c r="W52" s="25">
        <v>73</v>
      </c>
      <c r="X52" s="25">
        <v>63</v>
      </c>
      <c r="Y52" s="25">
        <v>57</v>
      </c>
      <c r="Z52" s="25">
        <v>76</v>
      </c>
      <c r="AA52" s="25">
        <v>77</v>
      </c>
      <c r="AB52" s="25"/>
      <c r="AC52" s="25"/>
    </row>
    <row r="53" spans="1:29" s="21" customFormat="1" ht="15.6" customHeight="1" x14ac:dyDescent="0.2">
      <c r="A53" s="17"/>
      <c r="B53" s="20" t="s">
        <v>245</v>
      </c>
      <c r="C53" s="38">
        <v>9643</v>
      </c>
      <c r="D53" s="38">
        <v>9804</v>
      </c>
      <c r="E53" s="38">
        <v>9985</v>
      </c>
      <c r="F53" s="38">
        <v>10109</v>
      </c>
      <c r="G53" s="38">
        <v>10181</v>
      </c>
      <c r="H53" s="38">
        <v>10289</v>
      </c>
      <c r="I53" s="38">
        <v>10385</v>
      </c>
      <c r="J53" s="38">
        <v>10516</v>
      </c>
      <c r="K53" s="38">
        <v>10502</v>
      </c>
      <c r="L53" s="38">
        <v>10687</v>
      </c>
      <c r="M53" s="38">
        <v>10895</v>
      </c>
      <c r="N53" s="38">
        <v>11013</v>
      </c>
      <c r="P53" s="587">
        <v>9643</v>
      </c>
      <c r="Q53" s="587">
        <v>9804</v>
      </c>
      <c r="R53" s="587">
        <v>9985</v>
      </c>
      <c r="S53" s="587">
        <v>10109</v>
      </c>
      <c r="T53" s="587">
        <v>10181</v>
      </c>
      <c r="U53" s="587">
        <v>10289</v>
      </c>
      <c r="V53" s="587">
        <v>10385</v>
      </c>
      <c r="W53" s="587">
        <v>10516</v>
      </c>
      <c r="X53" s="587">
        <v>10502</v>
      </c>
      <c r="Y53" s="587">
        <v>10687</v>
      </c>
      <c r="Z53" s="587">
        <v>10895</v>
      </c>
      <c r="AA53" s="587">
        <v>11013</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973</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Walla Walla County</v>
      </c>
      <c r="B84" s="20"/>
      <c r="C84" s="18">
        <v>4.72</v>
      </c>
      <c r="D84" s="18">
        <v>4.8600000000000003</v>
      </c>
      <c r="E84" s="18">
        <v>6.21</v>
      </c>
      <c r="F84" s="18">
        <v>5.04</v>
      </c>
      <c r="G84" s="18">
        <v>4.75</v>
      </c>
      <c r="H84" s="18">
        <v>3.59</v>
      </c>
      <c r="I84" s="18">
        <v>2.5499999999999998</v>
      </c>
      <c r="J84" s="18">
        <v>2.11</v>
      </c>
      <c r="K84" s="18">
        <v>2.0099999999999998</v>
      </c>
      <c r="L84" s="18">
        <v>3.38</v>
      </c>
      <c r="M84" s="18">
        <v>2.54</v>
      </c>
      <c r="N84" s="18">
        <v>1.49</v>
      </c>
      <c r="P84" s="24">
        <v>4.72</v>
      </c>
      <c r="Q84" s="24">
        <v>4.8600000000000003</v>
      </c>
      <c r="R84" s="24">
        <v>6.21</v>
      </c>
      <c r="S84" s="24">
        <v>5.04</v>
      </c>
      <c r="T84" s="24">
        <v>4.75</v>
      </c>
      <c r="U84" s="24">
        <v>3.59</v>
      </c>
      <c r="V84" s="24">
        <v>2.5499999999999998</v>
      </c>
      <c r="W84" s="24">
        <v>2.11</v>
      </c>
      <c r="X84" s="24">
        <v>2.0099999999999998</v>
      </c>
      <c r="Y84" s="24">
        <v>3.38</v>
      </c>
      <c r="Z84" s="24">
        <v>2.54</v>
      </c>
      <c r="AA84" s="24">
        <v>1.49</v>
      </c>
      <c r="AB84" s="25"/>
      <c r="AC84" s="25"/>
    </row>
    <row r="85" spans="1:29" s="21" customFormat="1" ht="15.6" customHeight="1" x14ac:dyDescent="0.2">
      <c r="A85" s="17" t="str">
        <f>'Community Definition'!$A$7</f>
        <v>Locale 27</v>
      </c>
      <c r="B85" s="20"/>
      <c r="C85" s="18">
        <v>4.7300000000000004</v>
      </c>
      <c r="D85" s="18">
        <v>4.9800000000000004</v>
      </c>
      <c r="E85" s="18">
        <v>6.28</v>
      </c>
      <c r="F85" s="18">
        <v>5.23</v>
      </c>
      <c r="G85" s="18">
        <v>5.03</v>
      </c>
      <c r="H85" s="18">
        <v>3.88</v>
      </c>
      <c r="I85" s="18">
        <v>2.65</v>
      </c>
      <c r="J85" s="18">
        <v>2.1</v>
      </c>
      <c r="K85" s="18">
        <v>2.21</v>
      </c>
      <c r="L85" s="18">
        <v>3.69</v>
      </c>
      <c r="M85" s="18">
        <v>2.63</v>
      </c>
      <c r="N85" s="18">
        <v>1.54</v>
      </c>
      <c r="P85" s="24">
        <v>4.7300000000000004</v>
      </c>
      <c r="Q85" s="24">
        <v>4.9800000000000004</v>
      </c>
      <c r="R85" s="24">
        <v>6.28</v>
      </c>
      <c r="S85" s="24">
        <v>5.23</v>
      </c>
      <c r="T85" s="24">
        <v>5.03</v>
      </c>
      <c r="U85" s="24">
        <v>3.88</v>
      </c>
      <c r="V85" s="24">
        <v>2.65</v>
      </c>
      <c r="W85" s="24">
        <v>2.1</v>
      </c>
      <c r="X85" s="24">
        <v>2.21</v>
      </c>
      <c r="Y85" s="24">
        <v>3.69</v>
      </c>
      <c r="Z85" s="24">
        <v>2.63</v>
      </c>
      <c r="AA85" s="24">
        <v>1.54</v>
      </c>
      <c r="AB85" s="25"/>
      <c r="AC85" s="25"/>
    </row>
    <row r="86" spans="1:29" s="21" customFormat="1" ht="15.6" customHeight="1" x14ac:dyDescent="0.2">
      <c r="A86" s="166" t="str">
        <f>A16</f>
        <v>College Place</v>
      </c>
      <c r="B86" s="20"/>
      <c r="C86" s="18">
        <v>6.53</v>
      </c>
      <c r="D86" s="18">
        <v>5.21</v>
      </c>
      <c r="E86" s="18">
        <v>5.64</v>
      </c>
      <c r="F86" s="18">
        <v>3.84</v>
      </c>
      <c r="G86" s="18">
        <v>4.08</v>
      </c>
      <c r="H86" s="18">
        <v>3.85</v>
      </c>
      <c r="I86" s="18">
        <v>2.85</v>
      </c>
      <c r="J86" s="18">
        <v>2</v>
      </c>
      <c r="K86" s="18">
        <v>1.5</v>
      </c>
      <c r="L86" s="18">
        <v>1.84</v>
      </c>
      <c r="M86" s="18">
        <v>2.81</v>
      </c>
      <c r="N86" s="18">
        <v>2.23</v>
      </c>
      <c r="P86" s="24">
        <v>6.53</v>
      </c>
      <c r="Q86" s="24">
        <v>5.21</v>
      </c>
      <c r="R86" s="24">
        <v>5.64</v>
      </c>
      <c r="S86" s="24">
        <v>3.84</v>
      </c>
      <c r="T86" s="24">
        <v>4.08</v>
      </c>
      <c r="U86" s="24">
        <v>3.85</v>
      </c>
      <c r="V86" s="24">
        <v>2.85</v>
      </c>
      <c r="W86" s="24">
        <v>2</v>
      </c>
      <c r="X86" s="24">
        <v>1.5</v>
      </c>
      <c r="Y86" s="24">
        <v>1.84</v>
      </c>
      <c r="Z86" s="24">
        <v>2.81</v>
      </c>
      <c r="AA86" s="24">
        <v>2.23</v>
      </c>
      <c r="AB86" s="25"/>
      <c r="AC86" s="25"/>
    </row>
    <row r="87" spans="1:29" s="21" customFormat="1" ht="15.6" customHeight="1" x14ac:dyDescent="0.2">
      <c r="A87" s="17"/>
      <c r="B87" s="20" t="s">
        <v>240</v>
      </c>
      <c r="C87" s="38">
        <v>64</v>
      </c>
      <c r="D87" s="38">
        <v>52</v>
      </c>
      <c r="E87" s="38">
        <v>57</v>
      </c>
      <c r="F87" s="38">
        <v>38</v>
      </c>
      <c r="G87" s="38">
        <v>42</v>
      </c>
      <c r="H87" s="38">
        <v>40</v>
      </c>
      <c r="I87" s="38">
        <v>30</v>
      </c>
      <c r="J87" s="38">
        <v>21</v>
      </c>
      <c r="K87" s="38">
        <v>16</v>
      </c>
      <c r="L87" s="38">
        <v>20</v>
      </c>
      <c r="M87" s="38">
        <v>31</v>
      </c>
      <c r="N87" s="38">
        <v>25</v>
      </c>
      <c r="P87" s="25">
        <v>64</v>
      </c>
      <c r="Q87" s="25">
        <v>52</v>
      </c>
      <c r="R87" s="25">
        <v>57</v>
      </c>
      <c r="S87" s="25">
        <v>38</v>
      </c>
      <c r="T87" s="25">
        <v>42</v>
      </c>
      <c r="U87" s="25">
        <v>40</v>
      </c>
      <c r="V87" s="25">
        <v>30</v>
      </c>
      <c r="W87" s="25">
        <v>21</v>
      </c>
      <c r="X87" s="25">
        <v>16</v>
      </c>
      <c r="Y87" s="25">
        <v>20</v>
      </c>
      <c r="Z87" s="25">
        <v>31</v>
      </c>
      <c r="AA87" s="25">
        <v>25</v>
      </c>
      <c r="AB87" s="25"/>
      <c r="AC87" s="25"/>
    </row>
    <row r="88" spans="1:29" s="21" customFormat="1" ht="15.6" customHeight="1" x14ac:dyDescent="0.2">
      <c r="A88" s="17"/>
      <c r="B88" s="20" t="s">
        <v>386</v>
      </c>
      <c r="C88" s="38">
        <v>9804</v>
      </c>
      <c r="D88" s="38">
        <v>9985</v>
      </c>
      <c r="E88" s="38">
        <v>10109</v>
      </c>
      <c r="F88" s="38">
        <v>9908</v>
      </c>
      <c r="G88" s="38">
        <v>10289</v>
      </c>
      <c r="H88" s="38">
        <v>10385</v>
      </c>
      <c r="I88" s="38">
        <v>10516</v>
      </c>
      <c r="J88" s="38">
        <v>10502</v>
      </c>
      <c r="K88" s="38">
        <v>10687</v>
      </c>
      <c r="L88" s="38">
        <v>10895</v>
      </c>
      <c r="M88" s="38">
        <v>11013</v>
      </c>
      <c r="N88" s="38">
        <v>11213</v>
      </c>
      <c r="P88" s="587">
        <v>9804</v>
      </c>
      <c r="Q88" s="587">
        <v>9985</v>
      </c>
      <c r="R88" s="587">
        <v>10109</v>
      </c>
      <c r="S88" s="587">
        <v>9908</v>
      </c>
      <c r="T88" s="587">
        <v>10289</v>
      </c>
      <c r="U88" s="587">
        <v>10385</v>
      </c>
      <c r="V88" s="587">
        <v>10516</v>
      </c>
      <c r="W88" s="587">
        <v>10502</v>
      </c>
      <c r="X88" s="587">
        <v>10687</v>
      </c>
      <c r="Y88" s="587">
        <v>10895</v>
      </c>
      <c r="Z88" s="587">
        <v>11013</v>
      </c>
      <c r="AA88" s="587">
        <v>11213</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974</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Walla Walla County</v>
      </c>
      <c r="B119" s="20"/>
      <c r="C119" s="18">
        <v>2.0099999999999998</v>
      </c>
      <c r="D119" s="18">
        <v>1.99</v>
      </c>
      <c r="E119" s="18">
        <v>2.31</v>
      </c>
      <c r="F119" s="18">
        <v>3.36</v>
      </c>
      <c r="G119" s="18">
        <v>2.98</v>
      </c>
      <c r="H119" s="18">
        <v>2.36</v>
      </c>
      <c r="I119" s="18">
        <v>3.24</v>
      </c>
      <c r="J119" s="18">
        <v>2.25</v>
      </c>
      <c r="K119" s="18">
        <v>2.4500000000000002</v>
      </c>
      <c r="L119" s="18">
        <v>2.08</v>
      </c>
      <c r="M119" s="18">
        <v>3.73</v>
      </c>
      <c r="N119" s="18">
        <v>3.47</v>
      </c>
      <c r="P119" s="24">
        <v>2.0099999999999998</v>
      </c>
      <c r="Q119" s="24">
        <v>1.99</v>
      </c>
      <c r="R119" s="24">
        <v>2.31</v>
      </c>
      <c r="S119" s="24">
        <v>3.36</v>
      </c>
      <c r="T119" s="24">
        <v>2.98</v>
      </c>
      <c r="U119" s="24">
        <v>2.36</v>
      </c>
      <c r="V119" s="24">
        <v>3.24</v>
      </c>
      <c r="W119" s="24">
        <v>2.25</v>
      </c>
      <c r="X119" s="24">
        <v>2.4500000000000002</v>
      </c>
      <c r="Y119" s="24">
        <v>2.08</v>
      </c>
      <c r="Z119" s="24">
        <v>3.73</v>
      </c>
      <c r="AA119" s="24">
        <v>3.47</v>
      </c>
      <c r="AB119" s="25"/>
      <c r="AC119" s="25"/>
    </row>
    <row r="120" spans="1:29" s="21" customFormat="1" ht="15.6" customHeight="1" x14ac:dyDescent="0.2">
      <c r="A120" s="17" t="str">
        <f>'Community Definition'!$A$7</f>
        <v>Locale 27</v>
      </c>
      <c r="B120" s="20"/>
      <c r="C120" s="18">
        <v>2.04</v>
      </c>
      <c r="D120" s="18">
        <v>2.09</v>
      </c>
      <c r="E120" s="18">
        <v>2.4300000000000002</v>
      </c>
      <c r="F120" s="18">
        <v>3.53</v>
      </c>
      <c r="G120" s="18">
        <v>3.22</v>
      </c>
      <c r="H120" s="18">
        <v>2.4500000000000002</v>
      </c>
      <c r="I120" s="18">
        <v>3.51</v>
      </c>
      <c r="J120" s="18">
        <v>2.54</v>
      </c>
      <c r="K120" s="18">
        <v>2.77</v>
      </c>
      <c r="L120" s="18">
        <v>2.27</v>
      </c>
      <c r="M120" s="18">
        <v>4</v>
      </c>
      <c r="N120" s="18">
        <v>3.8</v>
      </c>
      <c r="P120" s="24">
        <v>2.04</v>
      </c>
      <c r="Q120" s="24">
        <v>2.09</v>
      </c>
      <c r="R120" s="24">
        <v>2.4300000000000002</v>
      </c>
      <c r="S120" s="24">
        <v>3.53</v>
      </c>
      <c r="T120" s="24">
        <v>3.22</v>
      </c>
      <c r="U120" s="24">
        <v>2.4500000000000002</v>
      </c>
      <c r="V120" s="24">
        <v>3.51</v>
      </c>
      <c r="W120" s="24">
        <v>2.54</v>
      </c>
      <c r="X120" s="24">
        <v>2.77</v>
      </c>
      <c r="Y120" s="24">
        <v>2.27</v>
      </c>
      <c r="Z120" s="24">
        <v>4</v>
      </c>
      <c r="AA120" s="24">
        <v>3.8</v>
      </c>
      <c r="AB120" s="25"/>
      <c r="AC120" s="25"/>
    </row>
    <row r="121" spans="1:29" s="21" customFormat="1" ht="15.6" customHeight="1" x14ac:dyDescent="0.2">
      <c r="A121" s="166" t="str">
        <f>A51</f>
        <v>College Place</v>
      </c>
      <c r="B121" s="20"/>
      <c r="C121" s="18">
        <v>1.63</v>
      </c>
      <c r="D121" s="18">
        <v>2.1</v>
      </c>
      <c r="E121" s="18">
        <v>1.48</v>
      </c>
      <c r="F121" s="18">
        <v>1.82</v>
      </c>
      <c r="G121" s="18">
        <v>0.97</v>
      </c>
      <c r="H121" s="18">
        <v>0.77</v>
      </c>
      <c r="I121" s="18">
        <v>1.43</v>
      </c>
      <c r="J121" s="18">
        <v>1.1399999999999999</v>
      </c>
      <c r="K121" s="18">
        <v>0.19</v>
      </c>
      <c r="L121" s="18">
        <v>0.64</v>
      </c>
      <c r="M121" s="18">
        <v>1</v>
      </c>
      <c r="N121" s="18">
        <v>1.52</v>
      </c>
      <c r="P121" s="24">
        <v>1.63</v>
      </c>
      <c r="Q121" s="24">
        <v>2.1</v>
      </c>
      <c r="R121" s="24">
        <v>1.48</v>
      </c>
      <c r="S121" s="24">
        <v>1.82</v>
      </c>
      <c r="T121" s="24">
        <v>0.97</v>
      </c>
      <c r="U121" s="24">
        <v>0.77</v>
      </c>
      <c r="V121" s="24">
        <v>1.43</v>
      </c>
      <c r="W121" s="24">
        <v>1.1399999999999999</v>
      </c>
      <c r="X121" s="24">
        <v>0.19</v>
      </c>
      <c r="Y121" s="24">
        <v>0.64</v>
      </c>
      <c r="Z121" s="24">
        <v>1</v>
      </c>
      <c r="AA121" s="24">
        <v>1.52</v>
      </c>
      <c r="AB121" s="25"/>
      <c r="AC121" s="25"/>
    </row>
    <row r="122" spans="1:29" s="21" customFormat="1" ht="15.6" customHeight="1" x14ac:dyDescent="0.2">
      <c r="A122" s="17"/>
      <c r="B122" s="20" t="s">
        <v>240</v>
      </c>
      <c r="C122" s="38">
        <v>16</v>
      </c>
      <c r="D122" s="38">
        <v>21</v>
      </c>
      <c r="E122" s="38">
        <v>15</v>
      </c>
      <c r="F122" s="38">
        <v>18</v>
      </c>
      <c r="G122" s="38">
        <v>10</v>
      </c>
      <c r="H122" s="38">
        <v>8</v>
      </c>
      <c r="I122" s="38">
        <v>15</v>
      </c>
      <c r="J122" s="38">
        <v>12</v>
      </c>
      <c r="K122" s="38">
        <v>2</v>
      </c>
      <c r="L122" s="38">
        <v>7</v>
      </c>
      <c r="M122" s="38">
        <v>11</v>
      </c>
      <c r="N122" s="38">
        <v>17</v>
      </c>
      <c r="P122" s="25">
        <v>16</v>
      </c>
      <c r="Q122" s="25">
        <v>21</v>
      </c>
      <c r="R122" s="25">
        <v>15</v>
      </c>
      <c r="S122" s="25">
        <v>18</v>
      </c>
      <c r="T122" s="25">
        <v>10</v>
      </c>
      <c r="U122" s="25">
        <v>8</v>
      </c>
      <c r="V122" s="25">
        <v>15</v>
      </c>
      <c r="W122" s="25">
        <v>12</v>
      </c>
      <c r="X122" s="25">
        <v>2</v>
      </c>
      <c r="Y122" s="25">
        <v>7</v>
      </c>
      <c r="Z122" s="25">
        <v>11</v>
      </c>
      <c r="AA122" s="25">
        <v>17</v>
      </c>
      <c r="AB122" s="25"/>
      <c r="AC122" s="25"/>
    </row>
    <row r="123" spans="1:29" s="21" customFormat="1" ht="15.6" customHeight="1" x14ac:dyDescent="0.2">
      <c r="A123" s="17"/>
      <c r="B123" s="20" t="s">
        <v>386</v>
      </c>
      <c r="C123" s="38">
        <v>9804</v>
      </c>
      <c r="D123" s="38">
        <v>9985</v>
      </c>
      <c r="E123" s="38">
        <v>10109</v>
      </c>
      <c r="F123" s="38">
        <v>9908</v>
      </c>
      <c r="G123" s="38">
        <v>10289</v>
      </c>
      <c r="H123" s="38">
        <v>10385</v>
      </c>
      <c r="I123" s="38">
        <v>10516</v>
      </c>
      <c r="J123" s="38">
        <v>10502</v>
      </c>
      <c r="K123" s="38">
        <v>10687</v>
      </c>
      <c r="L123" s="38">
        <v>10895</v>
      </c>
      <c r="M123" s="38">
        <v>11013</v>
      </c>
      <c r="N123" s="38">
        <v>11213</v>
      </c>
      <c r="P123" s="587">
        <v>9804</v>
      </c>
      <c r="Q123" s="587">
        <v>9985</v>
      </c>
      <c r="R123" s="587">
        <v>10109</v>
      </c>
      <c r="S123" s="587">
        <v>9908</v>
      </c>
      <c r="T123" s="587">
        <v>10289</v>
      </c>
      <c r="U123" s="587">
        <v>10385</v>
      </c>
      <c r="V123" s="587">
        <v>10516</v>
      </c>
      <c r="W123" s="587">
        <v>10502</v>
      </c>
      <c r="X123" s="587">
        <v>10687</v>
      </c>
      <c r="Y123" s="587">
        <v>10895</v>
      </c>
      <c r="Z123" s="587">
        <v>11013</v>
      </c>
      <c r="AA123" s="587">
        <v>11213</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974</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Walla Walla County</v>
      </c>
      <c r="B154" s="20"/>
      <c r="C154" s="18">
        <v>1.27</v>
      </c>
      <c r="D154" s="18">
        <v>0.97</v>
      </c>
      <c r="E154" s="18">
        <v>0.99</v>
      </c>
      <c r="F154" s="18">
        <v>1.49</v>
      </c>
      <c r="G154" s="18">
        <v>0.94</v>
      </c>
      <c r="H154" s="18">
        <v>0.89</v>
      </c>
      <c r="I154" s="18">
        <v>0.92</v>
      </c>
      <c r="J154" s="18">
        <v>1.38</v>
      </c>
      <c r="K154" s="18">
        <v>1.02</v>
      </c>
      <c r="L154" s="18">
        <v>0.9</v>
      </c>
      <c r="M154" s="18">
        <v>1.17</v>
      </c>
      <c r="N154" s="18">
        <v>1.32</v>
      </c>
      <c r="P154" s="24">
        <v>1.27</v>
      </c>
      <c r="Q154" s="24">
        <v>0.97</v>
      </c>
      <c r="R154" s="24">
        <v>0.99</v>
      </c>
      <c r="S154" s="24">
        <v>1.49</v>
      </c>
      <c r="T154" s="24">
        <v>0.94</v>
      </c>
      <c r="U154" s="24">
        <v>0.89</v>
      </c>
      <c r="V154" s="24">
        <v>0.92</v>
      </c>
      <c r="W154" s="24">
        <v>1.38</v>
      </c>
      <c r="X154" s="24">
        <v>1.02</v>
      </c>
      <c r="Y154" s="24">
        <v>0.9</v>
      </c>
      <c r="Z154" s="24">
        <v>1.17</v>
      </c>
      <c r="AA154" s="24">
        <v>1.32</v>
      </c>
      <c r="AB154" s="25"/>
      <c r="AC154" s="25"/>
    </row>
    <row r="155" spans="1:29" s="21" customFormat="1" ht="15.6" customHeight="1" x14ac:dyDescent="0.2">
      <c r="A155" s="17" t="str">
        <f>'Community Definition'!$A$7</f>
        <v>Locale 27</v>
      </c>
      <c r="B155" s="20"/>
      <c r="C155" s="18">
        <v>1.37</v>
      </c>
      <c r="D155" s="18">
        <v>1.02</v>
      </c>
      <c r="E155" s="18">
        <v>1.04</v>
      </c>
      <c r="F155" s="18">
        <v>1.6</v>
      </c>
      <c r="G155" s="18">
        <v>1.06</v>
      </c>
      <c r="H155" s="18">
        <v>0.95</v>
      </c>
      <c r="I155" s="18">
        <v>0.99</v>
      </c>
      <c r="J155" s="18">
        <v>1.47</v>
      </c>
      <c r="K155" s="18">
        <v>1.07</v>
      </c>
      <c r="L155" s="18">
        <v>0.92</v>
      </c>
      <c r="M155" s="18">
        <v>1.22</v>
      </c>
      <c r="N155" s="18">
        <v>1.38</v>
      </c>
      <c r="P155" s="24">
        <v>1.37</v>
      </c>
      <c r="Q155" s="24">
        <v>1.02</v>
      </c>
      <c r="R155" s="24">
        <v>1.04</v>
      </c>
      <c r="S155" s="24">
        <v>1.6</v>
      </c>
      <c r="T155" s="24">
        <v>1.06</v>
      </c>
      <c r="U155" s="24">
        <v>0.95</v>
      </c>
      <c r="V155" s="24">
        <v>0.99</v>
      </c>
      <c r="W155" s="24">
        <v>1.47</v>
      </c>
      <c r="X155" s="24">
        <v>1.07</v>
      </c>
      <c r="Y155" s="24">
        <v>0.92</v>
      </c>
      <c r="Z155" s="24">
        <v>1.22</v>
      </c>
      <c r="AA155" s="24">
        <v>1.38</v>
      </c>
      <c r="AB155" s="25"/>
      <c r="AC155" s="25"/>
    </row>
    <row r="156" spans="1:29" s="21" customFormat="1" ht="15.6" customHeight="1" x14ac:dyDescent="0.2">
      <c r="A156" s="115" t="str">
        <f>'Community Definition'!$D$4</f>
        <v>College Place</v>
      </c>
      <c r="B156" s="20"/>
      <c r="C156" s="18">
        <v>0.31</v>
      </c>
      <c r="D156" s="18">
        <v>0.3</v>
      </c>
      <c r="E156" s="18">
        <v>0.49</v>
      </c>
      <c r="F156" s="18">
        <v>1.01</v>
      </c>
      <c r="G156" s="18">
        <v>0.39</v>
      </c>
      <c r="H156" s="18">
        <v>0.57999999999999996</v>
      </c>
      <c r="I156" s="18">
        <v>0.56999999999999995</v>
      </c>
      <c r="J156" s="18">
        <v>0.38</v>
      </c>
      <c r="K156" s="18">
        <v>0.37</v>
      </c>
      <c r="L156" s="18">
        <v>0.73</v>
      </c>
      <c r="M156" s="18">
        <v>0.54</v>
      </c>
      <c r="N156" s="18">
        <v>0.36</v>
      </c>
      <c r="P156" s="24">
        <v>0.31</v>
      </c>
      <c r="Q156" s="24">
        <v>0.3</v>
      </c>
      <c r="R156" s="24">
        <v>0.49</v>
      </c>
      <c r="S156" s="24">
        <v>1.01</v>
      </c>
      <c r="T156" s="24">
        <v>0.39</v>
      </c>
      <c r="U156" s="24">
        <v>0.57999999999999996</v>
      </c>
      <c r="V156" s="24">
        <v>0.56999999999999995</v>
      </c>
      <c r="W156" s="24">
        <v>0.38</v>
      </c>
      <c r="X156" s="24">
        <v>0.37</v>
      </c>
      <c r="Y156" s="24">
        <v>0.73</v>
      </c>
      <c r="Z156" s="24">
        <v>0.54</v>
      </c>
      <c r="AA156" s="24">
        <v>0.36</v>
      </c>
      <c r="AB156" s="25"/>
      <c r="AC156" s="25"/>
    </row>
    <row r="157" spans="1:29" s="21" customFormat="1" ht="15.6" customHeight="1" x14ac:dyDescent="0.2">
      <c r="A157" s="17"/>
      <c r="B157" s="20" t="s">
        <v>240</v>
      </c>
      <c r="C157" s="38">
        <v>3</v>
      </c>
      <c r="D157" s="38">
        <v>3</v>
      </c>
      <c r="E157" s="38">
        <v>5</v>
      </c>
      <c r="F157" s="38">
        <v>10</v>
      </c>
      <c r="G157" s="38">
        <v>4</v>
      </c>
      <c r="H157" s="38">
        <v>6</v>
      </c>
      <c r="I157" s="38">
        <v>6</v>
      </c>
      <c r="J157" s="38">
        <v>4</v>
      </c>
      <c r="K157" s="38">
        <v>4</v>
      </c>
      <c r="L157" s="38">
        <v>8</v>
      </c>
      <c r="M157" s="38">
        <v>6</v>
      </c>
      <c r="N157" s="38">
        <v>4</v>
      </c>
      <c r="P157" s="25">
        <v>3</v>
      </c>
      <c r="Q157" s="25">
        <v>3</v>
      </c>
      <c r="R157" s="25">
        <v>5</v>
      </c>
      <c r="S157" s="25">
        <v>10</v>
      </c>
      <c r="T157" s="25">
        <v>4</v>
      </c>
      <c r="U157" s="25">
        <v>6</v>
      </c>
      <c r="V157" s="25">
        <v>6</v>
      </c>
      <c r="W157" s="25">
        <v>4</v>
      </c>
      <c r="X157" s="25">
        <v>4</v>
      </c>
      <c r="Y157" s="25">
        <v>8</v>
      </c>
      <c r="Z157" s="25">
        <v>6</v>
      </c>
      <c r="AA157" s="25">
        <v>4</v>
      </c>
      <c r="AB157" s="25"/>
      <c r="AC157" s="25"/>
    </row>
    <row r="158" spans="1:29" s="21" customFormat="1" ht="15.6" customHeight="1" x14ac:dyDescent="0.2">
      <c r="A158" s="17"/>
      <c r="B158" s="20" t="s">
        <v>386</v>
      </c>
      <c r="C158" s="38">
        <v>9804</v>
      </c>
      <c r="D158" s="38">
        <v>9985</v>
      </c>
      <c r="E158" s="38">
        <v>10109</v>
      </c>
      <c r="F158" s="38">
        <v>9908</v>
      </c>
      <c r="G158" s="38">
        <v>10289</v>
      </c>
      <c r="H158" s="38">
        <v>10385</v>
      </c>
      <c r="I158" s="38">
        <v>10516</v>
      </c>
      <c r="J158" s="38">
        <v>10502</v>
      </c>
      <c r="K158" s="38">
        <v>10687</v>
      </c>
      <c r="L158" s="38">
        <v>10895</v>
      </c>
      <c r="M158" s="38">
        <v>11013</v>
      </c>
      <c r="N158" s="38">
        <v>11213</v>
      </c>
      <c r="P158" s="587">
        <v>9804</v>
      </c>
      <c r="Q158" s="587">
        <v>9985</v>
      </c>
      <c r="R158" s="587">
        <v>10109</v>
      </c>
      <c r="S158" s="587">
        <v>9908</v>
      </c>
      <c r="T158" s="587">
        <v>10289</v>
      </c>
      <c r="U158" s="587">
        <v>10385</v>
      </c>
      <c r="V158" s="587">
        <v>10516</v>
      </c>
      <c r="W158" s="587">
        <v>10502</v>
      </c>
      <c r="X158" s="587">
        <v>10687</v>
      </c>
      <c r="Y158" s="587">
        <v>10895</v>
      </c>
      <c r="Z158" s="587">
        <v>11013</v>
      </c>
      <c r="AA158" s="587">
        <v>11213</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974</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Walla Walla County</v>
      </c>
      <c r="B14" s="20"/>
      <c r="C14" s="18">
        <v>488.03</v>
      </c>
      <c r="D14" s="18">
        <v>463.07</v>
      </c>
      <c r="E14" s="18">
        <v>427.01</v>
      </c>
      <c r="F14" s="18">
        <v>483.01</v>
      </c>
      <c r="G14" s="18">
        <v>472.19</v>
      </c>
      <c r="H14" s="18">
        <v>561.5</v>
      </c>
      <c r="I14" s="18">
        <v>583.82000000000005</v>
      </c>
      <c r="J14" s="18">
        <v>894.37</v>
      </c>
      <c r="K14" s="18">
        <v>866.87</v>
      </c>
      <c r="L14" s="18">
        <v>898.45</v>
      </c>
      <c r="M14" s="18">
        <v>0</v>
      </c>
      <c r="N14" s="18">
        <v>0</v>
      </c>
      <c r="O14" s="25"/>
      <c r="P14" s="24">
        <v>488.03</v>
      </c>
      <c r="Q14" s="24">
        <v>463.07</v>
      </c>
      <c r="R14" s="24">
        <v>427.01</v>
      </c>
      <c r="S14" s="24">
        <v>483.01</v>
      </c>
      <c r="T14" s="24">
        <v>472.19</v>
      </c>
      <c r="U14" s="24">
        <v>561.5</v>
      </c>
      <c r="V14" s="24">
        <v>583.82000000000005</v>
      </c>
      <c r="W14" s="24">
        <v>894.37</v>
      </c>
      <c r="X14" s="24">
        <v>866.87</v>
      </c>
      <c r="Y14" s="24">
        <v>898.45</v>
      </c>
      <c r="Z14" s="24">
        <v>0</v>
      </c>
      <c r="AA14" s="24">
        <v>0</v>
      </c>
      <c r="AB14" s="25"/>
      <c r="AC14" s="25"/>
      <c r="AD14" s="25"/>
    </row>
    <row r="15" spans="1:30" s="21" customFormat="1" ht="11.25" hidden="1" customHeight="1" x14ac:dyDescent="0.2">
      <c r="A15" s="22" t="str">
        <f>'Community Definition'!$A$7</f>
        <v>Locale 27</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College Place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14" ht="12.7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975</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Walla Walla County</v>
      </c>
      <c r="B49" s="20"/>
      <c r="C49" s="18">
        <v>29.35</v>
      </c>
      <c r="D49" s="18">
        <v>33.51</v>
      </c>
      <c r="E49" s="18">
        <v>33.729999999999997</v>
      </c>
      <c r="F49" s="18">
        <v>32.659999999999997</v>
      </c>
      <c r="G49" s="18">
        <v>30.67</v>
      </c>
      <c r="H49" s="18">
        <v>31.19</v>
      </c>
      <c r="I49" s="18">
        <v>32.159999999999997</v>
      </c>
      <c r="J49" s="18">
        <v>31.49</v>
      </c>
      <c r="K49" s="18">
        <v>29.05</v>
      </c>
      <c r="L49" s="18">
        <v>29.62</v>
      </c>
      <c r="M49" s="18">
        <v>27.49</v>
      </c>
      <c r="N49" s="18">
        <v>27.05</v>
      </c>
      <c r="P49" s="24">
        <v>29.35</v>
      </c>
      <c r="Q49" s="24">
        <v>33.51</v>
      </c>
      <c r="R49" s="24">
        <v>33.729999999999997</v>
      </c>
      <c r="S49" s="24">
        <v>32.659999999999997</v>
      </c>
      <c r="T49" s="24">
        <v>30.67</v>
      </c>
      <c r="U49" s="24">
        <v>31.19</v>
      </c>
      <c r="V49" s="24">
        <v>32.159999999999997</v>
      </c>
      <c r="W49" s="24">
        <v>31.49</v>
      </c>
      <c r="X49" s="24">
        <v>29.05</v>
      </c>
      <c r="Y49" s="24">
        <v>29.62</v>
      </c>
      <c r="Z49" s="24">
        <v>27.49</v>
      </c>
      <c r="AA49" s="24">
        <v>27.05</v>
      </c>
    </row>
    <row r="50" spans="1:30" ht="12.75" hidden="1" customHeight="1" x14ac:dyDescent="0.2">
      <c r="A50" s="22" t="str">
        <f>'Community Definition'!$A$7</f>
        <v>Locale 27</v>
      </c>
      <c r="B50" s="23"/>
      <c r="C50" s="24" t="s">
        <v>967</v>
      </c>
      <c r="D50" s="24" t="s">
        <v>967</v>
      </c>
      <c r="E50" s="24" t="s">
        <v>967</v>
      </c>
      <c r="F50" s="24" t="s">
        <v>967</v>
      </c>
      <c r="G50" s="24" t="s">
        <v>967</v>
      </c>
      <c r="H50" s="24" t="s">
        <v>967</v>
      </c>
      <c r="I50" s="24" t="s">
        <v>967</v>
      </c>
      <c r="J50" s="24" t="s">
        <v>967</v>
      </c>
      <c r="K50" s="24" t="s">
        <v>967</v>
      </c>
      <c r="L50" s="24" t="s">
        <v>967</v>
      </c>
      <c r="M50" s="24" t="s">
        <v>967</v>
      </c>
      <c r="N50" s="24" t="s">
        <v>967</v>
      </c>
    </row>
    <row r="51" spans="1:30" s="37" customFormat="1" ht="11.25" hidden="1" customHeight="1" x14ac:dyDescent="0.2">
      <c r="A51" s="24" t="str">
        <f>A16</f>
        <v>College Place</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967</v>
      </c>
      <c r="D52" s="29" t="s">
        <v>967</v>
      </c>
      <c r="E52" s="29" t="s">
        <v>967</v>
      </c>
      <c r="F52" s="29" t="s">
        <v>967</v>
      </c>
      <c r="G52" s="29" t="s">
        <v>967</v>
      </c>
      <c r="H52" s="29" t="s">
        <v>967</v>
      </c>
      <c r="I52" s="29" t="s">
        <v>967</v>
      </c>
      <c r="J52" s="29" t="s">
        <v>967</v>
      </c>
      <c r="K52" s="29" t="s">
        <v>967</v>
      </c>
      <c r="L52" s="29" t="s">
        <v>967</v>
      </c>
      <c r="M52" s="29" t="s">
        <v>967</v>
      </c>
      <c r="N52" s="29" t="s">
        <v>967</v>
      </c>
    </row>
    <row r="53" spans="1:30" ht="12.75" hidden="1" customHeight="1" x14ac:dyDescent="0.2">
      <c r="A53" s="22"/>
      <c r="B53" s="23" t="s">
        <v>245</v>
      </c>
      <c r="C53" s="29" t="s">
        <v>967</v>
      </c>
      <c r="D53" s="29" t="s">
        <v>967</v>
      </c>
      <c r="E53" s="29" t="s">
        <v>967</v>
      </c>
      <c r="F53" s="29" t="s">
        <v>967</v>
      </c>
      <c r="G53" s="29" t="s">
        <v>967</v>
      </c>
      <c r="H53" s="29" t="s">
        <v>967</v>
      </c>
      <c r="I53" s="29" t="s">
        <v>967</v>
      </c>
      <c r="J53" s="29" t="s">
        <v>967</v>
      </c>
      <c r="K53" s="29" t="s">
        <v>967</v>
      </c>
      <c r="L53" s="29" t="s">
        <v>967</v>
      </c>
      <c r="M53" s="29" t="s">
        <v>967</v>
      </c>
      <c r="N53" s="29" t="s">
        <v>967</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976</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Walla Walla County</v>
      </c>
      <c r="B84" s="20"/>
      <c r="C84" s="18">
        <v>20.7</v>
      </c>
      <c r="D84" s="18">
        <v>45.29</v>
      </c>
      <c r="E84" s="18">
        <v>28.44</v>
      </c>
      <c r="F84" s="18">
        <v>47.27</v>
      </c>
      <c r="G84" s="18">
        <v>19.57</v>
      </c>
      <c r="H84" s="18">
        <v>54.87</v>
      </c>
      <c r="I84" s="18">
        <v>40.32</v>
      </c>
      <c r="J84" s="18">
        <v>61.54</v>
      </c>
      <c r="K84" s="18">
        <v>20.51</v>
      </c>
      <c r="L84" s="18">
        <v>67.06</v>
      </c>
      <c r="M84" s="18">
        <v>25.29</v>
      </c>
      <c r="N84" s="18">
        <v>56.04</v>
      </c>
      <c r="P84" s="24">
        <v>20.7</v>
      </c>
      <c r="Q84" s="24">
        <v>45.29</v>
      </c>
      <c r="R84" s="24">
        <v>28.44</v>
      </c>
      <c r="S84" s="24">
        <v>47.27</v>
      </c>
      <c r="T84" s="24">
        <v>19.57</v>
      </c>
      <c r="U84" s="24">
        <v>54.87</v>
      </c>
      <c r="V84" s="24">
        <v>40.32</v>
      </c>
      <c r="W84" s="24">
        <v>61.54</v>
      </c>
      <c r="X84" s="24">
        <v>20.51</v>
      </c>
      <c r="Y84" s="24">
        <v>67.06</v>
      </c>
      <c r="Z84" s="24">
        <v>25.29</v>
      </c>
      <c r="AA84" s="24">
        <v>56.04</v>
      </c>
    </row>
    <row r="85" spans="1:30" ht="12.75" hidden="1" customHeight="1" x14ac:dyDescent="0.2">
      <c r="A85" s="22" t="str">
        <f>'Community Definition'!$A$7</f>
        <v>Locale 27</v>
      </c>
      <c r="B85" s="23"/>
      <c r="C85" s="24" t="s">
        <v>967</v>
      </c>
      <c r="D85" s="24" t="s">
        <v>967</v>
      </c>
      <c r="E85" s="24" t="s">
        <v>967</v>
      </c>
      <c r="F85" s="24" t="s">
        <v>967</v>
      </c>
      <c r="G85" s="24" t="s">
        <v>967</v>
      </c>
      <c r="H85" s="24" t="s">
        <v>967</v>
      </c>
      <c r="I85" s="24" t="s">
        <v>967</v>
      </c>
      <c r="J85" s="24" t="s">
        <v>967</v>
      </c>
      <c r="K85" s="24" t="s">
        <v>967</v>
      </c>
      <c r="L85" s="24" t="s">
        <v>967</v>
      </c>
      <c r="M85" s="24" t="s">
        <v>967</v>
      </c>
      <c r="N85" s="24" t="s">
        <v>967</v>
      </c>
    </row>
    <row r="86" spans="1:30" s="37" customFormat="1" ht="11.25" hidden="1" customHeight="1" x14ac:dyDescent="0.2">
      <c r="A86" s="24" t="str">
        <f>A16</f>
        <v>College Place</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967</v>
      </c>
      <c r="D87" s="29" t="s">
        <v>967</v>
      </c>
      <c r="E87" s="29" t="s">
        <v>967</v>
      </c>
      <c r="F87" s="29" t="s">
        <v>967</v>
      </c>
      <c r="G87" s="29" t="s">
        <v>967</v>
      </c>
      <c r="H87" s="29" t="s">
        <v>967</v>
      </c>
      <c r="I87" s="29" t="s">
        <v>967</v>
      </c>
      <c r="J87" s="29" t="s">
        <v>967</v>
      </c>
      <c r="K87" s="29" t="s">
        <v>967</v>
      </c>
      <c r="L87" s="29" t="s">
        <v>967</v>
      </c>
      <c r="M87" s="29" t="s">
        <v>967</v>
      </c>
      <c r="N87" s="29" t="s">
        <v>967</v>
      </c>
    </row>
    <row r="88" spans="1:30" ht="12.75" hidden="1" customHeight="1" x14ac:dyDescent="0.2">
      <c r="A88" s="22"/>
      <c r="B88" s="23" t="s">
        <v>251</v>
      </c>
      <c r="C88" s="29" t="s">
        <v>967</v>
      </c>
      <c r="D88" s="29" t="s">
        <v>967</v>
      </c>
      <c r="E88" s="29" t="s">
        <v>967</v>
      </c>
      <c r="F88" s="29" t="s">
        <v>967</v>
      </c>
      <c r="G88" s="29" t="s">
        <v>967</v>
      </c>
      <c r="H88" s="29" t="s">
        <v>967</v>
      </c>
      <c r="I88" s="29" t="s">
        <v>967</v>
      </c>
      <c r="J88" s="29" t="s">
        <v>967</v>
      </c>
      <c r="K88" s="29" t="s">
        <v>967</v>
      </c>
      <c r="L88" s="29" t="s">
        <v>967</v>
      </c>
      <c r="M88" s="29" t="s">
        <v>967</v>
      </c>
      <c r="N88" s="29" t="s">
        <v>967</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976</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Walla Walla County</v>
      </c>
      <c r="B14" s="20"/>
      <c r="C14" s="18">
        <v>5</v>
      </c>
      <c r="D14" s="18">
        <v>4.24</v>
      </c>
      <c r="E14" s="18">
        <v>5.55</v>
      </c>
      <c r="F14" s="18">
        <v>4.17</v>
      </c>
      <c r="G14" s="18">
        <v>4.84</v>
      </c>
      <c r="H14" s="18">
        <v>4</v>
      </c>
      <c r="I14" s="18">
        <v>4.08</v>
      </c>
      <c r="J14" s="18">
        <v>4.2699999999999996</v>
      </c>
      <c r="K14" s="18">
        <v>3.88</v>
      </c>
      <c r="L14" s="18">
        <v>4.24</v>
      </c>
      <c r="M14" s="18">
        <v>3.79</v>
      </c>
      <c r="N14" s="18">
        <v>3.92</v>
      </c>
      <c r="P14" s="24">
        <v>5</v>
      </c>
      <c r="Q14" s="24">
        <v>4.24</v>
      </c>
      <c r="R14" s="24">
        <v>5.55</v>
      </c>
      <c r="S14" s="24">
        <v>4.17</v>
      </c>
      <c r="T14" s="24">
        <v>4.84</v>
      </c>
      <c r="U14" s="24">
        <v>4</v>
      </c>
      <c r="V14" s="24">
        <v>4.08</v>
      </c>
      <c r="W14" s="24">
        <v>4.2699999999999996</v>
      </c>
      <c r="X14" s="24">
        <v>3.88</v>
      </c>
      <c r="Y14" s="24">
        <v>4.24</v>
      </c>
      <c r="Z14" s="24">
        <v>3.79</v>
      </c>
      <c r="AA14" s="24">
        <v>3.92</v>
      </c>
      <c r="AB14" s="25"/>
      <c r="AC14" s="25"/>
    </row>
    <row r="15" spans="1:29" s="25" customFormat="1" ht="11.25" hidden="1" customHeight="1" x14ac:dyDescent="0.2">
      <c r="A15" s="22" t="str">
        <f>'Community Definition'!$A$7</f>
        <v>Locale 27</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9" s="28" customFormat="1" ht="11.25" hidden="1" customHeight="1" x14ac:dyDescent="0.2">
      <c r="A16" s="26" t="str">
        <f>'Community Definition'!$D$4</f>
        <v>College Place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9" s="25" customFormat="1" ht="11.25" hidden="1" customHeight="1" x14ac:dyDescent="0.2">
      <c r="A17" s="22"/>
      <c r="B17" s="23" t="s">
        <v>259</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9" s="25" customFormat="1" ht="11.25" hidden="1" customHeight="1" x14ac:dyDescent="0.2">
      <c r="A18" s="22"/>
      <c r="B18" s="23" t="s">
        <v>258</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977</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Walla Walla County</v>
      </c>
      <c r="B49" s="20"/>
      <c r="C49" s="18">
        <v>30.42</v>
      </c>
      <c r="D49" s="18">
        <v>27.45</v>
      </c>
      <c r="E49" s="18">
        <v>35.96</v>
      </c>
      <c r="F49" s="18">
        <v>36.39</v>
      </c>
      <c r="G49" s="18">
        <v>37.770000000000003</v>
      </c>
      <c r="H49" s="18">
        <v>40.44</v>
      </c>
      <c r="I49" s="18">
        <v>37.1</v>
      </c>
      <c r="J49" s="18">
        <v>34.700000000000003</v>
      </c>
      <c r="K49" s="18">
        <v>47.3</v>
      </c>
      <c r="L49" s="18">
        <v>41.84</v>
      </c>
      <c r="M49" s="18">
        <v>44.04</v>
      </c>
      <c r="N49" s="18">
        <v>42.77</v>
      </c>
      <c r="P49" s="24">
        <v>30.42</v>
      </c>
      <c r="Q49" s="24">
        <v>27.45</v>
      </c>
      <c r="R49" s="24">
        <v>35.96</v>
      </c>
      <c r="S49" s="24">
        <v>36.39</v>
      </c>
      <c r="T49" s="24">
        <v>37.770000000000003</v>
      </c>
      <c r="U49" s="24">
        <v>40.44</v>
      </c>
      <c r="V49" s="24">
        <v>37.1</v>
      </c>
      <c r="W49" s="24">
        <v>34.700000000000003</v>
      </c>
      <c r="X49" s="24">
        <v>47.3</v>
      </c>
      <c r="Y49" s="24">
        <v>41.84</v>
      </c>
      <c r="Z49" s="24">
        <v>44.04</v>
      </c>
      <c r="AA49" s="24">
        <v>42.77</v>
      </c>
      <c r="AB49" s="25"/>
      <c r="AC49" s="25"/>
    </row>
    <row r="50" spans="1:29" s="21" customFormat="1" ht="11.25" x14ac:dyDescent="0.2">
      <c r="A50" s="17" t="str">
        <f>'Community Definition'!$A$7</f>
        <v>Locale 27</v>
      </c>
      <c r="B50" s="20"/>
      <c r="C50" s="18">
        <v>32.630000000000003</v>
      </c>
      <c r="D50" s="18">
        <v>27.36</v>
      </c>
      <c r="E50" s="18">
        <v>37.18</v>
      </c>
      <c r="F50" s="18">
        <v>40.28</v>
      </c>
      <c r="G50" s="18">
        <v>38.619999999999997</v>
      </c>
      <c r="H50" s="18">
        <v>43.13</v>
      </c>
      <c r="I50" s="18">
        <v>39.42</v>
      </c>
      <c r="J50" s="18">
        <v>37.770000000000003</v>
      </c>
      <c r="K50" s="18">
        <v>49.46</v>
      </c>
      <c r="L50" s="18">
        <v>45.18</v>
      </c>
      <c r="M50" s="18">
        <v>43.43</v>
      </c>
      <c r="N50" s="18">
        <v>43.27</v>
      </c>
      <c r="P50" s="24">
        <v>32.630000000000003</v>
      </c>
      <c r="Q50" s="24">
        <v>27.36</v>
      </c>
      <c r="R50" s="24">
        <v>37.18</v>
      </c>
      <c r="S50" s="24">
        <v>40.28</v>
      </c>
      <c r="T50" s="24">
        <v>38.619999999999997</v>
      </c>
      <c r="U50" s="24">
        <v>43.13</v>
      </c>
      <c r="V50" s="24">
        <v>39.42</v>
      </c>
      <c r="W50" s="24">
        <v>37.770000000000003</v>
      </c>
      <c r="X50" s="24">
        <v>49.46</v>
      </c>
      <c r="Y50" s="24">
        <v>45.18</v>
      </c>
      <c r="Z50" s="24">
        <v>43.43</v>
      </c>
      <c r="AA50" s="24">
        <v>43.27</v>
      </c>
      <c r="AB50" s="25"/>
      <c r="AC50" s="25"/>
    </row>
    <row r="51" spans="1:29" s="37" customFormat="1" ht="11.25" x14ac:dyDescent="0.2">
      <c r="A51" s="18" t="str">
        <f>A16</f>
        <v>College Place</v>
      </c>
      <c r="B51" s="36"/>
      <c r="C51" s="18">
        <v>34.56</v>
      </c>
      <c r="D51" s="18">
        <v>31.56</v>
      </c>
      <c r="E51" s="18">
        <v>38.67</v>
      </c>
      <c r="F51" s="18">
        <v>38.85</v>
      </c>
      <c r="G51" s="18">
        <v>39.590000000000003</v>
      </c>
      <c r="H51" s="18">
        <v>42.25</v>
      </c>
      <c r="I51" s="18">
        <v>35.43</v>
      </c>
      <c r="J51" s="18">
        <v>34.840000000000003</v>
      </c>
      <c r="K51" s="18">
        <v>55.42</v>
      </c>
      <c r="L51" s="18">
        <v>40.07</v>
      </c>
      <c r="M51" s="18">
        <v>42.22</v>
      </c>
      <c r="N51" s="18">
        <v>37.770000000000003</v>
      </c>
      <c r="P51" s="24">
        <v>34.56</v>
      </c>
      <c r="Q51" s="24">
        <v>31.56</v>
      </c>
      <c r="R51" s="24">
        <v>38.67</v>
      </c>
      <c r="S51" s="24">
        <v>38.85</v>
      </c>
      <c r="T51" s="24">
        <v>39.590000000000003</v>
      </c>
      <c r="U51" s="24">
        <v>42.25</v>
      </c>
      <c r="V51" s="24">
        <v>35.43</v>
      </c>
      <c r="W51" s="24">
        <v>34.840000000000003</v>
      </c>
      <c r="X51" s="24">
        <v>55.42</v>
      </c>
      <c r="Y51" s="24">
        <v>40.07</v>
      </c>
      <c r="Z51" s="24">
        <v>42.22</v>
      </c>
      <c r="AA51" s="24">
        <v>37.770000000000003</v>
      </c>
      <c r="AB51" s="28"/>
      <c r="AC51" s="28"/>
    </row>
    <row r="52" spans="1:29" s="21" customFormat="1" ht="11.25" x14ac:dyDescent="0.2">
      <c r="A52" s="17"/>
      <c r="B52" s="20" t="s">
        <v>257</v>
      </c>
      <c r="C52" s="38">
        <v>94</v>
      </c>
      <c r="D52" s="38">
        <v>87</v>
      </c>
      <c r="E52" s="38">
        <v>107</v>
      </c>
      <c r="F52" s="38">
        <v>108</v>
      </c>
      <c r="G52" s="38">
        <v>109</v>
      </c>
      <c r="H52" s="38">
        <v>118</v>
      </c>
      <c r="I52" s="38">
        <v>101</v>
      </c>
      <c r="J52" s="38">
        <v>100</v>
      </c>
      <c r="K52" s="38">
        <v>158</v>
      </c>
      <c r="L52" s="38">
        <v>117</v>
      </c>
      <c r="M52" s="38">
        <v>131</v>
      </c>
      <c r="N52" s="38">
        <v>113</v>
      </c>
      <c r="P52" s="25">
        <v>94</v>
      </c>
      <c r="Q52" s="25">
        <v>87</v>
      </c>
      <c r="R52" s="25">
        <v>107</v>
      </c>
      <c r="S52" s="25">
        <v>108</v>
      </c>
      <c r="T52" s="25">
        <v>109</v>
      </c>
      <c r="U52" s="25">
        <v>118</v>
      </c>
      <c r="V52" s="25">
        <v>101</v>
      </c>
      <c r="W52" s="25">
        <v>100</v>
      </c>
      <c r="X52" s="25">
        <v>158</v>
      </c>
      <c r="Y52" s="25">
        <v>117</v>
      </c>
      <c r="Z52" s="25">
        <v>131</v>
      </c>
      <c r="AA52" s="25">
        <v>113</v>
      </c>
      <c r="AB52" s="25"/>
      <c r="AC52" s="25"/>
    </row>
    <row r="53" spans="1:29" s="21" customFormat="1" ht="11.25" x14ac:dyDescent="0.2">
      <c r="A53" s="17"/>
      <c r="B53" s="20" t="s">
        <v>256</v>
      </c>
      <c r="C53" s="38">
        <v>2720</v>
      </c>
      <c r="D53" s="38">
        <v>2757</v>
      </c>
      <c r="E53" s="38">
        <v>2767</v>
      </c>
      <c r="F53" s="38">
        <v>2780</v>
      </c>
      <c r="G53" s="38">
        <v>2753</v>
      </c>
      <c r="H53" s="38">
        <v>2793</v>
      </c>
      <c r="I53" s="38">
        <v>2851</v>
      </c>
      <c r="J53" s="38">
        <v>2870</v>
      </c>
      <c r="K53" s="38">
        <v>2851</v>
      </c>
      <c r="L53" s="38">
        <v>2920</v>
      </c>
      <c r="M53" s="38">
        <v>3103</v>
      </c>
      <c r="N53" s="38">
        <v>2992</v>
      </c>
      <c r="P53" s="587">
        <v>2720</v>
      </c>
      <c r="Q53" s="587">
        <v>2757</v>
      </c>
      <c r="R53" s="587">
        <v>2767</v>
      </c>
      <c r="S53" s="587">
        <v>2780</v>
      </c>
      <c r="T53" s="587">
        <v>2753</v>
      </c>
      <c r="U53" s="587">
        <v>2793</v>
      </c>
      <c r="V53" s="587">
        <v>2851</v>
      </c>
      <c r="W53" s="587">
        <v>2870</v>
      </c>
      <c r="X53" s="587">
        <v>2851</v>
      </c>
      <c r="Y53" s="587">
        <v>2920</v>
      </c>
      <c r="Z53" s="587">
        <v>3103</v>
      </c>
      <c r="AA53" s="587">
        <v>2992</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978</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967</v>
      </c>
      <c r="J13" s="18" t="s">
        <v>967</v>
      </c>
      <c r="K13" s="18" t="s">
        <v>967</v>
      </c>
      <c r="L13" s="18" t="s">
        <v>967</v>
      </c>
      <c r="M13" s="18" t="s">
        <v>967</v>
      </c>
      <c r="N13" s="18" t="s">
        <v>967</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Walla Walla County</v>
      </c>
      <c r="B14" s="127"/>
      <c r="C14" s="18">
        <v>66.48</v>
      </c>
      <c r="D14" s="18">
        <v>65.260000000000005</v>
      </c>
      <c r="E14" s="18">
        <v>78.400000000000006</v>
      </c>
      <c r="F14" s="18">
        <v>53.29</v>
      </c>
      <c r="G14" s="18">
        <v>41.55</v>
      </c>
      <c r="H14" s="18">
        <v>35.04</v>
      </c>
      <c r="I14" s="18" t="s">
        <v>967</v>
      </c>
      <c r="J14" s="18" t="s">
        <v>967</v>
      </c>
      <c r="K14" s="18" t="s">
        <v>967</v>
      </c>
      <c r="L14" s="18" t="s">
        <v>967</v>
      </c>
      <c r="M14" s="18" t="s">
        <v>967</v>
      </c>
      <c r="N14" s="18" t="s">
        <v>967</v>
      </c>
      <c r="O14" s="128"/>
      <c r="P14" s="131">
        <v>66.48</v>
      </c>
      <c r="Q14" s="131">
        <v>65.260000000000005</v>
      </c>
      <c r="R14" s="131">
        <v>78.400000000000006</v>
      </c>
      <c r="S14" s="131">
        <v>53.29</v>
      </c>
      <c r="T14" s="131">
        <v>41.55</v>
      </c>
      <c r="U14" s="131">
        <v>35.04</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27</v>
      </c>
      <c r="B15" s="127"/>
      <c r="C15" s="18">
        <v>64.13</v>
      </c>
      <c r="D15" s="18">
        <v>64.12</v>
      </c>
      <c r="E15" s="18">
        <v>78.849999999999994</v>
      </c>
      <c r="F15" s="18">
        <v>53.78</v>
      </c>
      <c r="G15" s="18">
        <v>38.619999999999997</v>
      </c>
      <c r="H15" s="18">
        <v>34.29</v>
      </c>
      <c r="I15" s="18" t="s">
        <v>967</v>
      </c>
      <c r="J15" s="18" t="s">
        <v>967</v>
      </c>
      <c r="K15" s="18" t="s">
        <v>967</v>
      </c>
      <c r="L15" s="18" t="s">
        <v>967</v>
      </c>
      <c r="M15" s="18" t="s">
        <v>967</v>
      </c>
      <c r="N15" s="18" t="s">
        <v>967</v>
      </c>
      <c r="O15" s="128"/>
      <c r="P15" s="131">
        <v>64.13</v>
      </c>
      <c r="Q15" s="131">
        <v>64.12</v>
      </c>
      <c r="R15" s="131">
        <v>78.849999999999994</v>
      </c>
      <c r="S15" s="131">
        <v>53.78</v>
      </c>
      <c r="T15" s="131">
        <v>38.619999999999997</v>
      </c>
      <c r="U15" s="131">
        <v>34.29</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College Place</v>
      </c>
      <c r="B16" s="132"/>
      <c r="C16" s="18" t="s">
        <v>967</v>
      </c>
      <c r="D16" s="18" t="s">
        <v>967</v>
      </c>
      <c r="E16" s="18" t="s">
        <v>967</v>
      </c>
      <c r="F16" s="18" t="s">
        <v>967</v>
      </c>
      <c r="G16" s="18" t="s">
        <v>967</v>
      </c>
      <c r="H16" s="18" t="s">
        <v>967</v>
      </c>
      <c r="I16" s="18" t="s">
        <v>967</v>
      </c>
      <c r="J16" s="18" t="s">
        <v>967</v>
      </c>
      <c r="K16" s="18" t="s">
        <v>967</v>
      </c>
      <c r="L16" s="18" t="s">
        <v>967</v>
      </c>
      <c r="M16" s="18" t="s">
        <v>967</v>
      </c>
      <c r="N16" s="18" t="s">
        <v>967</v>
      </c>
      <c r="O16" s="133"/>
      <c r="P16" s="131"/>
      <c r="Q16" s="131"/>
      <c r="R16" s="131"/>
      <c r="S16" s="131"/>
      <c r="T16" s="131"/>
      <c r="U16" s="131"/>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t="s">
        <v>967</v>
      </c>
      <c r="D17" s="136" t="s">
        <v>967</v>
      </c>
      <c r="E17" s="136" t="s">
        <v>967</v>
      </c>
      <c r="F17" s="136" t="s">
        <v>967</v>
      </c>
      <c r="G17" s="136" t="s">
        <v>967</v>
      </c>
      <c r="H17" s="136" t="s">
        <v>967</v>
      </c>
      <c r="I17" s="136" t="s">
        <v>967</v>
      </c>
      <c r="J17" s="136" t="s">
        <v>967</v>
      </c>
      <c r="K17" s="136" t="s">
        <v>967</v>
      </c>
      <c r="L17" s="136" t="s">
        <v>967</v>
      </c>
      <c r="M17" s="136" t="s">
        <v>967</v>
      </c>
      <c r="N17" s="136" t="s">
        <v>967</v>
      </c>
      <c r="O17" s="128"/>
      <c r="P17" s="137"/>
      <c r="Q17" s="137"/>
      <c r="R17" s="137"/>
      <c r="S17" s="137"/>
      <c r="T17" s="137"/>
      <c r="U17" s="137"/>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t="s">
        <v>967</v>
      </c>
      <c r="D18" s="136" t="s">
        <v>967</v>
      </c>
      <c r="E18" s="136" t="s">
        <v>967</v>
      </c>
      <c r="F18" s="136" t="s">
        <v>967</v>
      </c>
      <c r="G18" s="136" t="s">
        <v>967</v>
      </c>
      <c r="H18" s="136" t="s">
        <v>967</v>
      </c>
      <c r="I18" s="136" t="s">
        <v>967</v>
      </c>
      <c r="J18" s="136" t="s">
        <v>967</v>
      </c>
      <c r="K18" s="136" t="s">
        <v>967</v>
      </c>
      <c r="L18" s="136" t="s">
        <v>967</v>
      </c>
      <c r="M18" s="136" t="s">
        <v>967</v>
      </c>
      <c r="N18" s="136" t="s">
        <v>967</v>
      </c>
      <c r="O18" s="128"/>
      <c r="P18" s="137"/>
      <c r="Q18" s="137"/>
      <c r="R18" s="137"/>
      <c r="S18" s="137"/>
      <c r="T18" s="137"/>
      <c r="U18" s="137"/>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979</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967</v>
      </c>
      <c r="J48" s="18" t="s">
        <v>967</v>
      </c>
      <c r="K48" s="18" t="s">
        <v>967</v>
      </c>
      <c r="L48" s="18" t="s">
        <v>967</v>
      </c>
      <c r="M48" s="18" t="s">
        <v>967</v>
      </c>
      <c r="N48" s="18" t="s">
        <v>967</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Walla Walla County</v>
      </c>
      <c r="B49" s="127"/>
      <c r="C49" s="18">
        <v>69.400000000000006</v>
      </c>
      <c r="D49" s="18">
        <v>65.16</v>
      </c>
      <c r="E49" s="18">
        <v>62.1</v>
      </c>
      <c r="F49" s="18">
        <v>66.510000000000005</v>
      </c>
      <c r="G49" s="18">
        <v>66.36</v>
      </c>
      <c r="H49" s="18">
        <v>59.35</v>
      </c>
      <c r="I49" s="18" t="s">
        <v>967</v>
      </c>
      <c r="J49" s="18" t="s">
        <v>967</v>
      </c>
      <c r="K49" s="18" t="s">
        <v>967</v>
      </c>
      <c r="L49" s="18" t="s">
        <v>967</v>
      </c>
      <c r="M49" s="18" t="s">
        <v>967</v>
      </c>
      <c r="N49" s="18" t="s">
        <v>967</v>
      </c>
      <c r="O49" s="128"/>
      <c r="P49" s="131">
        <v>69.400000000000006</v>
      </c>
      <c r="Q49" s="131">
        <v>65.16</v>
      </c>
      <c r="R49" s="131">
        <v>62.1</v>
      </c>
      <c r="S49" s="131">
        <v>66.510000000000005</v>
      </c>
      <c r="T49" s="131">
        <v>66.36</v>
      </c>
      <c r="U49" s="131">
        <v>59.35</v>
      </c>
      <c r="V49" s="131"/>
      <c r="W49" s="131"/>
      <c r="X49" s="131"/>
      <c r="Y49" s="131"/>
      <c r="Z49" s="131"/>
      <c r="AA49" s="131"/>
      <c r="AB49" s="128"/>
      <c r="AC49" s="128"/>
      <c r="AD49" s="128"/>
      <c r="AE49" s="128"/>
      <c r="AF49" s="128"/>
      <c r="AG49" s="128"/>
      <c r="AH49" s="128"/>
    </row>
    <row r="50" spans="1:34" s="129" customFormat="1" ht="13.35" customHeight="1" x14ac:dyDescent="0.2">
      <c r="A50" s="17" t="str">
        <f>A15</f>
        <v>Locale 27</v>
      </c>
      <c r="B50" s="127"/>
      <c r="C50" s="18">
        <v>68.7</v>
      </c>
      <c r="D50" s="18">
        <v>64.040000000000006</v>
      </c>
      <c r="E50" s="18">
        <v>58.09</v>
      </c>
      <c r="F50" s="18">
        <v>66.319999999999993</v>
      </c>
      <c r="G50" s="18">
        <v>65.81</v>
      </c>
      <c r="H50" s="18">
        <v>59.22</v>
      </c>
      <c r="I50" s="18" t="s">
        <v>967</v>
      </c>
      <c r="J50" s="18" t="s">
        <v>967</v>
      </c>
      <c r="K50" s="18" t="s">
        <v>967</v>
      </c>
      <c r="L50" s="18" t="s">
        <v>967</v>
      </c>
      <c r="M50" s="18" t="s">
        <v>967</v>
      </c>
      <c r="N50" s="18" t="s">
        <v>967</v>
      </c>
      <c r="O50" s="128"/>
      <c r="P50" s="131">
        <v>68.7</v>
      </c>
      <c r="Q50" s="131">
        <v>64.040000000000006</v>
      </c>
      <c r="R50" s="131">
        <v>58.09</v>
      </c>
      <c r="S50" s="131">
        <v>66.319999999999993</v>
      </c>
      <c r="T50" s="131">
        <v>65.81</v>
      </c>
      <c r="U50" s="131">
        <v>59.22</v>
      </c>
      <c r="V50" s="131"/>
      <c r="W50" s="131"/>
      <c r="X50" s="131"/>
      <c r="Y50" s="131"/>
      <c r="Z50" s="131"/>
      <c r="AA50" s="131"/>
      <c r="AB50" s="128"/>
      <c r="AC50" s="128"/>
      <c r="AD50" s="128"/>
      <c r="AE50" s="128"/>
      <c r="AF50" s="128"/>
      <c r="AG50" s="128"/>
      <c r="AH50" s="128"/>
    </row>
    <row r="51" spans="1:34" s="134" customFormat="1" ht="13.35" customHeight="1" x14ac:dyDescent="0.2">
      <c r="A51" s="18" t="str">
        <f>A16</f>
        <v>College Place</v>
      </c>
      <c r="B51" s="132"/>
      <c r="C51" s="18">
        <v>70.510000000000005</v>
      </c>
      <c r="D51" s="18">
        <v>59.76</v>
      </c>
      <c r="E51" s="18">
        <v>51.52</v>
      </c>
      <c r="F51" s="18">
        <v>67.569999999999993</v>
      </c>
      <c r="G51" s="18">
        <v>63.41</v>
      </c>
      <c r="H51" s="18">
        <v>54.02</v>
      </c>
      <c r="I51" s="18" t="s">
        <v>967</v>
      </c>
      <c r="J51" s="18" t="s">
        <v>967</v>
      </c>
      <c r="K51" s="18" t="s">
        <v>967</v>
      </c>
      <c r="L51" s="18" t="s">
        <v>967</v>
      </c>
      <c r="M51" s="18" t="s">
        <v>967</v>
      </c>
      <c r="N51" s="18" t="s">
        <v>967</v>
      </c>
      <c r="O51" s="133"/>
      <c r="P51" s="131">
        <v>70.510000000000005</v>
      </c>
      <c r="Q51" s="131">
        <v>59.76</v>
      </c>
      <c r="R51" s="131">
        <v>51.52</v>
      </c>
      <c r="S51" s="131">
        <v>67.569999999999993</v>
      </c>
      <c r="T51" s="131">
        <v>63.41</v>
      </c>
      <c r="U51" s="131">
        <v>54.02</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55</v>
      </c>
      <c r="D52" s="136">
        <v>49</v>
      </c>
      <c r="E52" s="136">
        <v>34</v>
      </c>
      <c r="F52" s="136">
        <v>50</v>
      </c>
      <c r="G52" s="136">
        <v>52</v>
      </c>
      <c r="H52" s="136">
        <v>47</v>
      </c>
      <c r="I52" s="136" t="s">
        <v>967</v>
      </c>
      <c r="J52" s="136" t="s">
        <v>967</v>
      </c>
      <c r="K52" s="136" t="s">
        <v>967</v>
      </c>
      <c r="L52" s="136" t="s">
        <v>967</v>
      </c>
      <c r="M52" s="136" t="s">
        <v>967</v>
      </c>
      <c r="N52" s="136" t="s">
        <v>967</v>
      </c>
      <c r="O52" s="128"/>
      <c r="P52" s="137">
        <v>55</v>
      </c>
      <c r="Q52" s="137">
        <v>49</v>
      </c>
      <c r="R52" s="137">
        <v>34</v>
      </c>
      <c r="S52" s="137">
        <v>50</v>
      </c>
      <c r="T52" s="137">
        <v>52</v>
      </c>
      <c r="U52" s="137">
        <v>47</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78</v>
      </c>
      <c r="D53" s="136">
        <v>82</v>
      </c>
      <c r="E53" s="136">
        <v>66</v>
      </c>
      <c r="F53" s="136">
        <v>74</v>
      </c>
      <c r="G53" s="136">
        <v>82</v>
      </c>
      <c r="H53" s="136">
        <v>87</v>
      </c>
      <c r="I53" s="136" t="s">
        <v>967</v>
      </c>
      <c r="J53" s="136" t="s">
        <v>967</v>
      </c>
      <c r="K53" s="136" t="s">
        <v>967</v>
      </c>
      <c r="L53" s="136" t="s">
        <v>967</v>
      </c>
      <c r="M53" s="136" t="s">
        <v>967</v>
      </c>
      <c r="N53" s="136" t="s">
        <v>967</v>
      </c>
      <c r="O53" s="128"/>
      <c r="P53" s="137">
        <v>78</v>
      </c>
      <c r="Q53" s="137">
        <v>82</v>
      </c>
      <c r="R53" s="137">
        <v>66</v>
      </c>
      <c r="S53" s="137">
        <v>74</v>
      </c>
      <c r="T53" s="137">
        <v>82</v>
      </c>
      <c r="U53" s="137">
        <v>87</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979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967</v>
      </c>
      <c r="J83" s="18" t="s">
        <v>967</v>
      </c>
      <c r="K83" s="18" t="s">
        <v>967</v>
      </c>
      <c r="L83" s="18" t="s">
        <v>967</v>
      </c>
      <c r="M83" s="18" t="s">
        <v>967</v>
      </c>
      <c r="N83" s="18" t="s">
        <v>967</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Walla Walla County</v>
      </c>
      <c r="B84" s="127"/>
      <c r="C84" s="18">
        <v>71.73</v>
      </c>
      <c r="D84" s="18">
        <v>78.03</v>
      </c>
      <c r="E84" s="18">
        <v>72.53</v>
      </c>
      <c r="F84" s="18">
        <v>69.180000000000007</v>
      </c>
      <c r="G84" s="18">
        <v>70.69</v>
      </c>
      <c r="H84" s="18">
        <v>66.72</v>
      </c>
      <c r="I84" s="18" t="s">
        <v>967</v>
      </c>
      <c r="J84" s="18" t="s">
        <v>967</v>
      </c>
      <c r="K84" s="18" t="s">
        <v>967</v>
      </c>
      <c r="L84" s="18" t="s">
        <v>967</v>
      </c>
      <c r="M84" s="18" t="s">
        <v>967</v>
      </c>
      <c r="N84" s="18" t="s">
        <v>967</v>
      </c>
      <c r="O84" s="128"/>
      <c r="P84" s="131">
        <v>71.73</v>
      </c>
      <c r="Q84" s="131">
        <v>78.03</v>
      </c>
      <c r="R84" s="131">
        <v>72.53</v>
      </c>
      <c r="S84" s="131">
        <v>69.180000000000007</v>
      </c>
      <c r="T84" s="131">
        <v>70.69</v>
      </c>
      <c r="U84" s="131">
        <v>66.72</v>
      </c>
      <c r="V84" s="131"/>
      <c r="W84" s="131"/>
      <c r="X84" s="131"/>
      <c r="Y84" s="131"/>
      <c r="Z84" s="131"/>
      <c r="AA84" s="131"/>
      <c r="AB84" s="128"/>
      <c r="AC84" s="128"/>
      <c r="AD84" s="128"/>
      <c r="AE84" s="128"/>
      <c r="AF84" s="128"/>
      <c r="AG84" s="128"/>
      <c r="AH84" s="128"/>
    </row>
    <row r="85" spans="1:34" s="129" customFormat="1" ht="13.35" customHeight="1" x14ac:dyDescent="0.2">
      <c r="A85" s="17" t="str">
        <f>$A$15</f>
        <v>Locale 27</v>
      </c>
      <c r="B85" s="127"/>
      <c r="C85" s="18">
        <v>72.16</v>
      </c>
      <c r="D85" s="18">
        <v>77.08</v>
      </c>
      <c r="E85" s="18">
        <v>72.81</v>
      </c>
      <c r="F85" s="18">
        <v>68.06</v>
      </c>
      <c r="G85" s="18">
        <v>69.02</v>
      </c>
      <c r="H85" s="18">
        <v>62.75</v>
      </c>
      <c r="I85" s="18" t="s">
        <v>967</v>
      </c>
      <c r="J85" s="18" t="s">
        <v>967</v>
      </c>
      <c r="K85" s="18" t="s">
        <v>967</v>
      </c>
      <c r="L85" s="18" t="s">
        <v>967</v>
      </c>
      <c r="M85" s="18" t="s">
        <v>967</v>
      </c>
      <c r="N85" s="18" t="s">
        <v>967</v>
      </c>
      <c r="O85" s="128"/>
      <c r="P85" s="131">
        <v>72.16</v>
      </c>
      <c r="Q85" s="131">
        <v>77.08</v>
      </c>
      <c r="R85" s="131">
        <v>72.81</v>
      </c>
      <c r="S85" s="131">
        <v>68.06</v>
      </c>
      <c r="T85" s="131">
        <v>69.02</v>
      </c>
      <c r="U85" s="131">
        <v>62.75</v>
      </c>
      <c r="V85" s="131"/>
      <c r="W85" s="131"/>
      <c r="X85" s="131"/>
      <c r="Y85" s="131"/>
      <c r="Z85" s="131"/>
      <c r="AA85" s="131"/>
      <c r="AB85" s="128"/>
      <c r="AC85" s="128"/>
      <c r="AD85" s="128"/>
      <c r="AE85" s="128"/>
      <c r="AF85" s="128"/>
      <c r="AG85" s="128"/>
      <c r="AH85" s="128"/>
    </row>
    <row r="86" spans="1:34" s="134" customFormat="1" ht="11.25" x14ac:dyDescent="0.2">
      <c r="A86" s="18" t="str">
        <f>$A$16</f>
        <v>College Place</v>
      </c>
      <c r="B86" s="132"/>
      <c r="C86" s="18">
        <v>74.42</v>
      </c>
      <c r="D86" s="18">
        <v>79.55</v>
      </c>
      <c r="E86" s="18">
        <v>71.760000000000005</v>
      </c>
      <c r="F86" s="18">
        <v>77.92</v>
      </c>
      <c r="G86" s="18">
        <v>72.290000000000006</v>
      </c>
      <c r="H86" s="18">
        <v>69.62</v>
      </c>
      <c r="I86" s="18" t="s">
        <v>967</v>
      </c>
      <c r="J86" s="18" t="s">
        <v>967</v>
      </c>
      <c r="K86" s="18" t="s">
        <v>967</v>
      </c>
      <c r="L86" s="18" t="s">
        <v>967</v>
      </c>
      <c r="M86" s="18" t="s">
        <v>967</v>
      </c>
      <c r="N86" s="18" t="s">
        <v>967</v>
      </c>
      <c r="O86" s="133"/>
      <c r="P86" s="131">
        <v>74.42</v>
      </c>
      <c r="Q86" s="131">
        <v>79.55</v>
      </c>
      <c r="R86" s="131">
        <v>71.760000000000005</v>
      </c>
      <c r="S86" s="131">
        <v>77.92</v>
      </c>
      <c r="T86" s="131">
        <v>72.290000000000006</v>
      </c>
      <c r="U86" s="131">
        <v>69.62</v>
      </c>
      <c r="V86" s="131"/>
      <c r="W86" s="131"/>
      <c r="X86" s="131"/>
      <c r="Y86" s="131"/>
      <c r="Z86" s="131"/>
      <c r="AA86" s="131"/>
      <c r="AB86" s="133"/>
      <c r="AC86" s="133"/>
      <c r="AD86" s="133"/>
      <c r="AE86" s="133"/>
      <c r="AF86" s="133"/>
      <c r="AG86" s="133"/>
      <c r="AH86" s="133"/>
    </row>
    <row r="87" spans="1:34" s="129" customFormat="1" ht="11.25" x14ac:dyDescent="0.2">
      <c r="A87" s="17"/>
      <c r="B87" s="135" t="s">
        <v>261</v>
      </c>
      <c r="C87" s="136">
        <v>64</v>
      </c>
      <c r="D87" s="136">
        <v>70</v>
      </c>
      <c r="E87" s="136">
        <v>61</v>
      </c>
      <c r="F87" s="136">
        <v>60</v>
      </c>
      <c r="G87" s="136">
        <v>60</v>
      </c>
      <c r="H87" s="136">
        <v>55</v>
      </c>
      <c r="I87" s="136" t="s">
        <v>967</v>
      </c>
      <c r="J87" s="136" t="s">
        <v>967</v>
      </c>
      <c r="K87" s="136" t="s">
        <v>967</v>
      </c>
      <c r="L87" s="136" t="s">
        <v>967</v>
      </c>
      <c r="M87" s="136" t="s">
        <v>967</v>
      </c>
      <c r="N87" s="136" t="s">
        <v>967</v>
      </c>
      <c r="O87" s="128"/>
      <c r="P87" s="137">
        <v>64</v>
      </c>
      <c r="Q87" s="137">
        <v>70</v>
      </c>
      <c r="R87" s="137">
        <v>61</v>
      </c>
      <c r="S87" s="137">
        <v>60</v>
      </c>
      <c r="T87" s="137">
        <v>60</v>
      </c>
      <c r="U87" s="137">
        <v>55</v>
      </c>
      <c r="V87" s="137"/>
      <c r="W87" s="137"/>
      <c r="X87" s="137"/>
      <c r="Y87" s="137"/>
      <c r="Z87" s="137"/>
      <c r="AA87" s="137"/>
      <c r="AB87" s="128"/>
      <c r="AC87" s="128"/>
      <c r="AD87" s="128"/>
      <c r="AE87" s="128"/>
      <c r="AF87" s="128"/>
      <c r="AG87" s="128"/>
      <c r="AH87" s="128"/>
    </row>
    <row r="88" spans="1:34" s="129" customFormat="1" ht="11.25" x14ac:dyDescent="0.2">
      <c r="A88" s="17"/>
      <c r="B88" s="135" t="s">
        <v>260</v>
      </c>
      <c r="C88" s="136">
        <v>86</v>
      </c>
      <c r="D88" s="136">
        <v>88</v>
      </c>
      <c r="E88" s="136">
        <v>85</v>
      </c>
      <c r="F88" s="136">
        <v>77</v>
      </c>
      <c r="G88" s="136">
        <v>83</v>
      </c>
      <c r="H88" s="136">
        <v>79</v>
      </c>
      <c r="I88" s="136" t="s">
        <v>967</v>
      </c>
      <c r="J88" s="136" t="s">
        <v>967</v>
      </c>
      <c r="K88" s="136" t="s">
        <v>967</v>
      </c>
      <c r="L88" s="136" t="s">
        <v>967</v>
      </c>
      <c r="M88" s="136" t="s">
        <v>967</v>
      </c>
      <c r="N88" s="136" t="s">
        <v>967</v>
      </c>
      <c r="O88" s="128"/>
      <c r="P88" s="137">
        <v>86</v>
      </c>
      <c r="Q88" s="137">
        <v>88</v>
      </c>
      <c r="R88" s="137">
        <v>85</v>
      </c>
      <c r="S88" s="137">
        <v>77</v>
      </c>
      <c r="T88" s="137">
        <v>83</v>
      </c>
      <c r="U88" s="137">
        <v>79</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979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Walla Walla County</v>
      </c>
      <c r="B119" s="127"/>
      <c r="C119" s="18">
        <v>14.22</v>
      </c>
      <c r="D119" s="18">
        <v>8.09</v>
      </c>
      <c r="E119" s="18">
        <v>8.74</v>
      </c>
      <c r="F119" s="18">
        <v>8.5</v>
      </c>
      <c r="G119" s="18">
        <v>10.3</v>
      </c>
      <c r="H119" s="18">
        <v>10.42</v>
      </c>
      <c r="I119" s="18">
        <v>7.86</v>
      </c>
      <c r="J119" s="18">
        <v>9.1999999999999993</v>
      </c>
      <c r="K119" s="18">
        <v>8.3000000000000007</v>
      </c>
      <c r="L119" s="18">
        <v>12.99</v>
      </c>
      <c r="M119" s="18">
        <v>7.7</v>
      </c>
      <c r="N119" s="18">
        <v>13.37</v>
      </c>
      <c r="O119" s="128"/>
      <c r="P119" s="149">
        <v>14.22</v>
      </c>
      <c r="Q119" s="149">
        <v>8.09</v>
      </c>
      <c r="R119" s="149">
        <v>8.74</v>
      </c>
      <c r="S119" s="149">
        <v>8.5</v>
      </c>
      <c r="T119" s="149">
        <v>10.3</v>
      </c>
      <c r="U119" s="149">
        <v>10.42</v>
      </c>
      <c r="V119" s="149">
        <v>7.86</v>
      </c>
      <c r="W119" s="149">
        <v>9.1999999999999993</v>
      </c>
      <c r="X119" s="149">
        <v>8.3000000000000007</v>
      </c>
      <c r="Y119" s="149">
        <v>12.99</v>
      </c>
      <c r="Z119" s="149">
        <v>7.7</v>
      </c>
      <c r="AA119" s="149">
        <v>13.37</v>
      </c>
      <c r="AB119" s="128"/>
      <c r="AC119" s="128"/>
      <c r="AD119" s="128"/>
      <c r="AE119" s="128"/>
      <c r="AF119" s="128"/>
      <c r="AG119" s="128"/>
      <c r="AH119" s="128"/>
    </row>
    <row r="120" spans="1:34" s="129" customFormat="1" ht="13.35" customHeight="1" x14ac:dyDescent="0.2">
      <c r="A120" s="17" t="str">
        <f>$A$15</f>
        <v>Locale 27</v>
      </c>
      <c r="B120" s="127"/>
      <c r="C120" s="18">
        <v>14.5</v>
      </c>
      <c r="D120" s="18">
        <v>9.18</v>
      </c>
      <c r="E120" s="18">
        <v>9.1199999999999992</v>
      </c>
      <c r="F120" s="18">
        <v>8.86</v>
      </c>
      <c r="G120" s="18">
        <v>10.23</v>
      </c>
      <c r="H120" s="18">
        <v>10.88</v>
      </c>
      <c r="I120" s="18">
        <v>9.24</v>
      </c>
      <c r="J120" s="18">
        <v>9.89</v>
      </c>
      <c r="K120" s="18">
        <v>8.5500000000000007</v>
      </c>
      <c r="L120" s="18">
        <v>12.99</v>
      </c>
      <c r="M120" s="18">
        <v>7.64</v>
      </c>
      <c r="N120" s="18" t="s">
        <v>967</v>
      </c>
      <c r="O120" s="128"/>
      <c r="P120" s="149">
        <v>14.5</v>
      </c>
      <c r="Q120" s="149">
        <v>9.18</v>
      </c>
      <c r="R120" s="149">
        <v>9.1199999999999992</v>
      </c>
      <c r="S120" s="149">
        <v>8.86</v>
      </c>
      <c r="T120" s="149">
        <v>10.23</v>
      </c>
      <c r="U120" s="149">
        <v>10.88</v>
      </c>
      <c r="V120" s="149">
        <v>9.24</v>
      </c>
      <c r="W120" s="149">
        <v>9.89</v>
      </c>
      <c r="X120" s="149">
        <v>8.5500000000000007</v>
      </c>
      <c r="Y120" s="149">
        <v>12.99</v>
      </c>
      <c r="Z120" s="149">
        <v>7.64</v>
      </c>
      <c r="AA120" s="149"/>
      <c r="AB120" s="128"/>
      <c r="AC120" s="128"/>
      <c r="AD120" s="128"/>
      <c r="AE120" s="128"/>
      <c r="AF120" s="128"/>
      <c r="AG120" s="128"/>
      <c r="AH120" s="128"/>
    </row>
    <row r="121" spans="1:34" s="134" customFormat="1" ht="13.35" customHeight="1" x14ac:dyDescent="0.2">
      <c r="A121" s="18" t="str">
        <f>$A$16</f>
        <v>College Place</v>
      </c>
      <c r="B121" s="132"/>
      <c r="C121" s="18" t="s">
        <v>980</v>
      </c>
      <c r="D121" s="18" t="s">
        <v>980</v>
      </c>
      <c r="E121" s="18" t="s">
        <v>980</v>
      </c>
      <c r="F121" s="18" t="s">
        <v>967</v>
      </c>
      <c r="G121" s="18" t="s">
        <v>967</v>
      </c>
      <c r="H121" s="18" t="s">
        <v>967</v>
      </c>
      <c r="I121" s="18" t="s">
        <v>967</v>
      </c>
      <c r="J121" s="18" t="s">
        <v>967</v>
      </c>
      <c r="K121" s="18" t="s">
        <v>967</v>
      </c>
      <c r="L121" s="18" t="s">
        <v>967</v>
      </c>
      <c r="M121" s="18" t="s">
        <v>980</v>
      </c>
      <c r="N121" s="18" t="s">
        <v>980</v>
      </c>
      <c r="O121" s="133"/>
      <c r="P121" s="149">
        <v>5</v>
      </c>
      <c r="Q121" s="149">
        <v>5</v>
      </c>
      <c r="R121" s="149">
        <v>5</v>
      </c>
      <c r="S121" s="149"/>
      <c r="T121" s="149"/>
      <c r="U121" s="149"/>
      <c r="V121" s="149"/>
      <c r="W121" s="149"/>
      <c r="X121" s="149"/>
      <c r="Y121" s="149"/>
      <c r="Z121" s="149">
        <v>5</v>
      </c>
      <c r="AA121" s="149">
        <v>5</v>
      </c>
      <c r="AB121" s="133"/>
      <c r="AC121" s="133"/>
      <c r="AD121" s="133"/>
      <c r="AE121" s="133"/>
      <c r="AF121" s="133"/>
      <c r="AG121" s="133"/>
      <c r="AH121" s="133"/>
    </row>
    <row r="122" spans="1:34" s="153" customFormat="1" ht="13.35" customHeight="1" x14ac:dyDescent="0.2">
      <c r="A122" s="24"/>
      <c r="B122" s="150"/>
      <c r="C122" s="151">
        <v>0</v>
      </c>
      <c r="D122" s="151">
        <v>0</v>
      </c>
      <c r="E122" s="151">
        <v>0</v>
      </c>
      <c r="F122" s="151" t="s">
        <v>967</v>
      </c>
      <c r="G122" s="151" t="s">
        <v>967</v>
      </c>
      <c r="H122" s="151" t="s">
        <v>967</v>
      </c>
      <c r="I122" s="151" t="s">
        <v>967</v>
      </c>
      <c r="J122" s="151">
        <v>0</v>
      </c>
      <c r="K122" s="151">
        <v>0</v>
      </c>
      <c r="L122" s="151" t="s">
        <v>981</v>
      </c>
      <c r="M122" s="151" t="s">
        <v>981</v>
      </c>
      <c r="N122" s="151" t="s">
        <v>981</v>
      </c>
      <c r="O122" s="133"/>
      <c r="P122" s="152">
        <v>0</v>
      </c>
      <c r="Q122" s="152">
        <v>0</v>
      </c>
      <c r="R122" s="152">
        <v>0</v>
      </c>
      <c r="S122" s="152"/>
      <c r="T122" s="152"/>
      <c r="U122" s="152"/>
      <c r="V122" s="152"/>
      <c r="W122" s="152">
        <v>0</v>
      </c>
      <c r="X122" s="152">
        <v>0</v>
      </c>
      <c r="Y122" s="152"/>
      <c r="Z122" s="152"/>
      <c r="AA122" s="152"/>
      <c r="AB122" s="133"/>
      <c r="AC122" s="133"/>
      <c r="AD122" s="133"/>
      <c r="AE122" s="133"/>
      <c r="AF122" s="133"/>
      <c r="AG122" s="133"/>
      <c r="AH122" s="133"/>
    </row>
    <row r="123" spans="1:34" s="138" customFormat="1" ht="13.35" customHeight="1" x14ac:dyDescent="0.2">
      <c r="A123" s="22"/>
      <c r="B123" s="135"/>
      <c r="C123" s="151">
        <v>0</v>
      </c>
      <c r="D123" s="151">
        <v>0</v>
      </c>
      <c r="E123" s="151">
        <v>0</v>
      </c>
      <c r="F123" s="151" t="s">
        <v>967</v>
      </c>
      <c r="G123" s="151" t="s">
        <v>967</v>
      </c>
      <c r="H123" s="151" t="s">
        <v>967</v>
      </c>
      <c r="I123" s="151" t="s">
        <v>967</v>
      </c>
      <c r="J123" s="151" t="s">
        <v>981</v>
      </c>
      <c r="K123" s="151" t="s">
        <v>981</v>
      </c>
      <c r="L123" s="151" t="s">
        <v>981</v>
      </c>
      <c r="M123" s="151" t="s">
        <v>981</v>
      </c>
      <c r="N123" s="151" t="s">
        <v>981</v>
      </c>
      <c r="O123" s="128"/>
      <c r="P123" s="137">
        <v>0</v>
      </c>
      <c r="Q123" s="137">
        <v>0</v>
      </c>
      <c r="R123" s="137">
        <v>0</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976</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967</v>
      </c>
      <c r="J153" s="18" t="s">
        <v>967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Walla Walla County</v>
      </c>
      <c r="B154" s="127"/>
      <c r="C154" s="18" t="s">
        <v>980</v>
      </c>
      <c r="D154" s="18" t="s">
        <v>980</v>
      </c>
      <c r="E154" s="18" t="s">
        <v>980</v>
      </c>
      <c r="F154" s="18" t="s">
        <v>980</v>
      </c>
      <c r="G154" s="18" t="s">
        <v>980</v>
      </c>
      <c r="H154" s="18" t="s">
        <v>980</v>
      </c>
      <c r="I154" s="18" t="s">
        <v>967</v>
      </c>
      <c r="J154" s="18" t="s">
        <v>967</v>
      </c>
      <c r="K154" s="18" t="s">
        <v>980</v>
      </c>
      <c r="L154" s="18" t="s">
        <v>980</v>
      </c>
      <c r="M154" s="18" t="s">
        <v>980</v>
      </c>
      <c r="N154" s="18" t="s">
        <v>980</v>
      </c>
      <c r="O154" s="128"/>
      <c r="P154" s="149">
        <v>5</v>
      </c>
      <c r="Q154" s="149">
        <v>5</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27</v>
      </c>
      <c r="B155" s="127"/>
      <c r="C155" s="18" t="s">
        <v>980</v>
      </c>
      <c r="D155" s="18" t="s">
        <v>980</v>
      </c>
      <c r="E155" s="18" t="s">
        <v>980</v>
      </c>
      <c r="F155" s="18" t="s">
        <v>980</v>
      </c>
      <c r="G155" s="18" t="s">
        <v>980</v>
      </c>
      <c r="H155" s="18" t="s">
        <v>980</v>
      </c>
      <c r="I155" s="18" t="s">
        <v>967</v>
      </c>
      <c r="J155" s="18" t="s">
        <v>967</v>
      </c>
      <c r="K155" s="18" t="s">
        <v>980</v>
      </c>
      <c r="L155" s="18" t="s">
        <v>980</v>
      </c>
      <c r="M155" s="18" t="s">
        <v>980</v>
      </c>
      <c r="N155" s="18" t="s">
        <v>980</v>
      </c>
      <c r="O155" s="128"/>
      <c r="P155" s="149">
        <v>5</v>
      </c>
      <c r="Q155" s="149">
        <v>5</v>
      </c>
      <c r="R155" s="149">
        <v>5</v>
      </c>
      <c r="S155" s="149">
        <v>5</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x14ac:dyDescent="0.2">
      <c r="A156" s="18" t="str">
        <f>$A$16</f>
        <v>College Place</v>
      </c>
      <c r="B156" s="132"/>
      <c r="C156" s="18" t="s">
        <v>982</v>
      </c>
      <c r="D156" s="18" t="s">
        <v>982</v>
      </c>
      <c r="E156" s="18" t="s">
        <v>982</v>
      </c>
      <c r="F156" s="18" t="s">
        <v>982</v>
      </c>
      <c r="G156" s="18" t="s">
        <v>982</v>
      </c>
      <c r="H156" s="18" t="s">
        <v>982</v>
      </c>
      <c r="I156" s="18" t="s">
        <v>967</v>
      </c>
      <c r="J156" s="18" t="s">
        <v>967</v>
      </c>
      <c r="K156" s="18" t="s">
        <v>980</v>
      </c>
      <c r="L156" s="18" t="s">
        <v>980</v>
      </c>
      <c r="M156" s="18" t="s">
        <v>980</v>
      </c>
      <c r="N156" s="18" t="s">
        <v>980</v>
      </c>
      <c r="O156" s="133"/>
      <c r="P156" s="149"/>
      <c r="Q156" s="149"/>
      <c r="R156" s="149"/>
      <c r="S156" s="149"/>
      <c r="T156" s="149"/>
      <c r="U156" s="149"/>
      <c r="V156" s="149"/>
      <c r="W156" s="149"/>
      <c r="X156" s="149">
        <v>5</v>
      </c>
      <c r="Y156" s="149">
        <v>5</v>
      </c>
      <c r="Z156" s="149">
        <v>5</v>
      </c>
      <c r="AA156" s="149">
        <v>5</v>
      </c>
      <c r="AB156" s="133"/>
      <c r="AC156" s="133"/>
      <c r="AD156" s="133"/>
      <c r="AE156" s="133"/>
      <c r="AF156" s="133"/>
      <c r="AG156" s="133"/>
      <c r="AH156" s="133"/>
    </row>
    <row r="157" spans="1:34" s="153" customFormat="1" ht="13.35" customHeight="1" x14ac:dyDescent="0.2">
      <c r="A157" s="24"/>
      <c r="B157" s="150" t="s">
        <v>312</v>
      </c>
      <c r="C157" s="151">
        <v>0</v>
      </c>
      <c r="D157" s="151">
        <v>0</v>
      </c>
      <c r="E157" s="151">
        <v>0</v>
      </c>
      <c r="F157" s="151">
        <v>0</v>
      </c>
      <c r="G157" s="151">
        <v>0</v>
      </c>
      <c r="H157" s="151">
        <v>0</v>
      </c>
      <c r="I157" s="151" t="s">
        <v>967</v>
      </c>
      <c r="J157" s="151" t="s">
        <v>967</v>
      </c>
      <c r="K157" s="151">
        <v>0</v>
      </c>
      <c r="L157" s="151">
        <v>3</v>
      </c>
      <c r="M157" s="151">
        <v>3</v>
      </c>
      <c r="N157" s="151">
        <v>2</v>
      </c>
      <c r="O157" s="133"/>
      <c r="P157" s="137">
        <v>0</v>
      </c>
      <c r="Q157" s="137">
        <v>0</v>
      </c>
      <c r="R157" s="137">
        <v>0</v>
      </c>
      <c r="S157" s="137">
        <v>0</v>
      </c>
      <c r="T157" s="137">
        <v>0</v>
      </c>
      <c r="U157" s="137">
        <v>0</v>
      </c>
      <c r="V157" s="137"/>
      <c r="W157" s="137"/>
      <c r="X157" s="137">
        <v>0</v>
      </c>
      <c r="Y157" s="137">
        <v>3</v>
      </c>
      <c r="Z157" s="137">
        <v>3</v>
      </c>
      <c r="AA157" s="137">
        <v>2</v>
      </c>
      <c r="AB157" s="133"/>
      <c r="AC157" s="133"/>
      <c r="AD157" s="133"/>
      <c r="AE157" s="133"/>
      <c r="AF157" s="133"/>
      <c r="AG157" s="133"/>
      <c r="AH157" s="133"/>
    </row>
    <row r="158" spans="1:34" s="138" customFormat="1" ht="13.35" customHeight="1" x14ac:dyDescent="0.2">
      <c r="A158" s="22"/>
      <c r="B158" s="135" t="s">
        <v>313</v>
      </c>
      <c r="C158" s="151">
        <v>0</v>
      </c>
      <c r="D158" s="151">
        <v>0</v>
      </c>
      <c r="E158" s="151">
        <v>0</v>
      </c>
      <c r="F158" s="151">
        <v>0</v>
      </c>
      <c r="G158" s="151">
        <v>0</v>
      </c>
      <c r="H158" s="151">
        <v>0</v>
      </c>
      <c r="I158" s="151" t="s">
        <v>967</v>
      </c>
      <c r="J158" s="151" t="s">
        <v>967</v>
      </c>
      <c r="K158" s="151">
        <v>195</v>
      </c>
      <c r="L158" s="151">
        <v>218</v>
      </c>
      <c r="M158" s="151">
        <v>299</v>
      </c>
      <c r="N158" s="151">
        <v>385</v>
      </c>
      <c r="O158" s="128"/>
      <c r="P158" s="137">
        <v>0</v>
      </c>
      <c r="Q158" s="137">
        <v>0</v>
      </c>
      <c r="R158" s="137">
        <v>0</v>
      </c>
      <c r="S158" s="137">
        <v>0</v>
      </c>
      <c r="T158" s="137">
        <v>0</v>
      </c>
      <c r="U158" s="137">
        <v>0</v>
      </c>
      <c r="V158" s="137"/>
      <c r="W158" s="137"/>
      <c r="X158" s="137">
        <v>195</v>
      </c>
      <c r="Y158" s="137">
        <v>218</v>
      </c>
      <c r="Z158" s="137">
        <v>299</v>
      </c>
      <c r="AA158" s="137">
        <v>385</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983</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Walla Walla County</v>
      </c>
      <c r="B189" s="127"/>
      <c r="C189" s="18">
        <v>72.959999999999994</v>
      </c>
      <c r="D189" s="18">
        <v>88.31</v>
      </c>
      <c r="E189" s="18">
        <v>87.7</v>
      </c>
      <c r="F189" s="18">
        <v>85.2</v>
      </c>
      <c r="G189" s="18">
        <v>79.41</v>
      </c>
      <c r="H189" s="18">
        <v>77.36</v>
      </c>
      <c r="I189" s="18">
        <v>80.06</v>
      </c>
      <c r="J189" s="18">
        <v>79.97</v>
      </c>
      <c r="K189" s="18">
        <v>80.489999999999995</v>
      </c>
      <c r="L189" s="18">
        <v>74.44</v>
      </c>
      <c r="M189" s="18">
        <v>87.89</v>
      </c>
      <c r="N189" s="18">
        <v>83.08</v>
      </c>
      <c r="O189" s="128"/>
      <c r="P189" s="149">
        <v>72.959999999999994</v>
      </c>
      <c r="Q189" s="149">
        <v>88.31</v>
      </c>
      <c r="R189" s="149">
        <v>87.7</v>
      </c>
      <c r="S189" s="149">
        <v>85.2</v>
      </c>
      <c r="T189" s="149">
        <v>79.41</v>
      </c>
      <c r="U189" s="149">
        <v>77.36</v>
      </c>
      <c r="V189" s="149">
        <v>80.06</v>
      </c>
      <c r="W189" s="149">
        <v>79.97</v>
      </c>
      <c r="X189" s="149">
        <v>80.489999999999995</v>
      </c>
      <c r="Y189" s="149">
        <v>74.44</v>
      </c>
      <c r="Z189" s="149">
        <v>87.89</v>
      </c>
      <c r="AA189" s="149">
        <v>83.08</v>
      </c>
      <c r="AB189" s="128"/>
      <c r="AC189" s="128"/>
      <c r="AD189" s="128"/>
      <c r="AE189" s="128"/>
      <c r="AF189" s="128"/>
      <c r="AG189" s="128"/>
      <c r="AH189" s="128"/>
    </row>
    <row r="190" spans="1:34" s="129" customFormat="1" ht="13.35" customHeight="1" x14ac:dyDescent="0.2">
      <c r="A190" s="17" t="str">
        <f>$A$15</f>
        <v>Locale 27</v>
      </c>
      <c r="B190" s="127"/>
      <c r="C190" s="18">
        <v>70.290000000000006</v>
      </c>
      <c r="D190" s="18">
        <v>87.64</v>
      </c>
      <c r="E190" s="18">
        <v>86.45</v>
      </c>
      <c r="F190" s="18">
        <v>84.45</v>
      </c>
      <c r="G190" s="18">
        <v>78.31</v>
      </c>
      <c r="H190" s="18">
        <v>76.14</v>
      </c>
      <c r="I190" s="18">
        <v>79.11</v>
      </c>
      <c r="J190" s="18">
        <v>80.41</v>
      </c>
      <c r="K190" s="18">
        <v>79.41</v>
      </c>
      <c r="L190" s="18">
        <v>75.14</v>
      </c>
      <c r="M190" s="18">
        <v>85.26</v>
      </c>
      <c r="N190" s="18">
        <v>90.61</v>
      </c>
      <c r="O190" s="128"/>
      <c r="P190" s="149">
        <v>70.290000000000006</v>
      </c>
      <c r="Q190" s="149">
        <v>87.64</v>
      </c>
      <c r="R190" s="149">
        <v>86.45</v>
      </c>
      <c r="S190" s="149">
        <v>84.45</v>
      </c>
      <c r="T190" s="149">
        <v>78.31</v>
      </c>
      <c r="U190" s="149">
        <v>76.14</v>
      </c>
      <c r="V190" s="149">
        <v>79.11</v>
      </c>
      <c r="W190" s="149">
        <v>80.41</v>
      </c>
      <c r="X190" s="149">
        <v>79.41</v>
      </c>
      <c r="Y190" s="149">
        <v>75.14</v>
      </c>
      <c r="Z190" s="149">
        <v>85.26</v>
      </c>
      <c r="AA190" s="149">
        <v>90.61</v>
      </c>
      <c r="AB190" s="128"/>
      <c r="AC190" s="128"/>
      <c r="AD190" s="128"/>
      <c r="AE190" s="128"/>
      <c r="AF190" s="128"/>
      <c r="AG190" s="128"/>
      <c r="AH190" s="128"/>
    </row>
    <row r="191" spans="1:34" s="134" customFormat="1" ht="13.35" customHeight="1" x14ac:dyDescent="0.2">
      <c r="A191" s="18" t="str">
        <f>$A$16</f>
        <v>College Place</v>
      </c>
      <c r="B191" s="132"/>
      <c r="C191" s="18" t="s">
        <v>967</v>
      </c>
      <c r="D191" s="18" t="s">
        <v>967</v>
      </c>
      <c r="E191" s="18" t="s">
        <v>967</v>
      </c>
      <c r="F191" s="18" t="s">
        <v>967</v>
      </c>
      <c r="G191" s="18" t="s">
        <v>967</v>
      </c>
      <c r="H191" s="18" t="s">
        <v>967</v>
      </c>
      <c r="I191" s="18" t="s">
        <v>967</v>
      </c>
      <c r="J191" s="18" t="s">
        <v>967</v>
      </c>
      <c r="K191" s="18" t="s">
        <v>967</v>
      </c>
      <c r="L191" s="18" t="s">
        <v>967</v>
      </c>
      <c r="M191" s="18" t="s">
        <v>984</v>
      </c>
      <c r="N191" s="18">
        <v>92.31</v>
      </c>
      <c r="O191" s="133"/>
      <c r="P191" s="149"/>
      <c r="Q191" s="149"/>
      <c r="R191" s="149"/>
      <c r="S191" s="149"/>
      <c r="T191" s="149"/>
      <c r="U191" s="149"/>
      <c r="V191" s="149"/>
      <c r="W191" s="149"/>
      <c r="X191" s="149"/>
      <c r="Y191" s="149"/>
      <c r="Z191" s="149">
        <v>95</v>
      </c>
      <c r="AA191" s="149">
        <v>92.31</v>
      </c>
      <c r="AB191" s="133"/>
      <c r="AC191" s="133"/>
      <c r="AD191" s="133"/>
      <c r="AE191" s="133"/>
      <c r="AF191" s="133"/>
      <c r="AG191" s="133"/>
      <c r="AH191" s="133"/>
    </row>
    <row r="192" spans="1:34" s="153" customFormat="1" ht="13.35" customHeight="1" x14ac:dyDescent="0.2">
      <c r="A192" s="24"/>
      <c r="B192" s="150"/>
      <c r="C192" s="160" t="s">
        <v>967</v>
      </c>
      <c r="D192" s="160" t="s">
        <v>967</v>
      </c>
      <c r="E192" s="160" t="s">
        <v>967</v>
      </c>
      <c r="F192" s="160" t="s">
        <v>967</v>
      </c>
      <c r="G192" s="160" t="s">
        <v>967</v>
      </c>
      <c r="H192" s="160" t="s">
        <v>967</v>
      </c>
      <c r="I192" s="160" t="s">
        <v>967</v>
      </c>
      <c r="J192" s="160" t="s">
        <v>967</v>
      </c>
      <c r="K192" s="160" t="s">
        <v>967</v>
      </c>
      <c r="L192" s="160" t="s">
        <v>967</v>
      </c>
      <c r="M192" s="160" t="s">
        <v>967</v>
      </c>
      <c r="N192" s="160" t="s">
        <v>967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967</v>
      </c>
      <c r="D193" s="139" t="s">
        <v>967</v>
      </c>
      <c r="E193" s="139" t="s">
        <v>967</v>
      </c>
      <c r="F193" s="139" t="s">
        <v>967</v>
      </c>
      <c r="G193" s="139" t="s">
        <v>967</v>
      </c>
      <c r="H193" s="139" t="s">
        <v>967</v>
      </c>
      <c r="I193" s="139" t="s">
        <v>967</v>
      </c>
      <c r="J193" s="139" t="s">
        <v>967</v>
      </c>
      <c r="K193" s="139" t="s">
        <v>967</v>
      </c>
      <c r="L193" s="139" t="s">
        <v>967</v>
      </c>
      <c r="M193" s="139" t="s">
        <v>967</v>
      </c>
      <c r="N193" s="139" t="s">
        <v>967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976</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Walla Walla County</v>
      </c>
      <c r="B224" s="127"/>
      <c r="C224" s="18">
        <v>78.650000000000006</v>
      </c>
      <c r="D224" s="18">
        <v>94.58</v>
      </c>
      <c r="E224" s="18">
        <v>100.48</v>
      </c>
      <c r="F224" s="18">
        <v>84.51</v>
      </c>
      <c r="G224" s="18">
        <v>85.9</v>
      </c>
      <c r="H224" s="18">
        <v>83.57</v>
      </c>
      <c r="I224" s="18">
        <v>82.43</v>
      </c>
      <c r="J224" s="18">
        <v>85.67</v>
      </c>
      <c r="K224" s="18">
        <v>84.21</v>
      </c>
      <c r="L224" s="18">
        <v>84.49</v>
      </c>
      <c r="M224" s="18">
        <v>83.03</v>
      </c>
      <c r="N224" s="18">
        <v>86.54</v>
      </c>
      <c r="O224" s="128"/>
      <c r="P224" s="149">
        <v>78.650000000000006</v>
      </c>
      <c r="Q224" s="149">
        <v>94.58</v>
      </c>
      <c r="R224" s="149">
        <v>100.48</v>
      </c>
      <c r="S224" s="149">
        <v>84.51</v>
      </c>
      <c r="T224" s="149">
        <v>85.9</v>
      </c>
      <c r="U224" s="149">
        <v>83.57</v>
      </c>
      <c r="V224" s="149">
        <v>82.43</v>
      </c>
      <c r="W224" s="149">
        <v>85.67</v>
      </c>
      <c r="X224" s="149">
        <v>84.21</v>
      </c>
      <c r="Y224" s="149">
        <v>84.49</v>
      </c>
      <c r="Z224" s="149">
        <v>83.03</v>
      </c>
      <c r="AA224" s="149">
        <v>86.54</v>
      </c>
      <c r="AB224" s="128"/>
      <c r="AC224" s="128"/>
      <c r="AD224" s="128"/>
      <c r="AE224" s="128"/>
      <c r="AF224" s="128"/>
      <c r="AG224" s="128"/>
      <c r="AH224" s="128"/>
    </row>
    <row r="225" spans="1:34" s="129" customFormat="1" ht="13.35" customHeight="1" x14ac:dyDescent="0.2">
      <c r="A225" s="17" t="str">
        <f>$A$15</f>
        <v>Locale 27</v>
      </c>
      <c r="B225" s="127"/>
      <c r="C225" s="18">
        <v>76.02</v>
      </c>
      <c r="D225" s="18">
        <v>92.8</v>
      </c>
      <c r="E225" s="18" t="s">
        <v>984</v>
      </c>
      <c r="F225" s="18">
        <v>83.72</v>
      </c>
      <c r="G225" s="18">
        <v>85.14</v>
      </c>
      <c r="H225" s="18">
        <v>82.09</v>
      </c>
      <c r="I225" s="18">
        <v>80.739999999999995</v>
      </c>
      <c r="J225" s="18">
        <v>84.04</v>
      </c>
      <c r="K225" s="18">
        <v>83.54</v>
      </c>
      <c r="L225" s="18">
        <v>85.82</v>
      </c>
      <c r="M225" s="18">
        <v>82.37</v>
      </c>
      <c r="N225" s="18">
        <v>92.26</v>
      </c>
      <c r="O225" s="128"/>
      <c r="P225" s="149">
        <v>76.02</v>
      </c>
      <c r="Q225" s="149">
        <v>92.8</v>
      </c>
      <c r="R225" s="149">
        <v>95</v>
      </c>
      <c r="S225" s="149">
        <v>83.72</v>
      </c>
      <c r="T225" s="149">
        <v>85.14</v>
      </c>
      <c r="U225" s="149">
        <v>82.09</v>
      </c>
      <c r="V225" s="149">
        <v>80.739999999999995</v>
      </c>
      <c r="W225" s="149">
        <v>84.04</v>
      </c>
      <c r="X225" s="149">
        <v>83.54</v>
      </c>
      <c r="Y225" s="149">
        <v>85.82</v>
      </c>
      <c r="Z225" s="149">
        <v>82.37</v>
      </c>
      <c r="AA225" s="149">
        <v>92.26</v>
      </c>
      <c r="AB225" s="128"/>
      <c r="AC225" s="128"/>
      <c r="AD225" s="128"/>
      <c r="AE225" s="128"/>
      <c r="AF225" s="128"/>
      <c r="AG225" s="128"/>
      <c r="AH225" s="128"/>
    </row>
    <row r="226" spans="1:34" s="134" customFormat="1" ht="13.35" customHeight="1" x14ac:dyDescent="0.2">
      <c r="A226" s="18" t="str">
        <f>$A$16</f>
        <v>College Place</v>
      </c>
      <c r="B226" s="132"/>
      <c r="C226" s="18" t="s">
        <v>967</v>
      </c>
      <c r="D226" s="18" t="s">
        <v>967</v>
      </c>
      <c r="E226" s="18" t="s">
        <v>967</v>
      </c>
      <c r="F226" s="18" t="s">
        <v>967</v>
      </c>
      <c r="G226" s="18" t="s">
        <v>967</v>
      </c>
      <c r="H226" s="18" t="s">
        <v>967</v>
      </c>
      <c r="I226" s="18" t="s">
        <v>967</v>
      </c>
      <c r="J226" s="18" t="s">
        <v>967</v>
      </c>
      <c r="K226" s="18" t="s">
        <v>967</v>
      </c>
      <c r="L226" s="18" t="s">
        <v>967</v>
      </c>
      <c r="M226" s="18" t="s">
        <v>967</v>
      </c>
      <c r="N226" s="18">
        <v>94.9</v>
      </c>
      <c r="O226" s="133"/>
      <c r="P226" s="149"/>
      <c r="Q226" s="149"/>
      <c r="R226" s="149"/>
      <c r="S226" s="149"/>
      <c r="T226" s="149"/>
      <c r="U226" s="149"/>
      <c r="V226" s="149"/>
      <c r="W226" s="149"/>
      <c r="X226" s="149"/>
      <c r="Y226" s="149"/>
      <c r="Z226" s="149"/>
      <c r="AA226" s="149">
        <v>94.9</v>
      </c>
      <c r="AB226" s="133"/>
      <c r="AC226" s="133"/>
      <c r="AD226" s="133"/>
      <c r="AE226" s="133"/>
      <c r="AF226" s="133"/>
      <c r="AG226" s="133"/>
      <c r="AH226" s="133"/>
    </row>
    <row r="227" spans="1:34" s="153" customFormat="1" ht="13.35" customHeight="1" x14ac:dyDescent="0.2">
      <c r="A227" s="24"/>
      <c r="B227" s="150"/>
      <c r="C227" s="160" t="s">
        <v>967</v>
      </c>
      <c r="D227" s="160" t="s">
        <v>967</v>
      </c>
      <c r="E227" s="160" t="s">
        <v>967</v>
      </c>
      <c r="F227" s="160" t="s">
        <v>967</v>
      </c>
      <c r="G227" s="160" t="s">
        <v>967</v>
      </c>
      <c r="H227" s="160" t="s">
        <v>967</v>
      </c>
      <c r="I227" s="160" t="s">
        <v>967</v>
      </c>
      <c r="J227" s="160" t="s">
        <v>967</v>
      </c>
      <c r="K227" s="160" t="s">
        <v>967</v>
      </c>
      <c r="L227" s="160" t="s">
        <v>967</v>
      </c>
      <c r="M227" s="160" t="s">
        <v>967</v>
      </c>
      <c r="N227" s="160" t="s">
        <v>967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967</v>
      </c>
      <c r="D228" s="139" t="s">
        <v>967</v>
      </c>
      <c r="E228" s="139" t="s">
        <v>967</v>
      </c>
      <c r="F228" s="139" t="s">
        <v>967</v>
      </c>
      <c r="G228" s="139" t="s">
        <v>967</v>
      </c>
      <c r="H228" s="139" t="s">
        <v>967</v>
      </c>
      <c r="I228" s="139" t="s">
        <v>967</v>
      </c>
      <c r="J228" s="139" t="s">
        <v>967</v>
      </c>
      <c r="K228" s="139" t="s">
        <v>967</v>
      </c>
      <c r="L228" s="139" t="s">
        <v>967</v>
      </c>
      <c r="M228" s="139" t="s">
        <v>967</v>
      </c>
      <c r="N228" s="139" t="s">
        <v>967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976</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967</v>
      </c>
      <c r="D258" s="162" t="s">
        <v>967</v>
      </c>
      <c r="E258" s="162" t="s">
        <v>967</v>
      </c>
      <c r="F258" s="162" t="s">
        <v>967</v>
      </c>
      <c r="G258" s="162" t="s">
        <v>967</v>
      </c>
      <c r="H258" s="162" t="s">
        <v>967</v>
      </c>
      <c r="I258" s="162" t="s">
        <v>967</v>
      </c>
      <c r="J258" s="162" t="s">
        <v>967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Walla Walla County</v>
      </c>
      <c r="B259" s="127"/>
      <c r="C259" s="162" t="s">
        <v>967</v>
      </c>
      <c r="D259" s="162" t="s">
        <v>967</v>
      </c>
      <c r="E259" s="162" t="s">
        <v>967</v>
      </c>
      <c r="F259" s="162" t="s">
        <v>967</v>
      </c>
      <c r="G259" s="162" t="s">
        <v>967</v>
      </c>
      <c r="H259" s="162" t="s">
        <v>967</v>
      </c>
      <c r="I259" s="162" t="s">
        <v>967</v>
      </c>
      <c r="J259" s="162" t="s">
        <v>967</v>
      </c>
      <c r="K259" s="162">
        <v>40.89</v>
      </c>
      <c r="L259" s="162">
        <v>39.61</v>
      </c>
      <c r="M259" s="162">
        <v>38.49</v>
      </c>
      <c r="N259" s="162">
        <v>40.64</v>
      </c>
      <c r="O259" s="128"/>
      <c r="P259" s="131"/>
      <c r="Q259" s="131"/>
      <c r="R259" s="131"/>
      <c r="S259" s="131"/>
      <c r="T259" s="131"/>
      <c r="U259" s="131"/>
      <c r="V259" s="131"/>
      <c r="W259" s="131"/>
      <c r="X259" s="131">
        <v>40.89</v>
      </c>
      <c r="Y259" s="131">
        <v>39.61</v>
      </c>
      <c r="Z259" s="131">
        <v>38.49</v>
      </c>
      <c r="AA259" s="131">
        <v>40.64</v>
      </c>
      <c r="AB259" s="128"/>
      <c r="AC259" s="128"/>
      <c r="AD259" s="128"/>
      <c r="AE259" s="128"/>
      <c r="AF259" s="128"/>
      <c r="AG259" s="128"/>
      <c r="AH259" s="128"/>
    </row>
    <row r="260" spans="1:34" s="129" customFormat="1" ht="15.6" customHeight="1" x14ac:dyDescent="0.2">
      <c r="A260" s="17" t="str">
        <f>A225</f>
        <v>Locale 27</v>
      </c>
      <c r="B260" s="127"/>
      <c r="C260" s="162" t="s">
        <v>967</v>
      </c>
      <c r="D260" s="162" t="s">
        <v>967</v>
      </c>
      <c r="E260" s="162" t="s">
        <v>967</v>
      </c>
      <c r="F260" s="162" t="s">
        <v>967</v>
      </c>
      <c r="G260" s="162" t="s">
        <v>967</v>
      </c>
      <c r="H260" s="162" t="s">
        <v>967</v>
      </c>
      <c r="I260" s="162" t="s">
        <v>967</v>
      </c>
      <c r="J260" s="162" t="s">
        <v>967</v>
      </c>
      <c r="K260" s="162">
        <v>40.75</v>
      </c>
      <c r="L260" s="162">
        <v>41.71</v>
      </c>
      <c r="M260" s="162">
        <v>39.21</v>
      </c>
      <c r="N260" s="162">
        <v>41.17</v>
      </c>
      <c r="O260" s="128"/>
      <c r="P260" s="131"/>
      <c r="Q260" s="131"/>
      <c r="R260" s="131"/>
      <c r="S260" s="131"/>
      <c r="T260" s="131"/>
      <c r="U260" s="131"/>
      <c r="V260" s="131"/>
      <c r="W260" s="131"/>
      <c r="X260" s="131">
        <v>40.75</v>
      </c>
      <c r="Y260" s="131">
        <v>41.71</v>
      </c>
      <c r="Z260" s="131">
        <v>39.21</v>
      </c>
      <c r="AA260" s="131">
        <v>41.17</v>
      </c>
      <c r="AB260" s="128"/>
      <c r="AC260" s="128"/>
      <c r="AD260" s="128"/>
      <c r="AE260" s="128"/>
      <c r="AF260" s="128"/>
      <c r="AG260" s="128"/>
      <c r="AH260" s="128"/>
    </row>
    <row r="261" spans="1:34" s="134" customFormat="1" ht="15.6" customHeight="1" x14ac:dyDescent="0.2">
      <c r="A261" s="18" t="str">
        <f>A226</f>
        <v>College Place</v>
      </c>
      <c r="B261" s="132"/>
      <c r="C261" s="162" t="s">
        <v>967</v>
      </c>
      <c r="D261" s="162" t="s">
        <v>967</v>
      </c>
      <c r="E261" s="162" t="s">
        <v>967</v>
      </c>
      <c r="F261" s="162" t="s">
        <v>967</v>
      </c>
      <c r="G261" s="162" t="s">
        <v>967</v>
      </c>
      <c r="H261" s="162" t="s">
        <v>967</v>
      </c>
      <c r="I261" s="162" t="s">
        <v>967</v>
      </c>
      <c r="J261" s="162" t="s">
        <v>967</v>
      </c>
      <c r="K261" s="162">
        <v>36.130000000000003</v>
      </c>
      <c r="L261" s="162">
        <v>40.119999999999997</v>
      </c>
      <c r="M261" s="162">
        <v>40.06</v>
      </c>
      <c r="N261" s="162">
        <v>42.54</v>
      </c>
      <c r="O261" s="133"/>
      <c r="P261" s="131"/>
      <c r="Q261" s="131"/>
      <c r="R261" s="131"/>
      <c r="S261" s="131"/>
      <c r="T261" s="131"/>
      <c r="U261" s="131"/>
      <c r="V261" s="131"/>
      <c r="W261" s="131"/>
      <c r="X261" s="131">
        <v>36.130000000000003</v>
      </c>
      <c r="Y261" s="131">
        <v>40.119999999999997</v>
      </c>
      <c r="Z261" s="131">
        <v>40.06</v>
      </c>
      <c r="AA261" s="131">
        <v>42.54</v>
      </c>
      <c r="AB261" s="133"/>
      <c r="AC261" s="133"/>
      <c r="AD261" s="133"/>
      <c r="AE261" s="133"/>
      <c r="AF261" s="133"/>
      <c r="AG261" s="133"/>
      <c r="AH261" s="133"/>
    </row>
    <row r="262" spans="1:34" s="138" customFormat="1" ht="15.6" customHeight="1" x14ac:dyDescent="0.2">
      <c r="A262" s="22"/>
      <c r="B262" s="135" t="s">
        <v>778</v>
      </c>
      <c r="C262" s="151" t="s">
        <v>967</v>
      </c>
      <c r="D262" s="151" t="s">
        <v>967</v>
      </c>
      <c r="E262" s="151" t="s">
        <v>967</v>
      </c>
      <c r="F262" s="151" t="s">
        <v>967</v>
      </c>
      <c r="G262" s="151" t="s">
        <v>967</v>
      </c>
      <c r="H262" s="151" t="s">
        <v>967</v>
      </c>
      <c r="I262" s="151" t="s">
        <v>967</v>
      </c>
      <c r="J262" s="151" t="s">
        <v>967</v>
      </c>
      <c r="K262" s="151">
        <v>112</v>
      </c>
      <c r="L262" s="151">
        <v>136</v>
      </c>
      <c r="M262" s="151">
        <v>129</v>
      </c>
      <c r="N262" s="151">
        <v>191</v>
      </c>
      <c r="O262" s="128"/>
      <c r="P262" s="137"/>
      <c r="Q262" s="137"/>
      <c r="R262" s="137"/>
      <c r="S262" s="137"/>
      <c r="T262" s="137"/>
      <c r="U262" s="137"/>
      <c r="V262" s="137"/>
      <c r="W262" s="137"/>
      <c r="X262" s="137">
        <v>112</v>
      </c>
      <c r="Y262" s="137">
        <v>136</v>
      </c>
      <c r="Z262" s="137">
        <v>129</v>
      </c>
      <c r="AA262" s="137">
        <v>191</v>
      </c>
      <c r="AB262" s="128"/>
      <c r="AC262" s="128"/>
      <c r="AD262" s="128"/>
      <c r="AE262" s="128"/>
      <c r="AF262" s="128"/>
      <c r="AG262" s="128"/>
      <c r="AH262" s="128"/>
    </row>
    <row r="263" spans="1:34" s="138" customFormat="1" ht="15.6" customHeight="1" x14ac:dyDescent="0.2">
      <c r="A263" s="22"/>
      <c r="B263" s="135" t="s">
        <v>779</v>
      </c>
      <c r="C263" s="151" t="s">
        <v>967</v>
      </c>
      <c r="D263" s="151" t="s">
        <v>967</v>
      </c>
      <c r="E263" s="151" t="s">
        <v>967</v>
      </c>
      <c r="F263" s="151" t="s">
        <v>967</v>
      </c>
      <c r="G263" s="151" t="s">
        <v>967</v>
      </c>
      <c r="H263" s="151" t="s">
        <v>967</v>
      </c>
      <c r="I263" s="151" t="s">
        <v>967</v>
      </c>
      <c r="J263" s="151" t="s">
        <v>967</v>
      </c>
      <c r="K263" s="151">
        <v>310</v>
      </c>
      <c r="L263" s="151">
        <v>339</v>
      </c>
      <c r="M263" s="151">
        <v>322</v>
      </c>
      <c r="N263" s="151">
        <v>449</v>
      </c>
      <c r="O263" s="128"/>
      <c r="P263" s="137"/>
      <c r="Q263" s="137"/>
      <c r="R263" s="137"/>
      <c r="S263" s="137"/>
      <c r="T263" s="137"/>
      <c r="U263" s="137"/>
      <c r="V263" s="137"/>
      <c r="W263" s="137"/>
      <c r="X263" s="137">
        <v>310</v>
      </c>
      <c r="Y263" s="137">
        <v>339</v>
      </c>
      <c r="Z263" s="137">
        <v>322</v>
      </c>
      <c r="AA263" s="137">
        <v>449</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985</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967</v>
      </c>
      <c r="D298" s="162" t="s">
        <v>967</v>
      </c>
      <c r="E298" s="162" t="s">
        <v>967</v>
      </c>
      <c r="F298" s="162" t="s">
        <v>967</v>
      </c>
      <c r="G298" s="162" t="s">
        <v>967</v>
      </c>
      <c r="H298" s="162" t="s">
        <v>967</v>
      </c>
      <c r="I298" s="162" t="s">
        <v>967</v>
      </c>
      <c r="J298" s="162" t="s">
        <v>967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Walla Walla County</v>
      </c>
      <c r="B299" s="127"/>
      <c r="C299" s="162" t="s">
        <v>967</v>
      </c>
      <c r="D299" s="162" t="s">
        <v>967</v>
      </c>
      <c r="E299" s="162" t="s">
        <v>967</v>
      </c>
      <c r="F299" s="162" t="s">
        <v>967</v>
      </c>
      <c r="G299" s="162" t="s">
        <v>967</v>
      </c>
      <c r="H299" s="162" t="s">
        <v>967</v>
      </c>
      <c r="I299" s="162" t="s">
        <v>967</v>
      </c>
      <c r="J299" s="162" t="s">
        <v>967</v>
      </c>
      <c r="K299" s="162">
        <v>32.86</v>
      </c>
      <c r="L299" s="162">
        <v>23.19</v>
      </c>
      <c r="M299" s="162">
        <v>22.04</v>
      </c>
      <c r="N299" s="162">
        <v>36.14</v>
      </c>
      <c r="O299" s="128"/>
      <c r="P299" s="131"/>
      <c r="Q299" s="131"/>
      <c r="R299" s="131"/>
      <c r="S299" s="131"/>
      <c r="T299" s="131"/>
      <c r="U299" s="131"/>
      <c r="V299" s="131"/>
      <c r="W299" s="131"/>
      <c r="X299" s="131">
        <v>32.86</v>
      </c>
      <c r="Y299" s="131">
        <v>23.19</v>
      </c>
      <c r="Z299" s="131">
        <v>22.04</v>
      </c>
      <c r="AA299" s="131">
        <v>36.14</v>
      </c>
      <c r="AB299" s="128"/>
      <c r="AC299" s="128"/>
      <c r="AD299" s="128"/>
      <c r="AE299" s="128"/>
      <c r="AF299" s="128"/>
      <c r="AG299" s="128"/>
      <c r="AH299" s="128"/>
    </row>
    <row r="300" spans="1:34" s="129" customFormat="1" ht="15.6" customHeight="1" x14ac:dyDescent="0.2">
      <c r="A300" s="17" t="str">
        <f>A260</f>
        <v>Locale 27</v>
      </c>
      <c r="B300" s="127"/>
      <c r="C300" s="162" t="s">
        <v>967</v>
      </c>
      <c r="D300" s="162" t="s">
        <v>967</v>
      </c>
      <c r="E300" s="162" t="s">
        <v>967</v>
      </c>
      <c r="F300" s="162" t="s">
        <v>967</v>
      </c>
      <c r="G300" s="162" t="s">
        <v>967</v>
      </c>
      <c r="H300" s="162" t="s">
        <v>967</v>
      </c>
      <c r="I300" s="162" t="s">
        <v>967</v>
      </c>
      <c r="J300" s="162" t="s">
        <v>967</v>
      </c>
      <c r="K300" s="162">
        <v>33.159999999999997</v>
      </c>
      <c r="L300" s="162">
        <v>23.07</v>
      </c>
      <c r="M300" s="162">
        <v>21.11</v>
      </c>
      <c r="N300" s="162">
        <v>37.96</v>
      </c>
      <c r="O300" s="128"/>
      <c r="P300" s="131"/>
      <c r="Q300" s="131"/>
      <c r="R300" s="131"/>
      <c r="S300" s="131"/>
      <c r="T300" s="131"/>
      <c r="U300" s="131"/>
      <c r="V300" s="131"/>
      <c r="W300" s="131"/>
      <c r="X300" s="131">
        <v>33.159999999999997</v>
      </c>
      <c r="Y300" s="131">
        <v>23.07</v>
      </c>
      <c r="Z300" s="131">
        <v>21.11</v>
      </c>
      <c r="AA300" s="131">
        <v>37.96</v>
      </c>
      <c r="AB300" s="128"/>
      <c r="AC300" s="128"/>
      <c r="AD300" s="128"/>
      <c r="AE300" s="128"/>
      <c r="AF300" s="128"/>
      <c r="AG300" s="128"/>
      <c r="AH300" s="128"/>
    </row>
    <row r="301" spans="1:34" s="134" customFormat="1" ht="15.6" customHeight="1" x14ac:dyDescent="0.2">
      <c r="A301" s="18" t="str">
        <f>A261</f>
        <v>College Place</v>
      </c>
      <c r="B301" s="132"/>
      <c r="C301" s="162" t="s">
        <v>967</v>
      </c>
      <c r="D301" s="162" t="s">
        <v>967</v>
      </c>
      <c r="E301" s="162" t="s">
        <v>967</v>
      </c>
      <c r="F301" s="162" t="s">
        <v>967</v>
      </c>
      <c r="G301" s="162" t="s">
        <v>967</v>
      </c>
      <c r="H301" s="162" t="s">
        <v>967</v>
      </c>
      <c r="I301" s="162" t="s">
        <v>967</v>
      </c>
      <c r="J301" s="162" t="s">
        <v>967</v>
      </c>
      <c r="K301" s="162">
        <v>37.26</v>
      </c>
      <c r="L301" s="162">
        <v>36.79</v>
      </c>
      <c r="M301" s="162">
        <v>36.93</v>
      </c>
      <c r="N301" s="162">
        <v>36.01</v>
      </c>
      <c r="O301" s="133"/>
      <c r="P301" s="131"/>
      <c r="Q301" s="131"/>
      <c r="R301" s="131"/>
      <c r="S301" s="131"/>
      <c r="T301" s="131"/>
      <c r="U301" s="131"/>
      <c r="V301" s="131"/>
      <c r="W301" s="131"/>
      <c r="X301" s="131">
        <v>37.26</v>
      </c>
      <c r="Y301" s="131">
        <v>36.79</v>
      </c>
      <c r="Z301" s="131">
        <v>36.93</v>
      </c>
      <c r="AA301" s="131">
        <v>36.01</v>
      </c>
      <c r="AB301" s="133"/>
      <c r="AC301" s="133"/>
      <c r="AD301" s="133"/>
      <c r="AE301" s="133"/>
      <c r="AF301" s="133"/>
      <c r="AG301" s="133"/>
      <c r="AH301" s="133"/>
    </row>
    <row r="302" spans="1:34" s="138" customFormat="1" ht="15.6" customHeight="1" x14ac:dyDescent="0.2">
      <c r="A302" s="22"/>
      <c r="B302" s="135" t="s">
        <v>778</v>
      </c>
      <c r="C302" s="151" t="s">
        <v>967</v>
      </c>
      <c r="D302" s="151" t="s">
        <v>967</v>
      </c>
      <c r="E302" s="151" t="s">
        <v>967</v>
      </c>
      <c r="F302" s="151" t="s">
        <v>967</v>
      </c>
      <c r="G302" s="151" t="s">
        <v>967</v>
      </c>
      <c r="H302" s="151" t="s">
        <v>967</v>
      </c>
      <c r="I302" s="151" t="s">
        <v>967</v>
      </c>
      <c r="J302" s="151" t="s">
        <v>967</v>
      </c>
      <c r="K302" s="151">
        <v>117</v>
      </c>
      <c r="L302" s="151">
        <v>117</v>
      </c>
      <c r="M302" s="151">
        <v>130</v>
      </c>
      <c r="N302" s="151">
        <v>130</v>
      </c>
      <c r="O302" s="128"/>
      <c r="P302" s="137"/>
      <c r="Q302" s="137"/>
      <c r="R302" s="137"/>
      <c r="S302" s="137"/>
      <c r="T302" s="137"/>
      <c r="U302" s="137"/>
      <c r="V302" s="137"/>
      <c r="W302" s="137"/>
      <c r="X302" s="137">
        <v>117</v>
      </c>
      <c r="Y302" s="137">
        <v>117</v>
      </c>
      <c r="Z302" s="137">
        <v>130</v>
      </c>
      <c r="AA302" s="137">
        <v>130</v>
      </c>
      <c r="AB302" s="128"/>
      <c r="AC302" s="128"/>
      <c r="AD302" s="128"/>
      <c r="AE302" s="128"/>
      <c r="AF302" s="128"/>
      <c r="AG302" s="128"/>
      <c r="AH302" s="128"/>
    </row>
    <row r="303" spans="1:34" s="138" customFormat="1" ht="15.6" customHeight="1" x14ac:dyDescent="0.2">
      <c r="A303" s="22"/>
      <c r="B303" s="135" t="s">
        <v>779</v>
      </c>
      <c r="C303" s="151" t="s">
        <v>967</v>
      </c>
      <c r="D303" s="151" t="s">
        <v>967</v>
      </c>
      <c r="E303" s="151" t="s">
        <v>967</v>
      </c>
      <c r="F303" s="151" t="s">
        <v>967</v>
      </c>
      <c r="G303" s="151" t="s">
        <v>967</v>
      </c>
      <c r="H303" s="151" t="s">
        <v>967</v>
      </c>
      <c r="I303" s="151" t="s">
        <v>967</v>
      </c>
      <c r="J303" s="151" t="s">
        <v>967</v>
      </c>
      <c r="K303" s="151">
        <v>314</v>
      </c>
      <c r="L303" s="151">
        <v>318</v>
      </c>
      <c r="M303" s="151">
        <v>352</v>
      </c>
      <c r="N303" s="151">
        <v>361</v>
      </c>
      <c r="O303" s="128"/>
      <c r="P303" s="137"/>
      <c r="Q303" s="137"/>
      <c r="R303" s="137"/>
      <c r="S303" s="137"/>
      <c r="T303" s="137"/>
      <c r="U303" s="137"/>
      <c r="V303" s="137"/>
      <c r="W303" s="137"/>
      <c r="X303" s="137">
        <v>314</v>
      </c>
      <c r="Y303" s="137">
        <v>318</v>
      </c>
      <c r="Z303" s="137">
        <v>352</v>
      </c>
      <c r="AA303" s="137">
        <v>361</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985</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967</v>
      </c>
      <c r="D339" s="162" t="s">
        <v>967</v>
      </c>
      <c r="E339" s="162" t="s">
        <v>967</v>
      </c>
      <c r="F339" s="162" t="s">
        <v>967</v>
      </c>
      <c r="G339" s="162" t="s">
        <v>967</v>
      </c>
      <c r="H339" s="162" t="s">
        <v>967</v>
      </c>
      <c r="I339" s="162" t="s">
        <v>967</v>
      </c>
      <c r="J339" s="162" t="s">
        <v>967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Walla Walla County</v>
      </c>
      <c r="B340" s="127"/>
      <c r="C340" s="162" t="s">
        <v>967</v>
      </c>
      <c r="D340" s="162" t="s">
        <v>967</v>
      </c>
      <c r="E340" s="162" t="s">
        <v>967</v>
      </c>
      <c r="F340" s="162" t="s">
        <v>967</v>
      </c>
      <c r="G340" s="162" t="s">
        <v>967</v>
      </c>
      <c r="H340" s="162" t="s">
        <v>967</v>
      </c>
      <c r="I340" s="162" t="s">
        <v>967</v>
      </c>
      <c r="J340" s="162" t="s">
        <v>967</v>
      </c>
      <c r="K340" s="162">
        <v>46.46</v>
      </c>
      <c r="L340" s="162">
        <v>43.32</v>
      </c>
      <c r="M340" s="162">
        <v>45.89</v>
      </c>
      <c r="N340" s="162">
        <v>49.35</v>
      </c>
      <c r="O340" s="128"/>
      <c r="P340" s="131"/>
      <c r="Q340" s="131"/>
      <c r="R340" s="131"/>
      <c r="S340" s="131"/>
      <c r="T340" s="131"/>
      <c r="U340" s="131"/>
      <c r="V340" s="131"/>
      <c r="W340" s="131"/>
      <c r="X340" s="131">
        <v>46.46</v>
      </c>
      <c r="Y340" s="131">
        <v>43.32</v>
      </c>
      <c r="Z340" s="131">
        <v>45.89</v>
      </c>
      <c r="AA340" s="131">
        <v>49.35</v>
      </c>
      <c r="AB340" s="128"/>
      <c r="AC340" s="128"/>
      <c r="AD340" s="128"/>
      <c r="AE340" s="128"/>
      <c r="AF340" s="128"/>
      <c r="AG340" s="128"/>
      <c r="AH340" s="128"/>
    </row>
    <row r="341" spans="1:34" s="129" customFormat="1" ht="15.6" customHeight="1" x14ac:dyDescent="0.2">
      <c r="A341" s="17" t="str">
        <f>A300</f>
        <v>Locale 27</v>
      </c>
      <c r="B341" s="127"/>
      <c r="C341" s="162" t="s">
        <v>967</v>
      </c>
      <c r="D341" s="162" t="s">
        <v>967</v>
      </c>
      <c r="E341" s="162" t="s">
        <v>967</v>
      </c>
      <c r="F341" s="162" t="s">
        <v>967</v>
      </c>
      <c r="G341" s="162" t="s">
        <v>967</v>
      </c>
      <c r="H341" s="162" t="s">
        <v>967</v>
      </c>
      <c r="I341" s="162" t="s">
        <v>967</v>
      </c>
      <c r="J341" s="162" t="s">
        <v>967</v>
      </c>
      <c r="K341" s="162">
        <v>47.04</v>
      </c>
      <c r="L341" s="162">
        <v>45.46</v>
      </c>
      <c r="M341" s="162">
        <v>46.1</v>
      </c>
      <c r="N341" s="162">
        <v>49.27</v>
      </c>
      <c r="O341" s="128"/>
      <c r="P341" s="131"/>
      <c r="Q341" s="131"/>
      <c r="R341" s="131"/>
      <c r="S341" s="131"/>
      <c r="T341" s="131"/>
      <c r="U341" s="131"/>
      <c r="V341" s="131"/>
      <c r="W341" s="131"/>
      <c r="X341" s="131">
        <v>47.04</v>
      </c>
      <c r="Y341" s="131">
        <v>45.46</v>
      </c>
      <c r="Z341" s="131">
        <v>46.1</v>
      </c>
      <c r="AA341" s="131">
        <v>49.27</v>
      </c>
      <c r="AB341" s="128"/>
      <c r="AC341" s="128"/>
      <c r="AD341" s="128"/>
      <c r="AE341" s="128"/>
      <c r="AF341" s="128"/>
      <c r="AG341" s="128"/>
      <c r="AH341" s="128"/>
    </row>
    <row r="342" spans="1:34" s="134" customFormat="1" ht="15.6" customHeight="1" x14ac:dyDescent="0.2">
      <c r="A342" s="18" t="str">
        <f>A301</f>
        <v>College Place</v>
      </c>
      <c r="B342" s="132"/>
      <c r="C342" s="162" t="s">
        <v>967</v>
      </c>
      <c r="D342" s="162" t="s">
        <v>967</v>
      </c>
      <c r="E342" s="162" t="s">
        <v>967</v>
      </c>
      <c r="F342" s="162" t="s">
        <v>967</v>
      </c>
      <c r="G342" s="162" t="s">
        <v>967</v>
      </c>
      <c r="H342" s="162" t="s">
        <v>967</v>
      </c>
      <c r="I342" s="162" t="s">
        <v>967</v>
      </c>
      <c r="J342" s="162" t="s">
        <v>967</v>
      </c>
      <c r="K342" s="162">
        <v>35.06</v>
      </c>
      <c r="L342" s="162">
        <v>42.06</v>
      </c>
      <c r="M342" s="162">
        <v>42.59</v>
      </c>
      <c r="N342" s="162">
        <v>52.56</v>
      </c>
      <c r="O342" s="133"/>
      <c r="P342" s="131"/>
      <c r="Q342" s="131"/>
      <c r="R342" s="131"/>
      <c r="S342" s="131"/>
      <c r="T342" s="131"/>
      <c r="U342" s="131"/>
      <c r="V342" s="131"/>
      <c r="W342" s="131"/>
      <c r="X342" s="131">
        <v>35.06</v>
      </c>
      <c r="Y342" s="131">
        <v>42.06</v>
      </c>
      <c r="Z342" s="131">
        <v>42.59</v>
      </c>
      <c r="AA342" s="131">
        <v>52.56</v>
      </c>
      <c r="AB342" s="133"/>
      <c r="AC342" s="133"/>
      <c r="AD342" s="133"/>
      <c r="AE342" s="133"/>
      <c r="AF342" s="133"/>
      <c r="AG342" s="133"/>
      <c r="AH342" s="133"/>
    </row>
    <row r="343" spans="1:34" s="138" customFormat="1" ht="15.6" customHeight="1" x14ac:dyDescent="0.2">
      <c r="A343" s="22"/>
      <c r="B343" s="135" t="s">
        <v>778</v>
      </c>
      <c r="C343" s="151" t="s">
        <v>967</v>
      </c>
      <c r="D343" s="151" t="s">
        <v>967</v>
      </c>
      <c r="E343" s="151" t="s">
        <v>967</v>
      </c>
      <c r="F343" s="151" t="s">
        <v>967</v>
      </c>
      <c r="G343" s="151" t="s">
        <v>967</v>
      </c>
      <c r="H343" s="151" t="s">
        <v>967</v>
      </c>
      <c r="I343" s="151" t="s">
        <v>967</v>
      </c>
      <c r="J343" s="151" t="s">
        <v>967</v>
      </c>
      <c r="K343" s="151">
        <v>108</v>
      </c>
      <c r="L343" s="151">
        <v>143</v>
      </c>
      <c r="M343" s="151">
        <v>138</v>
      </c>
      <c r="N343" s="151">
        <v>236</v>
      </c>
      <c r="O343" s="128"/>
      <c r="P343" s="137"/>
      <c r="Q343" s="137"/>
      <c r="R343" s="137"/>
      <c r="S343" s="137"/>
      <c r="T343" s="137"/>
      <c r="U343" s="137"/>
      <c r="V343" s="137"/>
      <c r="W343" s="137"/>
      <c r="X343" s="137">
        <v>108</v>
      </c>
      <c r="Y343" s="137">
        <v>143</v>
      </c>
      <c r="Z343" s="137">
        <v>138</v>
      </c>
      <c r="AA343" s="137">
        <v>236</v>
      </c>
      <c r="AB343" s="128"/>
      <c r="AC343" s="128"/>
      <c r="AD343" s="128"/>
      <c r="AE343" s="128"/>
      <c r="AF343" s="128"/>
      <c r="AG343" s="128"/>
      <c r="AH343" s="128"/>
    </row>
    <row r="344" spans="1:34" s="138" customFormat="1" ht="15.6" customHeight="1" x14ac:dyDescent="0.2">
      <c r="A344" s="22"/>
      <c r="B344" s="135" t="s">
        <v>779</v>
      </c>
      <c r="C344" s="151" t="s">
        <v>967</v>
      </c>
      <c r="D344" s="151" t="s">
        <v>967</v>
      </c>
      <c r="E344" s="151" t="s">
        <v>967</v>
      </c>
      <c r="F344" s="151" t="s">
        <v>967</v>
      </c>
      <c r="G344" s="151" t="s">
        <v>967</v>
      </c>
      <c r="H344" s="151" t="s">
        <v>967</v>
      </c>
      <c r="I344" s="151" t="s">
        <v>967</v>
      </c>
      <c r="J344" s="151" t="s">
        <v>967</v>
      </c>
      <c r="K344" s="151">
        <v>308</v>
      </c>
      <c r="L344" s="151">
        <v>340</v>
      </c>
      <c r="M344" s="151">
        <v>324</v>
      </c>
      <c r="N344" s="151">
        <v>449</v>
      </c>
      <c r="O344" s="128"/>
      <c r="P344" s="137"/>
      <c r="Q344" s="137"/>
      <c r="R344" s="137"/>
      <c r="S344" s="137"/>
      <c r="T344" s="137"/>
      <c r="U344" s="137"/>
      <c r="V344" s="137"/>
      <c r="W344" s="137"/>
      <c r="X344" s="137">
        <v>308</v>
      </c>
      <c r="Y344" s="137">
        <v>340</v>
      </c>
      <c r="Z344" s="137">
        <v>324</v>
      </c>
      <c r="AA344" s="137">
        <v>449</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985</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967</v>
      </c>
      <c r="D380" s="162" t="s">
        <v>967</v>
      </c>
      <c r="E380" s="162" t="s">
        <v>967</v>
      </c>
      <c r="F380" s="162" t="s">
        <v>967</v>
      </c>
      <c r="G380" s="162" t="s">
        <v>967</v>
      </c>
      <c r="H380" s="162" t="s">
        <v>967</v>
      </c>
      <c r="I380" s="162" t="s">
        <v>967</v>
      </c>
      <c r="J380" s="162" t="s">
        <v>967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Walla Walla County</v>
      </c>
      <c r="B381" s="127"/>
      <c r="C381" s="162" t="s">
        <v>967</v>
      </c>
      <c r="D381" s="162" t="s">
        <v>967</v>
      </c>
      <c r="E381" s="162" t="s">
        <v>967</v>
      </c>
      <c r="F381" s="162" t="s">
        <v>967</v>
      </c>
      <c r="G381" s="162" t="s">
        <v>967</v>
      </c>
      <c r="H381" s="162" t="s">
        <v>967</v>
      </c>
      <c r="I381" s="162" t="s">
        <v>967</v>
      </c>
      <c r="J381" s="162" t="s">
        <v>967</v>
      </c>
      <c r="K381" s="162">
        <v>44.73</v>
      </c>
      <c r="L381" s="162">
        <v>34.06</v>
      </c>
      <c r="M381" s="162">
        <v>30.09</v>
      </c>
      <c r="N381" s="162">
        <v>48.63</v>
      </c>
      <c r="O381" s="128"/>
      <c r="P381" s="131"/>
      <c r="Q381" s="131"/>
      <c r="R381" s="131"/>
      <c r="S381" s="131"/>
      <c r="T381" s="131"/>
      <c r="U381" s="131"/>
      <c r="V381" s="131"/>
      <c r="W381" s="131"/>
      <c r="X381" s="131">
        <v>44.73</v>
      </c>
      <c r="Y381" s="131">
        <v>34.06</v>
      </c>
      <c r="Z381" s="131">
        <v>30.09</v>
      </c>
      <c r="AA381" s="131">
        <v>48.63</v>
      </c>
      <c r="AB381" s="128"/>
      <c r="AC381" s="128"/>
      <c r="AD381" s="128"/>
      <c r="AE381" s="128"/>
      <c r="AF381" s="128"/>
      <c r="AG381" s="128"/>
      <c r="AH381" s="128"/>
    </row>
    <row r="382" spans="1:34" s="129" customFormat="1" ht="15.6" customHeight="1" x14ac:dyDescent="0.2">
      <c r="A382" s="17" t="str">
        <f>A341</f>
        <v>Locale 27</v>
      </c>
      <c r="B382" s="127"/>
      <c r="C382" s="162" t="s">
        <v>967</v>
      </c>
      <c r="D382" s="162" t="s">
        <v>967</v>
      </c>
      <c r="E382" s="162" t="s">
        <v>967</v>
      </c>
      <c r="F382" s="162" t="s">
        <v>967</v>
      </c>
      <c r="G382" s="162" t="s">
        <v>967</v>
      </c>
      <c r="H382" s="162" t="s">
        <v>967</v>
      </c>
      <c r="I382" s="162" t="s">
        <v>967</v>
      </c>
      <c r="J382" s="162" t="s">
        <v>967</v>
      </c>
      <c r="K382" s="162">
        <v>45.65</v>
      </c>
      <c r="L382" s="162">
        <v>34.619999999999997</v>
      </c>
      <c r="M382" s="162">
        <v>28.02</v>
      </c>
      <c r="N382" s="162">
        <v>50.29</v>
      </c>
      <c r="O382" s="128"/>
      <c r="P382" s="131"/>
      <c r="Q382" s="131"/>
      <c r="R382" s="131"/>
      <c r="S382" s="131"/>
      <c r="T382" s="131"/>
      <c r="U382" s="131"/>
      <c r="V382" s="131"/>
      <c r="W382" s="131"/>
      <c r="X382" s="131">
        <v>45.65</v>
      </c>
      <c r="Y382" s="131">
        <v>34.619999999999997</v>
      </c>
      <c r="Z382" s="131">
        <v>28.02</v>
      </c>
      <c r="AA382" s="131">
        <v>50.29</v>
      </c>
      <c r="AB382" s="128"/>
      <c r="AC382" s="128"/>
      <c r="AD382" s="128"/>
      <c r="AE382" s="128"/>
      <c r="AF382" s="128"/>
      <c r="AG382" s="128"/>
      <c r="AH382" s="128"/>
    </row>
    <row r="383" spans="1:34" s="134" customFormat="1" ht="15.6" customHeight="1" x14ac:dyDescent="0.2">
      <c r="A383" s="18" t="str">
        <f>A342</f>
        <v>College Place</v>
      </c>
      <c r="B383" s="132"/>
      <c r="C383" s="162" t="s">
        <v>967</v>
      </c>
      <c r="D383" s="162" t="s">
        <v>967</v>
      </c>
      <c r="E383" s="162" t="s">
        <v>967</v>
      </c>
      <c r="F383" s="162" t="s">
        <v>967</v>
      </c>
      <c r="G383" s="162" t="s">
        <v>967</v>
      </c>
      <c r="H383" s="162" t="s">
        <v>967</v>
      </c>
      <c r="I383" s="162" t="s">
        <v>967</v>
      </c>
      <c r="J383" s="162" t="s">
        <v>967</v>
      </c>
      <c r="K383" s="162">
        <v>46.98</v>
      </c>
      <c r="L383" s="162">
        <v>50.63</v>
      </c>
      <c r="M383" s="162">
        <v>48.86</v>
      </c>
      <c r="N383" s="162">
        <v>49.31</v>
      </c>
      <c r="O383" s="133"/>
      <c r="P383" s="131"/>
      <c r="Q383" s="131"/>
      <c r="R383" s="131"/>
      <c r="S383" s="131"/>
      <c r="T383" s="131"/>
      <c r="U383" s="131"/>
      <c r="V383" s="131"/>
      <c r="W383" s="131"/>
      <c r="X383" s="131">
        <v>46.98</v>
      </c>
      <c r="Y383" s="131">
        <v>50.63</v>
      </c>
      <c r="Z383" s="131">
        <v>48.86</v>
      </c>
      <c r="AA383" s="131">
        <v>49.31</v>
      </c>
      <c r="AB383" s="133"/>
      <c r="AC383" s="133"/>
      <c r="AD383" s="133"/>
      <c r="AE383" s="133"/>
      <c r="AF383" s="133"/>
      <c r="AG383" s="133"/>
      <c r="AH383" s="133"/>
    </row>
    <row r="384" spans="1:34" s="138" customFormat="1" ht="15.6" customHeight="1" x14ac:dyDescent="0.2">
      <c r="A384" s="22"/>
      <c r="B384" s="135" t="s">
        <v>778</v>
      </c>
      <c r="C384" s="151" t="s">
        <v>967</v>
      </c>
      <c r="D384" s="151" t="s">
        <v>967</v>
      </c>
      <c r="E384" s="151" t="s">
        <v>967</v>
      </c>
      <c r="F384" s="151" t="s">
        <v>967</v>
      </c>
      <c r="G384" s="151" t="s">
        <v>967</v>
      </c>
      <c r="H384" s="151" t="s">
        <v>967</v>
      </c>
      <c r="I384" s="151" t="s">
        <v>967</v>
      </c>
      <c r="J384" s="151" t="s">
        <v>967</v>
      </c>
      <c r="K384" s="151">
        <v>148</v>
      </c>
      <c r="L384" s="151">
        <v>161</v>
      </c>
      <c r="M384" s="151">
        <v>172</v>
      </c>
      <c r="N384" s="151">
        <v>178</v>
      </c>
      <c r="O384" s="128"/>
      <c r="P384" s="137"/>
      <c r="Q384" s="137"/>
      <c r="R384" s="137"/>
      <c r="S384" s="137"/>
      <c r="T384" s="137"/>
      <c r="U384" s="137"/>
      <c r="V384" s="137"/>
      <c r="W384" s="137"/>
      <c r="X384" s="137">
        <v>148</v>
      </c>
      <c r="Y384" s="137">
        <v>161</v>
      </c>
      <c r="Z384" s="137">
        <v>172</v>
      </c>
      <c r="AA384" s="137">
        <v>178</v>
      </c>
      <c r="AB384" s="128"/>
      <c r="AC384" s="128"/>
      <c r="AD384" s="128"/>
      <c r="AE384" s="128"/>
      <c r="AF384" s="128"/>
      <c r="AG384" s="128"/>
      <c r="AH384" s="128"/>
    </row>
    <row r="385" spans="1:34" s="138" customFormat="1" ht="15.6" customHeight="1" x14ac:dyDescent="0.2">
      <c r="A385" s="22"/>
      <c r="B385" s="135" t="s">
        <v>779</v>
      </c>
      <c r="C385" s="151" t="s">
        <v>967</v>
      </c>
      <c r="D385" s="151" t="s">
        <v>967</v>
      </c>
      <c r="E385" s="151" t="s">
        <v>967</v>
      </c>
      <c r="F385" s="151" t="s">
        <v>967</v>
      </c>
      <c r="G385" s="151" t="s">
        <v>967</v>
      </c>
      <c r="H385" s="151" t="s">
        <v>967</v>
      </c>
      <c r="I385" s="151" t="s">
        <v>967</v>
      </c>
      <c r="J385" s="151" t="s">
        <v>967</v>
      </c>
      <c r="K385" s="151">
        <v>315</v>
      </c>
      <c r="L385" s="151">
        <v>318</v>
      </c>
      <c r="M385" s="151">
        <v>352</v>
      </c>
      <c r="N385" s="151">
        <v>361</v>
      </c>
      <c r="O385" s="128"/>
      <c r="P385" s="137"/>
      <c r="Q385" s="137"/>
      <c r="R385" s="137"/>
      <c r="S385" s="137"/>
      <c r="T385" s="137"/>
      <c r="U385" s="137"/>
      <c r="V385" s="137"/>
      <c r="W385" s="137"/>
      <c r="X385" s="137">
        <v>315</v>
      </c>
      <c r="Y385" s="137">
        <v>318</v>
      </c>
      <c r="Z385" s="137">
        <v>352</v>
      </c>
      <c r="AA385" s="137">
        <v>361</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985</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Walla Walla County</v>
      </c>
      <c r="B14" s="20"/>
      <c r="C14" s="18">
        <v>2.38</v>
      </c>
      <c r="D14" s="18">
        <v>3.53</v>
      </c>
      <c r="E14" s="18">
        <v>3.85</v>
      </c>
      <c r="F14" s="18">
        <v>3.81</v>
      </c>
      <c r="G14" s="18">
        <v>2.77</v>
      </c>
      <c r="H14" s="18">
        <v>2.11</v>
      </c>
      <c r="I14" s="18">
        <v>2.69</v>
      </c>
      <c r="J14" s="18">
        <v>1.78</v>
      </c>
      <c r="K14" s="18">
        <v>1.8</v>
      </c>
      <c r="L14" s="18">
        <v>1.59</v>
      </c>
      <c r="M14" s="18">
        <v>1.02</v>
      </c>
      <c r="N14" s="18">
        <v>2.85</v>
      </c>
      <c r="O14" s="25"/>
      <c r="P14" s="24">
        <v>2.38</v>
      </c>
      <c r="Q14" s="24">
        <v>3.53</v>
      </c>
      <c r="R14" s="24">
        <v>3.85</v>
      </c>
      <c r="S14" s="24">
        <v>3.81</v>
      </c>
      <c r="T14" s="24">
        <v>2.77</v>
      </c>
      <c r="U14" s="24">
        <v>2.11</v>
      </c>
      <c r="V14" s="24">
        <v>2.69</v>
      </c>
      <c r="W14" s="24">
        <v>1.78</v>
      </c>
      <c r="X14" s="24">
        <v>1.8</v>
      </c>
      <c r="Y14" s="24">
        <v>1.59</v>
      </c>
      <c r="Z14" s="24">
        <v>1.02</v>
      </c>
      <c r="AA14" s="24">
        <v>2.85</v>
      </c>
      <c r="AB14" s="25"/>
    </row>
    <row r="15" spans="1:28" s="21" customFormat="1" ht="15.6" customHeight="1" x14ac:dyDescent="0.2">
      <c r="A15" s="17" t="str">
        <f>'Community Definition'!$A$7</f>
        <v>Locale 27</v>
      </c>
      <c r="B15" s="20"/>
      <c r="C15" s="18">
        <v>2.58</v>
      </c>
      <c r="D15" s="18">
        <v>3.46</v>
      </c>
      <c r="E15" s="18">
        <v>4.42</v>
      </c>
      <c r="F15" s="18">
        <v>3.74</v>
      </c>
      <c r="G15" s="18">
        <v>2.78</v>
      </c>
      <c r="H15" s="18">
        <v>2.23</v>
      </c>
      <c r="I15" s="18">
        <v>3.07</v>
      </c>
      <c r="J15" s="18">
        <v>1.93</v>
      </c>
      <c r="K15" s="18">
        <v>2.2400000000000002</v>
      </c>
      <c r="L15" s="18">
        <v>1.66</v>
      </c>
      <c r="M15" s="18">
        <v>0.96</v>
      </c>
      <c r="N15" s="18">
        <v>3.31</v>
      </c>
      <c r="O15" s="25"/>
      <c r="P15" s="24">
        <v>2.58</v>
      </c>
      <c r="Q15" s="24">
        <v>3.46</v>
      </c>
      <c r="R15" s="24">
        <v>4.42</v>
      </c>
      <c r="S15" s="24">
        <v>3.74</v>
      </c>
      <c r="T15" s="24">
        <v>2.78</v>
      </c>
      <c r="U15" s="24">
        <v>2.23</v>
      </c>
      <c r="V15" s="24">
        <v>3.07</v>
      </c>
      <c r="W15" s="24">
        <v>1.93</v>
      </c>
      <c r="X15" s="24">
        <v>2.2400000000000002</v>
      </c>
      <c r="Y15" s="24">
        <v>1.66</v>
      </c>
      <c r="Z15" s="24">
        <v>0.96</v>
      </c>
      <c r="AA15" s="24">
        <v>3.31</v>
      </c>
      <c r="AB15" s="25"/>
    </row>
    <row r="16" spans="1:28" s="37" customFormat="1" ht="15.6" customHeight="1" x14ac:dyDescent="0.2">
      <c r="A16" s="115" t="str">
        <f>'Community Definition'!$D$4</f>
        <v>College Place</v>
      </c>
      <c r="B16" s="36"/>
      <c r="C16" s="18">
        <v>7.31</v>
      </c>
      <c r="D16" s="18">
        <v>6.71</v>
      </c>
      <c r="E16" s="18">
        <v>8.01</v>
      </c>
      <c r="F16" s="18">
        <v>5.13</v>
      </c>
      <c r="G16" s="18">
        <v>2.5</v>
      </c>
      <c r="H16" s="18">
        <v>3.72</v>
      </c>
      <c r="I16" s="18">
        <v>3.54</v>
      </c>
      <c r="J16" s="18">
        <v>1.8</v>
      </c>
      <c r="K16" s="18">
        <v>0</v>
      </c>
      <c r="L16" s="18">
        <v>0.74</v>
      </c>
      <c r="M16" s="18">
        <v>0</v>
      </c>
      <c r="N16" s="18">
        <v>0.63</v>
      </c>
      <c r="O16" s="28"/>
      <c r="P16" s="24">
        <v>7.31</v>
      </c>
      <c r="Q16" s="24">
        <v>6.71</v>
      </c>
      <c r="R16" s="24">
        <v>8.01</v>
      </c>
      <c r="S16" s="24">
        <v>5.13</v>
      </c>
      <c r="T16" s="24">
        <v>2.5</v>
      </c>
      <c r="U16" s="24">
        <v>3.72</v>
      </c>
      <c r="V16" s="24">
        <v>3.54</v>
      </c>
      <c r="W16" s="24">
        <v>1.8</v>
      </c>
      <c r="X16" s="24">
        <v>0</v>
      </c>
      <c r="Y16" s="24">
        <v>0.74</v>
      </c>
      <c r="Z16" s="24">
        <v>0</v>
      </c>
      <c r="AA16" s="24">
        <v>0.63</v>
      </c>
      <c r="AB16" s="28"/>
    </row>
    <row r="17" spans="1:28" s="21" customFormat="1" ht="15.6" customHeight="1" x14ac:dyDescent="0.2">
      <c r="A17" s="17"/>
      <c r="B17" s="17" t="s">
        <v>288</v>
      </c>
      <c r="C17" s="38">
        <v>6</v>
      </c>
      <c r="D17" s="38">
        <v>5</v>
      </c>
      <c r="E17" s="38">
        <v>6</v>
      </c>
      <c r="F17" s="38">
        <v>4</v>
      </c>
      <c r="G17" s="38">
        <v>2</v>
      </c>
      <c r="H17" s="38">
        <v>3</v>
      </c>
      <c r="I17" s="38">
        <v>3</v>
      </c>
      <c r="J17" s="38">
        <v>2</v>
      </c>
      <c r="K17" s="38">
        <v>0</v>
      </c>
      <c r="L17" s="38">
        <v>1</v>
      </c>
      <c r="M17" s="38">
        <v>0</v>
      </c>
      <c r="N17" s="38">
        <v>1</v>
      </c>
      <c r="O17" s="25"/>
      <c r="P17" s="25">
        <v>6</v>
      </c>
      <c r="Q17" s="25">
        <v>5</v>
      </c>
      <c r="R17" s="25">
        <v>6</v>
      </c>
      <c r="S17" s="25">
        <v>4</v>
      </c>
      <c r="T17" s="25">
        <v>2</v>
      </c>
      <c r="U17" s="25">
        <v>3</v>
      </c>
      <c r="V17" s="25">
        <v>3</v>
      </c>
      <c r="W17" s="25">
        <v>2</v>
      </c>
      <c r="X17" s="25">
        <v>0</v>
      </c>
      <c r="Y17" s="25">
        <v>1</v>
      </c>
      <c r="Z17" s="25">
        <v>0</v>
      </c>
      <c r="AA17" s="25">
        <v>1</v>
      </c>
      <c r="AB17" s="25"/>
    </row>
    <row r="18" spans="1:28" s="21" customFormat="1" ht="15.6" customHeight="1" x14ac:dyDescent="0.2">
      <c r="A18" s="17"/>
      <c r="B18" s="17" t="s">
        <v>287</v>
      </c>
      <c r="C18" s="38">
        <v>821</v>
      </c>
      <c r="D18" s="38">
        <v>745</v>
      </c>
      <c r="E18" s="38">
        <v>749</v>
      </c>
      <c r="F18" s="38">
        <v>779</v>
      </c>
      <c r="G18" s="38">
        <v>800</v>
      </c>
      <c r="H18" s="38">
        <v>806</v>
      </c>
      <c r="I18" s="38">
        <v>847</v>
      </c>
      <c r="J18" s="38">
        <v>1109</v>
      </c>
      <c r="K18" s="38">
        <v>1203</v>
      </c>
      <c r="L18" s="38">
        <v>1347</v>
      </c>
      <c r="M18" s="38">
        <v>1445</v>
      </c>
      <c r="N18" s="38">
        <v>1581</v>
      </c>
      <c r="O18" s="25"/>
      <c r="P18" s="25">
        <v>821</v>
      </c>
      <c r="Q18" s="25">
        <v>745</v>
      </c>
      <c r="R18" s="25">
        <v>749</v>
      </c>
      <c r="S18" s="25">
        <v>779</v>
      </c>
      <c r="T18" s="25">
        <v>800</v>
      </c>
      <c r="U18" s="25">
        <v>806</v>
      </c>
      <c r="V18" s="25">
        <v>847</v>
      </c>
      <c r="W18" s="587">
        <v>1109</v>
      </c>
      <c r="X18" s="587">
        <v>1203</v>
      </c>
      <c r="Y18" s="587">
        <v>1347</v>
      </c>
      <c r="Z18" s="587">
        <v>1445</v>
      </c>
      <c r="AA18" s="587">
        <v>1581</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988</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Walla Walla County</v>
      </c>
      <c r="B49" s="20"/>
      <c r="C49" s="18">
        <v>26.43</v>
      </c>
      <c r="D49" s="18">
        <v>2.88</v>
      </c>
      <c r="E49" s="18">
        <v>3.17</v>
      </c>
      <c r="F49" s="18">
        <v>2.67</v>
      </c>
      <c r="G49" s="18">
        <v>2.5499999999999998</v>
      </c>
      <c r="H49" s="18">
        <v>2.88</v>
      </c>
      <c r="I49" s="18">
        <v>2.81</v>
      </c>
      <c r="J49" s="18">
        <v>3.15</v>
      </c>
      <c r="K49" s="18">
        <v>3.21</v>
      </c>
      <c r="L49" s="18">
        <v>3.39</v>
      </c>
      <c r="M49" s="18">
        <v>4.13</v>
      </c>
      <c r="N49" s="18">
        <v>5.1100000000000003</v>
      </c>
      <c r="O49" s="25"/>
      <c r="P49" s="24">
        <v>26.43</v>
      </c>
      <c r="Q49" s="24">
        <v>2.88</v>
      </c>
      <c r="R49" s="24">
        <v>3.17</v>
      </c>
      <c r="S49" s="24">
        <v>2.67</v>
      </c>
      <c r="T49" s="24">
        <v>2.5499999999999998</v>
      </c>
      <c r="U49" s="24">
        <v>2.88</v>
      </c>
      <c r="V49" s="24">
        <v>2.81</v>
      </c>
      <c r="W49" s="24">
        <v>3.15</v>
      </c>
      <c r="X49" s="24">
        <v>3.21</v>
      </c>
      <c r="Y49" s="24">
        <v>3.39</v>
      </c>
      <c r="Z49" s="24">
        <v>4.13</v>
      </c>
      <c r="AA49" s="24">
        <v>5.1100000000000003</v>
      </c>
      <c r="AB49" s="25"/>
    </row>
    <row r="50" spans="1:28" s="21" customFormat="1" ht="15.6" customHeight="1" x14ac:dyDescent="0.2">
      <c r="A50" s="17" t="str">
        <f>A15</f>
        <v>Locale 27</v>
      </c>
      <c r="B50" s="20"/>
      <c r="C50" s="18">
        <v>33.5</v>
      </c>
      <c r="D50" s="18">
        <v>2.98</v>
      </c>
      <c r="E50" s="18">
        <v>3.36</v>
      </c>
      <c r="F50" s="18">
        <v>2.64</v>
      </c>
      <c r="G50" s="18">
        <v>2.21</v>
      </c>
      <c r="H50" s="18">
        <v>3.17</v>
      </c>
      <c r="I50" s="18">
        <v>3.1</v>
      </c>
      <c r="J50" s="18">
        <v>3.21</v>
      </c>
      <c r="K50" s="18">
        <v>3.49</v>
      </c>
      <c r="L50" s="18">
        <v>3.74</v>
      </c>
      <c r="M50" s="18">
        <v>4.29</v>
      </c>
      <c r="N50" s="18">
        <v>5.33</v>
      </c>
      <c r="O50" s="25"/>
      <c r="P50" s="24">
        <v>33.5</v>
      </c>
      <c r="Q50" s="24">
        <v>2.98</v>
      </c>
      <c r="R50" s="24">
        <v>3.36</v>
      </c>
      <c r="S50" s="24">
        <v>2.64</v>
      </c>
      <c r="T50" s="24">
        <v>2.21</v>
      </c>
      <c r="U50" s="24">
        <v>3.17</v>
      </c>
      <c r="V50" s="24">
        <v>3.1</v>
      </c>
      <c r="W50" s="24">
        <v>3.21</v>
      </c>
      <c r="X50" s="24">
        <v>3.49</v>
      </c>
      <c r="Y50" s="24">
        <v>3.74</v>
      </c>
      <c r="Z50" s="24">
        <v>4.29</v>
      </c>
      <c r="AA50" s="24">
        <v>5.33</v>
      </c>
      <c r="AB50" s="25"/>
    </row>
    <row r="51" spans="1:28" s="37" customFormat="1" ht="15.6" customHeight="1" x14ac:dyDescent="0.2">
      <c r="A51" s="18" t="str">
        <f>A16</f>
        <v>College Place</v>
      </c>
      <c r="B51" s="36"/>
      <c r="C51" s="18">
        <v>176.74</v>
      </c>
      <c r="D51" s="18">
        <v>4.2300000000000004</v>
      </c>
      <c r="E51" s="18">
        <v>3.57</v>
      </c>
      <c r="F51" s="18">
        <v>3.48</v>
      </c>
      <c r="G51" s="18">
        <v>2.76</v>
      </c>
      <c r="H51" s="18">
        <v>3.05</v>
      </c>
      <c r="I51" s="18">
        <v>3.68</v>
      </c>
      <c r="J51" s="18">
        <v>1.52</v>
      </c>
      <c r="K51" s="18">
        <v>2.91</v>
      </c>
      <c r="L51" s="18">
        <v>2.95</v>
      </c>
      <c r="M51" s="18">
        <v>4.82</v>
      </c>
      <c r="N51" s="18">
        <v>7.1</v>
      </c>
      <c r="O51" s="28"/>
      <c r="P51" s="24">
        <v>176.74</v>
      </c>
      <c r="Q51" s="24">
        <v>4.2300000000000004</v>
      </c>
      <c r="R51" s="24">
        <v>3.57</v>
      </c>
      <c r="S51" s="24">
        <v>3.48</v>
      </c>
      <c r="T51" s="24">
        <v>2.76</v>
      </c>
      <c r="U51" s="24">
        <v>3.05</v>
      </c>
      <c r="V51" s="24">
        <v>3.68</v>
      </c>
      <c r="W51" s="24">
        <v>1.52</v>
      </c>
      <c r="X51" s="24">
        <v>2.91</v>
      </c>
      <c r="Y51" s="24">
        <v>2.95</v>
      </c>
      <c r="Z51" s="24">
        <v>4.82</v>
      </c>
      <c r="AA51" s="24">
        <v>7.1</v>
      </c>
      <c r="AB51" s="28"/>
    </row>
    <row r="52" spans="1:28" s="21" customFormat="1" ht="15.6" customHeight="1" x14ac:dyDescent="0.2">
      <c r="A52" s="17"/>
      <c r="B52" s="17" t="s">
        <v>479</v>
      </c>
      <c r="C52" s="38">
        <v>21735</v>
      </c>
      <c r="D52" s="38">
        <v>520</v>
      </c>
      <c r="E52" s="38">
        <v>428</v>
      </c>
      <c r="F52" s="38">
        <v>385</v>
      </c>
      <c r="G52" s="38">
        <v>306</v>
      </c>
      <c r="H52" s="38">
        <v>352</v>
      </c>
      <c r="I52" s="38">
        <v>439</v>
      </c>
      <c r="J52" s="38">
        <v>178</v>
      </c>
      <c r="K52" s="38">
        <v>369</v>
      </c>
      <c r="L52" s="38">
        <v>386</v>
      </c>
      <c r="M52" s="38">
        <v>725</v>
      </c>
      <c r="N52" s="38">
        <v>1089</v>
      </c>
      <c r="O52" s="25"/>
      <c r="P52" s="587">
        <v>21735</v>
      </c>
      <c r="Q52" s="25">
        <v>520</v>
      </c>
      <c r="R52" s="25">
        <v>428</v>
      </c>
      <c r="S52" s="25">
        <v>385</v>
      </c>
      <c r="T52" s="25">
        <v>306</v>
      </c>
      <c r="U52" s="25">
        <v>352</v>
      </c>
      <c r="V52" s="25">
        <v>439</v>
      </c>
      <c r="W52" s="25">
        <v>178</v>
      </c>
      <c r="X52" s="25">
        <v>369</v>
      </c>
      <c r="Y52" s="25">
        <v>386</v>
      </c>
      <c r="Z52" s="25">
        <v>725</v>
      </c>
      <c r="AA52" s="587">
        <v>1089</v>
      </c>
      <c r="AB52" s="25"/>
    </row>
    <row r="53" spans="1:28" s="21" customFormat="1" ht="15.6" customHeight="1" x14ac:dyDescent="0.2">
      <c r="A53" s="17"/>
      <c r="B53" s="17" t="s">
        <v>126</v>
      </c>
      <c r="C53" s="38">
        <v>122980</v>
      </c>
      <c r="D53" s="38">
        <v>122808</v>
      </c>
      <c r="E53" s="38">
        <v>119821</v>
      </c>
      <c r="F53" s="38">
        <v>110712</v>
      </c>
      <c r="G53" s="38">
        <v>110670</v>
      </c>
      <c r="H53" s="38">
        <v>115596</v>
      </c>
      <c r="I53" s="38">
        <v>119175</v>
      </c>
      <c r="J53" s="38">
        <v>117135</v>
      </c>
      <c r="K53" s="38">
        <v>126882</v>
      </c>
      <c r="L53" s="38">
        <v>130704</v>
      </c>
      <c r="M53" s="38">
        <v>150533</v>
      </c>
      <c r="N53" s="38">
        <v>153387</v>
      </c>
      <c r="O53" s="25"/>
      <c r="P53" s="587">
        <v>122980</v>
      </c>
      <c r="Q53" s="587">
        <v>122808</v>
      </c>
      <c r="R53" s="587">
        <v>119821</v>
      </c>
      <c r="S53" s="587">
        <v>110712</v>
      </c>
      <c r="T53" s="587">
        <v>110670</v>
      </c>
      <c r="U53" s="587">
        <v>115596</v>
      </c>
      <c r="V53" s="587">
        <v>119175</v>
      </c>
      <c r="W53" s="587">
        <v>117135</v>
      </c>
      <c r="X53" s="587">
        <v>126882</v>
      </c>
      <c r="Y53" s="587">
        <v>130704</v>
      </c>
      <c r="Z53" s="587">
        <v>150533</v>
      </c>
      <c r="AA53" s="587">
        <v>153387</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989</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967</v>
      </c>
      <c r="D83" s="18" t="s">
        <v>967</v>
      </c>
      <c r="E83" s="18" t="s">
        <v>967</v>
      </c>
      <c r="F83" s="18" t="s">
        <v>967</v>
      </c>
      <c r="G83" s="18" t="s">
        <v>967</v>
      </c>
      <c r="H83" s="18" t="s">
        <v>967</v>
      </c>
      <c r="I83" s="18" t="s">
        <v>967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Walla Walla County</v>
      </c>
      <c r="B84" s="20"/>
      <c r="C84" s="18" t="s">
        <v>967</v>
      </c>
      <c r="D84" s="18" t="s">
        <v>967</v>
      </c>
      <c r="E84" s="18" t="s">
        <v>967</v>
      </c>
      <c r="F84" s="18" t="s">
        <v>967</v>
      </c>
      <c r="G84" s="18" t="s">
        <v>967</v>
      </c>
      <c r="H84" s="18" t="s">
        <v>967</v>
      </c>
      <c r="I84" s="18" t="s">
        <v>967</v>
      </c>
      <c r="J84" s="18">
        <v>89.54</v>
      </c>
      <c r="K84" s="18">
        <v>88.34</v>
      </c>
      <c r="L84" s="18">
        <v>85.55</v>
      </c>
      <c r="M84" s="18">
        <v>85.4</v>
      </c>
      <c r="N84" s="18">
        <v>84.25</v>
      </c>
      <c r="O84" s="498"/>
      <c r="P84" s="24"/>
      <c r="Q84" s="24"/>
      <c r="R84" s="24"/>
      <c r="S84" s="24"/>
      <c r="T84" s="24"/>
      <c r="U84" s="24"/>
      <c r="V84" s="24"/>
      <c r="W84" s="24">
        <v>89.54</v>
      </c>
      <c r="X84" s="24">
        <v>88.34</v>
      </c>
      <c r="Y84" s="24">
        <v>85.55</v>
      </c>
      <c r="Z84" s="24">
        <v>85.4</v>
      </c>
      <c r="AA84" s="24">
        <v>84.25</v>
      </c>
      <c r="AB84" s="498"/>
    </row>
    <row r="85" spans="1:28" ht="15.6" customHeight="1" x14ac:dyDescent="0.2">
      <c r="A85" s="17" t="str">
        <f>A50</f>
        <v>Locale 27</v>
      </c>
      <c r="B85" s="20"/>
      <c r="C85" s="18" t="s">
        <v>967</v>
      </c>
      <c r="D85" s="18" t="s">
        <v>967</v>
      </c>
      <c r="E85" s="18" t="s">
        <v>967</v>
      </c>
      <c r="F85" s="18" t="s">
        <v>967</v>
      </c>
      <c r="G85" s="18" t="s">
        <v>967</v>
      </c>
      <c r="H85" s="18" t="s">
        <v>967</v>
      </c>
      <c r="I85" s="18" t="s">
        <v>967</v>
      </c>
      <c r="J85" s="18">
        <v>90.07</v>
      </c>
      <c r="K85" s="18">
        <v>89.23</v>
      </c>
      <c r="L85" s="18">
        <v>85.75</v>
      </c>
      <c r="M85" s="18">
        <v>86.11</v>
      </c>
      <c r="N85" s="18">
        <v>84.7</v>
      </c>
      <c r="O85" s="498"/>
      <c r="P85" s="24"/>
      <c r="Q85" s="24"/>
      <c r="R85" s="24"/>
      <c r="S85" s="24"/>
      <c r="T85" s="24"/>
      <c r="U85" s="24"/>
      <c r="V85" s="24"/>
      <c r="W85" s="24">
        <v>90.07</v>
      </c>
      <c r="X85" s="24">
        <v>89.23</v>
      </c>
      <c r="Y85" s="24">
        <v>85.75</v>
      </c>
      <c r="Z85" s="24">
        <v>86.11</v>
      </c>
      <c r="AA85" s="24">
        <v>84.7</v>
      </c>
      <c r="AB85" s="498"/>
    </row>
    <row r="86" spans="1:28" ht="15.6" customHeight="1" x14ac:dyDescent="0.2">
      <c r="A86" s="18" t="str">
        <f>A51</f>
        <v>College Place</v>
      </c>
      <c r="B86" s="36"/>
      <c r="C86" s="18" t="s">
        <v>967</v>
      </c>
      <c r="D86" s="18" t="s">
        <v>967</v>
      </c>
      <c r="E86" s="18" t="s">
        <v>967</v>
      </c>
      <c r="F86" s="18" t="s">
        <v>967</v>
      </c>
      <c r="G86" s="18" t="s">
        <v>967</v>
      </c>
      <c r="H86" s="18" t="s">
        <v>967</v>
      </c>
      <c r="I86" s="18" t="s">
        <v>967</v>
      </c>
      <c r="J86" s="18">
        <v>88.62</v>
      </c>
      <c r="K86" s="18">
        <v>87.88</v>
      </c>
      <c r="L86" s="18">
        <v>84.7</v>
      </c>
      <c r="M86" s="18">
        <v>81.72</v>
      </c>
      <c r="N86" s="18">
        <v>82</v>
      </c>
      <c r="O86" s="499"/>
      <c r="P86" s="24"/>
      <c r="Q86" s="24"/>
      <c r="R86" s="24"/>
      <c r="S86" s="24"/>
      <c r="T86" s="24"/>
      <c r="U86" s="24"/>
      <c r="V86" s="24"/>
      <c r="W86" s="24">
        <v>88.62</v>
      </c>
      <c r="X86" s="24">
        <v>87.88</v>
      </c>
      <c r="Y86" s="24">
        <v>84.7</v>
      </c>
      <c r="Z86" s="24">
        <v>81.72</v>
      </c>
      <c r="AA86" s="24">
        <v>82</v>
      </c>
      <c r="AB86" s="499"/>
    </row>
    <row r="87" spans="1:28" ht="15.6" customHeight="1" x14ac:dyDescent="0.2">
      <c r="A87" s="17"/>
      <c r="B87" s="17" t="s">
        <v>939</v>
      </c>
      <c r="C87" s="38" t="s">
        <v>967</v>
      </c>
      <c r="D87" s="38" t="s">
        <v>967</v>
      </c>
      <c r="E87" s="38" t="s">
        <v>967</v>
      </c>
      <c r="F87" s="38" t="s">
        <v>967</v>
      </c>
      <c r="G87" s="38" t="s">
        <v>967</v>
      </c>
      <c r="H87" s="38" t="s">
        <v>967</v>
      </c>
      <c r="I87" s="38" t="s">
        <v>967</v>
      </c>
      <c r="J87" s="38">
        <v>701</v>
      </c>
      <c r="K87" s="38">
        <v>805</v>
      </c>
      <c r="L87" s="38">
        <v>764</v>
      </c>
      <c r="M87" s="38">
        <v>742</v>
      </c>
      <c r="N87" s="38">
        <v>770</v>
      </c>
      <c r="O87" s="498"/>
      <c r="P87" s="25"/>
      <c r="Q87" s="25"/>
      <c r="R87" s="25"/>
      <c r="S87" s="25"/>
      <c r="T87" s="25"/>
      <c r="U87" s="25"/>
      <c r="V87" s="25"/>
      <c r="W87" s="25">
        <v>701</v>
      </c>
      <c r="X87" s="25">
        <v>805</v>
      </c>
      <c r="Y87" s="25">
        <v>764</v>
      </c>
      <c r="Z87" s="25">
        <v>742</v>
      </c>
      <c r="AA87" s="25">
        <v>770</v>
      </c>
      <c r="AB87" s="498"/>
    </row>
    <row r="88" spans="1:28" ht="15.6" customHeight="1" x14ac:dyDescent="0.2">
      <c r="A88" s="17"/>
      <c r="B88" s="17" t="s">
        <v>313</v>
      </c>
      <c r="C88" s="38" t="s">
        <v>967</v>
      </c>
      <c r="D88" s="38" t="s">
        <v>967</v>
      </c>
      <c r="E88" s="38" t="s">
        <v>967</v>
      </c>
      <c r="F88" s="38" t="s">
        <v>967</v>
      </c>
      <c r="G88" s="38" t="s">
        <v>967</v>
      </c>
      <c r="H88" s="38" t="s">
        <v>967</v>
      </c>
      <c r="I88" s="38" t="s">
        <v>967</v>
      </c>
      <c r="J88" s="38">
        <v>791</v>
      </c>
      <c r="K88" s="38">
        <v>916</v>
      </c>
      <c r="L88" s="38">
        <v>902</v>
      </c>
      <c r="M88" s="38">
        <v>908</v>
      </c>
      <c r="N88" s="38">
        <v>939</v>
      </c>
      <c r="O88" s="498"/>
      <c r="P88" s="25"/>
      <c r="Q88" s="25"/>
      <c r="R88" s="25"/>
      <c r="S88" s="25"/>
      <c r="T88" s="25"/>
      <c r="U88" s="25"/>
      <c r="V88" s="25"/>
      <c r="W88" s="25">
        <v>791</v>
      </c>
      <c r="X88" s="25">
        <v>916</v>
      </c>
      <c r="Y88" s="25">
        <v>902</v>
      </c>
      <c r="Z88" s="25">
        <v>908</v>
      </c>
      <c r="AA88" s="25">
        <v>939</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990</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Walla Walla County</v>
      </c>
      <c r="B14" s="20"/>
      <c r="C14" s="18">
        <v>1.33</v>
      </c>
      <c r="D14" s="18">
        <v>2.66</v>
      </c>
      <c r="E14" s="18">
        <v>2.13</v>
      </c>
      <c r="F14" s="18">
        <v>3.07</v>
      </c>
      <c r="G14" s="18">
        <v>5.66</v>
      </c>
      <c r="H14" s="18">
        <v>2.96</v>
      </c>
      <c r="I14" s="18">
        <v>0.8</v>
      </c>
      <c r="J14" s="18">
        <v>2.39</v>
      </c>
      <c r="K14" s="18">
        <v>1.33</v>
      </c>
      <c r="L14" s="18">
        <v>1.56</v>
      </c>
      <c r="M14" s="18">
        <v>0.51</v>
      </c>
      <c r="N14" s="18">
        <v>1.01</v>
      </c>
      <c r="P14" s="24">
        <v>1.33</v>
      </c>
      <c r="Q14" s="24">
        <v>2.66</v>
      </c>
      <c r="R14" s="24">
        <v>2.13</v>
      </c>
      <c r="S14" s="24">
        <v>3.07</v>
      </c>
      <c r="T14" s="24">
        <v>5.66</v>
      </c>
      <c r="U14" s="24">
        <v>2.96</v>
      </c>
      <c r="V14" s="24">
        <v>0.8</v>
      </c>
      <c r="W14" s="24">
        <v>2.39</v>
      </c>
      <c r="X14" s="24">
        <v>1.33</v>
      </c>
      <c r="Y14" s="24">
        <v>1.56</v>
      </c>
      <c r="Z14" s="24">
        <v>0.51</v>
      </c>
      <c r="AA14" s="24">
        <v>1.01</v>
      </c>
      <c r="AB14" s="25"/>
    </row>
    <row r="15" spans="1:28" s="21" customFormat="1" ht="15.6" customHeight="1" x14ac:dyDescent="0.2">
      <c r="A15" s="17" t="str">
        <f>'Community Definition'!$A$7</f>
        <v>Locale 27</v>
      </c>
      <c r="B15" s="20"/>
      <c r="C15" s="18">
        <v>1.32</v>
      </c>
      <c r="D15" s="18">
        <v>2.97</v>
      </c>
      <c r="E15" s="18">
        <v>1.98</v>
      </c>
      <c r="F15" s="18">
        <v>3.42</v>
      </c>
      <c r="G15" s="18">
        <v>6.02</v>
      </c>
      <c r="H15" s="18">
        <v>3.67</v>
      </c>
      <c r="I15" s="18">
        <v>0.66</v>
      </c>
      <c r="J15" s="18">
        <v>2.62</v>
      </c>
      <c r="K15" s="18">
        <v>1.31</v>
      </c>
      <c r="L15" s="18">
        <v>1.28</v>
      </c>
      <c r="M15" s="18">
        <v>0.31</v>
      </c>
      <c r="N15" s="18">
        <v>0.93</v>
      </c>
      <c r="P15" s="24">
        <v>1.32</v>
      </c>
      <c r="Q15" s="24">
        <v>2.97</v>
      </c>
      <c r="R15" s="24">
        <v>1.98</v>
      </c>
      <c r="S15" s="24">
        <v>3.42</v>
      </c>
      <c r="T15" s="24">
        <v>6.02</v>
      </c>
      <c r="U15" s="24">
        <v>3.67</v>
      </c>
      <c r="V15" s="24">
        <v>0.66</v>
      </c>
      <c r="W15" s="24">
        <v>2.62</v>
      </c>
      <c r="X15" s="24">
        <v>1.31</v>
      </c>
      <c r="Y15" s="24">
        <v>1.28</v>
      </c>
      <c r="Z15" s="24">
        <v>0.31</v>
      </c>
      <c r="AA15" s="24">
        <v>0.93</v>
      </c>
      <c r="AB15" s="25"/>
    </row>
    <row r="16" spans="1:28" s="37" customFormat="1" ht="15.6" customHeight="1" x14ac:dyDescent="0.2">
      <c r="A16" s="115" t="str">
        <f>'Community Definition'!$D$4</f>
        <v>College Place</v>
      </c>
      <c r="B16" s="36"/>
      <c r="C16" s="18">
        <v>2.71</v>
      </c>
      <c r="D16" s="18">
        <v>2.69</v>
      </c>
      <c r="E16" s="18">
        <v>1.34</v>
      </c>
      <c r="F16" s="18">
        <v>4.22</v>
      </c>
      <c r="G16" s="18">
        <v>1.36</v>
      </c>
      <c r="H16" s="18">
        <v>0</v>
      </c>
      <c r="I16" s="18">
        <v>1.33</v>
      </c>
      <c r="J16" s="18">
        <v>0</v>
      </c>
      <c r="K16" s="18">
        <v>0</v>
      </c>
      <c r="L16" s="18">
        <v>1.28</v>
      </c>
      <c r="M16" s="18">
        <v>0</v>
      </c>
      <c r="N16" s="18">
        <v>0</v>
      </c>
      <c r="P16" s="24">
        <v>2.71</v>
      </c>
      <c r="Q16" s="24">
        <v>2.69</v>
      </c>
      <c r="R16" s="24">
        <v>1.34</v>
      </c>
      <c r="S16" s="24">
        <v>4.22</v>
      </c>
      <c r="T16" s="24">
        <v>1.36</v>
      </c>
      <c r="U16" s="24">
        <v>0</v>
      </c>
      <c r="V16" s="24">
        <v>1.33</v>
      </c>
      <c r="W16" s="24">
        <v>0</v>
      </c>
      <c r="X16" s="24">
        <v>0</v>
      </c>
      <c r="Y16" s="24">
        <v>1.28</v>
      </c>
      <c r="Z16" s="24">
        <v>0</v>
      </c>
      <c r="AA16" s="24">
        <v>0</v>
      </c>
      <c r="AB16" s="28"/>
    </row>
    <row r="17" spans="1:28" s="21" customFormat="1" ht="15.6" customHeight="1" x14ac:dyDescent="0.2">
      <c r="A17" s="17"/>
      <c r="B17" s="20" t="s">
        <v>264</v>
      </c>
      <c r="C17" s="38">
        <v>2</v>
      </c>
      <c r="D17" s="38">
        <v>2</v>
      </c>
      <c r="E17" s="38">
        <v>1</v>
      </c>
      <c r="F17" s="38">
        <v>3</v>
      </c>
      <c r="G17" s="38">
        <v>1</v>
      </c>
      <c r="H17" s="38">
        <v>0</v>
      </c>
      <c r="I17" s="38">
        <v>1</v>
      </c>
      <c r="J17" s="38">
        <v>0</v>
      </c>
      <c r="K17" s="38">
        <v>0</v>
      </c>
      <c r="L17" s="38">
        <v>1</v>
      </c>
      <c r="M17" s="38">
        <v>0</v>
      </c>
      <c r="N17" s="38">
        <v>0</v>
      </c>
      <c r="P17" s="25">
        <v>2</v>
      </c>
      <c r="Q17" s="25">
        <v>2</v>
      </c>
      <c r="R17" s="25">
        <v>1</v>
      </c>
      <c r="S17" s="25">
        <v>3</v>
      </c>
      <c r="T17" s="25">
        <v>1</v>
      </c>
      <c r="U17" s="25">
        <v>0</v>
      </c>
      <c r="V17" s="25">
        <v>1</v>
      </c>
      <c r="W17" s="25">
        <v>0</v>
      </c>
      <c r="X17" s="25">
        <v>0</v>
      </c>
      <c r="Y17" s="25">
        <v>1</v>
      </c>
      <c r="Z17" s="25">
        <v>0</v>
      </c>
      <c r="AA17" s="25">
        <v>0</v>
      </c>
      <c r="AB17" s="25"/>
    </row>
    <row r="18" spans="1:28" s="21" customFormat="1" ht="15.6" customHeight="1" x14ac:dyDescent="0.2">
      <c r="A18" s="17"/>
      <c r="B18" s="20" t="s">
        <v>387</v>
      </c>
      <c r="C18" s="38">
        <v>737</v>
      </c>
      <c r="D18" s="38">
        <v>744</v>
      </c>
      <c r="E18" s="38">
        <v>748</v>
      </c>
      <c r="F18" s="38">
        <v>711</v>
      </c>
      <c r="G18" s="38">
        <v>738</v>
      </c>
      <c r="H18" s="38">
        <v>742</v>
      </c>
      <c r="I18" s="38">
        <v>752</v>
      </c>
      <c r="J18" s="38">
        <v>755</v>
      </c>
      <c r="K18" s="38">
        <v>761</v>
      </c>
      <c r="L18" s="38">
        <v>781</v>
      </c>
      <c r="M18" s="38">
        <v>846</v>
      </c>
      <c r="N18" s="38">
        <v>826</v>
      </c>
      <c r="P18" s="25">
        <v>737</v>
      </c>
      <c r="Q18" s="25">
        <v>744</v>
      </c>
      <c r="R18" s="25">
        <v>748</v>
      </c>
      <c r="S18" s="25">
        <v>711</v>
      </c>
      <c r="T18" s="25">
        <v>738</v>
      </c>
      <c r="U18" s="25">
        <v>742</v>
      </c>
      <c r="V18" s="25">
        <v>752</v>
      </c>
      <c r="W18" s="25">
        <v>755</v>
      </c>
      <c r="X18" s="25">
        <v>761</v>
      </c>
      <c r="Y18" s="25">
        <v>781</v>
      </c>
      <c r="Z18" s="25">
        <v>846</v>
      </c>
      <c r="AA18" s="25">
        <v>826</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974</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Walla Walla County</v>
      </c>
      <c r="B49" s="20"/>
      <c r="C49" s="18">
        <v>1.33</v>
      </c>
      <c r="D49" s="18">
        <v>1.33</v>
      </c>
      <c r="E49" s="18">
        <v>1.33</v>
      </c>
      <c r="F49" s="18">
        <v>0.28000000000000003</v>
      </c>
      <c r="G49" s="18">
        <v>1.62</v>
      </c>
      <c r="H49" s="18">
        <v>2.42</v>
      </c>
      <c r="I49" s="18">
        <v>1.07</v>
      </c>
      <c r="J49" s="18">
        <v>2.12</v>
      </c>
      <c r="K49" s="18">
        <v>1.33</v>
      </c>
      <c r="L49" s="18">
        <v>0.78</v>
      </c>
      <c r="M49" s="18">
        <v>0</v>
      </c>
      <c r="N49" s="18">
        <v>1.77</v>
      </c>
      <c r="P49" s="24">
        <v>1.33</v>
      </c>
      <c r="Q49" s="24">
        <v>1.33</v>
      </c>
      <c r="R49" s="24">
        <v>1.33</v>
      </c>
      <c r="S49" s="24">
        <v>0.28000000000000003</v>
      </c>
      <c r="T49" s="24">
        <v>1.62</v>
      </c>
      <c r="U49" s="24">
        <v>2.42</v>
      </c>
      <c r="V49" s="24">
        <v>1.07</v>
      </c>
      <c r="W49" s="24">
        <v>2.12</v>
      </c>
      <c r="X49" s="24">
        <v>1.33</v>
      </c>
      <c r="Y49" s="24">
        <v>0.78</v>
      </c>
      <c r="Z49" s="24">
        <v>0</v>
      </c>
      <c r="AA49" s="24">
        <v>1.77</v>
      </c>
      <c r="AB49" s="25"/>
    </row>
    <row r="50" spans="1:28" s="21" customFormat="1" ht="15.6" customHeight="1" x14ac:dyDescent="0.2">
      <c r="A50" s="17" t="str">
        <f>'Community Definition'!$A$7</f>
        <v>Locale 27</v>
      </c>
      <c r="B50" s="20"/>
      <c r="C50" s="18">
        <v>1.65</v>
      </c>
      <c r="D50" s="18">
        <v>1.32</v>
      </c>
      <c r="E50" s="18">
        <v>1.65</v>
      </c>
      <c r="F50" s="18">
        <v>0.34</v>
      </c>
      <c r="G50" s="18">
        <v>2.0099999999999998</v>
      </c>
      <c r="H50" s="18">
        <v>3</v>
      </c>
      <c r="I50" s="18">
        <v>0.99</v>
      </c>
      <c r="J50" s="18">
        <v>2.29</v>
      </c>
      <c r="K50" s="18">
        <v>0.98</v>
      </c>
      <c r="L50" s="18">
        <v>0.64</v>
      </c>
      <c r="M50" s="18">
        <v>0</v>
      </c>
      <c r="N50" s="18">
        <v>2.17</v>
      </c>
      <c r="P50" s="24">
        <v>1.65</v>
      </c>
      <c r="Q50" s="24">
        <v>1.32</v>
      </c>
      <c r="R50" s="24">
        <v>1.65</v>
      </c>
      <c r="S50" s="24">
        <v>0.34</v>
      </c>
      <c r="T50" s="24">
        <v>2.0099999999999998</v>
      </c>
      <c r="U50" s="24">
        <v>3</v>
      </c>
      <c r="V50" s="24">
        <v>0.99</v>
      </c>
      <c r="W50" s="24">
        <v>2.29</v>
      </c>
      <c r="X50" s="24">
        <v>0.98</v>
      </c>
      <c r="Y50" s="24">
        <v>0.64</v>
      </c>
      <c r="Z50" s="24">
        <v>0</v>
      </c>
      <c r="AA50" s="24">
        <v>2.17</v>
      </c>
      <c r="AB50" s="25"/>
    </row>
    <row r="51" spans="1:28" s="37" customFormat="1" ht="15.6" customHeight="1" x14ac:dyDescent="0.2">
      <c r="A51" s="18" t="str">
        <f>$A$16</f>
        <v>College Place</v>
      </c>
      <c r="B51" s="36"/>
      <c r="C51" s="18">
        <v>4.07</v>
      </c>
      <c r="D51" s="18">
        <v>1.34</v>
      </c>
      <c r="E51" s="18">
        <v>0</v>
      </c>
      <c r="F51" s="18">
        <v>0</v>
      </c>
      <c r="G51" s="18">
        <v>0</v>
      </c>
      <c r="H51" s="18">
        <v>0</v>
      </c>
      <c r="I51" s="18">
        <v>0</v>
      </c>
      <c r="J51" s="18">
        <v>0</v>
      </c>
      <c r="K51" s="18">
        <v>1.31</v>
      </c>
      <c r="L51" s="18">
        <v>0</v>
      </c>
      <c r="M51" s="18">
        <v>0</v>
      </c>
      <c r="N51" s="18">
        <v>0</v>
      </c>
      <c r="P51" s="24">
        <v>4.07</v>
      </c>
      <c r="Q51" s="24">
        <v>1.34</v>
      </c>
      <c r="R51" s="24">
        <v>0</v>
      </c>
      <c r="S51" s="24">
        <v>0</v>
      </c>
      <c r="T51" s="24">
        <v>0</v>
      </c>
      <c r="U51" s="24">
        <v>0</v>
      </c>
      <c r="V51" s="24">
        <v>0</v>
      </c>
      <c r="W51" s="24">
        <v>0</v>
      </c>
      <c r="X51" s="24">
        <v>1.31</v>
      </c>
      <c r="Y51" s="24">
        <v>0</v>
      </c>
      <c r="Z51" s="24">
        <v>0</v>
      </c>
      <c r="AA51" s="24">
        <v>0</v>
      </c>
      <c r="AB51" s="28"/>
    </row>
    <row r="52" spans="1:28" s="21" customFormat="1" ht="15.6" customHeight="1" x14ac:dyDescent="0.2">
      <c r="A52" s="17"/>
      <c r="B52" s="20" t="s">
        <v>264</v>
      </c>
      <c r="C52" s="38">
        <v>3</v>
      </c>
      <c r="D52" s="38">
        <v>1</v>
      </c>
      <c r="E52" s="38">
        <v>0</v>
      </c>
      <c r="F52" s="38">
        <v>0</v>
      </c>
      <c r="G52" s="38">
        <v>0</v>
      </c>
      <c r="H52" s="38">
        <v>0</v>
      </c>
      <c r="I52" s="38">
        <v>0</v>
      </c>
      <c r="J52" s="38">
        <v>0</v>
      </c>
      <c r="K52" s="38">
        <v>1</v>
      </c>
      <c r="L52" s="38">
        <v>0</v>
      </c>
      <c r="M52" s="38">
        <v>0</v>
      </c>
      <c r="N52" s="38">
        <v>0</v>
      </c>
      <c r="P52" s="25">
        <v>3</v>
      </c>
      <c r="Q52" s="25">
        <v>1</v>
      </c>
      <c r="R52" s="25">
        <v>0</v>
      </c>
      <c r="S52" s="25">
        <v>0</v>
      </c>
      <c r="T52" s="25">
        <v>0</v>
      </c>
      <c r="U52" s="25">
        <v>0</v>
      </c>
      <c r="V52" s="25">
        <v>0</v>
      </c>
      <c r="W52" s="25">
        <v>0</v>
      </c>
      <c r="X52" s="25">
        <v>1</v>
      </c>
      <c r="Y52" s="25">
        <v>0</v>
      </c>
      <c r="Z52" s="25">
        <v>0</v>
      </c>
      <c r="AA52" s="25">
        <v>0</v>
      </c>
      <c r="AB52" s="25"/>
    </row>
    <row r="53" spans="1:28" s="21" customFormat="1" ht="15.6" customHeight="1" x14ac:dyDescent="0.2">
      <c r="A53" s="17"/>
      <c r="B53" s="20" t="s">
        <v>387</v>
      </c>
      <c r="C53" s="38">
        <v>737</v>
      </c>
      <c r="D53" s="38">
        <v>744</v>
      </c>
      <c r="E53" s="38">
        <v>748</v>
      </c>
      <c r="F53" s="38">
        <v>711</v>
      </c>
      <c r="G53" s="38">
        <v>738</v>
      </c>
      <c r="H53" s="38">
        <v>742</v>
      </c>
      <c r="I53" s="38">
        <v>752</v>
      </c>
      <c r="J53" s="38">
        <v>755</v>
      </c>
      <c r="K53" s="38">
        <v>761</v>
      </c>
      <c r="L53" s="38">
        <v>781</v>
      </c>
      <c r="M53" s="38">
        <v>846</v>
      </c>
      <c r="N53" s="38">
        <v>826</v>
      </c>
      <c r="P53" s="25">
        <v>737</v>
      </c>
      <c r="Q53" s="25">
        <v>744</v>
      </c>
      <c r="R53" s="25">
        <v>748</v>
      </c>
      <c r="S53" s="25">
        <v>711</v>
      </c>
      <c r="T53" s="25">
        <v>738</v>
      </c>
      <c r="U53" s="25">
        <v>742</v>
      </c>
      <c r="V53" s="25">
        <v>752</v>
      </c>
      <c r="W53" s="25">
        <v>755</v>
      </c>
      <c r="X53" s="25">
        <v>761</v>
      </c>
      <c r="Y53" s="25">
        <v>781</v>
      </c>
      <c r="Z53" s="25">
        <v>846</v>
      </c>
      <c r="AA53" s="25">
        <v>826</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974</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Walla Walla County</v>
      </c>
      <c r="B84" s="20"/>
      <c r="C84" s="18">
        <v>34.909999999999997</v>
      </c>
      <c r="D84" s="18">
        <v>25.82</v>
      </c>
      <c r="E84" s="18">
        <v>34.270000000000003</v>
      </c>
      <c r="F84" s="18">
        <v>34.840000000000003</v>
      </c>
      <c r="G84" s="18">
        <v>41.51</v>
      </c>
      <c r="H84" s="18">
        <v>23.14</v>
      </c>
      <c r="I84" s="18">
        <v>16.25</v>
      </c>
      <c r="J84" s="18">
        <v>16.440000000000001</v>
      </c>
      <c r="K84" s="18">
        <v>8.23</v>
      </c>
      <c r="L84" s="18">
        <v>7.53</v>
      </c>
      <c r="M84" s="18">
        <v>6.13</v>
      </c>
      <c r="N84" s="18">
        <v>8.08</v>
      </c>
      <c r="P84" s="24">
        <v>34.909999999999997</v>
      </c>
      <c r="Q84" s="24">
        <v>25.82</v>
      </c>
      <c r="R84" s="24">
        <v>34.270000000000003</v>
      </c>
      <c r="S84" s="24">
        <v>34.840000000000003</v>
      </c>
      <c r="T84" s="24">
        <v>41.51</v>
      </c>
      <c r="U84" s="24">
        <v>23.14</v>
      </c>
      <c r="V84" s="24">
        <v>16.25</v>
      </c>
      <c r="W84" s="24">
        <v>16.440000000000001</v>
      </c>
      <c r="X84" s="24">
        <v>8.23</v>
      </c>
      <c r="Y84" s="24">
        <v>7.53</v>
      </c>
      <c r="Z84" s="24">
        <v>6.13</v>
      </c>
      <c r="AA84" s="24">
        <v>8.08</v>
      </c>
      <c r="AB84" s="25"/>
    </row>
    <row r="85" spans="1:28" s="21" customFormat="1" ht="15.6" customHeight="1" x14ac:dyDescent="0.2">
      <c r="A85" s="17" t="str">
        <f>'Community Definition'!$A$7</f>
        <v>Locale 27</v>
      </c>
      <c r="B85" s="20"/>
      <c r="C85" s="18">
        <v>39.71</v>
      </c>
      <c r="D85" s="18">
        <v>27.76</v>
      </c>
      <c r="E85" s="18">
        <v>36.24</v>
      </c>
      <c r="F85" s="18">
        <v>39.29</v>
      </c>
      <c r="G85" s="18">
        <v>49.51</v>
      </c>
      <c r="H85" s="18">
        <v>26.7</v>
      </c>
      <c r="I85" s="18">
        <v>18.149999999999999</v>
      </c>
      <c r="J85" s="18">
        <v>18.64</v>
      </c>
      <c r="K85" s="18">
        <v>8.49</v>
      </c>
      <c r="L85" s="18">
        <v>8.6300000000000008</v>
      </c>
      <c r="M85" s="18">
        <v>6.58</v>
      </c>
      <c r="N85" s="18">
        <v>8.06</v>
      </c>
      <c r="P85" s="24">
        <v>39.71</v>
      </c>
      <c r="Q85" s="24">
        <v>27.76</v>
      </c>
      <c r="R85" s="24">
        <v>36.24</v>
      </c>
      <c r="S85" s="24">
        <v>39.29</v>
      </c>
      <c r="T85" s="24">
        <v>49.51</v>
      </c>
      <c r="U85" s="24">
        <v>26.7</v>
      </c>
      <c r="V85" s="24">
        <v>18.149999999999999</v>
      </c>
      <c r="W85" s="24">
        <v>18.64</v>
      </c>
      <c r="X85" s="24">
        <v>8.49</v>
      </c>
      <c r="Y85" s="24">
        <v>8.6300000000000008</v>
      </c>
      <c r="Z85" s="24">
        <v>6.58</v>
      </c>
      <c r="AA85" s="24">
        <v>8.06</v>
      </c>
      <c r="AB85" s="25"/>
    </row>
    <row r="86" spans="1:28" s="37" customFormat="1" ht="15.6" customHeight="1" x14ac:dyDescent="0.2">
      <c r="A86" s="18" t="str">
        <f>'Community Definition'!$D$4</f>
        <v>College Place</v>
      </c>
      <c r="B86" s="36"/>
      <c r="C86" s="18">
        <v>29.85</v>
      </c>
      <c r="D86" s="18">
        <v>17.47</v>
      </c>
      <c r="E86" s="18">
        <v>17.38</v>
      </c>
      <c r="F86" s="18">
        <v>21.1</v>
      </c>
      <c r="G86" s="18">
        <v>5.42</v>
      </c>
      <c r="H86" s="18">
        <v>8.09</v>
      </c>
      <c r="I86" s="18">
        <v>17.29</v>
      </c>
      <c r="J86" s="18">
        <v>10.6</v>
      </c>
      <c r="K86" s="18">
        <v>10.51</v>
      </c>
      <c r="L86" s="18">
        <v>3.84</v>
      </c>
      <c r="M86" s="18">
        <v>2.36</v>
      </c>
      <c r="N86" s="18">
        <v>7.26</v>
      </c>
      <c r="P86" s="24">
        <v>29.85</v>
      </c>
      <c r="Q86" s="24">
        <v>17.47</v>
      </c>
      <c r="R86" s="24">
        <v>17.38</v>
      </c>
      <c r="S86" s="24">
        <v>21.1</v>
      </c>
      <c r="T86" s="24">
        <v>5.42</v>
      </c>
      <c r="U86" s="24">
        <v>8.09</v>
      </c>
      <c r="V86" s="24">
        <v>17.29</v>
      </c>
      <c r="W86" s="24">
        <v>10.6</v>
      </c>
      <c r="X86" s="24">
        <v>10.51</v>
      </c>
      <c r="Y86" s="24">
        <v>3.84</v>
      </c>
      <c r="Z86" s="24">
        <v>2.36</v>
      </c>
      <c r="AA86" s="24">
        <v>7.26</v>
      </c>
      <c r="AB86" s="28"/>
    </row>
    <row r="87" spans="1:28" s="21" customFormat="1" ht="15.6" customHeight="1" x14ac:dyDescent="0.2">
      <c r="A87" s="17"/>
      <c r="B87" s="20" t="s">
        <v>264</v>
      </c>
      <c r="C87" s="38">
        <v>22</v>
      </c>
      <c r="D87" s="38">
        <v>13</v>
      </c>
      <c r="E87" s="38">
        <v>13</v>
      </c>
      <c r="F87" s="38">
        <v>15</v>
      </c>
      <c r="G87" s="38">
        <v>4</v>
      </c>
      <c r="H87" s="38">
        <v>6</v>
      </c>
      <c r="I87" s="38">
        <v>13</v>
      </c>
      <c r="J87" s="38">
        <v>8</v>
      </c>
      <c r="K87" s="38">
        <v>8</v>
      </c>
      <c r="L87" s="38">
        <v>3</v>
      </c>
      <c r="M87" s="38">
        <v>2</v>
      </c>
      <c r="N87" s="38">
        <v>6</v>
      </c>
      <c r="P87" s="25">
        <v>22</v>
      </c>
      <c r="Q87" s="25">
        <v>13</v>
      </c>
      <c r="R87" s="25">
        <v>13</v>
      </c>
      <c r="S87" s="25">
        <v>15</v>
      </c>
      <c r="T87" s="25">
        <v>4</v>
      </c>
      <c r="U87" s="25">
        <v>6</v>
      </c>
      <c r="V87" s="25">
        <v>13</v>
      </c>
      <c r="W87" s="25">
        <v>8</v>
      </c>
      <c r="X87" s="25">
        <v>8</v>
      </c>
      <c r="Y87" s="25">
        <v>3</v>
      </c>
      <c r="Z87" s="25">
        <v>2</v>
      </c>
      <c r="AA87" s="25">
        <v>6</v>
      </c>
      <c r="AB87" s="25"/>
    </row>
    <row r="88" spans="1:28" s="21" customFormat="1" ht="15.6" customHeight="1" x14ac:dyDescent="0.2">
      <c r="A88" s="17"/>
      <c r="B88" s="20" t="s">
        <v>387</v>
      </c>
      <c r="C88" s="38">
        <v>737</v>
      </c>
      <c r="D88" s="38">
        <v>744</v>
      </c>
      <c r="E88" s="38">
        <v>748</v>
      </c>
      <c r="F88" s="38">
        <v>711</v>
      </c>
      <c r="G88" s="38">
        <v>738</v>
      </c>
      <c r="H88" s="38">
        <v>742</v>
      </c>
      <c r="I88" s="38">
        <v>752</v>
      </c>
      <c r="J88" s="38">
        <v>755</v>
      </c>
      <c r="K88" s="38">
        <v>761</v>
      </c>
      <c r="L88" s="38">
        <v>781</v>
      </c>
      <c r="M88" s="38">
        <v>846</v>
      </c>
      <c r="N88" s="38">
        <v>826</v>
      </c>
      <c r="P88" s="25">
        <v>737</v>
      </c>
      <c r="Q88" s="25">
        <v>744</v>
      </c>
      <c r="R88" s="25">
        <v>748</v>
      </c>
      <c r="S88" s="25">
        <v>711</v>
      </c>
      <c r="T88" s="25">
        <v>738</v>
      </c>
      <c r="U88" s="25">
        <v>742</v>
      </c>
      <c r="V88" s="25">
        <v>752</v>
      </c>
      <c r="W88" s="25">
        <v>755</v>
      </c>
      <c r="X88" s="25">
        <v>761</v>
      </c>
      <c r="Y88" s="25">
        <v>781</v>
      </c>
      <c r="Z88" s="25">
        <v>846</v>
      </c>
      <c r="AA88" s="25">
        <v>826</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974</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Walla Walla County</v>
      </c>
      <c r="B14" s="20"/>
      <c r="C14" s="18">
        <v>4.0199999999999996</v>
      </c>
      <c r="D14" s="18">
        <v>5.22</v>
      </c>
      <c r="E14" s="18">
        <v>4.72</v>
      </c>
      <c r="F14" s="18">
        <v>5.19</v>
      </c>
      <c r="G14" s="18">
        <v>5.09</v>
      </c>
      <c r="H14" s="18">
        <v>3.36</v>
      </c>
      <c r="I14" s="18">
        <v>4.33</v>
      </c>
      <c r="J14" s="18">
        <v>4.2</v>
      </c>
      <c r="K14" s="18">
        <v>5.19</v>
      </c>
      <c r="L14" s="18">
        <v>2.4900000000000002</v>
      </c>
      <c r="M14" s="18">
        <v>5.35</v>
      </c>
      <c r="N14" s="18">
        <v>4.6100000000000003</v>
      </c>
      <c r="P14" s="24">
        <v>4.0199999999999996</v>
      </c>
      <c r="Q14" s="24">
        <v>5.22</v>
      </c>
      <c r="R14" s="24">
        <v>4.72</v>
      </c>
      <c r="S14" s="24">
        <v>5.19</v>
      </c>
      <c r="T14" s="24">
        <v>5.09</v>
      </c>
      <c r="U14" s="24">
        <v>3.36</v>
      </c>
      <c r="V14" s="24">
        <v>4.33</v>
      </c>
      <c r="W14" s="24">
        <v>4.2</v>
      </c>
      <c r="X14" s="24">
        <v>5.19</v>
      </c>
      <c r="Y14" s="24">
        <v>2.4900000000000002</v>
      </c>
      <c r="Z14" s="24">
        <v>5.35</v>
      </c>
      <c r="AA14" s="24">
        <v>4.6100000000000003</v>
      </c>
      <c r="AB14" s="25"/>
    </row>
    <row r="15" spans="1:28" s="21" customFormat="1" ht="15.6" customHeight="1" x14ac:dyDescent="0.2">
      <c r="A15" s="17" t="str">
        <f>'Community Definition'!$A$7</f>
        <v>Locale 27</v>
      </c>
      <c r="B15" s="20"/>
      <c r="C15" s="18">
        <v>3.97</v>
      </c>
      <c r="D15" s="18">
        <v>3.89</v>
      </c>
      <c r="E15" s="18">
        <v>4.78</v>
      </c>
      <c r="F15" s="18">
        <v>4.63</v>
      </c>
      <c r="G15" s="18">
        <v>5.0599999999999996</v>
      </c>
      <c r="H15" s="18">
        <v>3</v>
      </c>
      <c r="I15" s="18">
        <v>4.74</v>
      </c>
      <c r="J15" s="18">
        <v>4.1399999999999997</v>
      </c>
      <c r="K15" s="18">
        <v>5.3</v>
      </c>
      <c r="L15" s="18">
        <v>2.12</v>
      </c>
      <c r="M15" s="18">
        <v>4.8</v>
      </c>
      <c r="N15" s="18">
        <v>3.81</v>
      </c>
      <c r="P15" s="24">
        <v>3.97</v>
      </c>
      <c r="Q15" s="24">
        <v>3.89</v>
      </c>
      <c r="R15" s="24">
        <v>4.78</v>
      </c>
      <c r="S15" s="24">
        <v>4.63</v>
      </c>
      <c r="T15" s="24">
        <v>5.0599999999999996</v>
      </c>
      <c r="U15" s="24">
        <v>3</v>
      </c>
      <c r="V15" s="24">
        <v>4.74</v>
      </c>
      <c r="W15" s="24">
        <v>4.1399999999999997</v>
      </c>
      <c r="X15" s="24">
        <v>5.3</v>
      </c>
      <c r="Y15" s="24">
        <v>2.12</v>
      </c>
      <c r="Z15" s="24">
        <v>4.8</v>
      </c>
      <c r="AA15" s="24">
        <v>3.81</v>
      </c>
      <c r="AB15" s="25"/>
    </row>
    <row r="16" spans="1:28" s="37" customFormat="1" ht="15.6" customHeight="1" x14ac:dyDescent="0.2">
      <c r="A16" s="115" t="str">
        <f>'Community Definition'!$D$4</f>
        <v>College Place</v>
      </c>
      <c r="B16" s="36"/>
      <c r="C16" s="18">
        <v>2.69</v>
      </c>
      <c r="D16" s="18">
        <v>3.91</v>
      </c>
      <c r="E16" s="18">
        <v>4.3899999999999997</v>
      </c>
      <c r="F16" s="18">
        <v>4.78</v>
      </c>
      <c r="G16" s="18">
        <v>2.87</v>
      </c>
      <c r="H16" s="18">
        <v>2.56</v>
      </c>
      <c r="I16" s="18">
        <v>3.56</v>
      </c>
      <c r="J16" s="18">
        <v>3.49</v>
      </c>
      <c r="K16" s="18">
        <v>3.48</v>
      </c>
      <c r="L16" s="18">
        <v>2.09</v>
      </c>
      <c r="M16" s="18">
        <v>4.21</v>
      </c>
      <c r="N16" s="18">
        <v>4.57</v>
      </c>
      <c r="P16" s="24">
        <v>2.69</v>
      </c>
      <c r="Q16" s="24">
        <v>3.91</v>
      </c>
      <c r="R16" s="24">
        <v>4.3899999999999997</v>
      </c>
      <c r="S16" s="24">
        <v>4.78</v>
      </c>
      <c r="T16" s="24">
        <v>2.87</v>
      </c>
      <c r="U16" s="24">
        <v>2.56</v>
      </c>
      <c r="V16" s="24">
        <v>3.56</v>
      </c>
      <c r="W16" s="24">
        <v>3.49</v>
      </c>
      <c r="X16" s="24">
        <v>3.48</v>
      </c>
      <c r="Y16" s="24">
        <v>2.09</v>
      </c>
      <c r="Z16" s="24">
        <v>4.21</v>
      </c>
      <c r="AA16" s="24">
        <v>4.57</v>
      </c>
      <c r="AB16" s="28"/>
    </row>
    <row r="17" spans="1:28" s="21" customFormat="1" ht="15.6" customHeight="1" x14ac:dyDescent="0.2">
      <c r="A17" s="17"/>
      <c r="B17" s="17" t="s">
        <v>269</v>
      </c>
      <c r="C17" s="38">
        <v>6</v>
      </c>
      <c r="D17" s="38">
        <v>10</v>
      </c>
      <c r="E17" s="38">
        <v>10</v>
      </c>
      <c r="F17" s="38">
        <v>10</v>
      </c>
      <c r="G17" s="38">
        <v>6</v>
      </c>
      <c r="H17" s="38">
        <v>6</v>
      </c>
      <c r="I17" s="38">
        <v>8</v>
      </c>
      <c r="J17" s="38">
        <v>8</v>
      </c>
      <c r="K17" s="38">
        <v>8</v>
      </c>
      <c r="L17" s="38">
        <v>4</v>
      </c>
      <c r="M17" s="38">
        <v>8</v>
      </c>
      <c r="N17" s="38">
        <v>9</v>
      </c>
      <c r="P17" s="25">
        <v>6</v>
      </c>
      <c r="Q17" s="25">
        <v>10</v>
      </c>
      <c r="R17" s="25">
        <v>10</v>
      </c>
      <c r="S17" s="25">
        <v>10</v>
      </c>
      <c r="T17" s="25">
        <v>6</v>
      </c>
      <c r="U17" s="25">
        <v>6</v>
      </c>
      <c r="V17" s="25">
        <v>8</v>
      </c>
      <c r="W17" s="25">
        <v>8</v>
      </c>
      <c r="X17" s="25">
        <v>8</v>
      </c>
      <c r="Y17" s="25">
        <v>4</v>
      </c>
      <c r="Z17" s="25">
        <v>8</v>
      </c>
      <c r="AA17" s="25">
        <v>9</v>
      </c>
      <c r="AB17" s="25"/>
    </row>
    <row r="18" spans="1:28" s="21" customFormat="1" ht="15.6" customHeight="1" x14ac:dyDescent="0.2">
      <c r="A18" s="17"/>
      <c r="B18" s="17" t="s">
        <v>268</v>
      </c>
      <c r="C18" s="38">
        <v>223</v>
      </c>
      <c r="D18" s="38">
        <v>256</v>
      </c>
      <c r="E18" s="38">
        <v>228</v>
      </c>
      <c r="F18" s="38">
        <v>209</v>
      </c>
      <c r="G18" s="38">
        <v>209</v>
      </c>
      <c r="H18" s="38">
        <v>234</v>
      </c>
      <c r="I18" s="38">
        <v>225</v>
      </c>
      <c r="J18" s="38">
        <v>229</v>
      </c>
      <c r="K18" s="38">
        <v>230</v>
      </c>
      <c r="L18" s="38">
        <v>191</v>
      </c>
      <c r="M18" s="38">
        <v>190</v>
      </c>
      <c r="N18" s="38">
        <v>197</v>
      </c>
      <c r="P18" s="25">
        <v>223</v>
      </c>
      <c r="Q18" s="328">
        <v>256</v>
      </c>
      <c r="R18" s="328">
        <v>228</v>
      </c>
      <c r="S18" s="25">
        <v>209</v>
      </c>
      <c r="T18" s="25">
        <v>209</v>
      </c>
      <c r="U18" s="25">
        <v>234</v>
      </c>
      <c r="V18" s="25">
        <v>225</v>
      </c>
      <c r="W18" s="25">
        <v>229</v>
      </c>
      <c r="X18" s="25">
        <v>230</v>
      </c>
      <c r="Y18" s="25">
        <v>191</v>
      </c>
      <c r="Z18" s="25">
        <v>190</v>
      </c>
      <c r="AA18" s="25">
        <v>197</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986</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Walla Walla County</v>
      </c>
      <c r="B49" s="20"/>
      <c r="C49" s="18">
        <v>800</v>
      </c>
      <c r="D49" s="18">
        <v>476.95</v>
      </c>
      <c r="E49" s="18">
        <v>317.97000000000003</v>
      </c>
      <c r="F49" s="18">
        <v>805.15</v>
      </c>
      <c r="G49" s="18">
        <v>816.99</v>
      </c>
      <c r="H49" s="18">
        <v>0</v>
      </c>
      <c r="I49" s="18">
        <v>975.61</v>
      </c>
      <c r="J49" s="18">
        <v>970.87</v>
      </c>
      <c r="K49" s="18">
        <v>491</v>
      </c>
      <c r="L49" s="18">
        <v>322.06</v>
      </c>
      <c r="M49" s="18">
        <v>0</v>
      </c>
      <c r="N49" s="18">
        <v>0</v>
      </c>
      <c r="P49" s="24">
        <v>800</v>
      </c>
      <c r="Q49" s="24">
        <v>476.95</v>
      </c>
      <c r="R49" s="24">
        <v>317.97000000000003</v>
      </c>
      <c r="S49" s="24">
        <v>805.15</v>
      </c>
      <c r="T49" s="24">
        <v>816.99</v>
      </c>
      <c r="U49" s="24">
        <v>0</v>
      </c>
      <c r="V49" s="24">
        <v>975.61</v>
      </c>
      <c r="W49" s="24">
        <v>970.87</v>
      </c>
      <c r="X49" s="24">
        <v>491</v>
      </c>
      <c r="Y49" s="24">
        <v>322.06</v>
      </c>
      <c r="Z49" s="24">
        <v>0</v>
      </c>
      <c r="AA49" s="24">
        <v>0</v>
      </c>
      <c r="AB49" s="25"/>
    </row>
    <row r="50" spans="1:28" s="21" customFormat="1" ht="15.6" customHeight="1" x14ac:dyDescent="0.2">
      <c r="A50" s="17" t="str">
        <f>'Community Definition'!$A$7</f>
        <v>Locale 27</v>
      </c>
      <c r="B50" s="20"/>
      <c r="C50" s="18">
        <v>941.62</v>
      </c>
      <c r="D50" s="18">
        <v>558.66</v>
      </c>
      <c r="E50" s="18">
        <v>185.87</v>
      </c>
      <c r="F50" s="18">
        <v>941.62</v>
      </c>
      <c r="G50" s="18">
        <v>956.02</v>
      </c>
      <c r="H50" s="18">
        <v>0</v>
      </c>
      <c r="I50" s="18">
        <v>948.77</v>
      </c>
      <c r="J50" s="18">
        <v>941.62</v>
      </c>
      <c r="K50" s="18">
        <v>570.34</v>
      </c>
      <c r="L50" s="18">
        <v>373.83</v>
      </c>
      <c r="M50" s="18">
        <v>0</v>
      </c>
      <c r="N50" s="18">
        <v>0</v>
      </c>
      <c r="P50" s="24">
        <v>941.62</v>
      </c>
      <c r="Q50" s="24">
        <v>558.66</v>
      </c>
      <c r="R50" s="24">
        <v>185.87</v>
      </c>
      <c r="S50" s="24">
        <v>941.62</v>
      </c>
      <c r="T50" s="24">
        <v>956.02</v>
      </c>
      <c r="U50" s="24">
        <v>0</v>
      </c>
      <c r="V50" s="24">
        <v>948.77</v>
      </c>
      <c r="W50" s="24">
        <v>941.62</v>
      </c>
      <c r="X50" s="24">
        <v>570.34</v>
      </c>
      <c r="Y50" s="24">
        <v>373.83</v>
      </c>
      <c r="Z50" s="24">
        <v>0</v>
      </c>
      <c r="AA50" s="24">
        <v>0</v>
      </c>
      <c r="AB50" s="25"/>
    </row>
    <row r="51" spans="1:28" s="37" customFormat="1" ht="15.6" customHeight="1" x14ac:dyDescent="0.2">
      <c r="A51" s="18" t="str">
        <f>A16</f>
        <v>College Place</v>
      </c>
      <c r="B51" s="36"/>
      <c r="C51" s="18">
        <v>719.42</v>
      </c>
      <c r="D51" s="18">
        <v>0</v>
      </c>
      <c r="E51" s="18">
        <v>0</v>
      </c>
      <c r="F51" s="18">
        <v>0</v>
      </c>
      <c r="G51" s="18">
        <v>1459.85</v>
      </c>
      <c r="H51" s="18">
        <v>0</v>
      </c>
      <c r="I51" s="18">
        <v>0</v>
      </c>
      <c r="J51" s="18">
        <v>1418.44</v>
      </c>
      <c r="K51" s="18">
        <v>0</v>
      </c>
      <c r="L51" s="18">
        <v>0</v>
      </c>
      <c r="M51" s="18">
        <v>0</v>
      </c>
      <c r="N51" s="18">
        <v>0</v>
      </c>
      <c r="P51" s="24">
        <v>719.42</v>
      </c>
      <c r="Q51" s="24">
        <v>0</v>
      </c>
      <c r="R51" s="24">
        <v>0</v>
      </c>
      <c r="S51" s="24">
        <v>0</v>
      </c>
      <c r="T51" s="24">
        <v>1459.85</v>
      </c>
      <c r="U51" s="24">
        <v>0</v>
      </c>
      <c r="V51" s="24">
        <v>0</v>
      </c>
      <c r="W51" s="24">
        <v>1418.44</v>
      </c>
      <c r="X51" s="24">
        <v>0</v>
      </c>
      <c r="Y51" s="24">
        <v>0</v>
      </c>
      <c r="Z51" s="24">
        <v>0</v>
      </c>
      <c r="AA51" s="24">
        <v>0</v>
      </c>
      <c r="AB51" s="28"/>
    </row>
    <row r="52" spans="1:28" s="21" customFormat="1" ht="15.6" customHeight="1" x14ac:dyDescent="0.2">
      <c r="A52" s="17"/>
      <c r="B52" s="10" t="s">
        <v>767</v>
      </c>
      <c r="C52" s="38">
        <v>1</v>
      </c>
      <c r="D52" s="38">
        <v>0</v>
      </c>
      <c r="E52" s="38">
        <v>0</v>
      </c>
      <c r="F52" s="38">
        <v>0</v>
      </c>
      <c r="G52" s="38">
        <v>2</v>
      </c>
      <c r="H52" s="38">
        <v>0</v>
      </c>
      <c r="I52" s="38">
        <v>0</v>
      </c>
      <c r="J52" s="38">
        <v>2</v>
      </c>
      <c r="K52" s="38">
        <v>0</v>
      </c>
      <c r="L52" s="38">
        <v>0</v>
      </c>
      <c r="M52" s="38">
        <v>0</v>
      </c>
      <c r="N52" s="38">
        <v>0</v>
      </c>
      <c r="P52" s="25">
        <v>1</v>
      </c>
      <c r="Q52" s="25">
        <v>0</v>
      </c>
      <c r="R52" s="25">
        <v>0</v>
      </c>
      <c r="S52" s="25">
        <v>0</v>
      </c>
      <c r="T52" s="25">
        <v>2</v>
      </c>
      <c r="U52" s="25">
        <v>0</v>
      </c>
      <c r="V52" s="25">
        <v>0</v>
      </c>
      <c r="W52" s="25">
        <v>2</v>
      </c>
      <c r="X52" s="25">
        <v>0</v>
      </c>
      <c r="Y52" s="25">
        <v>0</v>
      </c>
      <c r="Z52" s="25">
        <v>0</v>
      </c>
      <c r="AA52" s="25">
        <v>0</v>
      </c>
      <c r="AB52" s="25"/>
    </row>
    <row r="53" spans="1:28" s="21" customFormat="1" ht="15.6" customHeight="1" x14ac:dyDescent="0.2">
      <c r="A53" s="17"/>
      <c r="B53" s="10" t="s">
        <v>284</v>
      </c>
      <c r="C53" s="38">
        <v>139</v>
      </c>
      <c r="D53" s="38">
        <v>141</v>
      </c>
      <c r="E53" s="38">
        <v>140</v>
      </c>
      <c r="F53" s="38">
        <v>139</v>
      </c>
      <c r="G53" s="38">
        <v>137</v>
      </c>
      <c r="H53" s="38">
        <v>137</v>
      </c>
      <c r="I53" s="38">
        <v>140</v>
      </c>
      <c r="J53" s="38">
        <v>141</v>
      </c>
      <c r="K53" s="38">
        <v>140</v>
      </c>
      <c r="L53" s="38">
        <v>144</v>
      </c>
      <c r="M53" s="38">
        <v>153</v>
      </c>
      <c r="N53" s="38">
        <v>144</v>
      </c>
      <c r="P53" s="25">
        <v>139</v>
      </c>
      <c r="Q53" s="328">
        <v>141</v>
      </c>
      <c r="R53" s="328">
        <v>140</v>
      </c>
      <c r="S53" s="25">
        <v>139</v>
      </c>
      <c r="T53" s="25">
        <v>137</v>
      </c>
      <c r="U53" s="25">
        <v>137</v>
      </c>
      <c r="V53" s="25">
        <v>140</v>
      </c>
      <c r="W53" s="25">
        <v>141</v>
      </c>
      <c r="X53" s="25">
        <v>140</v>
      </c>
      <c r="Y53" s="25">
        <v>144</v>
      </c>
      <c r="Z53" s="25">
        <v>153</v>
      </c>
      <c r="AA53" s="25">
        <v>144</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972</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Walla Walla County</v>
      </c>
      <c r="B84" s="20"/>
      <c r="C84" s="18">
        <v>23.76</v>
      </c>
      <c r="D84" s="18">
        <v>7.92</v>
      </c>
      <c r="E84" s="18">
        <v>15.86</v>
      </c>
      <c r="F84" s="18">
        <v>7.92</v>
      </c>
      <c r="G84" s="18">
        <v>31.89</v>
      </c>
      <c r="H84" s="18">
        <v>15.79</v>
      </c>
      <c r="I84" s="18">
        <v>38.880000000000003</v>
      </c>
      <c r="J84" s="18">
        <v>15.44</v>
      </c>
      <c r="K84" s="18">
        <v>7.82</v>
      </c>
      <c r="L84" s="18">
        <v>7.68</v>
      </c>
      <c r="M84" s="18">
        <v>22.98</v>
      </c>
      <c r="N84" s="18">
        <v>7.65</v>
      </c>
      <c r="P84" s="24">
        <v>23.76</v>
      </c>
      <c r="Q84" s="24">
        <v>7.92</v>
      </c>
      <c r="R84" s="24">
        <v>15.86</v>
      </c>
      <c r="S84" s="24">
        <v>7.92</v>
      </c>
      <c r="T84" s="24">
        <v>31.89</v>
      </c>
      <c r="U84" s="24">
        <v>15.79</v>
      </c>
      <c r="V84" s="24">
        <v>38.880000000000003</v>
      </c>
      <c r="W84" s="24">
        <v>15.44</v>
      </c>
      <c r="X84" s="24">
        <v>7.82</v>
      </c>
      <c r="Y84" s="24">
        <v>7.68</v>
      </c>
      <c r="Z84" s="24">
        <v>22.98</v>
      </c>
      <c r="AA84" s="24">
        <v>7.65</v>
      </c>
      <c r="AB84" s="25"/>
    </row>
    <row r="85" spans="1:28" s="21" customFormat="1" ht="15.6" customHeight="1" x14ac:dyDescent="0.2">
      <c r="A85" s="17" t="str">
        <f>'Community Definition'!$A$7</f>
        <v>Locale 27</v>
      </c>
      <c r="B85" s="20"/>
      <c r="C85" s="18">
        <v>19.21</v>
      </c>
      <c r="D85" s="18">
        <v>9.5500000000000007</v>
      </c>
      <c r="E85" s="18">
        <v>19.07</v>
      </c>
      <c r="F85" s="18">
        <v>9.5299999999999994</v>
      </c>
      <c r="G85" s="18">
        <v>19.170000000000002</v>
      </c>
      <c r="H85" s="18">
        <v>9.49</v>
      </c>
      <c r="I85" s="18">
        <v>37.35</v>
      </c>
      <c r="J85" s="18">
        <v>18.47</v>
      </c>
      <c r="K85" s="18">
        <v>9.33</v>
      </c>
      <c r="L85" s="18">
        <v>9.17</v>
      </c>
      <c r="M85" s="18">
        <v>18.25</v>
      </c>
      <c r="N85" s="18">
        <v>9.1199999999999992</v>
      </c>
      <c r="P85" s="24">
        <v>19.21</v>
      </c>
      <c r="Q85" s="24">
        <v>9.5500000000000007</v>
      </c>
      <c r="R85" s="24">
        <v>19.07</v>
      </c>
      <c r="S85" s="24">
        <v>9.5299999999999994</v>
      </c>
      <c r="T85" s="24">
        <v>19.170000000000002</v>
      </c>
      <c r="U85" s="24">
        <v>9.49</v>
      </c>
      <c r="V85" s="24">
        <v>37.35</v>
      </c>
      <c r="W85" s="24">
        <v>18.47</v>
      </c>
      <c r="X85" s="24">
        <v>9.33</v>
      </c>
      <c r="Y85" s="24">
        <v>9.17</v>
      </c>
      <c r="Z85" s="24">
        <v>18.25</v>
      </c>
      <c r="AA85" s="24">
        <v>9.1199999999999992</v>
      </c>
      <c r="AB85" s="25"/>
    </row>
    <row r="86" spans="1:28" s="37" customFormat="1" ht="15.6" customHeight="1" x14ac:dyDescent="0.2">
      <c r="A86" s="18" t="str">
        <f>$A$16</f>
        <v>College Place</v>
      </c>
      <c r="B86" s="36"/>
      <c r="C86" s="18">
        <v>0</v>
      </c>
      <c r="D86" s="18">
        <v>0</v>
      </c>
      <c r="E86" s="18">
        <v>38.07</v>
      </c>
      <c r="F86" s="18">
        <v>0</v>
      </c>
      <c r="G86" s="18">
        <v>0</v>
      </c>
      <c r="H86" s="18">
        <v>0</v>
      </c>
      <c r="I86" s="18">
        <v>73.77</v>
      </c>
      <c r="J86" s="18">
        <v>0</v>
      </c>
      <c r="K86" s="18">
        <v>0</v>
      </c>
      <c r="L86" s="18">
        <v>36.020000000000003</v>
      </c>
      <c r="M86" s="18">
        <v>33.9</v>
      </c>
      <c r="N86" s="18">
        <v>0</v>
      </c>
      <c r="P86" s="24">
        <v>0</v>
      </c>
      <c r="Q86" s="24">
        <v>0</v>
      </c>
      <c r="R86" s="24">
        <v>38.07</v>
      </c>
      <c r="S86" s="24">
        <v>0</v>
      </c>
      <c r="T86" s="24">
        <v>0</v>
      </c>
      <c r="U86" s="24">
        <v>0</v>
      </c>
      <c r="V86" s="24">
        <v>73.77</v>
      </c>
      <c r="W86" s="24">
        <v>0</v>
      </c>
      <c r="X86" s="24">
        <v>0</v>
      </c>
      <c r="Y86" s="24">
        <v>36.020000000000003</v>
      </c>
      <c r="Z86" s="24">
        <v>33.9</v>
      </c>
      <c r="AA86" s="24">
        <v>0</v>
      </c>
      <c r="AB86" s="28"/>
    </row>
    <row r="87" spans="1:28" s="21" customFormat="1" ht="15.6" customHeight="1" x14ac:dyDescent="0.2">
      <c r="A87" s="17"/>
      <c r="B87" s="10" t="s">
        <v>282</v>
      </c>
      <c r="C87" s="38">
        <v>0</v>
      </c>
      <c r="D87" s="38">
        <v>0</v>
      </c>
      <c r="E87" s="38">
        <v>1</v>
      </c>
      <c r="F87" s="38">
        <v>0</v>
      </c>
      <c r="G87" s="38">
        <v>0</v>
      </c>
      <c r="H87" s="38">
        <v>0</v>
      </c>
      <c r="I87" s="38">
        <v>2</v>
      </c>
      <c r="J87" s="38">
        <v>0</v>
      </c>
      <c r="K87" s="38">
        <v>0</v>
      </c>
      <c r="L87" s="38">
        <v>1</v>
      </c>
      <c r="M87" s="38">
        <v>1</v>
      </c>
      <c r="N87" s="38">
        <v>0</v>
      </c>
      <c r="P87" s="25">
        <v>0</v>
      </c>
      <c r="Q87" s="25">
        <v>0</v>
      </c>
      <c r="R87" s="25">
        <v>1</v>
      </c>
      <c r="S87" s="25">
        <v>0</v>
      </c>
      <c r="T87" s="25">
        <v>0</v>
      </c>
      <c r="U87" s="25">
        <v>0</v>
      </c>
      <c r="V87" s="25">
        <v>2</v>
      </c>
      <c r="W87" s="25">
        <v>0</v>
      </c>
      <c r="X87" s="25">
        <v>0</v>
      </c>
      <c r="Y87" s="25">
        <v>1</v>
      </c>
      <c r="Z87" s="25">
        <v>1</v>
      </c>
      <c r="AA87" s="25">
        <v>0</v>
      </c>
      <c r="AB87" s="25"/>
    </row>
    <row r="88" spans="1:28" s="21" customFormat="1" ht="15.6" customHeight="1" x14ac:dyDescent="0.2">
      <c r="A88" s="17"/>
      <c r="B88" s="10" t="s">
        <v>281</v>
      </c>
      <c r="C88" s="38">
        <v>2582</v>
      </c>
      <c r="D88" s="38">
        <v>2616</v>
      </c>
      <c r="E88" s="38">
        <v>2627</v>
      </c>
      <c r="F88" s="38">
        <v>2641</v>
      </c>
      <c r="G88" s="38">
        <v>2616</v>
      </c>
      <c r="H88" s="38">
        <v>2656</v>
      </c>
      <c r="I88" s="38">
        <v>2711</v>
      </c>
      <c r="J88" s="38">
        <v>2729</v>
      </c>
      <c r="K88" s="38">
        <v>2711</v>
      </c>
      <c r="L88" s="38">
        <v>2776</v>
      </c>
      <c r="M88" s="38">
        <v>2950</v>
      </c>
      <c r="N88" s="38">
        <v>2848</v>
      </c>
      <c r="P88" s="587">
        <v>2582</v>
      </c>
      <c r="Q88" s="588">
        <v>2616</v>
      </c>
      <c r="R88" s="588">
        <v>2627</v>
      </c>
      <c r="S88" s="587">
        <v>2641</v>
      </c>
      <c r="T88" s="587">
        <v>2616</v>
      </c>
      <c r="U88" s="587">
        <v>2656</v>
      </c>
      <c r="V88" s="587">
        <v>2711</v>
      </c>
      <c r="W88" s="587">
        <v>2729</v>
      </c>
      <c r="X88" s="587">
        <v>2711</v>
      </c>
      <c r="Y88" s="587">
        <v>2776</v>
      </c>
      <c r="Z88" s="587">
        <v>2950</v>
      </c>
      <c r="AA88" s="587">
        <v>2848</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972</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Walla Walla County</v>
      </c>
      <c r="B119" s="20"/>
      <c r="C119" s="18">
        <v>9.76</v>
      </c>
      <c r="D119" s="18">
        <v>7.56</v>
      </c>
      <c r="E119" s="18">
        <v>6.29</v>
      </c>
      <c r="F119" s="18">
        <v>4.3</v>
      </c>
      <c r="G119" s="18">
        <v>5.8</v>
      </c>
      <c r="H119" s="18">
        <v>8.39</v>
      </c>
      <c r="I119" s="18">
        <v>8.23</v>
      </c>
      <c r="J119" s="18">
        <v>2.78</v>
      </c>
      <c r="K119" s="18">
        <v>3.97</v>
      </c>
      <c r="L119" s="18">
        <v>4.38</v>
      </c>
      <c r="M119" s="18">
        <v>1.82</v>
      </c>
      <c r="N119" s="18">
        <v>2.11</v>
      </c>
      <c r="P119" s="24">
        <v>9.76</v>
      </c>
      <c r="Q119" s="24">
        <v>7.56</v>
      </c>
      <c r="R119" s="24">
        <v>6.29</v>
      </c>
      <c r="S119" s="24">
        <v>4.3</v>
      </c>
      <c r="T119" s="24">
        <v>5.8</v>
      </c>
      <c r="U119" s="24">
        <v>8.39</v>
      </c>
      <c r="V119" s="24">
        <v>8.23</v>
      </c>
      <c r="W119" s="24">
        <v>2.78</v>
      </c>
      <c r="X119" s="24">
        <v>3.97</v>
      </c>
      <c r="Y119" s="24">
        <v>4.38</v>
      </c>
      <c r="Z119" s="24">
        <v>1.82</v>
      </c>
      <c r="AA119" s="24">
        <v>2.11</v>
      </c>
      <c r="AB119" s="25"/>
    </row>
    <row r="120" spans="1:28" s="21" customFormat="1" ht="15.6" customHeight="1" x14ac:dyDescent="0.2">
      <c r="A120" s="17" t="str">
        <f>'Community Definition'!$A$7</f>
        <v>Locale 27</v>
      </c>
      <c r="B120" s="20"/>
      <c r="C120" s="18">
        <v>10.02</v>
      </c>
      <c r="D120" s="18">
        <v>6.46</v>
      </c>
      <c r="E120" s="18">
        <v>6.5</v>
      </c>
      <c r="F120" s="18">
        <v>4.47</v>
      </c>
      <c r="G120" s="18">
        <v>6.33</v>
      </c>
      <c r="H120" s="18">
        <v>9.1199999999999992</v>
      </c>
      <c r="I120" s="18">
        <v>8.5399999999999991</v>
      </c>
      <c r="J120" s="18">
        <v>3.4</v>
      </c>
      <c r="K120" s="18">
        <v>4.0999999999999996</v>
      </c>
      <c r="L120" s="18">
        <v>4.96</v>
      </c>
      <c r="M120" s="18">
        <v>2.2200000000000002</v>
      </c>
      <c r="N120" s="18">
        <v>2.2000000000000002</v>
      </c>
      <c r="P120" s="24">
        <v>10.02</v>
      </c>
      <c r="Q120" s="24">
        <v>6.46</v>
      </c>
      <c r="R120" s="24">
        <v>6.5</v>
      </c>
      <c r="S120" s="24">
        <v>4.47</v>
      </c>
      <c r="T120" s="24">
        <v>6.33</v>
      </c>
      <c r="U120" s="24">
        <v>9.1199999999999992</v>
      </c>
      <c r="V120" s="24">
        <v>8.5399999999999991</v>
      </c>
      <c r="W120" s="24">
        <v>3.4</v>
      </c>
      <c r="X120" s="24">
        <v>4.0999999999999996</v>
      </c>
      <c r="Y120" s="24">
        <v>4.96</v>
      </c>
      <c r="Z120" s="24">
        <v>2.2200000000000002</v>
      </c>
      <c r="AA120" s="24">
        <v>2.2000000000000002</v>
      </c>
      <c r="AB120" s="25"/>
    </row>
    <row r="121" spans="1:28" s="37" customFormat="1" ht="15.6" customHeight="1" x14ac:dyDescent="0.2">
      <c r="A121" s="18" t="str">
        <f>$A$16</f>
        <v>College Place</v>
      </c>
      <c r="B121" s="36"/>
      <c r="C121" s="18">
        <v>6.73</v>
      </c>
      <c r="D121" s="18">
        <v>5.12</v>
      </c>
      <c r="E121" s="18">
        <v>5.1100000000000003</v>
      </c>
      <c r="F121" s="18">
        <v>1.71</v>
      </c>
      <c r="G121" s="18">
        <v>4.95</v>
      </c>
      <c r="H121" s="18">
        <v>4.97</v>
      </c>
      <c r="I121" s="18">
        <v>9.68</v>
      </c>
      <c r="J121" s="18">
        <v>7.85</v>
      </c>
      <c r="K121" s="18">
        <v>4.66</v>
      </c>
      <c r="L121" s="18">
        <v>6.34</v>
      </c>
      <c r="M121" s="18">
        <v>3.06</v>
      </c>
      <c r="N121" s="18">
        <v>1.44</v>
      </c>
      <c r="P121" s="24">
        <v>6.73</v>
      </c>
      <c r="Q121" s="24">
        <v>5.12</v>
      </c>
      <c r="R121" s="24">
        <v>5.1100000000000003</v>
      </c>
      <c r="S121" s="24">
        <v>1.71</v>
      </c>
      <c r="T121" s="24">
        <v>4.95</v>
      </c>
      <c r="U121" s="24">
        <v>4.97</v>
      </c>
      <c r="V121" s="24">
        <v>9.68</v>
      </c>
      <c r="W121" s="24">
        <v>7.85</v>
      </c>
      <c r="X121" s="24">
        <v>4.66</v>
      </c>
      <c r="Y121" s="24">
        <v>6.34</v>
      </c>
      <c r="Z121" s="24">
        <v>3.06</v>
      </c>
      <c r="AA121" s="24">
        <v>1.44</v>
      </c>
      <c r="AB121" s="28"/>
    </row>
    <row r="122" spans="1:28" s="21" customFormat="1" ht="15.6" customHeight="1" x14ac:dyDescent="0.2">
      <c r="A122" s="17"/>
      <c r="B122" s="17" t="s">
        <v>280</v>
      </c>
      <c r="C122" s="38">
        <v>4</v>
      </c>
      <c r="D122" s="38">
        <v>3</v>
      </c>
      <c r="E122" s="38">
        <v>3</v>
      </c>
      <c r="F122" s="38">
        <v>1</v>
      </c>
      <c r="G122" s="38">
        <v>3</v>
      </c>
      <c r="H122" s="38">
        <v>3</v>
      </c>
      <c r="I122" s="38">
        <v>6</v>
      </c>
      <c r="J122" s="38">
        <v>5</v>
      </c>
      <c r="K122" s="38">
        <v>3</v>
      </c>
      <c r="L122" s="38">
        <v>4</v>
      </c>
      <c r="M122" s="38">
        <v>2</v>
      </c>
      <c r="N122" s="38">
        <v>1</v>
      </c>
      <c r="P122" s="25">
        <v>4</v>
      </c>
      <c r="Q122" s="25">
        <v>3</v>
      </c>
      <c r="R122" s="25">
        <v>3</v>
      </c>
      <c r="S122" s="25">
        <v>1</v>
      </c>
      <c r="T122" s="25">
        <v>3</v>
      </c>
      <c r="U122" s="25">
        <v>3</v>
      </c>
      <c r="V122" s="25">
        <v>6</v>
      </c>
      <c r="W122" s="25">
        <v>5</v>
      </c>
      <c r="X122" s="25">
        <v>3</v>
      </c>
      <c r="Y122" s="25">
        <v>4</v>
      </c>
      <c r="Z122" s="25">
        <v>2</v>
      </c>
      <c r="AA122" s="25">
        <v>1</v>
      </c>
      <c r="AB122" s="25"/>
    </row>
    <row r="123" spans="1:28" s="21" customFormat="1" ht="15.6" customHeight="1" x14ac:dyDescent="0.2">
      <c r="A123" s="17"/>
      <c r="B123" s="17" t="s">
        <v>279</v>
      </c>
      <c r="C123" s="38">
        <v>594</v>
      </c>
      <c r="D123" s="38">
        <v>586</v>
      </c>
      <c r="E123" s="38">
        <v>587</v>
      </c>
      <c r="F123" s="38">
        <v>586</v>
      </c>
      <c r="G123" s="38">
        <v>606</v>
      </c>
      <c r="H123" s="38">
        <v>604</v>
      </c>
      <c r="I123" s="38">
        <v>620</v>
      </c>
      <c r="J123" s="38">
        <v>637</v>
      </c>
      <c r="K123" s="38">
        <v>644</v>
      </c>
      <c r="L123" s="38">
        <v>631</v>
      </c>
      <c r="M123" s="38">
        <v>653</v>
      </c>
      <c r="N123" s="38">
        <v>695</v>
      </c>
      <c r="P123" s="25">
        <v>594</v>
      </c>
      <c r="Q123" s="328">
        <v>586</v>
      </c>
      <c r="R123" s="328">
        <v>587</v>
      </c>
      <c r="S123" s="25">
        <v>586</v>
      </c>
      <c r="T123" s="25">
        <v>606</v>
      </c>
      <c r="U123" s="25">
        <v>604</v>
      </c>
      <c r="V123" s="25">
        <v>620</v>
      </c>
      <c r="W123" s="25">
        <v>637</v>
      </c>
      <c r="X123" s="25">
        <v>644</v>
      </c>
      <c r="Y123" s="25">
        <v>631</v>
      </c>
      <c r="Z123" s="25">
        <v>653</v>
      </c>
      <c r="AA123" s="25">
        <v>695</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987</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Walla Walla County</v>
      </c>
      <c r="B154" s="20"/>
      <c r="C154" s="18">
        <v>4.25</v>
      </c>
      <c r="D154" s="18">
        <v>3.35</v>
      </c>
      <c r="E154" s="18">
        <v>3.93</v>
      </c>
      <c r="F154" s="18">
        <v>4.12</v>
      </c>
      <c r="G154" s="18">
        <v>4.49</v>
      </c>
      <c r="H154" s="18">
        <v>4.7</v>
      </c>
      <c r="I154" s="18">
        <v>4.54</v>
      </c>
      <c r="J154" s="18">
        <v>4.99</v>
      </c>
      <c r="K154" s="18">
        <v>4.17</v>
      </c>
      <c r="L154" s="18">
        <v>3.45</v>
      </c>
      <c r="M154" s="18">
        <v>6.45</v>
      </c>
      <c r="N154" s="18">
        <v>5.57</v>
      </c>
      <c r="P154" s="24">
        <v>4.25</v>
      </c>
      <c r="Q154" s="24">
        <v>3.35</v>
      </c>
      <c r="R154" s="24">
        <v>3.93</v>
      </c>
      <c r="S154" s="24">
        <v>4.12</v>
      </c>
      <c r="T154" s="24">
        <v>4.49</v>
      </c>
      <c r="U154" s="24">
        <v>4.7</v>
      </c>
      <c r="V154" s="24">
        <v>4.54</v>
      </c>
      <c r="W154" s="24">
        <v>4.99</v>
      </c>
      <c r="X154" s="24">
        <v>4.17</v>
      </c>
      <c r="Y154" s="24">
        <v>3.45</v>
      </c>
      <c r="Z154" s="24">
        <v>6.45</v>
      </c>
      <c r="AA154" s="24">
        <v>5.57</v>
      </c>
      <c r="AB154" s="25"/>
    </row>
    <row r="155" spans="1:28" s="25" customFormat="1" ht="11.25" hidden="1" customHeight="1" x14ac:dyDescent="0.2">
      <c r="A155" s="22" t="str">
        <f>'Community Definition'!$A$7</f>
        <v>Locale 27</v>
      </c>
      <c r="B155" s="23"/>
      <c r="C155" s="24" t="s">
        <v>967</v>
      </c>
      <c r="D155" s="24" t="s">
        <v>967</v>
      </c>
      <c r="E155" s="24" t="s">
        <v>967</v>
      </c>
      <c r="F155" s="24" t="s">
        <v>967</v>
      </c>
      <c r="G155" s="24" t="s">
        <v>967</v>
      </c>
      <c r="H155" s="24" t="s">
        <v>967</v>
      </c>
      <c r="I155" s="24" t="s">
        <v>967</v>
      </c>
      <c r="J155" s="24" t="s">
        <v>967</v>
      </c>
      <c r="K155" s="24" t="s">
        <v>967</v>
      </c>
      <c r="L155" s="24" t="s">
        <v>967</v>
      </c>
      <c r="M155" s="24" t="s">
        <v>967</v>
      </c>
      <c r="N155" s="24" t="s">
        <v>967</v>
      </c>
    </row>
    <row r="156" spans="1:28" s="28" customFormat="1" ht="11.25" hidden="1" customHeight="1" x14ac:dyDescent="0.2">
      <c r="A156" s="24" t="str">
        <f>$A$16</f>
        <v>College Place</v>
      </c>
      <c r="B156" s="27"/>
      <c r="C156" s="24" t="s">
        <v>967</v>
      </c>
      <c r="D156" s="24" t="s">
        <v>967</v>
      </c>
      <c r="E156" s="24" t="s">
        <v>967</v>
      </c>
      <c r="F156" s="24" t="s">
        <v>967</v>
      </c>
      <c r="G156" s="24" t="s">
        <v>967</v>
      </c>
      <c r="H156" s="24" t="s">
        <v>967</v>
      </c>
      <c r="I156" s="24" t="s">
        <v>967</v>
      </c>
      <c r="J156" s="24" t="s">
        <v>967</v>
      </c>
      <c r="K156" s="24" t="s">
        <v>967</v>
      </c>
      <c r="L156" s="24" t="s">
        <v>967</v>
      </c>
      <c r="M156" s="24" t="s">
        <v>967</v>
      </c>
      <c r="N156" s="24" t="s">
        <v>967</v>
      </c>
    </row>
    <row r="157" spans="1:28" s="25" customFormat="1" ht="11.25" hidden="1" customHeight="1" x14ac:dyDescent="0.2">
      <c r="A157" s="22"/>
      <c r="B157" s="22" t="s">
        <v>277</v>
      </c>
      <c r="C157" s="29" t="s">
        <v>967</v>
      </c>
      <c r="D157" s="29" t="s">
        <v>967</v>
      </c>
      <c r="E157" s="29" t="s">
        <v>967</v>
      </c>
      <c r="F157" s="29" t="s">
        <v>967</v>
      </c>
      <c r="G157" s="29" t="s">
        <v>967</v>
      </c>
      <c r="H157" s="29" t="s">
        <v>967</v>
      </c>
      <c r="I157" s="29" t="s">
        <v>967</v>
      </c>
      <c r="J157" s="29" t="s">
        <v>967</v>
      </c>
      <c r="K157" s="29" t="s">
        <v>967</v>
      </c>
      <c r="L157" s="29" t="s">
        <v>967</v>
      </c>
      <c r="M157" s="29" t="s">
        <v>967</v>
      </c>
      <c r="N157" s="29" t="s">
        <v>967</v>
      </c>
    </row>
    <row r="158" spans="1:28" s="25" customFormat="1" ht="11.25" x14ac:dyDescent="0.2">
      <c r="A158" s="22"/>
      <c r="B158" s="22" t="s">
        <v>276</v>
      </c>
      <c r="C158" s="29" t="s">
        <v>967</v>
      </c>
      <c r="D158" s="29" t="s">
        <v>967</v>
      </c>
      <c r="E158" s="29" t="s">
        <v>967</v>
      </c>
      <c r="F158" s="29" t="s">
        <v>967</v>
      </c>
      <c r="G158" s="29" t="s">
        <v>967</v>
      </c>
      <c r="H158" s="29" t="s">
        <v>967</v>
      </c>
      <c r="I158" s="29" t="s">
        <v>967</v>
      </c>
      <c r="J158" s="29" t="s">
        <v>967</v>
      </c>
      <c r="K158" s="29" t="s">
        <v>967</v>
      </c>
      <c r="L158" s="29" t="s">
        <v>967</v>
      </c>
      <c r="M158" s="29" t="s">
        <v>967</v>
      </c>
      <c r="N158" s="29" t="s">
        <v>967</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969</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Walla Walla County</v>
      </c>
      <c r="B189" s="20"/>
      <c r="C189" s="18">
        <v>111.82</v>
      </c>
      <c r="D189" s="18">
        <v>16.2</v>
      </c>
      <c r="E189" s="18">
        <v>146.84</v>
      </c>
      <c r="F189" s="18">
        <v>49.08</v>
      </c>
      <c r="G189" s="18">
        <v>32.479999999999997</v>
      </c>
      <c r="H189" s="18">
        <v>32.69</v>
      </c>
      <c r="I189" s="18">
        <v>96.39</v>
      </c>
      <c r="J189" s="18">
        <v>141.78</v>
      </c>
      <c r="K189" s="18">
        <v>109.17</v>
      </c>
      <c r="L189" s="18">
        <v>47.67</v>
      </c>
      <c r="M189" s="18">
        <v>139.44999999999999</v>
      </c>
      <c r="N189" s="18">
        <v>122.93</v>
      </c>
      <c r="P189" s="24">
        <v>111.82</v>
      </c>
      <c r="Q189" s="24">
        <v>16.2</v>
      </c>
      <c r="R189" s="24">
        <v>146.84</v>
      </c>
      <c r="S189" s="24">
        <v>49.08</v>
      </c>
      <c r="T189" s="24">
        <v>32.479999999999997</v>
      </c>
      <c r="U189" s="24">
        <v>32.69</v>
      </c>
      <c r="V189" s="24">
        <v>96.39</v>
      </c>
      <c r="W189" s="24">
        <v>141.78</v>
      </c>
      <c r="X189" s="24">
        <v>109.17</v>
      </c>
      <c r="Y189" s="24">
        <v>47.67</v>
      </c>
      <c r="Z189" s="24">
        <v>139.44999999999999</v>
      </c>
      <c r="AA189" s="24">
        <v>122.93</v>
      </c>
      <c r="AB189" s="25"/>
    </row>
    <row r="190" spans="1:28" s="21" customFormat="1" ht="15.6" customHeight="1" x14ac:dyDescent="0.2">
      <c r="A190" s="17" t="str">
        <f>'Community Definition'!$A$7</f>
        <v>Locale 27</v>
      </c>
      <c r="B190" s="20"/>
      <c r="C190" s="18">
        <v>119.28</v>
      </c>
      <c r="D190" s="18">
        <v>20.12</v>
      </c>
      <c r="E190" s="18">
        <v>121.56</v>
      </c>
      <c r="F190" s="18">
        <v>60.93</v>
      </c>
      <c r="G190" s="18">
        <v>20.170000000000002</v>
      </c>
      <c r="H190" s="18">
        <v>40.58</v>
      </c>
      <c r="I190" s="18">
        <v>99.62</v>
      </c>
      <c r="J190" s="18">
        <v>175.58</v>
      </c>
      <c r="K190" s="18">
        <v>134.63999999999999</v>
      </c>
      <c r="L190" s="18">
        <v>58.65</v>
      </c>
      <c r="M190" s="18">
        <v>152.47</v>
      </c>
      <c r="N190" s="18">
        <v>131.94999999999999</v>
      </c>
      <c r="P190" s="24">
        <v>119.28</v>
      </c>
      <c r="Q190" s="24">
        <v>20.12</v>
      </c>
      <c r="R190" s="24">
        <v>121.56</v>
      </c>
      <c r="S190" s="24">
        <v>60.93</v>
      </c>
      <c r="T190" s="24">
        <v>20.170000000000002</v>
      </c>
      <c r="U190" s="24">
        <v>40.58</v>
      </c>
      <c r="V190" s="24">
        <v>99.62</v>
      </c>
      <c r="W190" s="24">
        <v>175.58</v>
      </c>
      <c r="X190" s="24">
        <v>134.63999999999999</v>
      </c>
      <c r="Y190" s="24">
        <v>58.65</v>
      </c>
      <c r="Z190" s="24">
        <v>152.47</v>
      </c>
      <c r="AA190" s="24">
        <v>131.94999999999999</v>
      </c>
      <c r="AB190" s="25"/>
    </row>
    <row r="191" spans="1:28" s="37" customFormat="1" ht="15.6" customHeight="1" x14ac:dyDescent="0.2">
      <c r="A191" s="18" t="str">
        <f>$A$16</f>
        <v>College Place</v>
      </c>
      <c r="B191" s="36"/>
      <c r="C191" s="18">
        <v>81.3</v>
      </c>
      <c r="D191" s="18">
        <v>0</v>
      </c>
      <c r="E191" s="18">
        <v>163.27000000000001</v>
      </c>
      <c r="F191" s="18">
        <v>0</v>
      </c>
      <c r="G191" s="18">
        <v>0</v>
      </c>
      <c r="H191" s="18">
        <v>0</v>
      </c>
      <c r="I191" s="18">
        <v>79.430000000000007</v>
      </c>
      <c r="J191" s="18">
        <v>77.52</v>
      </c>
      <c r="K191" s="18">
        <v>153.49</v>
      </c>
      <c r="L191" s="18">
        <v>0</v>
      </c>
      <c r="M191" s="18">
        <v>150.6</v>
      </c>
      <c r="N191" s="18">
        <v>141.13999999999999</v>
      </c>
      <c r="P191" s="24">
        <v>81.3</v>
      </c>
      <c r="Q191" s="24">
        <v>0</v>
      </c>
      <c r="R191" s="24">
        <v>163.27000000000001</v>
      </c>
      <c r="S191" s="24">
        <v>0</v>
      </c>
      <c r="T191" s="24">
        <v>0</v>
      </c>
      <c r="U191" s="24">
        <v>0</v>
      </c>
      <c r="V191" s="24">
        <v>79.430000000000007</v>
      </c>
      <c r="W191" s="24">
        <v>77.52</v>
      </c>
      <c r="X191" s="24">
        <v>153.49</v>
      </c>
      <c r="Y191" s="24">
        <v>0</v>
      </c>
      <c r="Z191" s="24">
        <v>150.6</v>
      </c>
      <c r="AA191" s="24">
        <v>141.13999999999999</v>
      </c>
      <c r="AB191" s="28"/>
    </row>
    <row r="192" spans="1:28" s="21" customFormat="1" ht="15.6" customHeight="1" x14ac:dyDescent="0.2">
      <c r="A192" s="17"/>
      <c r="B192" s="20" t="s">
        <v>275</v>
      </c>
      <c r="C192" s="38">
        <v>1</v>
      </c>
      <c r="D192" s="38">
        <v>0</v>
      </c>
      <c r="E192" s="38">
        <v>2</v>
      </c>
      <c r="F192" s="38">
        <v>0</v>
      </c>
      <c r="G192" s="38">
        <v>0</v>
      </c>
      <c r="H192" s="38">
        <v>0</v>
      </c>
      <c r="I192" s="38">
        <v>1</v>
      </c>
      <c r="J192" s="38">
        <v>1</v>
      </c>
      <c r="K192" s="38">
        <v>2</v>
      </c>
      <c r="L192" s="38">
        <v>0</v>
      </c>
      <c r="M192" s="38">
        <v>2</v>
      </c>
      <c r="N192" s="38">
        <v>2</v>
      </c>
      <c r="P192" s="25">
        <v>1</v>
      </c>
      <c r="Q192" s="25">
        <v>0</v>
      </c>
      <c r="R192" s="25">
        <v>2</v>
      </c>
      <c r="S192" s="25">
        <v>0</v>
      </c>
      <c r="T192" s="25">
        <v>0</v>
      </c>
      <c r="U192" s="25">
        <v>0</v>
      </c>
      <c r="V192" s="25">
        <v>1</v>
      </c>
      <c r="W192" s="25">
        <v>1</v>
      </c>
      <c r="X192" s="25">
        <v>2</v>
      </c>
      <c r="Y192" s="25">
        <v>0</v>
      </c>
      <c r="Z192" s="25">
        <v>2</v>
      </c>
      <c r="AA192" s="25">
        <v>2</v>
      </c>
      <c r="AB192" s="25"/>
    </row>
    <row r="193" spans="1:28" s="21" customFormat="1" ht="15.6" customHeight="1" x14ac:dyDescent="0.2">
      <c r="A193" s="17"/>
      <c r="B193" s="20" t="s">
        <v>274</v>
      </c>
      <c r="C193" s="38">
        <v>1230</v>
      </c>
      <c r="D193" s="38">
        <v>1218</v>
      </c>
      <c r="E193" s="38">
        <v>1225</v>
      </c>
      <c r="F193" s="38">
        <v>1228</v>
      </c>
      <c r="G193" s="38">
        <v>1243</v>
      </c>
      <c r="H193" s="38">
        <v>1233</v>
      </c>
      <c r="I193" s="38">
        <v>1259</v>
      </c>
      <c r="J193" s="38">
        <v>1290</v>
      </c>
      <c r="K193" s="38">
        <v>1303</v>
      </c>
      <c r="L193" s="38">
        <v>1288</v>
      </c>
      <c r="M193" s="38">
        <v>1328</v>
      </c>
      <c r="N193" s="38">
        <v>1417</v>
      </c>
      <c r="P193" s="587">
        <v>1230</v>
      </c>
      <c r="Q193" s="588">
        <v>1218</v>
      </c>
      <c r="R193" s="588">
        <v>1225</v>
      </c>
      <c r="S193" s="587">
        <v>1228</v>
      </c>
      <c r="T193" s="587">
        <v>1243</v>
      </c>
      <c r="U193" s="587">
        <v>1233</v>
      </c>
      <c r="V193" s="587">
        <v>1259</v>
      </c>
      <c r="W193" s="587">
        <v>1290</v>
      </c>
      <c r="X193" s="587">
        <v>1303</v>
      </c>
      <c r="Y193" s="587">
        <v>1288</v>
      </c>
      <c r="Z193" s="587">
        <v>1328</v>
      </c>
      <c r="AA193" s="587">
        <v>1417</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972</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Walla Walla County</v>
      </c>
      <c r="B224" s="20"/>
      <c r="C224" s="18">
        <v>54.22</v>
      </c>
      <c r="D224" s="18">
        <v>66.400000000000006</v>
      </c>
      <c r="E224" s="18">
        <v>43.35</v>
      </c>
      <c r="F224" s="18">
        <v>54.55</v>
      </c>
      <c r="G224" s="18">
        <v>47.04</v>
      </c>
      <c r="H224" s="18">
        <v>48.85</v>
      </c>
      <c r="I224" s="18">
        <v>61.78</v>
      </c>
      <c r="J224" s="18">
        <v>55.56</v>
      </c>
      <c r="K224" s="18">
        <v>72.7</v>
      </c>
      <c r="L224" s="18">
        <v>37.880000000000003</v>
      </c>
      <c r="M224" s="18">
        <v>65.900000000000006</v>
      </c>
      <c r="N224" s="18">
        <v>59.6</v>
      </c>
      <c r="P224" s="24">
        <v>54.22</v>
      </c>
      <c r="Q224" s="24">
        <v>66.400000000000006</v>
      </c>
      <c r="R224" s="24">
        <v>43.35</v>
      </c>
      <c r="S224" s="24">
        <v>54.55</v>
      </c>
      <c r="T224" s="24">
        <v>47.04</v>
      </c>
      <c r="U224" s="24">
        <v>48.85</v>
      </c>
      <c r="V224" s="24">
        <v>61.78</v>
      </c>
      <c r="W224" s="24">
        <v>55.56</v>
      </c>
      <c r="X224" s="24">
        <v>72.7</v>
      </c>
      <c r="Y224" s="24">
        <v>37.880000000000003</v>
      </c>
      <c r="Z224" s="24">
        <v>65.900000000000006</v>
      </c>
      <c r="AA224" s="24">
        <v>59.6</v>
      </c>
      <c r="AB224" s="25"/>
    </row>
    <row r="225" spans="1:28" s="21" customFormat="1" ht="15.6" customHeight="1" x14ac:dyDescent="0.2">
      <c r="A225" s="17" t="str">
        <f>'Community Definition'!$A$7</f>
        <v>Locale 27</v>
      </c>
      <c r="B225" s="20"/>
      <c r="C225" s="18">
        <v>54.79</v>
      </c>
      <c r="D225" s="18">
        <v>68.290000000000006</v>
      </c>
      <c r="E225" s="18">
        <v>45.3</v>
      </c>
      <c r="F225" s="18">
        <v>53.29</v>
      </c>
      <c r="G225" s="18">
        <v>51.55</v>
      </c>
      <c r="H225" s="18">
        <v>43.9</v>
      </c>
      <c r="I225" s="18">
        <v>64.14</v>
      </c>
      <c r="J225" s="18">
        <v>55.27</v>
      </c>
      <c r="K225" s="18">
        <v>80.069999999999993</v>
      </c>
      <c r="L225" s="18">
        <v>40.93</v>
      </c>
      <c r="M225" s="18">
        <v>65.09</v>
      </c>
      <c r="N225" s="18">
        <v>57.69</v>
      </c>
      <c r="P225" s="24">
        <v>54.79</v>
      </c>
      <c r="Q225" s="24">
        <v>68.290000000000006</v>
      </c>
      <c r="R225" s="24">
        <v>45.3</v>
      </c>
      <c r="S225" s="24">
        <v>53.29</v>
      </c>
      <c r="T225" s="24">
        <v>51.55</v>
      </c>
      <c r="U225" s="24">
        <v>43.9</v>
      </c>
      <c r="V225" s="24">
        <v>64.14</v>
      </c>
      <c r="W225" s="24">
        <v>55.27</v>
      </c>
      <c r="X225" s="24">
        <v>80.069999999999993</v>
      </c>
      <c r="Y225" s="24">
        <v>40.93</v>
      </c>
      <c r="Z225" s="24">
        <v>65.09</v>
      </c>
      <c r="AA225" s="24">
        <v>57.69</v>
      </c>
      <c r="AB225" s="25"/>
    </row>
    <row r="226" spans="1:28" s="37" customFormat="1" ht="15.6" customHeight="1" x14ac:dyDescent="0.2">
      <c r="A226" s="18" t="str">
        <f>$A$16</f>
        <v>College Place</v>
      </c>
      <c r="B226" s="36"/>
      <c r="C226" s="18">
        <v>45.45</v>
      </c>
      <c r="D226" s="18">
        <v>67.48</v>
      </c>
      <c r="E226" s="18">
        <v>45.75</v>
      </c>
      <c r="F226" s="18">
        <v>68.03</v>
      </c>
      <c r="G226" s="18">
        <v>59.6</v>
      </c>
      <c r="H226" s="18">
        <v>47.34</v>
      </c>
      <c r="I226" s="18">
        <v>73.62</v>
      </c>
      <c r="J226" s="18">
        <v>52.63</v>
      </c>
      <c r="K226" s="18">
        <v>40</v>
      </c>
      <c r="L226" s="18">
        <v>41.1</v>
      </c>
      <c r="M226" s="18">
        <v>76.39</v>
      </c>
      <c r="N226" s="18">
        <v>36.229999999999997</v>
      </c>
      <c r="P226" s="24">
        <v>45.45</v>
      </c>
      <c r="Q226" s="24">
        <v>67.48</v>
      </c>
      <c r="R226" s="24">
        <v>45.75</v>
      </c>
      <c r="S226" s="24">
        <v>68.03</v>
      </c>
      <c r="T226" s="24">
        <v>59.6</v>
      </c>
      <c r="U226" s="24">
        <v>47.34</v>
      </c>
      <c r="V226" s="24">
        <v>73.62</v>
      </c>
      <c r="W226" s="24">
        <v>52.63</v>
      </c>
      <c r="X226" s="24">
        <v>40</v>
      </c>
      <c r="Y226" s="24">
        <v>41.1</v>
      </c>
      <c r="Z226" s="24">
        <v>76.39</v>
      </c>
      <c r="AA226" s="24">
        <v>36.229999999999997</v>
      </c>
      <c r="AB226" s="28"/>
    </row>
    <row r="227" spans="1:28" s="21" customFormat="1" ht="15.6" customHeight="1" x14ac:dyDescent="0.2">
      <c r="A227" s="17"/>
      <c r="B227" s="20" t="s">
        <v>272</v>
      </c>
      <c r="C227" s="38">
        <v>6</v>
      </c>
      <c r="D227" s="38">
        <v>11</v>
      </c>
      <c r="E227" s="38">
        <v>7</v>
      </c>
      <c r="F227" s="38">
        <v>10</v>
      </c>
      <c r="G227" s="38">
        <v>9</v>
      </c>
      <c r="H227" s="38">
        <v>8</v>
      </c>
      <c r="I227" s="38">
        <v>12</v>
      </c>
      <c r="J227" s="38">
        <v>9</v>
      </c>
      <c r="K227" s="38">
        <v>6</v>
      </c>
      <c r="L227" s="38">
        <v>6</v>
      </c>
      <c r="M227" s="38">
        <v>11</v>
      </c>
      <c r="N227" s="38">
        <v>5</v>
      </c>
      <c r="P227" s="25">
        <v>6</v>
      </c>
      <c r="Q227" s="25">
        <v>11</v>
      </c>
      <c r="R227" s="25">
        <v>7</v>
      </c>
      <c r="S227" s="25">
        <v>10</v>
      </c>
      <c r="T227" s="25">
        <v>9</v>
      </c>
      <c r="U227" s="25">
        <v>8</v>
      </c>
      <c r="V227" s="25">
        <v>12</v>
      </c>
      <c r="W227" s="25">
        <v>9</v>
      </c>
      <c r="X227" s="25">
        <v>6</v>
      </c>
      <c r="Y227" s="25">
        <v>6</v>
      </c>
      <c r="Z227" s="25">
        <v>11</v>
      </c>
      <c r="AA227" s="25">
        <v>5</v>
      </c>
      <c r="AB227" s="25"/>
    </row>
    <row r="228" spans="1:28" s="21" customFormat="1" ht="15.6" customHeight="1" x14ac:dyDescent="0.2">
      <c r="A228" s="17"/>
      <c r="B228" s="20" t="s">
        <v>271</v>
      </c>
      <c r="C228" s="38">
        <v>132</v>
      </c>
      <c r="D228" s="38">
        <v>163</v>
      </c>
      <c r="E228" s="38">
        <v>153</v>
      </c>
      <c r="F228" s="38">
        <v>147</v>
      </c>
      <c r="G228" s="38">
        <v>151</v>
      </c>
      <c r="H228" s="38">
        <v>169</v>
      </c>
      <c r="I228" s="38">
        <v>163</v>
      </c>
      <c r="J228" s="38">
        <v>171</v>
      </c>
      <c r="K228" s="38">
        <v>150</v>
      </c>
      <c r="L228" s="38">
        <v>146</v>
      </c>
      <c r="M228" s="38">
        <v>144</v>
      </c>
      <c r="N228" s="38">
        <v>138</v>
      </c>
      <c r="P228" s="25">
        <v>132</v>
      </c>
      <c r="Q228" s="328">
        <v>163</v>
      </c>
      <c r="R228" s="328">
        <v>153</v>
      </c>
      <c r="S228" s="25">
        <v>147</v>
      </c>
      <c r="T228" s="25">
        <v>151</v>
      </c>
      <c r="U228" s="25">
        <v>169</v>
      </c>
      <c r="V228" s="25">
        <v>163</v>
      </c>
      <c r="W228" s="25">
        <v>171</v>
      </c>
      <c r="X228" s="25">
        <v>150</v>
      </c>
      <c r="Y228" s="25">
        <v>146</v>
      </c>
      <c r="Z228" s="25">
        <v>144</v>
      </c>
      <c r="AA228" s="25">
        <v>138</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987</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Walla Walla County</v>
      </c>
      <c r="B259" s="20"/>
      <c r="C259" s="18">
        <v>14.44</v>
      </c>
      <c r="D259" s="18">
        <v>14.54</v>
      </c>
      <c r="E259" s="18">
        <v>15.39</v>
      </c>
      <c r="F259" s="18">
        <v>15.56</v>
      </c>
      <c r="G259" s="18">
        <v>17.899999999999999</v>
      </c>
      <c r="H259" s="18">
        <v>16.920000000000002</v>
      </c>
      <c r="I259" s="18">
        <v>15.42</v>
      </c>
      <c r="J259" s="18">
        <v>19.02</v>
      </c>
      <c r="K259" s="18">
        <v>15.22</v>
      </c>
      <c r="L259" s="18">
        <v>14.69</v>
      </c>
      <c r="M259" s="18">
        <v>14.52</v>
      </c>
      <c r="N259" s="18">
        <v>14.59</v>
      </c>
      <c r="P259" s="24">
        <v>14.44</v>
      </c>
      <c r="Q259" s="24">
        <v>14.54</v>
      </c>
      <c r="R259" s="24">
        <v>15.39</v>
      </c>
      <c r="S259" s="24">
        <v>15.56</v>
      </c>
      <c r="T259" s="24">
        <v>17.899999999999999</v>
      </c>
      <c r="U259" s="24">
        <v>16.920000000000002</v>
      </c>
      <c r="V259" s="24">
        <v>15.42</v>
      </c>
      <c r="W259" s="24">
        <v>19.02</v>
      </c>
      <c r="X259" s="24">
        <v>15.22</v>
      </c>
      <c r="Y259" s="24">
        <v>14.69</v>
      </c>
      <c r="Z259" s="24">
        <v>14.52</v>
      </c>
      <c r="AA259" s="24">
        <v>14.59</v>
      </c>
      <c r="AB259" s="25"/>
    </row>
    <row r="260" spans="1:28" s="21" customFormat="1" ht="15.6" customHeight="1" x14ac:dyDescent="0.2">
      <c r="A260" s="17" t="str">
        <f>'Community Definition'!$A$7</f>
        <v>Locale 27</v>
      </c>
      <c r="B260" s="20"/>
      <c r="C260" s="18">
        <v>14.42</v>
      </c>
      <c r="D260" s="18">
        <v>14.6</v>
      </c>
      <c r="E260" s="18">
        <v>15.59</v>
      </c>
      <c r="F260" s="18">
        <v>16.059999999999999</v>
      </c>
      <c r="G260" s="18">
        <v>18.38</v>
      </c>
      <c r="H260" s="18">
        <v>16.96</v>
      </c>
      <c r="I260" s="18">
        <v>16</v>
      </c>
      <c r="J260" s="18">
        <v>19.920000000000002</v>
      </c>
      <c r="K260" s="18">
        <v>15.47</v>
      </c>
      <c r="L260" s="18">
        <v>15.01</v>
      </c>
      <c r="M260" s="18">
        <v>15.08</v>
      </c>
      <c r="N260" s="18">
        <v>14.81</v>
      </c>
      <c r="P260" s="24">
        <v>14.42</v>
      </c>
      <c r="Q260" s="24">
        <v>14.6</v>
      </c>
      <c r="R260" s="24">
        <v>15.59</v>
      </c>
      <c r="S260" s="24">
        <v>16.059999999999999</v>
      </c>
      <c r="T260" s="24">
        <v>18.38</v>
      </c>
      <c r="U260" s="24">
        <v>16.96</v>
      </c>
      <c r="V260" s="24">
        <v>16</v>
      </c>
      <c r="W260" s="24">
        <v>19.920000000000002</v>
      </c>
      <c r="X260" s="24">
        <v>15.47</v>
      </c>
      <c r="Y260" s="24">
        <v>15.01</v>
      </c>
      <c r="Z260" s="24">
        <v>15.08</v>
      </c>
      <c r="AA260" s="24">
        <v>14.81</v>
      </c>
      <c r="AB260" s="25"/>
    </row>
    <row r="261" spans="1:28" s="37" customFormat="1" ht="15.6" customHeight="1" x14ac:dyDescent="0.2">
      <c r="A261" s="18" t="str">
        <f>$A$16</f>
        <v>College Place</v>
      </c>
      <c r="B261" s="36"/>
      <c r="C261" s="18">
        <v>15.34</v>
      </c>
      <c r="D261" s="18">
        <v>14.47</v>
      </c>
      <c r="E261" s="18">
        <v>16.5</v>
      </c>
      <c r="F261" s="18">
        <v>17.18</v>
      </c>
      <c r="G261" s="18">
        <v>20.68</v>
      </c>
      <c r="H261" s="18">
        <v>17</v>
      </c>
      <c r="I261" s="18">
        <v>17.2</v>
      </c>
      <c r="J261" s="18">
        <v>18.59</v>
      </c>
      <c r="K261" s="18">
        <v>14.83</v>
      </c>
      <c r="L261" s="18">
        <v>13.87</v>
      </c>
      <c r="M261" s="18">
        <v>14.62</v>
      </c>
      <c r="N261" s="18">
        <v>13.84</v>
      </c>
      <c r="P261" s="24">
        <v>15.34</v>
      </c>
      <c r="Q261" s="24">
        <v>14.47</v>
      </c>
      <c r="R261" s="24">
        <v>16.5</v>
      </c>
      <c r="S261" s="24">
        <v>17.18</v>
      </c>
      <c r="T261" s="24">
        <v>20.68</v>
      </c>
      <c r="U261" s="24">
        <v>17</v>
      </c>
      <c r="V261" s="24">
        <v>17.2</v>
      </c>
      <c r="W261" s="24">
        <v>18.59</v>
      </c>
      <c r="X261" s="24">
        <v>14.83</v>
      </c>
      <c r="Y261" s="24">
        <v>13.87</v>
      </c>
      <c r="Z261" s="24">
        <v>14.62</v>
      </c>
      <c r="AA261" s="24">
        <v>13.84</v>
      </c>
      <c r="AB261" s="28"/>
    </row>
    <row r="262" spans="1:28" s="21" customFormat="1" ht="15.6" customHeight="1" x14ac:dyDescent="0.2">
      <c r="A262" s="17"/>
      <c r="B262" s="17" t="s">
        <v>269</v>
      </c>
      <c r="C262" s="38">
        <v>102</v>
      </c>
      <c r="D262" s="38">
        <v>99</v>
      </c>
      <c r="E262" s="38">
        <v>117</v>
      </c>
      <c r="F262" s="38">
        <v>118</v>
      </c>
      <c r="G262" s="38">
        <v>146</v>
      </c>
      <c r="H262" s="38">
        <v>135</v>
      </c>
      <c r="I262" s="38">
        <v>129</v>
      </c>
      <c r="J262" s="38">
        <v>137</v>
      </c>
      <c r="K262" s="38">
        <v>109</v>
      </c>
      <c r="L262" s="38">
        <v>106</v>
      </c>
      <c r="M262" s="38">
        <v>107</v>
      </c>
      <c r="N262" s="38">
        <v>102</v>
      </c>
      <c r="P262" s="25">
        <v>102</v>
      </c>
      <c r="Q262" s="25">
        <v>99</v>
      </c>
      <c r="R262" s="25">
        <v>117</v>
      </c>
      <c r="S262" s="25">
        <v>118</v>
      </c>
      <c r="T262" s="25">
        <v>146</v>
      </c>
      <c r="U262" s="25">
        <v>135</v>
      </c>
      <c r="V262" s="25">
        <v>129</v>
      </c>
      <c r="W262" s="25">
        <v>137</v>
      </c>
      <c r="X262" s="25">
        <v>109</v>
      </c>
      <c r="Y262" s="25">
        <v>106</v>
      </c>
      <c r="Z262" s="25">
        <v>107</v>
      </c>
      <c r="AA262" s="25">
        <v>102</v>
      </c>
      <c r="AB262" s="25"/>
    </row>
    <row r="263" spans="1:28" s="21" customFormat="1" ht="15.6" customHeight="1" x14ac:dyDescent="0.2">
      <c r="A263" s="17"/>
      <c r="B263" s="17" t="s">
        <v>268</v>
      </c>
      <c r="C263" s="38">
        <v>665</v>
      </c>
      <c r="D263" s="38">
        <v>684</v>
      </c>
      <c r="E263" s="38">
        <v>709</v>
      </c>
      <c r="F263" s="38">
        <v>687</v>
      </c>
      <c r="G263" s="38">
        <v>706</v>
      </c>
      <c r="H263" s="38">
        <v>794</v>
      </c>
      <c r="I263" s="38">
        <v>750</v>
      </c>
      <c r="J263" s="38">
        <v>737</v>
      </c>
      <c r="K263" s="38">
        <v>735</v>
      </c>
      <c r="L263" s="38">
        <v>764</v>
      </c>
      <c r="M263" s="38">
        <v>732</v>
      </c>
      <c r="N263" s="38">
        <v>737</v>
      </c>
      <c r="P263" s="25">
        <v>665</v>
      </c>
      <c r="Q263" s="328">
        <v>684</v>
      </c>
      <c r="R263" s="328">
        <v>709</v>
      </c>
      <c r="S263" s="25">
        <v>687</v>
      </c>
      <c r="T263" s="25">
        <v>706</v>
      </c>
      <c r="U263" s="25">
        <v>794</v>
      </c>
      <c r="V263" s="25">
        <v>750</v>
      </c>
      <c r="W263" s="25">
        <v>737</v>
      </c>
      <c r="X263" s="25">
        <v>735</v>
      </c>
      <c r="Y263" s="25">
        <v>764</v>
      </c>
      <c r="Z263" s="25">
        <v>732</v>
      </c>
      <c r="AA263" s="25">
        <v>737</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986</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Walla Walla County</v>
      </c>
      <c r="B14" s="20"/>
      <c r="C14" s="18">
        <v>4.2300000000000004</v>
      </c>
      <c r="D14" s="18">
        <v>5.16</v>
      </c>
      <c r="E14" s="18">
        <v>4.87</v>
      </c>
      <c r="F14" s="18">
        <v>5.37</v>
      </c>
      <c r="G14" s="18">
        <v>6.25</v>
      </c>
      <c r="H14" s="18">
        <v>5.61</v>
      </c>
      <c r="I14" s="18">
        <v>6.87</v>
      </c>
      <c r="J14" s="18">
        <v>7.97</v>
      </c>
      <c r="K14" s="18">
        <v>9.34</v>
      </c>
      <c r="L14" s="18">
        <v>7.79</v>
      </c>
      <c r="M14" s="18">
        <v>7.47</v>
      </c>
      <c r="N14" s="18">
        <v>8.2899999999999991</v>
      </c>
      <c r="P14" s="24">
        <v>4.2300000000000004</v>
      </c>
      <c r="Q14" s="24">
        <v>5.16</v>
      </c>
      <c r="R14" s="24">
        <v>4.87</v>
      </c>
      <c r="S14" s="24">
        <v>5.37</v>
      </c>
      <c r="T14" s="24">
        <v>6.25</v>
      </c>
      <c r="U14" s="24">
        <v>5.61</v>
      </c>
      <c r="V14" s="24">
        <v>6.87</v>
      </c>
      <c r="W14" s="24">
        <v>7.97</v>
      </c>
      <c r="X14" s="24">
        <v>9.34</v>
      </c>
      <c r="Y14" s="24">
        <v>7.79</v>
      </c>
      <c r="Z14" s="24">
        <v>7.47</v>
      </c>
      <c r="AA14" s="24">
        <v>8.2899999999999991</v>
      </c>
      <c r="AB14" s="25"/>
      <c r="AC14" s="25"/>
      <c r="AD14" s="25"/>
    </row>
    <row r="15" spans="1:30" s="21" customFormat="1" ht="11.25" x14ac:dyDescent="0.2">
      <c r="A15" s="17" t="str">
        <f>'Community Definition'!$A$7</f>
        <v>Locale 27</v>
      </c>
      <c r="B15" s="20"/>
      <c r="C15" s="18">
        <v>4.59</v>
      </c>
      <c r="D15" s="18">
        <v>5.5</v>
      </c>
      <c r="E15" s="18">
        <v>5.01</v>
      </c>
      <c r="F15" s="18">
        <v>5.53</v>
      </c>
      <c r="G15" s="18">
        <v>6.19</v>
      </c>
      <c r="H15" s="18">
        <v>5.9</v>
      </c>
      <c r="I15" s="18">
        <v>7.18</v>
      </c>
      <c r="J15" s="18">
        <v>8.61</v>
      </c>
      <c r="K15" s="18">
        <v>9.74</v>
      </c>
      <c r="L15" s="18">
        <v>7.82</v>
      </c>
      <c r="M15" s="18">
        <v>7.68</v>
      </c>
      <c r="N15" s="18">
        <v>8.6300000000000008</v>
      </c>
      <c r="P15" s="24">
        <v>4.59</v>
      </c>
      <c r="Q15" s="24">
        <v>5.5</v>
      </c>
      <c r="R15" s="24">
        <v>5.01</v>
      </c>
      <c r="S15" s="24">
        <v>5.53</v>
      </c>
      <c r="T15" s="24">
        <v>6.19</v>
      </c>
      <c r="U15" s="24">
        <v>5.9</v>
      </c>
      <c r="V15" s="24">
        <v>7.18</v>
      </c>
      <c r="W15" s="24">
        <v>8.61</v>
      </c>
      <c r="X15" s="24">
        <v>9.74</v>
      </c>
      <c r="Y15" s="24">
        <v>7.82</v>
      </c>
      <c r="Z15" s="24">
        <v>7.68</v>
      </c>
      <c r="AA15" s="24">
        <v>8.6300000000000008</v>
      </c>
      <c r="AB15" s="25"/>
      <c r="AC15" s="25"/>
      <c r="AD15" s="25"/>
    </row>
    <row r="16" spans="1:30" s="37" customFormat="1" ht="11.25" x14ac:dyDescent="0.2">
      <c r="A16" s="18" t="str">
        <f>'Community Definition'!$D$4</f>
        <v>College Place</v>
      </c>
      <c r="B16" s="36"/>
      <c r="C16" s="18">
        <v>2.4</v>
      </c>
      <c r="D16" s="18">
        <v>5.0999999999999996</v>
      </c>
      <c r="E16" s="18">
        <v>4.58</v>
      </c>
      <c r="F16" s="18">
        <v>3.78</v>
      </c>
      <c r="G16" s="18">
        <v>4.68</v>
      </c>
      <c r="H16" s="18">
        <v>4.0199999999999996</v>
      </c>
      <c r="I16" s="18">
        <v>5.01</v>
      </c>
      <c r="J16" s="18">
        <v>3.74</v>
      </c>
      <c r="K16" s="18">
        <v>5.54</v>
      </c>
      <c r="L16" s="18">
        <v>5.28</v>
      </c>
      <c r="M16" s="18">
        <v>3.83</v>
      </c>
      <c r="N16" s="18">
        <v>4.1500000000000004</v>
      </c>
      <c r="P16" s="24">
        <v>2.4</v>
      </c>
      <c r="Q16" s="24">
        <v>5.0999999999999996</v>
      </c>
      <c r="R16" s="24">
        <v>4.58</v>
      </c>
      <c r="S16" s="24">
        <v>3.78</v>
      </c>
      <c r="T16" s="24">
        <v>4.68</v>
      </c>
      <c r="U16" s="24">
        <v>4.0199999999999996</v>
      </c>
      <c r="V16" s="24">
        <v>5.01</v>
      </c>
      <c r="W16" s="24">
        <v>3.74</v>
      </c>
      <c r="X16" s="24">
        <v>5.54</v>
      </c>
      <c r="Y16" s="24">
        <v>5.28</v>
      </c>
      <c r="Z16" s="24">
        <v>3.83</v>
      </c>
      <c r="AA16" s="24">
        <v>4.1500000000000004</v>
      </c>
      <c r="AB16" s="28"/>
      <c r="AC16" s="28"/>
      <c r="AD16" s="28"/>
    </row>
    <row r="17" spans="1:30" s="21" customFormat="1" ht="11.25" x14ac:dyDescent="0.2">
      <c r="A17" s="17"/>
      <c r="B17" s="20" t="s">
        <v>397</v>
      </c>
      <c r="C17" s="38">
        <v>30</v>
      </c>
      <c r="D17" s="38">
        <v>65</v>
      </c>
      <c r="E17" s="38">
        <v>59</v>
      </c>
      <c r="F17" s="38">
        <v>49</v>
      </c>
      <c r="G17" s="38">
        <v>61</v>
      </c>
      <c r="H17" s="38">
        <v>53</v>
      </c>
      <c r="I17" s="38">
        <v>67</v>
      </c>
      <c r="J17" s="38">
        <v>50</v>
      </c>
      <c r="K17" s="38">
        <v>75</v>
      </c>
      <c r="L17" s="38">
        <v>73</v>
      </c>
      <c r="M17" s="38">
        <v>54</v>
      </c>
      <c r="N17" s="38">
        <v>59</v>
      </c>
      <c r="P17" s="25">
        <v>30</v>
      </c>
      <c r="Q17" s="25">
        <v>65</v>
      </c>
      <c r="R17" s="25">
        <v>59</v>
      </c>
      <c r="S17" s="25">
        <v>49</v>
      </c>
      <c r="T17" s="25">
        <v>61</v>
      </c>
      <c r="U17" s="25">
        <v>53</v>
      </c>
      <c r="V17" s="25">
        <v>67</v>
      </c>
      <c r="W17" s="25">
        <v>50</v>
      </c>
      <c r="X17" s="25">
        <v>75</v>
      </c>
      <c r="Y17" s="25">
        <v>73</v>
      </c>
      <c r="Z17" s="25">
        <v>54</v>
      </c>
      <c r="AA17" s="25">
        <v>59</v>
      </c>
      <c r="AB17" s="25"/>
      <c r="AC17" s="25"/>
      <c r="AD17" s="25"/>
    </row>
    <row r="18" spans="1:30" s="21" customFormat="1" ht="11.25" x14ac:dyDescent="0.2">
      <c r="A18" s="17"/>
      <c r="B18" s="20" t="s">
        <v>295</v>
      </c>
      <c r="C18" s="38">
        <v>12524</v>
      </c>
      <c r="D18" s="38">
        <v>12742</v>
      </c>
      <c r="E18" s="38">
        <v>12876</v>
      </c>
      <c r="F18" s="38">
        <v>12962</v>
      </c>
      <c r="G18" s="38">
        <v>13042</v>
      </c>
      <c r="H18" s="38">
        <v>13179</v>
      </c>
      <c r="I18" s="38">
        <v>13367</v>
      </c>
      <c r="J18" s="38">
        <v>13372</v>
      </c>
      <c r="K18" s="38">
        <v>13538</v>
      </c>
      <c r="L18" s="38">
        <v>13815</v>
      </c>
      <c r="M18" s="38">
        <v>14116</v>
      </c>
      <c r="N18" s="38">
        <v>14205</v>
      </c>
      <c r="P18" s="587">
        <v>12524</v>
      </c>
      <c r="Q18" s="587">
        <v>12742</v>
      </c>
      <c r="R18" s="587">
        <v>12876</v>
      </c>
      <c r="S18" s="587">
        <v>12962</v>
      </c>
      <c r="T18" s="587">
        <v>13042</v>
      </c>
      <c r="U18" s="587">
        <v>13179</v>
      </c>
      <c r="V18" s="587">
        <v>13367</v>
      </c>
      <c r="W18" s="587">
        <v>13372</v>
      </c>
      <c r="X18" s="587">
        <v>13538</v>
      </c>
      <c r="Y18" s="587">
        <v>13815</v>
      </c>
      <c r="Z18" s="587">
        <v>14116</v>
      </c>
      <c r="AA18" s="587">
        <v>14205</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991</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Walla Walla County</v>
      </c>
      <c r="B49" s="20"/>
      <c r="C49" s="18">
        <v>74.69</v>
      </c>
      <c r="D49" s="18">
        <v>67.38</v>
      </c>
      <c r="E49" s="18">
        <v>70.84</v>
      </c>
      <c r="F49" s="18">
        <v>69.489999999999995</v>
      </c>
      <c r="G49" s="18">
        <v>58.19</v>
      </c>
      <c r="H49" s="18">
        <v>33.409999999999997</v>
      </c>
      <c r="I49" s="18">
        <v>30.56</v>
      </c>
      <c r="J49" s="18">
        <v>21.68</v>
      </c>
      <c r="K49" s="18">
        <v>15.89</v>
      </c>
      <c r="L49" s="18">
        <v>14.72</v>
      </c>
      <c r="M49" s="18">
        <v>15.98</v>
      </c>
      <c r="N49" s="18">
        <v>18.25</v>
      </c>
      <c r="P49" s="24">
        <v>74.69</v>
      </c>
      <c r="Q49" s="24">
        <v>67.38</v>
      </c>
      <c r="R49" s="24">
        <v>70.84</v>
      </c>
      <c r="S49" s="24">
        <v>69.489999999999995</v>
      </c>
      <c r="T49" s="24">
        <v>58.19</v>
      </c>
      <c r="U49" s="24">
        <v>33.409999999999997</v>
      </c>
      <c r="V49" s="24">
        <v>30.56</v>
      </c>
      <c r="W49" s="24">
        <v>21.68</v>
      </c>
      <c r="X49" s="24">
        <v>15.89</v>
      </c>
      <c r="Y49" s="24">
        <v>14.72</v>
      </c>
      <c r="Z49" s="24">
        <v>15.98</v>
      </c>
      <c r="AA49" s="24">
        <v>18.25</v>
      </c>
      <c r="AB49" s="25"/>
      <c r="AC49" s="25"/>
      <c r="AD49" s="25"/>
    </row>
    <row r="50" spans="1:30" s="21" customFormat="1" ht="15.6" customHeight="1" x14ac:dyDescent="0.2">
      <c r="A50" s="17" t="str">
        <f>'Community Definition'!$A$7</f>
        <v>Locale 27</v>
      </c>
      <c r="B50" s="20"/>
      <c r="C50" s="18">
        <v>82.08</v>
      </c>
      <c r="D50" s="18">
        <v>72.930000000000007</v>
      </c>
      <c r="E50" s="18">
        <v>75.95</v>
      </c>
      <c r="F50" s="18">
        <v>75.31</v>
      </c>
      <c r="G50" s="18">
        <v>68.180000000000007</v>
      </c>
      <c r="H50" s="18">
        <v>36.659999999999997</v>
      </c>
      <c r="I50" s="18">
        <v>31.99</v>
      </c>
      <c r="J50" s="18">
        <v>22.89</v>
      </c>
      <c r="K50" s="18">
        <v>16.420000000000002</v>
      </c>
      <c r="L50" s="18">
        <v>15.63</v>
      </c>
      <c r="M50" s="18">
        <v>17.34</v>
      </c>
      <c r="N50" s="18">
        <v>19.04</v>
      </c>
      <c r="P50" s="24">
        <v>82.08</v>
      </c>
      <c r="Q50" s="24">
        <v>72.930000000000007</v>
      </c>
      <c r="R50" s="24">
        <v>75.95</v>
      </c>
      <c r="S50" s="24">
        <v>75.31</v>
      </c>
      <c r="T50" s="24">
        <v>68.180000000000007</v>
      </c>
      <c r="U50" s="24">
        <v>36.659999999999997</v>
      </c>
      <c r="V50" s="24">
        <v>31.99</v>
      </c>
      <c r="W50" s="24">
        <v>22.89</v>
      </c>
      <c r="X50" s="24">
        <v>16.420000000000002</v>
      </c>
      <c r="Y50" s="24">
        <v>15.63</v>
      </c>
      <c r="Z50" s="24">
        <v>17.34</v>
      </c>
      <c r="AA50" s="24">
        <v>19.04</v>
      </c>
      <c r="AB50" s="25"/>
      <c r="AC50" s="25"/>
      <c r="AD50" s="25"/>
    </row>
    <row r="51" spans="1:30" s="37" customFormat="1" ht="15.6" customHeight="1" x14ac:dyDescent="0.2">
      <c r="A51" s="18" t="str">
        <f>'Community Definition'!$D$4</f>
        <v>College Place</v>
      </c>
      <c r="B51" s="36"/>
      <c r="C51" s="18">
        <v>57.47</v>
      </c>
      <c r="D51" s="18">
        <v>44.9</v>
      </c>
      <c r="E51" s="18">
        <v>62.7</v>
      </c>
      <c r="F51" s="18">
        <v>39.299999999999997</v>
      </c>
      <c r="G51" s="18">
        <v>12.17</v>
      </c>
      <c r="H51" s="18">
        <v>17.47</v>
      </c>
      <c r="I51" s="18">
        <v>20.16</v>
      </c>
      <c r="J51" s="18">
        <v>18.420000000000002</v>
      </c>
      <c r="K51" s="18">
        <v>20.190000000000001</v>
      </c>
      <c r="L51" s="18">
        <v>7.53</v>
      </c>
      <c r="M51" s="18">
        <v>6.35</v>
      </c>
      <c r="N51" s="18">
        <v>11.55</v>
      </c>
      <c r="P51" s="24">
        <v>57.47</v>
      </c>
      <c r="Q51" s="24">
        <v>44.9</v>
      </c>
      <c r="R51" s="24">
        <v>62.7</v>
      </c>
      <c r="S51" s="24">
        <v>39.299999999999997</v>
      </c>
      <c r="T51" s="24">
        <v>12.17</v>
      </c>
      <c r="U51" s="24">
        <v>17.47</v>
      </c>
      <c r="V51" s="24">
        <v>20.16</v>
      </c>
      <c r="W51" s="24">
        <v>18.420000000000002</v>
      </c>
      <c r="X51" s="24">
        <v>20.190000000000001</v>
      </c>
      <c r="Y51" s="24">
        <v>7.53</v>
      </c>
      <c r="Z51" s="24">
        <v>6.35</v>
      </c>
      <c r="AA51" s="24">
        <v>11.55</v>
      </c>
      <c r="AB51" s="28"/>
      <c r="AC51" s="28"/>
      <c r="AD51" s="28"/>
    </row>
    <row r="52" spans="1:30" s="21" customFormat="1" ht="15.6" customHeight="1" x14ac:dyDescent="0.2">
      <c r="A52" s="17"/>
      <c r="B52" s="20" t="s">
        <v>290</v>
      </c>
      <c r="C52" s="38">
        <v>70</v>
      </c>
      <c r="D52" s="38">
        <v>55</v>
      </c>
      <c r="E52" s="38">
        <v>77</v>
      </c>
      <c r="F52" s="38">
        <v>47</v>
      </c>
      <c r="G52" s="38">
        <v>15</v>
      </c>
      <c r="H52" s="38">
        <v>22</v>
      </c>
      <c r="I52" s="38">
        <v>26</v>
      </c>
      <c r="J52" s="38">
        <v>24</v>
      </c>
      <c r="K52" s="38">
        <v>26</v>
      </c>
      <c r="L52" s="38">
        <v>10</v>
      </c>
      <c r="M52" s="38">
        <v>9</v>
      </c>
      <c r="N52" s="38">
        <v>16</v>
      </c>
      <c r="P52" s="25">
        <v>70</v>
      </c>
      <c r="Q52" s="25">
        <v>55</v>
      </c>
      <c r="R52" s="25">
        <v>77</v>
      </c>
      <c r="S52" s="25">
        <v>47</v>
      </c>
      <c r="T52" s="25">
        <v>15</v>
      </c>
      <c r="U52" s="25">
        <v>22</v>
      </c>
      <c r="V52" s="25">
        <v>26</v>
      </c>
      <c r="W52" s="25">
        <v>24</v>
      </c>
      <c r="X52" s="25">
        <v>26</v>
      </c>
      <c r="Y52" s="25">
        <v>10</v>
      </c>
      <c r="Z52" s="25">
        <v>9</v>
      </c>
      <c r="AA52" s="25">
        <v>16</v>
      </c>
      <c r="AB52" s="25"/>
      <c r="AC52" s="25"/>
      <c r="AD52" s="25"/>
    </row>
    <row r="53" spans="1:30" s="21" customFormat="1" ht="15.6" customHeight="1" x14ac:dyDescent="0.2">
      <c r="A53" s="17"/>
      <c r="B53" s="20" t="s">
        <v>388</v>
      </c>
      <c r="C53" s="38">
        <v>1218</v>
      </c>
      <c r="D53" s="38">
        <v>1225</v>
      </c>
      <c r="E53" s="38">
        <v>1228</v>
      </c>
      <c r="F53" s="38">
        <v>1196</v>
      </c>
      <c r="G53" s="38">
        <v>1233</v>
      </c>
      <c r="H53" s="38">
        <v>1259</v>
      </c>
      <c r="I53" s="38">
        <v>1290</v>
      </c>
      <c r="J53" s="38">
        <v>1303</v>
      </c>
      <c r="K53" s="38">
        <v>1288</v>
      </c>
      <c r="L53" s="38">
        <v>1328</v>
      </c>
      <c r="M53" s="38">
        <v>1417</v>
      </c>
      <c r="N53" s="38">
        <v>1385</v>
      </c>
      <c r="P53" s="587">
        <v>1218</v>
      </c>
      <c r="Q53" s="587">
        <v>1225</v>
      </c>
      <c r="R53" s="587">
        <v>1228</v>
      </c>
      <c r="S53" s="587">
        <v>1196</v>
      </c>
      <c r="T53" s="587">
        <v>1233</v>
      </c>
      <c r="U53" s="587">
        <v>1259</v>
      </c>
      <c r="V53" s="587">
        <v>1290</v>
      </c>
      <c r="W53" s="587">
        <v>1303</v>
      </c>
      <c r="X53" s="587">
        <v>1288</v>
      </c>
      <c r="Y53" s="587">
        <v>1328</v>
      </c>
      <c r="Z53" s="587">
        <v>1417</v>
      </c>
      <c r="AA53" s="587">
        <v>1385</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974</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Walla Walla County</v>
      </c>
      <c r="B84" s="20"/>
      <c r="C84" s="18">
        <v>9.33</v>
      </c>
      <c r="D84" s="18">
        <v>5.32</v>
      </c>
      <c r="E84" s="18">
        <v>7.97</v>
      </c>
      <c r="F84" s="18">
        <v>9.48</v>
      </c>
      <c r="G84" s="18">
        <v>10.78</v>
      </c>
      <c r="H84" s="18">
        <v>10.76</v>
      </c>
      <c r="I84" s="18">
        <v>6.39</v>
      </c>
      <c r="J84" s="18">
        <v>6.89</v>
      </c>
      <c r="K84" s="18">
        <v>3.98</v>
      </c>
      <c r="L84" s="18">
        <v>3.38</v>
      </c>
      <c r="M84" s="18">
        <v>2.81</v>
      </c>
      <c r="N84" s="18">
        <v>1.26</v>
      </c>
      <c r="P84" s="24">
        <v>9.33</v>
      </c>
      <c r="Q84" s="24">
        <v>5.32</v>
      </c>
      <c r="R84" s="24">
        <v>7.97</v>
      </c>
      <c r="S84" s="24">
        <v>9.48</v>
      </c>
      <c r="T84" s="24">
        <v>10.78</v>
      </c>
      <c r="U84" s="24">
        <v>10.76</v>
      </c>
      <c r="V84" s="24">
        <v>6.39</v>
      </c>
      <c r="W84" s="24">
        <v>6.89</v>
      </c>
      <c r="X84" s="24">
        <v>3.98</v>
      </c>
      <c r="Y84" s="24">
        <v>3.38</v>
      </c>
      <c r="Z84" s="24">
        <v>2.81</v>
      </c>
      <c r="AA84" s="24">
        <v>1.26</v>
      </c>
      <c r="AB84" s="25"/>
      <c r="AC84" s="25"/>
      <c r="AD84" s="25"/>
    </row>
    <row r="85" spans="1:30" s="21" customFormat="1" ht="15.6" customHeight="1" x14ac:dyDescent="0.2">
      <c r="A85" s="17" t="str">
        <f>'Community Definition'!$A$7</f>
        <v>Locale 27</v>
      </c>
      <c r="B85" s="20"/>
      <c r="C85" s="18">
        <v>11.25</v>
      </c>
      <c r="D85" s="18">
        <v>6.61</v>
      </c>
      <c r="E85" s="18">
        <v>9.56</v>
      </c>
      <c r="F85" s="18">
        <v>11.27</v>
      </c>
      <c r="G85" s="18">
        <v>13.05</v>
      </c>
      <c r="H85" s="18">
        <v>12.02</v>
      </c>
      <c r="I85" s="18">
        <v>7.26</v>
      </c>
      <c r="J85" s="18">
        <v>8.18</v>
      </c>
      <c r="K85" s="18">
        <v>4.57</v>
      </c>
      <c r="L85" s="18">
        <v>4.1500000000000004</v>
      </c>
      <c r="M85" s="18">
        <v>3.45</v>
      </c>
      <c r="N85" s="18">
        <v>1.55</v>
      </c>
      <c r="P85" s="24">
        <v>11.25</v>
      </c>
      <c r="Q85" s="24">
        <v>6.61</v>
      </c>
      <c r="R85" s="24">
        <v>9.56</v>
      </c>
      <c r="S85" s="24">
        <v>11.27</v>
      </c>
      <c r="T85" s="24">
        <v>13.05</v>
      </c>
      <c r="U85" s="24">
        <v>12.02</v>
      </c>
      <c r="V85" s="24">
        <v>7.26</v>
      </c>
      <c r="W85" s="24">
        <v>8.18</v>
      </c>
      <c r="X85" s="24">
        <v>4.57</v>
      </c>
      <c r="Y85" s="24">
        <v>4.1500000000000004</v>
      </c>
      <c r="Z85" s="24">
        <v>3.45</v>
      </c>
      <c r="AA85" s="24">
        <v>1.55</v>
      </c>
      <c r="AB85" s="25"/>
      <c r="AC85" s="25"/>
      <c r="AD85" s="25"/>
    </row>
    <row r="86" spans="1:30" s="37" customFormat="1" ht="15.6" customHeight="1" x14ac:dyDescent="0.2">
      <c r="A86" s="18" t="str">
        <f>'Community Definition'!$D$4</f>
        <v>College Place</v>
      </c>
      <c r="B86" s="36"/>
      <c r="C86" s="18">
        <v>4.07</v>
      </c>
      <c r="D86" s="18">
        <v>0</v>
      </c>
      <c r="E86" s="18">
        <v>1.34</v>
      </c>
      <c r="F86" s="18">
        <v>7.03</v>
      </c>
      <c r="G86" s="18">
        <v>1.36</v>
      </c>
      <c r="H86" s="18">
        <v>4.04</v>
      </c>
      <c r="I86" s="18">
        <v>7.98</v>
      </c>
      <c r="J86" s="18">
        <v>3.97</v>
      </c>
      <c r="K86" s="18">
        <v>6.57</v>
      </c>
      <c r="L86" s="18">
        <v>0</v>
      </c>
      <c r="M86" s="18">
        <v>1.18</v>
      </c>
      <c r="N86" s="18">
        <v>2.42</v>
      </c>
      <c r="P86" s="24">
        <v>4.07</v>
      </c>
      <c r="Q86" s="24">
        <v>0</v>
      </c>
      <c r="R86" s="24">
        <v>1.34</v>
      </c>
      <c r="S86" s="24">
        <v>7.03</v>
      </c>
      <c r="T86" s="24">
        <v>1.36</v>
      </c>
      <c r="U86" s="24">
        <v>4.04</v>
      </c>
      <c r="V86" s="24">
        <v>7.98</v>
      </c>
      <c r="W86" s="24">
        <v>3.97</v>
      </c>
      <c r="X86" s="24">
        <v>6.57</v>
      </c>
      <c r="Y86" s="24">
        <v>0</v>
      </c>
      <c r="Z86" s="24">
        <v>1.18</v>
      </c>
      <c r="AA86" s="24">
        <v>2.42</v>
      </c>
      <c r="AB86" s="28"/>
      <c r="AC86" s="28"/>
      <c r="AD86" s="28"/>
    </row>
    <row r="87" spans="1:30" s="21" customFormat="1" ht="15.6" customHeight="1" x14ac:dyDescent="0.2">
      <c r="A87" s="17"/>
      <c r="B87" s="20" t="s">
        <v>264</v>
      </c>
      <c r="C87" s="38">
        <v>3</v>
      </c>
      <c r="D87" s="38">
        <v>0</v>
      </c>
      <c r="E87" s="38">
        <v>1</v>
      </c>
      <c r="F87" s="38">
        <v>5</v>
      </c>
      <c r="G87" s="38">
        <v>1</v>
      </c>
      <c r="H87" s="38">
        <v>3</v>
      </c>
      <c r="I87" s="38">
        <v>6</v>
      </c>
      <c r="J87" s="38">
        <v>3</v>
      </c>
      <c r="K87" s="38">
        <v>5</v>
      </c>
      <c r="L87" s="38">
        <v>0</v>
      </c>
      <c r="M87" s="38">
        <v>1</v>
      </c>
      <c r="N87" s="38">
        <v>2</v>
      </c>
      <c r="P87" s="25">
        <v>3</v>
      </c>
      <c r="Q87" s="25">
        <v>0</v>
      </c>
      <c r="R87" s="25">
        <v>1</v>
      </c>
      <c r="S87" s="25">
        <v>5</v>
      </c>
      <c r="T87" s="25">
        <v>1</v>
      </c>
      <c r="U87" s="25">
        <v>3</v>
      </c>
      <c r="V87" s="25">
        <v>6</v>
      </c>
      <c r="W87" s="25">
        <v>3</v>
      </c>
      <c r="X87" s="25">
        <v>5</v>
      </c>
      <c r="Y87" s="25">
        <v>0</v>
      </c>
      <c r="Z87" s="25">
        <v>1</v>
      </c>
      <c r="AA87" s="25">
        <v>2</v>
      </c>
      <c r="AB87" s="25"/>
      <c r="AC87" s="25"/>
      <c r="AD87" s="25"/>
    </row>
    <row r="88" spans="1:30" s="21" customFormat="1" ht="15.6" customHeight="1" x14ac:dyDescent="0.2">
      <c r="A88" s="17"/>
      <c r="B88" s="20" t="s">
        <v>387</v>
      </c>
      <c r="C88" s="38">
        <v>737</v>
      </c>
      <c r="D88" s="38">
        <v>744</v>
      </c>
      <c r="E88" s="38">
        <v>748</v>
      </c>
      <c r="F88" s="38">
        <v>711</v>
      </c>
      <c r="G88" s="38">
        <v>738</v>
      </c>
      <c r="H88" s="38">
        <v>742</v>
      </c>
      <c r="I88" s="38">
        <v>752</v>
      </c>
      <c r="J88" s="38">
        <v>755</v>
      </c>
      <c r="K88" s="38">
        <v>761</v>
      </c>
      <c r="L88" s="38">
        <v>781</v>
      </c>
      <c r="M88" s="38">
        <v>846</v>
      </c>
      <c r="N88" s="38">
        <v>826</v>
      </c>
      <c r="P88" s="25">
        <v>737</v>
      </c>
      <c r="Q88" s="25">
        <v>744</v>
      </c>
      <c r="R88" s="25">
        <v>748</v>
      </c>
      <c r="S88" s="25">
        <v>711</v>
      </c>
      <c r="T88" s="25">
        <v>738</v>
      </c>
      <c r="U88" s="25">
        <v>742</v>
      </c>
      <c r="V88" s="25">
        <v>752</v>
      </c>
      <c r="W88" s="25">
        <v>755</v>
      </c>
      <c r="X88" s="25">
        <v>761</v>
      </c>
      <c r="Y88" s="25">
        <v>781</v>
      </c>
      <c r="Z88" s="25">
        <v>846</v>
      </c>
      <c r="AA88" s="25">
        <v>826</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974</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Walla Walla County</v>
      </c>
      <c r="B119" s="20"/>
      <c r="C119" s="18">
        <v>21.22</v>
      </c>
      <c r="D119" s="18">
        <v>12.73</v>
      </c>
      <c r="E119" s="18">
        <v>16.03</v>
      </c>
      <c r="F119" s="18">
        <v>15.44</v>
      </c>
      <c r="G119" s="18">
        <v>12.91</v>
      </c>
      <c r="H119" s="18">
        <v>15.9</v>
      </c>
      <c r="I119" s="18">
        <v>10.71</v>
      </c>
      <c r="J119" s="18">
        <v>8.27</v>
      </c>
      <c r="K119" s="18">
        <v>6.04</v>
      </c>
      <c r="L119" s="18">
        <v>5.73</v>
      </c>
      <c r="M119" s="18">
        <v>5.07</v>
      </c>
      <c r="N119" s="18">
        <v>5.32</v>
      </c>
      <c r="P119" s="24">
        <v>21.22</v>
      </c>
      <c r="Q119" s="24">
        <v>12.73</v>
      </c>
      <c r="R119" s="24">
        <v>16.03</v>
      </c>
      <c r="S119" s="24">
        <v>15.44</v>
      </c>
      <c r="T119" s="24">
        <v>12.91</v>
      </c>
      <c r="U119" s="24">
        <v>15.9</v>
      </c>
      <c r="V119" s="24">
        <v>10.71</v>
      </c>
      <c r="W119" s="24">
        <v>8.27</v>
      </c>
      <c r="X119" s="24">
        <v>6.04</v>
      </c>
      <c r="Y119" s="24">
        <v>5.73</v>
      </c>
      <c r="Z119" s="24">
        <v>5.07</v>
      </c>
      <c r="AA119" s="24">
        <v>5.32</v>
      </c>
      <c r="AB119" s="25"/>
      <c r="AC119" s="25"/>
      <c r="AD119" s="25"/>
    </row>
    <row r="120" spans="1:30" s="21" customFormat="1" ht="15.6" customHeight="1" x14ac:dyDescent="0.2">
      <c r="A120" s="17" t="str">
        <f>'Community Definition'!$A$7</f>
        <v>Locale 27</v>
      </c>
      <c r="B120" s="20"/>
      <c r="C120" s="18">
        <v>24.14</v>
      </c>
      <c r="D120" s="18">
        <v>15.4</v>
      </c>
      <c r="E120" s="18">
        <v>19.29</v>
      </c>
      <c r="F120" s="18">
        <v>17.489999999999998</v>
      </c>
      <c r="G120" s="18">
        <v>15.42</v>
      </c>
      <c r="H120" s="18">
        <v>18.329999999999998</v>
      </c>
      <c r="I120" s="18">
        <v>11.9</v>
      </c>
      <c r="J120" s="18">
        <v>9.23</v>
      </c>
      <c r="K120" s="18">
        <v>6.65</v>
      </c>
      <c r="L120" s="18">
        <v>6.48</v>
      </c>
      <c r="M120" s="18">
        <v>6.03</v>
      </c>
      <c r="N120" s="18">
        <v>6.16</v>
      </c>
      <c r="P120" s="24">
        <v>24.14</v>
      </c>
      <c r="Q120" s="24">
        <v>15.4</v>
      </c>
      <c r="R120" s="24">
        <v>19.29</v>
      </c>
      <c r="S120" s="24">
        <v>17.489999999999998</v>
      </c>
      <c r="T120" s="24">
        <v>15.42</v>
      </c>
      <c r="U120" s="24">
        <v>18.329999999999998</v>
      </c>
      <c r="V120" s="24">
        <v>11.9</v>
      </c>
      <c r="W120" s="24">
        <v>9.23</v>
      </c>
      <c r="X120" s="24">
        <v>6.65</v>
      </c>
      <c r="Y120" s="24">
        <v>6.48</v>
      </c>
      <c r="Z120" s="24">
        <v>6.03</v>
      </c>
      <c r="AA120" s="24">
        <v>6.16</v>
      </c>
      <c r="AB120" s="25"/>
      <c r="AC120" s="25"/>
      <c r="AD120" s="25"/>
    </row>
    <row r="121" spans="1:30" s="37" customFormat="1" ht="15.6" customHeight="1" x14ac:dyDescent="0.2">
      <c r="A121" s="18" t="str">
        <f>'Community Definition'!$D$4</f>
        <v>College Place</v>
      </c>
      <c r="B121" s="36"/>
      <c r="C121" s="18">
        <v>13.96</v>
      </c>
      <c r="D121" s="18">
        <v>4.08</v>
      </c>
      <c r="E121" s="18">
        <v>6.51</v>
      </c>
      <c r="F121" s="18">
        <v>10.029999999999999</v>
      </c>
      <c r="G121" s="18">
        <v>2.4300000000000002</v>
      </c>
      <c r="H121" s="18">
        <v>8.74</v>
      </c>
      <c r="I121" s="18">
        <v>5.43</v>
      </c>
      <c r="J121" s="18">
        <v>7.67</v>
      </c>
      <c r="K121" s="18">
        <v>11.65</v>
      </c>
      <c r="L121" s="18">
        <v>1.51</v>
      </c>
      <c r="M121" s="18">
        <v>2.12</v>
      </c>
      <c r="N121" s="18">
        <v>4.33</v>
      </c>
      <c r="P121" s="24">
        <v>13.96</v>
      </c>
      <c r="Q121" s="24">
        <v>4.08</v>
      </c>
      <c r="R121" s="24">
        <v>6.51</v>
      </c>
      <c r="S121" s="24">
        <v>10.029999999999999</v>
      </c>
      <c r="T121" s="24">
        <v>2.4300000000000002</v>
      </c>
      <c r="U121" s="24">
        <v>8.74</v>
      </c>
      <c r="V121" s="24">
        <v>5.43</v>
      </c>
      <c r="W121" s="24">
        <v>7.67</v>
      </c>
      <c r="X121" s="24">
        <v>11.65</v>
      </c>
      <c r="Y121" s="24">
        <v>1.51</v>
      </c>
      <c r="Z121" s="24">
        <v>2.12</v>
      </c>
      <c r="AA121" s="24">
        <v>4.33</v>
      </c>
      <c r="AB121" s="28"/>
      <c r="AC121" s="28"/>
      <c r="AD121" s="28"/>
    </row>
    <row r="122" spans="1:30" s="21" customFormat="1" ht="15.6" customHeight="1" x14ac:dyDescent="0.2">
      <c r="A122" s="17"/>
      <c r="B122" s="20" t="s">
        <v>290</v>
      </c>
      <c r="C122" s="38">
        <v>17</v>
      </c>
      <c r="D122" s="38">
        <v>5</v>
      </c>
      <c r="E122" s="38">
        <v>8</v>
      </c>
      <c r="F122" s="38">
        <v>12</v>
      </c>
      <c r="G122" s="38">
        <v>3</v>
      </c>
      <c r="H122" s="38">
        <v>11</v>
      </c>
      <c r="I122" s="38">
        <v>7</v>
      </c>
      <c r="J122" s="38">
        <v>10</v>
      </c>
      <c r="K122" s="38">
        <v>15</v>
      </c>
      <c r="L122" s="38">
        <v>2</v>
      </c>
      <c r="M122" s="38">
        <v>3</v>
      </c>
      <c r="N122" s="38">
        <v>6</v>
      </c>
      <c r="P122" s="25">
        <v>17</v>
      </c>
      <c r="Q122" s="25">
        <v>5</v>
      </c>
      <c r="R122" s="25">
        <v>8</v>
      </c>
      <c r="S122" s="25">
        <v>12</v>
      </c>
      <c r="T122" s="25">
        <v>3</v>
      </c>
      <c r="U122" s="25">
        <v>11</v>
      </c>
      <c r="V122" s="25">
        <v>7</v>
      </c>
      <c r="W122" s="25">
        <v>10</v>
      </c>
      <c r="X122" s="25">
        <v>15</v>
      </c>
      <c r="Y122" s="25">
        <v>2</v>
      </c>
      <c r="Z122" s="25">
        <v>3</v>
      </c>
      <c r="AA122" s="25">
        <v>6</v>
      </c>
      <c r="AB122" s="25"/>
      <c r="AC122" s="25"/>
      <c r="AD122" s="25"/>
    </row>
    <row r="123" spans="1:30" s="21" customFormat="1" ht="15.6" customHeight="1" x14ac:dyDescent="0.2">
      <c r="A123" s="17"/>
      <c r="B123" s="20" t="s">
        <v>388</v>
      </c>
      <c r="C123" s="38">
        <v>1218</v>
      </c>
      <c r="D123" s="38">
        <v>1225</v>
      </c>
      <c r="E123" s="38">
        <v>1228</v>
      </c>
      <c r="F123" s="38">
        <v>1196</v>
      </c>
      <c r="G123" s="38">
        <v>1233</v>
      </c>
      <c r="H123" s="38">
        <v>1259</v>
      </c>
      <c r="I123" s="38">
        <v>1290</v>
      </c>
      <c r="J123" s="38">
        <v>1303</v>
      </c>
      <c r="K123" s="38">
        <v>1288</v>
      </c>
      <c r="L123" s="38">
        <v>1328</v>
      </c>
      <c r="M123" s="38">
        <v>1417</v>
      </c>
      <c r="N123" s="38">
        <v>1385</v>
      </c>
      <c r="P123" s="587">
        <v>1218</v>
      </c>
      <c r="Q123" s="587">
        <v>1225</v>
      </c>
      <c r="R123" s="587">
        <v>1228</v>
      </c>
      <c r="S123" s="587">
        <v>1196</v>
      </c>
      <c r="T123" s="587">
        <v>1233</v>
      </c>
      <c r="U123" s="587">
        <v>1259</v>
      </c>
      <c r="V123" s="587">
        <v>1290</v>
      </c>
      <c r="W123" s="587">
        <v>1303</v>
      </c>
      <c r="X123" s="587">
        <v>1288</v>
      </c>
      <c r="Y123" s="587">
        <v>1328</v>
      </c>
      <c r="Z123" s="587">
        <v>1417</v>
      </c>
      <c r="AA123" s="587">
        <v>1385</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974</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Walla Walla County</v>
      </c>
      <c r="B154" s="20"/>
      <c r="C154" s="18">
        <v>4.72</v>
      </c>
      <c r="D154" s="18">
        <v>5.94</v>
      </c>
      <c r="E154" s="18">
        <v>5.36</v>
      </c>
      <c r="F154" s="18">
        <v>6.1</v>
      </c>
      <c r="G154" s="18">
        <v>5.51</v>
      </c>
      <c r="H154" s="18">
        <v>6.97</v>
      </c>
      <c r="I154" s="18">
        <v>8.4</v>
      </c>
      <c r="J154" s="18">
        <v>5.64</v>
      </c>
      <c r="K154" s="18">
        <v>6.01</v>
      </c>
      <c r="L154" s="18">
        <v>4.43</v>
      </c>
      <c r="M154" s="18">
        <v>5.81</v>
      </c>
      <c r="N154" s="18">
        <v>7</v>
      </c>
      <c r="P154" s="24">
        <v>4.72</v>
      </c>
      <c r="Q154" s="24">
        <v>5.94</v>
      </c>
      <c r="R154" s="24">
        <v>5.36</v>
      </c>
      <c r="S154" s="24">
        <v>6.1</v>
      </c>
      <c r="T154" s="24">
        <v>5.51</v>
      </c>
      <c r="U154" s="24">
        <v>6.97</v>
      </c>
      <c r="V154" s="24">
        <v>8.4</v>
      </c>
      <c r="W154" s="24">
        <v>5.64</v>
      </c>
      <c r="X154" s="24">
        <v>6.01</v>
      </c>
      <c r="Y154" s="24">
        <v>4.43</v>
      </c>
      <c r="Z154" s="24">
        <v>5.81</v>
      </c>
      <c r="AA154" s="24">
        <v>7</v>
      </c>
      <c r="AB154" s="25"/>
      <c r="AC154" s="25"/>
      <c r="AD154" s="25"/>
    </row>
    <row r="155" spans="1:30" s="21" customFormat="1" ht="15.6" customHeight="1" x14ac:dyDescent="0.2">
      <c r="A155" s="17" t="str">
        <f>'Community Definition'!$A$7</f>
        <v>Locale 27</v>
      </c>
      <c r="B155" s="20"/>
      <c r="C155" s="18">
        <v>5.27</v>
      </c>
      <c r="D155" s="18">
        <v>6.46</v>
      </c>
      <c r="E155" s="18">
        <v>6.08</v>
      </c>
      <c r="F155" s="18">
        <v>6.75</v>
      </c>
      <c r="G155" s="18">
        <v>6.22</v>
      </c>
      <c r="H155" s="18">
        <v>7.83</v>
      </c>
      <c r="I155" s="18">
        <v>9.5299999999999994</v>
      </c>
      <c r="J155" s="18">
        <v>6.38</v>
      </c>
      <c r="K155" s="18">
        <v>6.71</v>
      </c>
      <c r="L155" s="18">
        <v>4.92</v>
      </c>
      <c r="M155" s="18">
        <v>6.41</v>
      </c>
      <c r="N155" s="18">
        <v>7.64</v>
      </c>
      <c r="P155" s="24">
        <v>5.27</v>
      </c>
      <c r="Q155" s="24">
        <v>6.46</v>
      </c>
      <c r="R155" s="24">
        <v>6.08</v>
      </c>
      <c r="S155" s="24">
        <v>6.75</v>
      </c>
      <c r="T155" s="24">
        <v>6.22</v>
      </c>
      <c r="U155" s="24">
        <v>7.83</v>
      </c>
      <c r="V155" s="24">
        <v>9.5299999999999994</v>
      </c>
      <c r="W155" s="24">
        <v>6.38</v>
      </c>
      <c r="X155" s="24">
        <v>6.71</v>
      </c>
      <c r="Y155" s="24">
        <v>4.92</v>
      </c>
      <c r="Z155" s="24">
        <v>6.41</v>
      </c>
      <c r="AA155" s="24">
        <v>7.64</v>
      </c>
      <c r="AB155" s="25"/>
      <c r="AC155" s="25"/>
      <c r="AD155" s="25"/>
    </row>
    <row r="156" spans="1:30" s="37" customFormat="1" ht="15.6" customHeight="1" x14ac:dyDescent="0.2">
      <c r="A156" s="18" t="str">
        <f>'Community Definition'!$D$4</f>
        <v>College Place</v>
      </c>
      <c r="B156" s="36"/>
      <c r="C156" s="18">
        <v>3.67</v>
      </c>
      <c r="D156" s="18">
        <v>5.01</v>
      </c>
      <c r="E156" s="18">
        <v>4.55</v>
      </c>
      <c r="F156" s="18">
        <v>5.15</v>
      </c>
      <c r="G156" s="18">
        <v>3.5</v>
      </c>
      <c r="H156" s="18">
        <v>5.97</v>
      </c>
      <c r="I156" s="18">
        <v>6.28</v>
      </c>
      <c r="J156" s="18">
        <v>5.14</v>
      </c>
      <c r="K156" s="18">
        <v>8.98</v>
      </c>
      <c r="L156" s="18">
        <v>5.23</v>
      </c>
      <c r="M156" s="18">
        <v>3.18</v>
      </c>
      <c r="N156" s="18">
        <v>8.3800000000000008</v>
      </c>
      <c r="P156" s="24">
        <v>3.67</v>
      </c>
      <c r="Q156" s="24">
        <v>5.01</v>
      </c>
      <c r="R156" s="24">
        <v>4.55</v>
      </c>
      <c r="S156" s="24">
        <v>5.15</v>
      </c>
      <c r="T156" s="24">
        <v>3.5</v>
      </c>
      <c r="U156" s="24">
        <v>5.97</v>
      </c>
      <c r="V156" s="24">
        <v>6.28</v>
      </c>
      <c r="W156" s="24">
        <v>5.14</v>
      </c>
      <c r="X156" s="24">
        <v>8.98</v>
      </c>
      <c r="Y156" s="24">
        <v>5.23</v>
      </c>
      <c r="Z156" s="24">
        <v>3.18</v>
      </c>
      <c r="AA156" s="24">
        <v>8.3800000000000008</v>
      </c>
      <c r="AB156" s="28"/>
      <c r="AC156" s="28"/>
      <c r="AD156" s="28"/>
    </row>
    <row r="157" spans="1:30" s="21" customFormat="1" ht="15.6" customHeight="1" x14ac:dyDescent="0.2">
      <c r="A157" s="17"/>
      <c r="B157" s="20" t="s">
        <v>240</v>
      </c>
      <c r="C157" s="38">
        <v>36</v>
      </c>
      <c r="D157" s="38">
        <v>50</v>
      </c>
      <c r="E157" s="38">
        <v>46</v>
      </c>
      <c r="F157" s="38">
        <v>51</v>
      </c>
      <c r="G157" s="38">
        <v>36</v>
      </c>
      <c r="H157" s="38">
        <v>62</v>
      </c>
      <c r="I157" s="38">
        <v>66</v>
      </c>
      <c r="J157" s="38">
        <v>54</v>
      </c>
      <c r="K157" s="38">
        <v>96</v>
      </c>
      <c r="L157" s="38">
        <v>57</v>
      </c>
      <c r="M157" s="38">
        <v>35</v>
      </c>
      <c r="N157" s="38">
        <v>94</v>
      </c>
      <c r="P157" s="25">
        <v>36</v>
      </c>
      <c r="Q157" s="25">
        <v>50</v>
      </c>
      <c r="R157" s="25">
        <v>46</v>
      </c>
      <c r="S157" s="25">
        <v>51</v>
      </c>
      <c r="T157" s="25">
        <v>36</v>
      </c>
      <c r="U157" s="25">
        <v>62</v>
      </c>
      <c r="V157" s="25">
        <v>66</v>
      </c>
      <c r="W157" s="25">
        <v>54</v>
      </c>
      <c r="X157" s="25">
        <v>96</v>
      </c>
      <c r="Y157" s="25">
        <v>57</v>
      </c>
      <c r="Z157" s="25">
        <v>35</v>
      </c>
      <c r="AA157" s="25">
        <v>94</v>
      </c>
      <c r="AB157" s="25"/>
      <c r="AC157" s="25"/>
      <c r="AD157" s="25"/>
    </row>
    <row r="158" spans="1:30" s="21" customFormat="1" ht="15.6" customHeight="1" x14ac:dyDescent="0.2">
      <c r="A158" s="17"/>
      <c r="B158" s="20" t="s">
        <v>386</v>
      </c>
      <c r="C158" s="38">
        <v>9804</v>
      </c>
      <c r="D158" s="38">
        <v>9985</v>
      </c>
      <c r="E158" s="38">
        <v>10109</v>
      </c>
      <c r="F158" s="38">
        <v>9908</v>
      </c>
      <c r="G158" s="38">
        <v>10289</v>
      </c>
      <c r="H158" s="38">
        <v>10385</v>
      </c>
      <c r="I158" s="38">
        <v>10516</v>
      </c>
      <c r="J158" s="38">
        <v>10502</v>
      </c>
      <c r="K158" s="38">
        <v>10687</v>
      </c>
      <c r="L158" s="38">
        <v>10895</v>
      </c>
      <c r="M158" s="38">
        <v>11013</v>
      </c>
      <c r="N158" s="38">
        <v>11213</v>
      </c>
      <c r="P158" s="587">
        <v>9804</v>
      </c>
      <c r="Q158" s="587">
        <v>9985</v>
      </c>
      <c r="R158" s="587">
        <v>10109</v>
      </c>
      <c r="S158" s="587">
        <v>9908</v>
      </c>
      <c r="T158" s="587">
        <v>10289</v>
      </c>
      <c r="U158" s="587">
        <v>10385</v>
      </c>
      <c r="V158" s="587">
        <v>10516</v>
      </c>
      <c r="W158" s="587">
        <v>10502</v>
      </c>
      <c r="X158" s="587">
        <v>10687</v>
      </c>
      <c r="Y158" s="587">
        <v>10895</v>
      </c>
      <c r="Z158" s="587">
        <v>11013</v>
      </c>
      <c r="AA158" s="587">
        <v>11213</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974</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Walla Walla County</v>
      </c>
      <c r="B189" s="20"/>
      <c r="C189" s="18">
        <v>1.78</v>
      </c>
      <c r="D189" s="18">
        <v>1.31</v>
      </c>
      <c r="E189" s="18">
        <v>1.96</v>
      </c>
      <c r="F189" s="18">
        <v>0.67</v>
      </c>
      <c r="G189" s="18">
        <v>1.47</v>
      </c>
      <c r="H189" s="18">
        <v>0.64</v>
      </c>
      <c r="I189" s="18">
        <v>1.26</v>
      </c>
      <c r="J189" s="18">
        <v>1.4</v>
      </c>
      <c r="K189" s="18">
        <v>0.64</v>
      </c>
      <c r="L189" s="18">
        <v>1.24</v>
      </c>
      <c r="M189" s="18">
        <v>0.92</v>
      </c>
      <c r="N189" s="18">
        <v>0.91</v>
      </c>
      <c r="P189" s="24">
        <v>1.78</v>
      </c>
      <c r="Q189" s="24">
        <v>1.31</v>
      </c>
      <c r="R189" s="24">
        <v>1.96</v>
      </c>
      <c r="S189" s="24">
        <v>0.67</v>
      </c>
      <c r="T189" s="24">
        <v>1.47</v>
      </c>
      <c r="U189" s="24">
        <v>0.64</v>
      </c>
      <c r="V189" s="24">
        <v>1.26</v>
      </c>
      <c r="W189" s="24">
        <v>1.4</v>
      </c>
      <c r="X189" s="24">
        <v>0.64</v>
      </c>
      <c r="Y189" s="24">
        <v>1.24</v>
      </c>
      <c r="Z189" s="24">
        <v>0.92</v>
      </c>
      <c r="AA189" s="24">
        <v>0.91</v>
      </c>
      <c r="AB189" s="25"/>
      <c r="AC189" s="25"/>
      <c r="AD189" s="25"/>
    </row>
    <row r="190" spans="1:30" s="21" customFormat="1" ht="15.6" customHeight="1" x14ac:dyDescent="0.2">
      <c r="A190" s="17" t="str">
        <f>'Community Definition'!$A$7</f>
        <v>Locale 27</v>
      </c>
      <c r="B190" s="20"/>
      <c r="C190" s="18">
        <v>1.81</v>
      </c>
      <c r="D190" s="18">
        <v>1.42</v>
      </c>
      <c r="E190" s="18">
        <v>2.44</v>
      </c>
      <c r="F190" s="18">
        <v>0.82</v>
      </c>
      <c r="G190" s="18">
        <v>1.62</v>
      </c>
      <c r="H190" s="18">
        <v>0.6</v>
      </c>
      <c r="I190" s="18">
        <v>1.37</v>
      </c>
      <c r="J190" s="18">
        <v>1.73</v>
      </c>
      <c r="K190" s="18">
        <v>0.78</v>
      </c>
      <c r="L190" s="18">
        <v>1.33</v>
      </c>
      <c r="M190" s="18">
        <v>0.75</v>
      </c>
      <c r="N190" s="18">
        <v>0.93</v>
      </c>
      <c r="P190" s="24">
        <v>1.81</v>
      </c>
      <c r="Q190" s="24">
        <v>1.42</v>
      </c>
      <c r="R190" s="24">
        <v>2.44</v>
      </c>
      <c r="S190" s="24">
        <v>0.82</v>
      </c>
      <c r="T190" s="24">
        <v>1.62</v>
      </c>
      <c r="U190" s="24">
        <v>0.6</v>
      </c>
      <c r="V190" s="24">
        <v>1.37</v>
      </c>
      <c r="W190" s="24">
        <v>1.73</v>
      </c>
      <c r="X190" s="24">
        <v>0.78</v>
      </c>
      <c r="Y190" s="24">
        <v>1.33</v>
      </c>
      <c r="Z190" s="24">
        <v>0.75</v>
      </c>
      <c r="AA190" s="24">
        <v>0.93</v>
      </c>
      <c r="AB190" s="25"/>
      <c r="AC190" s="25"/>
      <c r="AD190" s="25"/>
    </row>
    <row r="191" spans="1:30" s="37" customFormat="1" ht="15.6" customHeight="1" x14ac:dyDescent="0.2">
      <c r="A191" s="18" t="str">
        <f>'Community Definition'!$D$4</f>
        <v>College Place</v>
      </c>
      <c r="B191" s="36"/>
      <c r="C191" s="18">
        <v>0.82</v>
      </c>
      <c r="D191" s="18">
        <v>0</v>
      </c>
      <c r="E191" s="18">
        <v>1.63</v>
      </c>
      <c r="F191" s="18">
        <v>0</v>
      </c>
      <c r="G191" s="18">
        <v>1.62</v>
      </c>
      <c r="H191" s="18">
        <v>0</v>
      </c>
      <c r="I191" s="18">
        <v>0</v>
      </c>
      <c r="J191" s="18">
        <v>0.77</v>
      </c>
      <c r="K191" s="18">
        <v>0</v>
      </c>
      <c r="L191" s="18">
        <v>0.75</v>
      </c>
      <c r="M191" s="18">
        <v>0.71</v>
      </c>
      <c r="N191" s="18">
        <v>0.72</v>
      </c>
      <c r="P191" s="24">
        <v>0.82</v>
      </c>
      <c r="Q191" s="24">
        <v>0</v>
      </c>
      <c r="R191" s="24">
        <v>1.63</v>
      </c>
      <c r="S191" s="24">
        <v>0</v>
      </c>
      <c r="T191" s="24">
        <v>1.62</v>
      </c>
      <c r="U191" s="24">
        <v>0</v>
      </c>
      <c r="V191" s="24">
        <v>0</v>
      </c>
      <c r="W191" s="24">
        <v>0.77</v>
      </c>
      <c r="X191" s="24">
        <v>0</v>
      </c>
      <c r="Y191" s="24">
        <v>0.75</v>
      </c>
      <c r="Z191" s="24">
        <v>0.71</v>
      </c>
      <c r="AA191" s="24">
        <v>0.72</v>
      </c>
      <c r="AB191" s="28"/>
      <c r="AC191" s="28"/>
      <c r="AD191" s="28"/>
    </row>
    <row r="192" spans="1:30" s="21" customFormat="1" ht="15.6" customHeight="1" x14ac:dyDescent="0.2">
      <c r="A192" s="17"/>
      <c r="B192" s="20" t="s">
        <v>290</v>
      </c>
      <c r="C192" s="38">
        <v>1</v>
      </c>
      <c r="D192" s="38">
        <v>0</v>
      </c>
      <c r="E192" s="38">
        <v>2</v>
      </c>
      <c r="F192" s="38">
        <v>0</v>
      </c>
      <c r="G192" s="38">
        <v>2</v>
      </c>
      <c r="H192" s="38">
        <v>0</v>
      </c>
      <c r="I192" s="38">
        <v>0</v>
      </c>
      <c r="J192" s="38">
        <v>1</v>
      </c>
      <c r="K192" s="38">
        <v>0</v>
      </c>
      <c r="L192" s="38">
        <v>1</v>
      </c>
      <c r="M192" s="38">
        <v>1</v>
      </c>
      <c r="N192" s="38">
        <v>1</v>
      </c>
      <c r="P192" s="25">
        <v>1</v>
      </c>
      <c r="Q192" s="25">
        <v>0</v>
      </c>
      <c r="R192" s="25">
        <v>2</v>
      </c>
      <c r="S192" s="25">
        <v>0</v>
      </c>
      <c r="T192" s="25">
        <v>2</v>
      </c>
      <c r="U192" s="25">
        <v>0</v>
      </c>
      <c r="V192" s="25">
        <v>0</v>
      </c>
      <c r="W192" s="25">
        <v>1</v>
      </c>
      <c r="X192" s="25">
        <v>0</v>
      </c>
      <c r="Y192" s="25">
        <v>1</v>
      </c>
      <c r="Z192" s="25">
        <v>1</v>
      </c>
      <c r="AA192" s="25">
        <v>1</v>
      </c>
      <c r="AB192" s="25"/>
      <c r="AC192" s="25"/>
      <c r="AD192" s="25"/>
    </row>
    <row r="193" spans="1:30" s="21" customFormat="1" ht="15.6" customHeight="1" x14ac:dyDescent="0.2">
      <c r="A193" s="17"/>
      <c r="B193" s="20" t="s">
        <v>388</v>
      </c>
      <c r="C193" s="38">
        <v>1218</v>
      </c>
      <c r="D193" s="38">
        <v>1225</v>
      </c>
      <c r="E193" s="38">
        <v>1228</v>
      </c>
      <c r="F193" s="38">
        <v>1196</v>
      </c>
      <c r="G193" s="38">
        <v>1233</v>
      </c>
      <c r="H193" s="38">
        <v>1259</v>
      </c>
      <c r="I193" s="38">
        <v>1290</v>
      </c>
      <c r="J193" s="38">
        <v>1303</v>
      </c>
      <c r="K193" s="38">
        <v>1288</v>
      </c>
      <c r="L193" s="38">
        <v>1328</v>
      </c>
      <c r="M193" s="38">
        <v>1417</v>
      </c>
      <c r="N193" s="38">
        <v>1385</v>
      </c>
      <c r="P193" s="587">
        <v>1218</v>
      </c>
      <c r="Q193" s="587">
        <v>1225</v>
      </c>
      <c r="R193" s="587">
        <v>1228</v>
      </c>
      <c r="S193" s="587">
        <v>1196</v>
      </c>
      <c r="T193" s="587">
        <v>1233</v>
      </c>
      <c r="U193" s="587">
        <v>1259</v>
      </c>
      <c r="V193" s="587">
        <v>1290</v>
      </c>
      <c r="W193" s="587">
        <v>1303</v>
      </c>
      <c r="X193" s="587">
        <v>1288</v>
      </c>
      <c r="Y193" s="587">
        <v>1328</v>
      </c>
      <c r="Z193" s="587">
        <v>1417</v>
      </c>
      <c r="AA193" s="587">
        <v>1385</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974</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27</v>
      </c>
      <c r="B7" s="357">
        <v>27</v>
      </c>
      <c r="C7" s="358" t="str">
        <f>TEXT(B7,"000")</f>
        <v>027</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36040</v>
      </c>
      <c r="B10" s="4" t="s">
        <v>960</v>
      </c>
      <c r="C10" s="4" t="s">
        <v>961</v>
      </c>
      <c r="D10" s="258">
        <v>12876</v>
      </c>
      <c r="F10" s="258">
        <f>SUM(D10:D51)</f>
        <v>50488</v>
      </c>
    </row>
    <row r="11" spans="1:6" x14ac:dyDescent="0.2">
      <c r="A11" s="522">
        <v>36274</v>
      </c>
      <c r="B11" s="4" t="s">
        <v>962</v>
      </c>
      <c r="C11" s="4" t="s">
        <v>961</v>
      </c>
      <c r="D11" s="258">
        <v>37612</v>
      </c>
    </row>
    <row r="12" spans="1:6" x14ac:dyDescent="0.2">
      <c r="A12" s="522"/>
      <c r="D12" s="258"/>
    </row>
    <row r="13" spans="1:6" x14ac:dyDescent="0.2">
      <c r="A13" s="522"/>
      <c r="D13" s="258"/>
    </row>
    <row r="14" spans="1:6" x14ac:dyDescent="0.2">
      <c r="A14" s="522"/>
      <c r="D14" s="258"/>
    </row>
    <row r="15" spans="1:6" x14ac:dyDescent="0.2">
      <c r="A15" s="522"/>
      <c r="D15" s="258"/>
    </row>
    <row r="16" spans="1:6" x14ac:dyDescent="0.2">
      <c r="A16" s="522"/>
      <c r="D16" s="258"/>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Walla Walla County</v>
      </c>
      <c r="B14" s="20"/>
      <c r="C14" s="18">
        <v>0</v>
      </c>
      <c r="D14" s="18">
        <v>100</v>
      </c>
      <c r="E14" s="18">
        <v>20</v>
      </c>
      <c r="F14" s="18">
        <v>0</v>
      </c>
      <c r="G14" s="18">
        <v>25</v>
      </c>
      <c r="H14" s="18">
        <v>25</v>
      </c>
      <c r="I14" s="18">
        <v>9.09</v>
      </c>
      <c r="J14" s="18">
        <v>14.29</v>
      </c>
      <c r="K14" s="18">
        <v>40</v>
      </c>
      <c r="L14" s="18">
        <v>50</v>
      </c>
      <c r="M14" s="18">
        <v>20</v>
      </c>
      <c r="N14" s="18">
        <v>0</v>
      </c>
      <c r="P14" s="24">
        <v>0</v>
      </c>
      <c r="Q14" s="24">
        <v>100</v>
      </c>
      <c r="R14" s="24">
        <v>20</v>
      </c>
      <c r="S14" s="24">
        <v>0</v>
      </c>
      <c r="T14" s="24">
        <v>25</v>
      </c>
      <c r="U14" s="24">
        <v>25</v>
      </c>
      <c r="V14" s="24">
        <v>9.09</v>
      </c>
      <c r="W14" s="24">
        <v>14.29</v>
      </c>
      <c r="X14" s="24">
        <v>40</v>
      </c>
      <c r="Y14" s="24">
        <v>50</v>
      </c>
      <c r="Z14" s="24">
        <v>20</v>
      </c>
      <c r="AA14" s="24">
        <v>0</v>
      </c>
      <c r="AB14" s="25"/>
    </row>
    <row r="15" spans="1:28" s="25" customFormat="1" ht="15.6" hidden="1" customHeight="1" x14ac:dyDescent="0.2">
      <c r="A15" s="22" t="str">
        <f>'Community Definition'!$A$7</f>
        <v>Locale 27</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8" s="28" customFormat="1" ht="15.6" hidden="1" customHeight="1" x14ac:dyDescent="0.2">
      <c r="A16" s="26" t="str">
        <f>'Community Definition'!$D$4</f>
        <v>College Place</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8" s="25" customFormat="1" ht="15.6" hidden="1" customHeight="1" x14ac:dyDescent="0.2">
      <c r="A17" s="22"/>
      <c r="B17" s="23" t="s">
        <v>300</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8" s="25" customFormat="1" ht="15.6" customHeight="1" x14ac:dyDescent="0.2">
      <c r="A18" s="22"/>
      <c r="B18" s="23" t="s">
        <v>299</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971</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Walla Walla County</v>
      </c>
      <c r="B49" s="20"/>
      <c r="C49" s="18">
        <v>5.0199999999999996</v>
      </c>
      <c r="D49" s="18">
        <v>7.02</v>
      </c>
      <c r="E49" s="18">
        <v>6.87</v>
      </c>
      <c r="F49" s="18">
        <v>5.04</v>
      </c>
      <c r="G49" s="18">
        <v>5.23</v>
      </c>
      <c r="H49" s="18">
        <v>1.77</v>
      </c>
      <c r="I49" s="18">
        <v>1.89</v>
      </c>
      <c r="J49" s="18">
        <v>1.72</v>
      </c>
      <c r="K49" s="18">
        <v>1.43</v>
      </c>
      <c r="L49" s="18">
        <v>2.0099999999999998</v>
      </c>
      <c r="M49" s="18">
        <v>1.38</v>
      </c>
      <c r="N49" s="18">
        <v>1.06</v>
      </c>
      <c r="P49" s="24">
        <v>5.0199999999999996</v>
      </c>
      <c r="Q49" s="24">
        <v>7.02</v>
      </c>
      <c r="R49" s="24">
        <v>6.87</v>
      </c>
      <c r="S49" s="24">
        <v>5.04</v>
      </c>
      <c r="T49" s="24">
        <v>5.23</v>
      </c>
      <c r="U49" s="24">
        <v>1.77</v>
      </c>
      <c r="V49" s="24">
        <v>1.89</v>
      </c>
      <c r="W49" s="24">
        <v>1.72</v>
      </c>
      <c r="X49" s="24">
        <v>1.43</v>
      </c>
      <c r="Y49" s="24">
        <v>2.0099999999999998</v>
      </c>
      <c r="Z49" s="24">
        <v>1.38</v>
      </c>
      <c r="AA49" s="24">
        <v>1.06</v>
      </c>
      <c r="AB49" s="25"/>
    </row>
    <row r="50" spans="1:28" s="21" customFormat="1" ht="15.6" customHeight="1" x14ac:dyDescent="0.2">
      <c r="A50" s="17" t="str">
        <f>'Community Definition'!$A$7</f>
        <v>Locale 27</v>
      </c>
      <c r="B50" s="20"/>
      <c r="C50" s="18">
        <v>5.83</v>
      </c>
      <c r="D50" s="18">
        <v>8.31</v>
      </c>
      <c r="E50" s="18">
        <v>7.72</v>
      </c>
      <c r="F50" s="18">
        <v>5.97</v>
      </c>
      <c r="G50" s="18">
        <v>5.68</v>
      </c>
      <c r="H50" s="18">
        <v>2.19</v>
      </c>
      <c r="I50" s="18">
        <v>2.15</v>
      </c>
      <c r="J50" s="18">
        <v>1.92</v>
      </c>
      <c r="K50" s="18">
        <v>1.76</v>
      </c>
      <c r="L50" s="18">
        <v>2.48</v>
      </c>
      <c r="M50" s="18">
        <v>1.51</v>
      </c>
      <c r="N50" s="18">
        <v>0.93</v>
      </c>
      <c r="P50" s="24">
        <v>5.83</v>
      </c>
      <c r="Q50" s="24">
        <v>8.31</v>
      </c>
      <c r="R50" s="24">
        <v>7.72</v>
      </c>
      <c r="S50" s="24">
        <v>5.97</v>
      </c>
      <c r="T50" s="24">
        <v>5.68</v>
      </c>
      <c r="U50" s="24">
        <v>2.19</v>
      </c>
      <c r="V50" s="24">
        <v>2.15</v>
      </c>
      <c r="W50" s="24">
        <v>1.92</v>
      </c>
      <c r="X50" s="24">
        <v>1.76</v>
      </c>
      <c r="Y50" s="24">
        <v>2.48</v>
      </c>
      <c r="Z50" s="24">
        <v>1.51</v>
      </c>
      <c r="AA50" s="24">
        <v>0.93</v>
      </c>
      <c r="AB50" s="25"/>
    </row>
    <row r="51" spans="1:28" s="37" customFormat="1" ht="15.6" customHeight="1" x14ac:dyDescent="0.2">
      <c r="A51" s="18" t="str">
        <f>A16</f>
        <v>College Place</v>
      </c>
      <c r="B51" s="36"/>
      <c r="C51" s="18">
        <v>8.2100000000000009</v>
      </c>
      <c r="D51" s="18">
        <v>11.43</v>
      </c>
      <c r="E51" s="18">
        <v>7.33</v>
      </c>
      <c r="F51" s="18">
        <v>5.0199999999999996</v>
      </c>
      <c r="G51" s="18">
        <v>2.4300000000000002</v>
      </c>
      <c r="H51" s="18">
        <v>0.79</v>
      </c>
      <c r="I51" s="18">
        <v>0.78</v>
      </c>
      <c r="J51" s="18">
        <v>0</v>
      </c>
      <c r="K51" s="18">
        <v>0</v>
      </c>
      <c r="L51" s="18">
        <v>0</v>
      </c>
      <c r="M51" s="18">
        <v>0.71</v>
      </c>
      <c r="N51" s="18">
        <v>0.72</v>
      </c>
      <c r="P51" s="24">
        <v>8.2100000000000009</v>
      </c>
      <c r="Q51" s="24">
        <v>11.43</v>
      </c>
      <c r="R51" s="24">
        <v>7.33</v>
      </c>
      <c r="S51" s="24">
        <v>5.0199999999999996</v>
      </c>
      <c r="T51" s="24">
        <v>2.4300000000000002</v>
      </c>
      <c r="U51" s="24">
        <v>0.79</v>
      </c>
      <c r="V51" s="24">
        <v>0.78</v>
      </c>
      <c r="W51" s="24">
        <v>0</v>
      </c>
      <c r="X51" s="24">
        <v>0</v>
      </c>
      <c r="Y51" s="24">
        <v>0</v>
      </c>
      <c r="Z51" s="24">
        <v>0.71</v>
      </c>
      <c r="AA51" s="24">
        <v>0.72</v>
      </c>
      <c r="AB51" s="28"/>
    </row>
    <row r="52" spans="1:28" s="21" customFormat="1" ht="15.6" customHeight="1" x14ac:dyDescent="0.2">
      <c r="A52" s="17"/>
      <c r="B52" s="20" t="s">
        <v>290</v>
      </c>
      <c r="C52" s="38">
        <v>10</v>
      </c>
      <c r="D52" s="38">
        <v>14</v>
      </c>
      <c r="E52" s="38">
        <v>9</v>
      </c>
      <c r="F52" s="38">
        <v>6</v>
      </c>
      <c r="G52" s="38">
        <v>3</v>
      </c>
      <c r="H52" s="38">
        <v>1</v>
      </c>
      <c r="I52" s="38">
        <v>1</v>
      </c>
      <c r="J52" s="38">
        <v>0</v>
      </c>
      <c r="K52" s="38">
        <v>0</v>
      </c>
      <c r="L52" s="38">
        <v>0</v>
      </c>
      <c r="M52" s="38">
        <v>1</v>
      </c>
      <c r="N52" s="38">
        <v>1</v>
      </c>
      <c r="P52" s="25">
        <v>10</v>
      </c>
      <c r="Q52" s="25">
        <v>14</v>
      </c>
      <c r="R52" s="25">
        <v>9</v>
      </c>
      <c r="S52" s="25">
        <v>6</v>
      </c>
      <c r="T52" s="25">
        <v>3</v>
      </c>
      <c r="U52" s="25">
        <v>1</v>
      </c>
      <c r="V52" s="25">
        <v>1</v>
      </c>
      <c r="W52" s="25">
        <v>0</v>
      </c>
      <c r="X52" s="25">
        <v>0</v>
      </c>
      <c r="Y52" s="25">
        <v>0</v>
      </c>
      <c r="Z52" s="25">
        <v>1</v>
      </c>
      <c r="AA52" s="25">
        <v>1</v>
      </c>
      <c r="AB52" s="25"/>
    </row>
    <row r="53" spans="1:28" s="21" customFormat="1" ht="15.6" customHeight="1" x14ac:dyDescent="0.2">
      <c r="A53" s="17"/>
      <c r="B53" s="20" t="s">
        <v>388</v>
      </c>
      <c r="C53" s="38">
        <v>1218</v>
      </c>
      <c r="D53" s="38">
        <v>1225</v>
      </c>
      <c r="E53" s="38">
        <v>1228</v>
      </c>
      <c r="F53" s="38">
        <v>1196</v>
      </c>
      <c r="G53" s="38">
        <v>1233</v>
      </c>
      <c r="H53" s="38">
        <v>1259</v>
      </c>
      <c r="I53" s="38">
        <v>1290</v>
      </c>
      <c r="J53" s="38">
        <v>1303</v>
      </c>
      <c r="K53" s="38">
        <v>1288</v>
      </c>
      <c r="L53" s="38">
        <v>1328</v>
      </c>
      <c r="M53" s="38">
        <v>1417</v>
      </c>
      <c r="N53" s="38">
        <v>1385</v>
      </c>
      <c r="P53" s="587">
        <v>1218</v>
      </c>
      <c r="Q53" s="587">
        <v>1225</v>
      </c>
      <c r="R53" s="587">
        <v>1228</v>
      </c>
      <c r="S53" s="587">
        <v>1196</v>
      </c>
      <c r="T53" s="587">
        <v>1233</v>
      </c>
      <c r="U53" s="587">
        <v>1259</v>
      </c>
      <c r="V53" s="587">
        <v>1290</v>
      </c>
      <c r="W53" s="587">
        <v>1303</v>
      </c>
      <c r="X53" s="587">
        <v>1288</v>
      </c>
      <c r="Y53" s="587">
        <v>1328</v>
      </c>
      <c r="Z53" s="587">
        <v>1417</v>
      </c>
      <c r="AA53" s="587">
        <v>1385</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974</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Walla Walla County</v>
      </c>
      <c r="B84" s="20"/>
      <c r="C84" s="18">
        <v>2.92</v>
      </c>
      <c r="D84" s="18">
        <v>4.57</v>
      </c>
      <c r="E84" s="18">
        <v>4.58</v>
      </c>
      <c r="F84" s="18">
        <v>9.57</v>
      </c>
      <c r="G84" s="18">
        <v>4.58</v>
      </c>
      <c r="H84" s="18">
        <v>4.5</v>
      </c>
      <c r="I84" s="18">
        <v>4.0999999999999996</v>
      </c>
      <c r="J84" s="18">
        <v>1.87</v>
      </c>
      <c r="K84" s="18">
        <v>2.54</v>
      </c>
      <c r="L84" s="18">
        <v>2.94</v>
      </c>
      <c r="M84" s="18">
        <v>0.77</v>
      </c>
      <c r="N84" s="18">
        <v>2.58</v>
      </c>
      <c r="P84" s="24">
        <v>2.92</v>
      </c>
      <c r="Q84" s="24">
        <v>4.57</v>
      </c>
      <c r="R84" s="24">
        <v>4.58</v>
      </c>
      <c r="S84" s="24">
        <v>9.57</v>
      </c>
      <c r="T84" s="24">
        <v>4.58</v>
      </c>
      <c r="U84" s="24">
        <v>4.5</v>
      </c>
      <c r="V84" s="24">
        <v>4.0999999999999996</v>
      </c>
      <c r="W84" s="24">
        <v>1.87</v>
      </c>
      <c r="X84" s="24">
        <v>2.54</v>
      </c>
      <c r="Y84" s="24">
        <v>2.94</v>
      </c>
      <c r="Z84" s="24">
        <v>0.77</v>
      </c>
      <c r="AA84" s="24">
        <v>2.58</v>
      </c>
      <c r="AB84" s="25"/>
    </row>
    <row r="85" spans="1:28" s="21" customFormat="1" ht="15.6" customHeight="1" x14ac:dyDescent="0.2">
      <c r="A85" s="17" t="str">
        <f>'Community Definition'!$A$7</f>
        <v>Locale 27</v>
      </c>
      <c r="B85" s="20"/>
      <c r="C85" s="18">
        <v>3.22</v>
      </c>
      <c r="D85" s="18">
        <v>4.46</v>
      </c>
      <c r="E85" s="18">
        <v>4.67</v>
      </c>
      <c r="F85" s="18">
        <v>9.4700000000000006</v>
      </c>
      <c r="G85" s="18">
        <v>4.46</v>
      </c>
      <c r="H85" s="18">
        <v>4.38</v>
      </c>
      <c r="I85" s="18">
        <v>3.9</v>
      </c>
      <c r="J85" s="18">
        <v>1.92</v>
      </c>
      <c r="K85" s="18">
        <v>2.35</v>
      </c>
      <c r="L85" s="18">
        <v>2.86</v>
      </c>
      <c r="M85" s="18">
        <v>0.75</v>
      </c>
      <c r="N85" s="18">
        <v>2.4300000000000002</v>
      </c>
      <c r="P85" s="24">
        <v>3.22</v>
      </c>
      <c r="Q85" s="24">
        <v>4.46</v>
      </c>
      <c r="R85" s="24">
        <v>4.67</v>
      </c>
      <c r="S85" s="24">
        <v>9.4700000000000006</v>
      </c>
      <c r="T85" s="24">
        <v>4.46</v>
      </c>
      <c r="U85" s="24">
        <v>4.38</v>
      </c>
      <c r="V85" s="24">
        <v>3.9</v>
      </c>
      <c r="W85" s="24">
        <v>1.92</v>
      </c>
      <c r="X85" s="24">
        <v>2.35</v>
      </c>
      <c r="Y85" s="24">
        <v>2.86</v>
      </c>
      <c r="Z85" s="24">
        <v>0.75</v>
      </c>
      <c r="AA85" s="24">
        <v>2.4300000000000002</v>
      </c>
      <c r="AB85" s="25"/>
    </row>
    <row r="86" spans="1:28" s="37" customFormat="1" ht="15.6" customHeight="1" x14ac:dyDescent="0.2">
      <c r="A86" s="18" t="str">
        <f>$A$51</f>
        <v>College Place</v>
      </c>
      <c r="B86" s="36"/>
      <c r="C86" s="18">
        <v>0.82</v>
      </c>
      <c r="D86" s="18">
        <v>5.71</v>
      </c>
      <c r="E86" s="18">
        <v>3.26</v>
      </c>
      <c r="F86" s="18">
        <v>6.69</v>
      </c>
      <c r="G86" s="18">
        <v>1.62</v>
      </c>
      <c r="H86" s="18">
        <v>3.18</v>
      </c>
      <c r="I86" s="18">
        <v>3.88</v>
      </c>
      <c r="J86" s="18">
        <v>2.2999999999999998</v>
      </c>
      <c r="K86" s="18">
        <v>2.33</v>
      </c>
      <c r="L86" s="18">
        <v>2.2599999999999998</v>
      </c>
      <c r="M86" s="18">
        <v>0</v>
      </c>
      <c r="N86" s="18">
        <v>2.89</v>
      </c>
      <c r="P86" s="24">
        <v>0.82</v>
      </c>
      <c r="Q86" s="24">
        <v>5.71</v>
      </c>
      <c r="R86" s="24">
        <v>3.26</v>
      </c>
      <c r="S86" s="24">
        <v>6.69</v>
      </c>
      <c r="T86" s="24">
        <v>1.62</v>
      </c>
      <c r="U86" s="24">
        <v>3.18</v>
      </c>
      <c r="V86" s="24">
        <v>3.88</v>
      </c>
      <c r="W86" s="24">
        <v>2.2999999999999998</v>
      </c>
      <c r="X86" s="24">
        <v>2.33</v>
      </c>
      <c r="Y86" s="24">
        <v>2.2599999999999998</v>
      </c>
      <c r="Z86" s="24">
        <v>0</v>
      </c>
      <c r="AA86" s="24">
        <v>2.89</v>
      </c>
      <c r="AB86" s="28"/>
    </row>
    <row r="87" spans="1:28" s="21" customFormat="1" ht="15.6" customHeight="1" x14ac:dyDescent="0.2">
      <c r="A87" s="17"/>
      <c r="B87" s="20" t="s">
        <v>290</v>
      </c>
      <c r="C87" s="38">
        <v>1</v>
      </c>
      <c r="D87" s="38">
        <v>7</v>
      </c>
      <c r="E87" s="38">
        <v>4</v>
      </c>
      <c r="F87" s="38">
        <v>8</v>
      </c>
      <c r="G87" s="38">
        <v>2</v>
      </c>
      <c r="H87" s="38">
        <v>4</v>
      </c>
      <c r="I87" s="38">
        <v>5</v>
      </c>
      <c r="J87" s="38">
        <v>3</v>
      </c>
      <c r="K87" s="38">
        <v>3</v>
      </c>
      <c r="L87" s="38">
        <v>3</v>
      </c>
      <c r="M87" s="38">
        <v>0</v>
      </c>
      <c r="N87" s="38">
        <v>4</v>
      </c>
      <c r="P87" s="25">
        <v>1</v>
      </c>
      <c r="Q87" s="25">
        <v>7</v>
      </c>
      <c r="R87" s="25">
        <v>4</v>
      </c>
      <c r="S87" s="25">
        <v>8</v>
      </c>
      <c r="T87" s="25">
        <v>2</v>
      </c>
      <c r="U87" s="25">
        <v>4</v>
      </c>
      <c r="V87" s="25">
        <v>5</v>
      </c>
      <c r="W87" s="25">
        <v>3</v>
      </c>
      <c r="X87" s="25">
        <v>3</v>
      </c>
      <c r="Y87" s="25">
        <v>3</v>
      </c>
      <c r="Z87" s="25">
        <v>0</v>
      </c>
      <c r="AA87" s="25">
        <v>4</v>
      </c>
      <c r="AB87" s="25"/>
    </row>
    <row r="88" spans="1:28" s="21" customFormat="1" ht="15.6" customHeight="1" x14ac:dyDescent="0.2">
      <c r="A88" s="17"/>
      <c r="B88" s="20" t="s">
        <v>388</v>
      </c>
      <c r="C88" s="38">
        <v>1218</v>
      </c>
      <c r="D88" s="38">
        <v>1225</v>
      </c>
      <c r="E88" s="38">
        <v>1228</v>
      </c>
      <c r="F88" s="38">
        <v>1196</v>
      </c>
      <c r="G88" s="38">
        <v>1233</v>
      </c>
      <c r="H88" s="38">
        <v>1259</v>
      </c>
      <c r="I88" s="38">
        <v>1290</v>
      </c>
      <c r="J88" s="38">
        <v>1303</v>
      </c>
      <c r="K88" s="38">
        <v>1288</v>
      </c>
      <c r="L88" s="38">
        <v>1328</v>
      </c>
      <c r="M88" s="38">
        <v>1417</v>
      </c>
      <c r="N88" s="38">
        <v>1385</v>
      </c>
      <c r="P88" s="587">
        <v>1218</v>
      </c>
      <c r="Q88" s="587">
        <v>1225</v>
      </c>
      <c r="R88" s="587">
        <v>1228</v>
      </c>
      <c r="S88" s="587">
        <v>1196</v>
      </c>
      <c r="T88" s="587">
        <v>1233</v>
      </c>
      <c r="U88" s="587">
        <v>1259</v>
      </c>
      <c r="V88" s="587">
        <v>1290</v>
      </c>
      <c r="W88" s="587">
        <v>1303</v>
      </c>
      <c r="X88" s="587">
        <v>1288</v>
      </c>
      <c r="Y88" s="587">
        <v>1328</v>
      </c>
      <c r="Z88" s="587">
        <v>1417</v>
      </c>
      <c r="AA88" s="587">
        <v>1385</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974</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Walla Walla County</v>
      </c>
      <c r="B119" s="20"/>
      <c r="C119" s="18">
        <v>9.74</v>
      </c>
      <c r="D119" s="18">
        <v>12.15</v>
      </c>
      <c r="E119" s="18">
        <v>11.91</v>
      </c>
      <c r="F119" s="18">
        <v>12.27</v>
      </c>
      <c r="G119" s="18">
        <v>10.88</v>
      </c>
      <c r="H119" s="18">
        <v>12.75</v>
      </c>
      <c r="I119" s="18">
        <v>11.41</v>
      </c>
      <c r="J119" s="18">
        <v>8.35</v>
      </c>
      <c r="K119" s="18">
        <v>7.8</v>
      </c>
      <c r="L119" s="18">
        <v>9.3800000000000008</v>
      </c>
      <c r="M119" s="18">
        <v>10.54</v>
      </c>
      <c r="N119" s="18">
        <v>7.38</v>
      </c>
      <c r="P119" s="24">
        <v>9.74</v>
      </c>
      <c r="Q119" s="24">
        <v>12.15</v>
      </c>
      <c r="R119" s="24">
        <v>11.91</v>
      </c>
      <c r="S119" s="24">
        <v>12.27</v>
      </c>
      <c r="T119" s="24">
        <v>10.88</v>
      </c>
      <c r="U119" s="24">
        <v>12.75</v>
      </c>
      <c r="V119" s="24">
        <v>11.41</v>
      </c>
      <c r="W119" s="24">
        <v>8.35</v>
      </c>
      <c r="X119" s="24">
        <v>7.8</v>
      </c>
      <c r="Y119" s="24">
        <v>9.3800000000000008</v>
      </c>
      <c r="Z119" s="24">
        <v>10.54</v>
      </c>
      <c r="AA119" s="24">
        <v>7.38</v>
      </c>
      <c r="AB119" s="25"/>
    </row>
    <row r="120" spans="1:28" s="21" customFormat="1" ht="15.6" customHeight="1" x14ac:dyDescent="0.2">
      <c r="A120" s="17" t="str">
        <f>'Community Definition'!$A$7</f>
        <v>Locale 27</v>
      </c>
      <c r="B120" s="20"/>
      <c r="C120" s="18">
        <v>9.34</v>
      </c>
      <c r="D120" s="18">
        <v>13.68</v>
      </c>
      <c r="E120" s="18">
        <v>13.37</v>
      </c>
      <c r="F120" s="18">
        <v>13.81</v>
      </c>
      <c r="G120" s="18">
        <v>12.51</v>
      </c>
      <c r="H120" s="18">
        <v>14</v>
      </c>
      <c r="I120" s="18">
        <v>12.75</v>
      </c>
      <c r="J120" s="18">
        <v>10.14</v>
      </c>
      <c r="K120" s="18">
        <v>9.0399999999999991</v>
      </c>
      <c r="L120" s="18">
        <v>10.56</v>
      </c>
      <c r="M120" s="18">
        <v>11.82</v>
      </c>
      <c r="N120" s="18">
        <v>8.86</v>
      </c>
      <c r="P120" s="24">
        <v>9.34</v>
      </c>
      <c r="Q120" s="24">
        <v>13.68</v>
      </c>
      <c r="R120" s="24">
        <v>13.37</v>
      </c>
      <c r="S120" s="24">
        <v>13.81</v>
      </c>
      <c r="T120" s="24">
        <v>12.51</v>
      </c>
      <c r="U120" s="24">
        <v>14</v>
      </c>
      <c r="V120" s="24">
        <v>12.75</v>
      </c>
      <c r="W120" s="24">
        <v>10.14</v>
      </c>
      <c r="X120" s="24">
        <v>9.0399999999999991</v>
      </c>
      <c r="Y120" s="24">
        <v>10.56</v>
      </c>
      <c r="Z120" s="24">
        <v>11.82</v>
      </c>
      <c r="AA120" s="24">
        <v>8.86</v>
      </c>
      <c r="AB120" s="25"/>
    </row>
    <row r="121" spans="1:28" s="37" customFormat="1" ht="15.6" customHeight="1" x14ac:dyDescent="0.2">
      <c r="A121" s="18" t="str">
        <f>$A$51</f>
        <v>College Place</v>
      </c>
      <c r="B121" s="36"/>
      <c r="C121" s="18">
        <v>10.57</v>
      </c>
      <c r="D121" s="18">
        <v>11.49</v>
      </c>
      <c r="E121" s="18">
        <v>14.69</v>
      </c>
      <c r="F121" s="18">
        <v>6.51</v>
      </c>
      <c r="G121" s="18">
        <v>12.87</v>
      </c>
      <c r="H121" s="18">
        <v>12.17</v>
      </c>
      <c r="I121" s="18">
        <v>9.5299999999999994</v>
      </c>
      <c r="J121" s="18">
        <v>10.08</v>
      </c>
      <c r="K121" s="18">
        <v>8.44</v>
      </c>
      <c r="L121" s="18">
        <v>6.99</v>
      </c>
      <c r="M121" s="18">
        <v>6.78</v>
      </c>
      <c r="N121" s="18">
        <v>6.35</v>
      </c>
      <c r="P121" s="24">
        <v>10.57</v>
      </c>
      <c r="Q121" s="24">
        <v>11.49</v>
      </c>
      <c r="R121" s="24">
        <v>14.69</v>
      </c>
      <c r="S121" s="24">
        <v>6.51</v>
      </c>
      <c r="T121" s="24">
        <v>12.87</v>
      </c>
      <c r="U121" s="24">
        <v>12.17</v>
      </c>
      <c r="V121" s="24">
        <v>9.5299999999999994</v>
      </c>
      <c r="W121" s="24">
        <v>10.08</v>
      </c>
      <c r="X121" s="24">
        <v>8.44</v>
      </c>
      <c r="Y121" s="24">
        <v>6.99</v>
      </c>
      <c r="Z121" s="24">
        <v>6.78</v>
      </c>
      <c r="AA121" s="24">
        <v>6.35</v>
      </c>
      <c r="AB121" s="28"/>
    </row>
    <row r="122" spans="1:28" s="21" customFormat="1" ht="15.6" customHeight="1" x14ac:dyDescent="0.2">
      <c r="A122" s="17"/>
      <c r="B122" s="20" t="s">
        <v>296</v>
      </c>
      <c r="C122" s="38">
        <v>13</v>
      </c>
      <c r="D122" s="38">
        <v>14</v>
      </c>
      <c r="E122" s="38">
        <v>18</v>
      </c>
      <c r="F122" s="38">
        <v>8</v>
      </c>
      <c r="G122" s="38">
        <v>16</v>
      </c>
      <c r="H122" s="38">
        <v>15</v>
      </c>
      <c r="I122" s="38">
        <v>12</v>
      </c>
      <c r="J122" s="38">
        <v>13</v>
      </c>
      <c r="K122" s="38">
        <v>11</v>
      </c>
      <c r="L122" s="38">
        <v>9</v>
      </c>
      <c r="M122" s="38">
        <v>9</v>
      </c>
      <c r="N122" s="38">
        <v>9</v>
      </c>
      <c r="P122" s="25">
        <v>13</v>
      </c>
      <c r="Q122" s="25">
        <v>14</v>
      </c>
      <c r="R122" s="25">
        <v>18</v>
      </c>
      <c r="S122" s="25">
        <v>8</v>
      </c>
      <c r="T122" s="25">
        <v>16</v>
      </c>
      <c r="U122" s="25">
        <v>15</v>
      </c>
      <c r="V122" s="25">
        <v>12</v>
      </c>
      <c r="W122" s="25">
        <v>13</v>
      </c>
      <c r="X122" s="25">
        <v>11</v>
      </c>
      <c r="Y122" s="25">
        <v>9</v>
      </c>
      <c r="Z122" s="25">
        <v>9</v>
      </c>
      <c r="AA122" s="25">
        <v>9</v>
      </c>
      <c r="AB122" s="25"/>
    </row>
    <row r="123" spans="1:28" s="21" customFormat="1" ht="15.6" customHeight="1" x14ac:dyDescent="0.2">
      <c r="A123" s="17"/>
      <c r="B123" s="20" t="s">
        <v>274</v>
      </c>
      <c r="C123" s="38">
        <v>1230</v>
      </c>
      <c r="D123" s="38">
        <v>1218</v>
      </c>
      <c r="E123" s="38">
        <v>1225</v>
      </c>
      <c r="F123" s="38">
        <v>1228</v>
      </c>
      <c r="G123" s="38">
        <v>1243</v>
      </c>
      <c r="H123" s="38">
        <v>1233</v>
      </c>
      <c r="I123" s="38">
        <v>1259</v>
      </c>
      <c r="J123" s="38">
        <v>1290</v>
      </c>
      <c r="K123" s="38">
        <v>1303</v>
      </c>
      <c r="L123" s="38">
        <v>1288</v>
      </c>
      <c r="M123" s="38">
        <v>1328</v>
      </c>
      <c r="N123" s="38">
        <v>1417</v>
      </c>
      <c r="P123" s="587">
        <v>1230</v>
      </c>
      <c r="Q123" s="587">
        <v>1218</v>
      </c>
      <c r="R123" s="587">
        <v>1225</v>
      </c>
      <c r="S123" s="587">
        <v>1228</v>
      </c>
      <c r="T123" s="587">
        <v>1243</v>
      </c>
      <c r="U123" s="587">
        <v>1233</v>
      </c>
      <c r="V123" s="587">
        <v>1259</v>
      </c>
      <c r="W123" s="587">
        <v>1290</v>
      </c>
      <c r="X123" s="587">
        <v>1303</v>
      </c>
      <c r="Y123" s="587">
        <v>1288</v>
      </c>
      <c r="Z123" s="587">
        <v>1328</v>
      </c>
      <c r="AA123" s="587">
        <v>1417</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973</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College Place</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3.78</v>
      </c>
      <c r="E14" s="79">
        <v>0</v>
      </c>
      <c r="F14" s="79">
        <v>0</v>
      </c>
      <c r="G14" s="79">
        <v>0</v>
      </c>
      <c r="H14" s="79">
        <v>0</v>
      </c>
      <c r="I14" s="79">
        <v>0</v>
      </c>
      <c r="J14" s="79">
        <v>0</v>
      </c>
      <c r="K14" s="79">
        <v>0</v>
      </c>
      <c r="L14" s="79">
        <v>0</v>
      </c>
      <c r="M14" s="4"/>
      <c r="N14" s="4"/>
      <c r="O14" s="4"/>
      <c r="P14" s="4"/>
      <c r="Q14" s="4"/>
    </row>
    <row r="15" spans="1:254" s="80" customFormat="1" x14ac:dyDescent="0.25">
      <c r="A15" s="78" t="s">
        <v>172</v>
      </c>
      <c r="B15" s="81">
        <v>0</v>
      </c>
      <c r="C15" s="81">
        <v>0</v>
      </c>
      <c r="D15" s="81">
        <v>28</v>
      </c>
      <c r="E15" s="81">
        <v>0</v>
      </c>
      <c r="F15" s="81">
        <v>0</v>
      </c>
      <c r="G15" s="81">
        <v>0</v>
      </c>
      <c r="H15" s="81">
        <v>0</v>
      </c>
      <c r="I15" s="81">
        <v>0</v>
      </c>
      <c r="J15" s="81">
        <v>0</v>
      </c>
      <c r="K15" s="81">
        <v>0</v>
      </c>
      <c r="L15" s="81">
        <v>0</v>
      </c>
      <c r="M15" s="4"/>
      <c r="N15" s="4"/>
      <c r="O15" s="4"/>
      <c r="P15" s="4"/>
      <c r="Q15" s="4"/>
    </row>
    <row r="16" spans="1:254" s="80" customFormat="1" x14ac:dyDescent="0.25">
      <c r="A16" s="78" t="s">
        <v>171</v>
      </c>
      <c r="B16" s="81">
        <v>744</v>
      </c>
      <c r="C16" s="81">
        <v>748</v>
      </c>
      <c r="D16" s="81">
        <v>740</v>
      </c>
      <c r="E16" s="81">
        <v>738</v>
      </c>
      <c r="F16" s="81">
        <v>742</v>
      </c>
      <c r="G16" s="81">
        <v>752</v>
      </c>
      <c r="H16" s="81">
        <v>755</v>
      </c>
      <c r="I16" s="81">
        <v>761</v>
      </c>
      <c r="J16" s="81">
        <v>781</v>
      </c>
      <c r="K16" s="81">
        <v>846</v>
      </c>
      <c r="L16" s="81">
        <v>826</v>
      </c>
      <c r="M16" s="4"/>
      <c r="N16" s="4"/>
      <c r="O16" s="4"/>
      <c r="P16" s="4"/>
      <c r="Q16" s="4"/>
    </row>
    <row r="17" spans="1:17" s="80" customFormat="1" x14ac:dyDescent="0.25">
      <c r="A17" s="78" t="s">
        <v>387</v>
      </c>
      <c r="B17" s="81">
        <f t="shared" ref="B17:L17" si="0">B16-B15</f>
        <v>744</v>
      </c>
      <c r="C17" s="81">
        <f t="shared" si="0"/>
        <v>748</v>
      </c>
      <c r="D17" s="81">
        <f t="shared" si="0"/>
        <v>712</v>
      </c>
      <c r="E17" s="81">
        <f t="shared" si="0"/>
        <v>738</v>
      </c>
      <c r="F17" s="81">
        <f t="shared" si="0"/>
        <v>742</v>
      </c>
      <c r="G17" s="81">
        <f t="shared" si="0"/>
        <v>752</v>
      </c>
      <c r="H17" s="81">
        <f t="shared" si="0"/>
        <v>755</v>
      </c>
      <c r="I17" s="81">
        <f t="shared" si="0"/>
        <v>761</v>
      </c>
      <c r="J17" s="81">
        <f t="shared" si="0"/>
        <v>781</v>
      </c>
      <c r="K17" s="81">
        <f t="shared" si="0"/>
        <v>846</v>
      </c>
      <c r="L17" s="81">
        <f t="shared" si="0"/>
        <v>826</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100</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3.7</v>
      </c>
      <c r="E24" s="79">
        <v>0</v>
      </c>
      <c r="F24" s="79">
        <v>0</v>
      </c>
      <c r="G24" s="79">
        <v>0</v>
      </c>
      <c r="H24" s="79">
        <v>0</v>
      </c>
      <c r="I24" s="79">
        <v>0</v>
      </c>
      <c r="J24" s="79">
        <v>0</v>
      </c>
      <c r="K24" s="79">
        <v>0</v>
      </c>
      <c r="L24" s="79">
        <v>0</v>
      </c>
      <c r="M24" s="4"/>
      <c r="N24" s="4"/>
      <c r="O24" s="4"/>
      <c r="P24" s="4"/>
      <c r="Q24" s="4"/>
    </row>
    <row r="25" spans="1:17" s="80" customFormat="1" x14ac:dyDescent="0.25">
      <c r="A25" s="78" t="s">
        <v>169</v>
      </c>
      <c r="B25" s="81">
        <v>0</v>
      </c>
      <c r="C25" s="81">
        <v>0</v>
      </c>
      <c r="D25" s="81">
        <v>46</v>
      </c>
      <c r="E25" s="81">
        <v>0</v>
      </c>
      <c r="F25" s="81">
        <v>0</v>
      </c>
      <c r="G25" s="81">
        <v>0</v>
      </c>
      <c r="H25" s="81">
        <v>0</v>
      </c>
      <c r="I25" s="81">
        <v>0</v>
      </c>
      <c r="J25" s="81">
        <v>0</v>
      </c>
      <c r="K25" s="81">
        <v>0</v>
      </c>
      <c r="L25" s="81">
        <v>0</v>
      </c>
      <c r="M25" s="4"/>
      <c r="N25" s="4"/>
      <c r="O25" s="4"/>
      <c r="P25" s="4"/>
      <c r="Q25" s="4"/>
    </row>
    <row r="26" spans="1:17" s="80" customFormat="1" x14ac:dyDescent="0.25">
      <c r="A26" s="78" t="s">
        <v>274</v>
      </c>
      <c r="B26" s="81">
        <v>1225</v>
      </c>
      <c r="C26" s="81">
        <v>1228</v>
      </c>
      <c r="D26" s="81">
        <v>1243</v>
      </c>
      <c r="E26" s="81">
        <v>1233</v>
      </c>
      <c r="F26" s="81">
        <v>1259</v>
      </c>
      <c r="G26" s="81">
        <v>1290</v>
      </c>
      <c r="H26" s="81">
        <v>1303</v>
      </c>
      <c r="I26" s="81">
        <v>1288</v>
      </c>
      <c r="J26" s="81">
        <v>1328</v>
      </c>
      <c r="K26" s="81">
        <v>1417</v>
      </c>
      <c r="L26" s="81">
        <v>1385</v>
      </c>
      <c r="M26" s="4"/>
      <c r="N26" s="4"/>
      <c r="O26" s="4"/>
      <c r="P26" s="4"/>
      <c r="Q26" s="4"/>
    </row>
    <row r="27" spans="1:17" s="80" customFormat="1" x14ac:dyDescent="0.25">
      <c r="A27" s="78" t="s">
        <v>388</v>
      </c>
      <c r="B27" s="81">
        <f t="shared" ref="B27:L27" si="1">B26-B25</f>
        <v>1225</v>
      </c>
      <c r="C27" s="81">
        <f t="shared" si="1"/>
        <v>1228</v>
      </c>
      <c r="D27" s="81">
        <f t="shared" si="1"/>
        <v>1197</v>
      </c>
      <c r="E27" s="81">
        <f t="shared" si="1"/>
        <v>1233</v>
      </c>
      <c r="F27" s="81">
        <f t="shared" si="1"/>
        <v>1259</v>
      </c>
      <c r="G27" s="81">
        <f t="shared" si="1"/>
        <v>1290</v>
      </c>
      <c r="H27" s="81">
        <f t="shared" si="1"/>
        <v>1303</v>
      </c>
      <c r="I27" s="81">
        <f t="shared" si="1"/>
        <v>1288</v>
      </c>
      <c r="J27" s="81">
        <f t="shared" si="1"/>
        <v>1328</v>
      </c>
      <c r="K27" s="81">
        <f t="shared" si="1"/>
        <v>1417</v>
      </c>
      <c r="L27" s="81">
        <f t="shared" si="1"/>
        <v>1385</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2.69</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0</v>
      </c>
      <c r="D35" s="81">
        <v>274</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9985</v>
      </c>
      <c r="C36" s="81">
        <v>10109</v>
      </c>
      <c r="D36" s="81">
        <v>10181</v>
      </c>
      <c r="E36" s="81">
        <v>10289</v>
      </c>
      <c r="F36" s="81">
        <v>10385</v>
      </c>
      <c r="G36" s="81">
        <v>10516</v>
      </c>
      <c r="H36" s="81">
        <v>10502</v>
      </c>
      <c r="I36" s="81">
        <v>10687</v>
      </c>
      <c r="J36" s="81">
        <v>10895</v>
      </c>
      <c r="K36" s="81">
        <v>11013</v>
      </c>
      <c r="L36" s="81">
        <v>11213</v>
      </c>
      <c r="M36" s="4"/>
      <c r="N36" s="4"/>
      <c r="O36" s="4"/>
      <c r="P36" s="4"/>
      <c r="Q36" s="4"/>
    </row>
    <row r="37" spans="1:17" x14ac:dyDescent="0.25">
      <c r="A37" s="78" t="s">
        <v>386</v>
      </c>
      <c r="B37" s="81">
        <f t="shared" ref="B37:L37" si="2">B36-B35</f>
        <v>9985</v>
      </c>
      <c r="C37" s="81">
        <f t="shared" si="2"/>
        <v>10109</v>
      </c>
      <c r="D37" s="81">
        <f t="shared" si="2"/>
        <v>9907</v>
      </c>
      <c r="E37" s="81">
        <f t="shared" si="2"/>
        <v>10289</v>
      </c>
      <c r="F37" s="81">
        <f t="shared" si="2"/>
        <v>10385</v>
      </c>
      <c r="G37" s="81">
        <f t="shared" si="2"/>
        <v>10516</v>
      </c>
      <c r="H37" s="81">
        <f t="shared" si="2"/>
        <v>10502</v>
      </c>
      <c r="I37" s="81">
        <f t="shared" si="2"/>
        <v>10687</v>
      </c>
      <c r="J37" s="81">
        <f t="shared" si="2"/>
        <v>10895</v>
      </c>
      <c r="K37" s="81">
        <f t="shared" si="2"/>
        <v>11013</v>
      </c>
      <c r="L37" s="81">
        <f t="shared" si="2"/>
        <v>11213</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12742</v>
      </c>
      <c r="C45" s="81">
        <v>12876</v>
      </c>
      <c r="D45" s="81">
        <v>12962</v>
      </c>
      <c r="E45" s="81">
        <v>13042</v>
      </c>
      <c r="F45" s="81">
        <v>13179</v>
      </c>
      <c r="G45" s="81">
        <v>13367</v>
      </c>
      <c r="H45" s="81">
        <v>13372</v>
      </c>
      <c r="I45" s="81">
        <v>13538</v>
      </c>
      <c r="J45" s="81">
        <v>13815</v>
      </c>
      <c r="K45" s="81">
        <v>14116</v>
      </c>
      <c r="L45" s="81">
        <v>14205</v>
      </c>
      <c r="M45" s="4"/>
      <c r="N45" s="4"/>
      <c r="O45" s="4"/>
      <c r="P45" s="4"/>
      <c r="Q45" s="4"/>
    </row>
    <row r="46" spans="1:17" x14ac:dyDescent="0.25">
      <c r="A46" s="78" t="s">
        <v>386</v>
      </c>
      <c r="B46" s="81">
        <f>B45-B44</f>
        <v>12742</v>
      </c>
      <c r="C46" s="81">
        <f>C45-C44</f>
        <v>12876</v>
      </c>
      <c r="D46" s="81">
        <f>D45-D44</f>
        <v>12962</v>
      </c>
      <c r="E46" s="81">
        <f t="shared" ref="E46:L46" si="3">E45-E44</f>
        <v>13042</v>
      </c>
      <c r="F46" s="81">
        <f t="shared" si="3"/>
        <v>13179</v>
      </c>
      <c r="G46" s="81">
        <f t="shared" si="3"/>
        <v>13367</v>
      </c>
      <c r="H46" s="81">
        <f t="shared" si="3"/>
        <v>13372</v>
      </c>
      <c r="I46" s="81">
        <f t="shared" si="3"/>
        <v>13538</v>
      </c>
      <c r="J46" s="81">
        <f t="shared" si="3"/>
        <v>13815</v>
      </c>
      <c r="K46" s="81">
        <f t="shared" si="3"/>
        <v>14116</v>
      </c>
      <c r="L46" s="81">
        <f t="shared" si="3"/>
        <v>14205</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College Place</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992</v>
      </c>
      <c r="B8" s="272" t="s">
        <v>967</v>
      </c>
      <c r="C8" s="272" t="s">
        <v>967</v>
      </c>
      <c r="D8" s="272" t="s">
        <v>967</v>
      </c>
      <c r="E8" s="272" t="s">
        <v>967</v>
      </c>
      <c r="F8" s="272" t="s">
        <v>967</v>
      </c>
      <c r="G8" s="273" t="s">
        <v>967</v>
      </c>
      <c r="H8" s="272" t="s">
        <v>967</v>
      </c>
      <c r="I8" s="272" t="s">
        <v>967</v>
      </c>
      <c r="J8" s="272" t="s">
        <v>967</v>
      </c>
      <c r="K8" s="272" t="s">
        <v>967</v>
      </c>
      <c r="L8" s="272" t="s">
        <v>967</v>
      </c>
      <c r="M8" s="64"/>
    </row>
    <row r="9" spans="1:253" s="65" customFormat="1" ht="12.75" x14ac:dyDescent="0.2">
      <c r="A9" s="61" t="s">
        <v>993</v>
      </c>
      <c r="B9" s="62" t="s">
        <v>967</v>
      </c>
      <c r="C9" s="62" t="s">
        <v>967</v>
      </c>
      <c r="D9" s="62">
        <v>8</v>
      </c>
      <c r="E9" s="62" t="s">
        <v>967</v>
      </c>
      <c r="F9" s="62" t="s">
        <v>967</v>
      </c>
      <c r="G9" s="63" t="s">
        <v>967</v>
      </c>
      <c r="H9" s="62" t="s">
        <v>967</v>
      </c>
      <c r="I9" s="62" t="s">
        <v>967</v>
      </c>
      <c r="J9" s="62" t="s">
        <v>967</v>
      </c>
      <c r="K9" s="62" t="s">
        <v>967</v>
      </c>
      <c r="L9" s="62" t="s">
        <v>967</v>
      </c>
      <c r="M9" s="64"/>
    </row>
    <row r="10" spans="1:253" s="65" customFormat="1" ht="12.75" x14ac:dyDescent="0.2">
      <c r="A10" s="61" t="s">
        <v>994</v>
      </c>
      <c r="B10" s="62" t="s">
        <v>967</v>
      </c>
      <c r="C10" s="62" t="s">
        <v>967</v>
      </c>
      <c r="D10" s="62" t="s">
        <v>967</v>
      </c>
      <c r="E10" s="62" t="s">
        <v>967</v>
      </c>
      <c r="F10" s="62" t="s">
        <v>967</v>
      </c>
      <c r="G10" s="63" t="s">
        <v>967</v>
      </c>
      <c r="H10" s="62" t="s">
        <v>967</v>
      </c>
      <c r="I10" s="62" t="s">
        <v>967</v>
      </c>
      <c r="J10" s="62" t="s">
        <v>967</v>
      </c>
      <c r="K10" s="62" t="s">
        <v>967</v>
      </c>
      <c r="L10" s="62" t="s">
        <v>967</v>
      </c>
      <c r="M10" s="64"/>
    </row>
    <row r="11" spans="1:253" s="4" customFormat="1" ht="12.75" x14ac:dyDescent="0.2">
      <c r="A11" s="61"/>
      <c r="B11" s="62"/>
      <c r="C11" s="62"/>
      <c r="D11" s="62"/>
      <c r="E11" s="62"/>
      <c r="F11" s="62"/>
      <c r="G11" s="63"/>
      <c r="H11" s="62"/>
      <c r="I11" s="62"/>
      <c r="J11" s="62"/>
      <c r="K11" s="62"/>
      <c r="L11" s="62"/>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College Place</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992</v>
      </c>
      <c r="B60" s="272" t="s">
        <v>967</v>
      </c>
      <c r="C60" s="272" t="s">
        <v>967</v>
      </c>
      <c r="D60" s="272" t="s">
        <v>967</v>
      </c>
      <c r="E60" s="272" t="s">
        <v>967</v>
      </c>
      <c r="F60" s="272" t="s">
        <v>967</v>
      </c>
      <c r="G60" s="273" t="s">
        <v>967</v>
      </c>
      <c r="H60" s="272" t="s">
        <v>967</v>
      </c>
      <c r="I60" s="272" t="s">
        <v>967</v>
      </c>
      <c r="J60" s="272" t="s">
        <v>967</v>
      </c>
      <c r="K60" s="272" t="s">
        <v>967</v>
      </c>
      <c r="L60" s="272" t="s">
        <v>967</v>
      </c>
      <c r="M60" s="64"/>
    </row>
    <row r="61" spans="1:253" s="65" customFormat="1" ht="12.75" x14ac:dyDescent="0.2">
      <c r="A61" s="61" t="s">
        <v>993</v>
      </c>
      <c r="B61" s="62" t="s">
        <v>967</v>
      </c>
      <c r="C61" s="62" t="s">
        <v>967</v>
      </c>
      <c r="D61" s="62">
        <v>8</v>
      </c>
      <c r="E61" s="62" t="s">
        <v>967</v>
      </c>
      <c r="F61" s="62" t="s">
        <v>967</v>
      </c>
      <c r="G61" s="63" t="s">
        <v>967</v>
      </c>
      <c r="H61" s="62" t="s">
        <v>967</v>
      </c>
      <c r="I61" s="62" t="s">
        <v>967</v>
      </c>
      <c r="J61" s="62" t="s">
        <v>967</v>
      </c>
      <c r="K61" s="62" t="s">
        <v>967</v>
      </c>
      <c r="L61" s="62" t="s">
        <v>967</v>
      </c>
      <c r="M61" s="64"/>
    </row>
    <row r="62" spans="1:253" s="65" customFormat="1" ht="12.75" x14ac:dyDescent="0.2">
      <c r="A62" s="61" t="s">
        <v>994</v>
      </c>
      <c r="B62" s="62" t="s">
        <v>967</v>
      </c>
      <c r="C62" s="62" t="s">
        <v>967</v>
      </c>
      <c r="D62" s="62" t="s">
        <v>967</v>
      </c>
      <c r="E62" s="62" t="s">
        <v>967</v>
      </c>
      <c r="F62" s="62" t="s">
        <v>967</v>
      </c>
      <c r="G62" s="63" t="s">
        <v>967</v>
      </c>
      <c r="H62" s="62" t="s">
        <v>967</v>
      </c>
      <c r="I62" s="62" t="s">
        <v>967</v>
      </c>
      <c r="J62" s="62" t="s">
        <v>967</v>
      </c>
      <c r="K62" s="62" t="s">
        <v>967</v>
      </c>
      <c r="L62" s="62" t="s">
        <v>967</v>
      </c>
      <c r="M62" s="64"/>
    </row>
    <row r="63" spans="1:253" s="65" customFormat="1" ht="12.75" x14ac:dyDescent="0.2">
      <c r="A63" s="61"/>
      <c r="B63" s="62"/>
      <c r="C63" s="62"/>
      <c r="D63" s="62"/>
      <c r="E63" s="62"/>
      <c r="F63" s="62"/>
      <c r="G63" s="63"/>
      <c r="H63" s="62"/>
      <c r="I63" s="62"/>
      <c r="J63" s="62"/>
      <c r="K63" s="62"/>
      <c r="L63" s="62"/>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College Place</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992</v>
      </c>
      <c r="B112" s="272" t="s">
        <v>967</v>
      </c>
      <c r="C112" s="272" t="s">
        <v>967</v>
      </c>
      <c r="D112" s="272" t="s">
        <v>967</v>
      </c>
      <c r="E112" s="272" t="s">
        <v>967</v>
      </c>
      <c r="F112" s="272" t="s">
        <v>967</v>
      </c>
      <c r="G112" s="273" t="s">
        <v>967</v>
      </c>
      <c r="H112" s="272" t="s">
        <v>967</v>
      </c>
      <c r="I112" s="272" t="s">
        <v>967</v>
      </c>
      <c r="J112" s="272" t="s">
        <v>967</v>
      </c>
      <c r="K112" s="272" t="s">
        <v>967</v>
      </c>
      <c r="L112" s="272" t="s">
        <v>967</v>
      </c>
      <c r="M112" s="64"/>
    </row>
    <row r="113" spans="1:13" s="65" customFormat="1" ht="12.75" x14ac:dyDescent="0.2">
      <c r="A113" s="61" t="s">
        <v>993</v>
      </c>
      <c r="B113" s="62" t="s">
        <v>967</v>
      </c>
      <c r="C113" s="62" t="s">
        <v>967</v>
      </c>
      <c r="D113" s="62" t="s">
        <v>967</v>
      </c>
      <c r="E113" s="62" t="s">
        <v>967</v>
      </c>
      <c r="F113" s="62" t="s">
        <v>967</v>
      </c>
      <c r="G113" s="63" t="s">
        <v>967</v>
      </c>
      <c r="H113" s="62" t="s">
        <v>967</v>
      </c>
      <c r="I113" s="62" t="s">
        <v>967</v>
      </c>
      <c r="J113" s="62" t="s">
        <v>967</v>
      </c>
      <c r="K113" s="62" t="s">
        <v>967</v>
      </c>
      <c r="L113" s="62" t="s">
        <v>967</v>
      </c>
      <c r="M113" s="64"/>
    </row>
    <row r="114" spans="1:13" s="65" customFormat="1" ht="12.75" x14ac:dyDescent="0.2">
      <c r="A114" s="61" t="s">
        <v>994</v>
      </c>
      <c r="B114" s="62" t="s">
        <v>967</v>
      </c>
      <c r="C114" s="62" t="s">
        <v>967</v>
      </c>
      <c r="D114" s="62" t="s">
        <v>967</v>
      </c>
      <c r="E114" s="62" t="s">
        <v>967</v>
      </c>
      <c r="F114" s="62" t="s">
        <v>967</v>
      </c>
      <c r="G114" s="63" t="s">
        <v>967</v>
      </c>
      <c r="H114" s="62" t="s">
        <v>967</v>
      </c>
      <c r="I114" s="62" t="s">
        <v>967</v>
      </c>
      <c r="J114" s="62" t="s">
        <v>967</v>
      </c>
      <c r="K114" s="62" t="s">
        <v>967</v>
      </c>
      <c r="L114" s="62" t="s">
        <v>967</v>
      </c>
      <c r="M114" s="64"/>
    </row>
    <row r="115" spans="1:13" s="4" customFormat="1" ht="12.75" x14ac:dyDescent="0.2">
      <c r="A115" s="61"/>
      <c r="B115" s="62"/>
      <c r="C115" s="62"/>
      <c r="D115" s="62"/>
      <c r="E115" s="62"/>
      <c r="F115" s="62"/>
      <c r="G115" s="63"/>
      <c r="H115" s="62"/>
      <c r="I115" s="62"/>
      <c r="J115" s="62"/>
      <c r="K115" s="62"/>
      <c r="L115" s="62"/>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Walla Walla County</v>
      </c>
      <c r="D19" s="192" t="str">
        <f>'Community Definition'!$A$7</f>
        <v>Locale 27</v>
      </c>
      <c r="E19" s="193" t="str">
        <f>'Community Definition'!$D$4</f>
        <v>College Place</v>
      </c>
    </row>
    <row r="20" spans="1:7" s="208" customFormat="1" ht="25.5" x14ac:dyDescent="0.2">
      <c r="A20" s="194" t="s">
        <v>115</v>
      </c>
      <c r="B20" s="194" t="s">
        <v>330</v>
      </c>
      <c r="C20" s="222">
        <v>-0.53133034700000004</v>
      </c>
      <c r="D20" s="222">
        <v>-0.38648640000000001</v>
      </c>
      <c r="E20" s="222">
        <v>-1.2273646519999999</v>
      </c>
    </row>
    <row r="21" spans="1:7" s="208" customFormat="1" ht="25.5" x14ac:dyDescent="0.2">
      <c r="A21" s="194" t="s">
        <v>115</v>
      </c>
      <c r="B21" s="194" t="s">
        <v>331</v>
      </c>
      <c r="C21" s="222">
        <v>0.18670230839999999</v>
      </c>
      <c r="D21" s="222">
        <v>0.27983834680000003</v>
      </c>
      <c r="E21" s="222">
        <v>-0.706872045</v>
      </c>
    </row>
    <row r="22" spans="1:7" s="208" customFormat="1" ht="25.5" x14ac:dyDescent="0.2">
      <c r="A22" s="194" t="s">
        <v>115</v>
      </c>
      <c r="B22" s="194" t="s">
        <v>332</v>
      </c>
      <c r="C22" s="222">
        <v>-0.86814845200000001</v>
      </c>
      <c r="D22" s="222">
        <v>-1.049915194</v>
      </c>
      <c r="E22" s="222">
        <v>-1.0629241439999999</v>
      </c>
    </row>
    <row r="23" spans="1:7" s="208" customFormat="1" ht="38.25" x14ac:dyDescent="0.2">
      <c r="A23" s="194" t="s">
        <v>115</v>
      </c>
      <c r="B23" s="194" t="s">
        <v>333</v>
      </c>
      <c r="C23" s="222">
        <v>-0.20741414399999999</v>
      </c>
      <c r="D23" s="222">
        <v>-8.1682882999999998E-2</v>
      </c>
      <c r="E23" s="222">
        <v>-0.43932578500000002</v>
      </c>
    </row>
    <row r="24" spans="1:7" s="208" customFormat="1" ht="25.5" x14ac:dyDescent="0.2">
      <c r="A24" s="194" t="s">
        <v>115</v>
      </c>
      <c r="B24" s="194" t="s">
        <v>196</v>
      </c>
      <c r="C24" s="222">
        <v>0.1497646057</v>
      </c>
      <c r="D24" s="222">
        <v>-6.4666552000000002E-2</v>
      </c>
      <c r="E24" s="222">
        <v>-0.55106523699999999</v>
      </c>
    </row>
    <row r="25" spans="1:7" s="208" customFormat="1" ht="25.5" x14ac:dyDescent="0.2">
      <c r="A25" s="194" t="s">
        <v>193</v>
      </c>
      <c r="B25" s="194" t="s">
        <v>195</v>
      </c>
      <c r="C25" s="222">
        <v>-0.10467088099999999</v>
      </c>
      <c r="D25" s="222"/>
      <c r="E25" s="222"/>
    </row>
    <row r="26" spans="1:7" s="208" customFormat="1" ht="25.5" x14ac:dyDescent="0.2">
      <c r="A26" s="194" t="s">
        <v>193</v>
      </c>
      <c r="B26" s="194" t="s">
        <v>194</v>
      </c>
      <c r="C26" s="222">
        <v>0.26224210660000002</v>
      </c>
      <c r="D26" s="222"/>
      <c r="E26" s="222"/>
    </row>
    <row r="27" spans="1:7" s="208" customFormat="1" ht="25.5" x14ac:dyDescent="0.2">
      <c r="A27" s="194" t="s">
        <v>193</v>
      </c>
      <c r="B27" s="194" t="s">
        <v>389</v>
      </c>
      <c r="C27" s="226">
        <v>-1.1744939720000001</v>
      </c>
      <c r="D27" s="226"/>
      <c r="E27" s="226"/>
    </row>
    <row r="28" spans="1:7" s="208" customFormat="1" ht="25.5" x14ac:dyDescent="0.2">
      <c r="A28" s="194" t="s">
        <v>190</v>
      </c>
      <c r="B28" s="194" t="s">
        <v>133</v>
      </c>
      <c r="C28" s="222">
        <v>0.78958809350000003</v>
      </c>
      <c r="D28" s="222">
        <v>0.57444598430000005</v>
      </c>
      <c r="E28" s="222">
        <v>0.3838401609</v>
      </c>
    </row>
    <row r="29" spans="1:7" s="208" customFormat="1" ht="25.5" x14ac:dyDescent="0.2">
      <c r="A29" s="194" t="s">
        <v>190</v>
      </c>
      <c r="B29" s="194" t="s">
        <v>334</v>
      </c>
      <c r="C29" s="222">
        <v>0.16450047770000001</v>
      </c>
      <c r="D29" s="222"/>
      <c r="E29" s="222"/>
    </row>
    <row r="30" spans="1:7" s="208" customFormat="1" ht="38.25" x14ac:dyDescent="0.2">
      <c r="A30" s="194" t="s">
        <v>190</v>
      </c>
      <c r="B30" s="194" t="s">
        <v>335</v>
      </c>
      <c r="C30" s="222">
        <v>7.8138329999999992E-3</v>
      </c>
      <c r="D30" s="222">
        <v>0.13291611819999999</v>
      </c>
      <c r="E30" s="222">
        <v>-0.20139438200000001</v>
      </c>
    </row>
    <row r="31" spans="1:7" s="208" customFormat="1" ht="25.5" x14ac:dyDescent="0.2">
      <c r="A31" s="194" t="s">
        <v>190</v>
      </c>
      <c r="B31" s="194" t="s">
        <v>134</v>
      </c>
      <c r="C31" s="222">
        <v>0.27957497390000002</v>
      </c>
      <c r="D31" s="222">
        <v>0.28239802279999998</v>
      </c>
      <c r="E31" s="222">
        <v>-5.9088538000000003E-2</v>
      </c>
    </row>
    <row r="32" spans="1:7" s="208" customFormat="1" ht="25.5" x14ac:dyDescent="0.2">
      <c r="A32" s="194" t="s">
        <v>187</v>
      </c>
      <c r="B32" s="194" t="s">
        <v>188</v>
      </c>
      <c r="C32" s="222">
        <v>-0.48932990300000001</v>
      </c>
      <c r="D32" s="222">
        <v>-0.55573707000000006</v>
      </c>
      <c r="E32" s="222">
        <v>-0.632348417</v>
      </c>
    </row>
    <row r="33" spans="1:5" s="208" customFormat="1" x14ac:dyDescent="0.2">
      <c r="A33" s="194" t="s">
        <v>187</v>
      </c>
      <c r="B33" s="194" t="s">
        <v>177</v>
      </c>
      <c r="C33" s="222">
        <v>-8.2512869999999995E-3</v>
      </c>
      <c r="D33" s="222">
        <v>0.1175000928</v>
      </c>
      <c r="E33" s="222">
        <v>-0.82759429299999998</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Walla Walla County</v>
      </c>
      <c r="D22" s="192" t="str">
        <f>'Community Definition'!$A$7</f>
        <v>Locale 27</v>
      </c>
      <c r="E22" s="193" t="str">
        <f>'Community Definition'!$D$4</f>
        <v>College Place</v>
      </c>
    </row>
    <row r="23" spans="1:7" s="181" customFormat="1" x14ac:dyDescent="0.2">
      <c r="A23" s="210" t="s">
        <v>118</v>
      </c>
      <c r="B23" s="211" t="s">
        <v>135</v>
      </c>
      <c r="C23" s="222">
        <v>0.35258846869999999</v>
      </c>
      <c r="D23" s="222">
        <v>0.45433800899999999</v>
      </c>
      <c r="E23" s="222">
        <v>-3.6801722749999999</v>
      </c>
    </row>
    <row r="24" spans="1:7" s="181" customFormat="1" x14ac:dyDescent="0.2">
      <c r="A24" s="210" t="s">
        <v>118</v>
      </c>
      <c r="B24" s="211" t="s">
        <v>136</v>
      </c>
      <c r="C24" s="222">
        <v>0.23387415540000001</v>
      </c>
      <c r="D24" s="222">
        <v>0.3516000702</v>
      </c>
      <c r="E24" s="222">
        <v>-2.5012149429999999</v>
      </c>
    </row>
    <row r="25" spans="1:7" s="181" customFormat="1" x14ac:dyDescent="0.2">
      <c r="A25" s="210" t="s">
        <v>118</v>
      </c>
      <c r="B25" s="181" t="s">
        <v>137</v>
      </c>
      <c r="C25" s="222">
        <v>-0.54115913400000004</v>
      </c>
      <c r="D25" s="222">
        <v>-0.35518762700000001</v>
      </c>
      <c r="E25" s="222">
        <v>-0.95854256100000002</v>
      </c>
    </row>
    <row r="26" spans="1:7" s="181" customFormat="1" ht="25.5" x14ac:dyDescent="0.2">
      <c r="A26" s="210" t="s">
        <v>118</v>
      </c>
      <c r="B26" s="211" t="s">
        <v>119</v>
      </c>
      <c r="C26" s="222">
        <v>-0.24140458300000001</v>
      </c>
      <c r="D26" s="222">
        <v>-0.73412376199999996</v>
      </c>
      <c r="E26" s="222">
        <v>-1.7847314059999999</v>
      </c>
    </row>
    <row r="27" spans="1:7" s="181" customFormat="1" ht="25.5" x14ac:dyDescent="0.2">
      <c r="A27" s="210" t="s">
        <v>118</v>
      </c>
      <c r="B27" s="211" t="s">
        <v>302</v>
      </c>
      <c r="C27" s="222">
        <v>1.4987331944</v>
      </c>
      <c r="D27" s="222">
        <v>1.0623905343</v>
      </c>
      <c r="E27" s="222">
        <v>1.0644969816000001</v>
      </c>
    </row>
    <row r="28" spans="1:7" s="181" customFormat="1" ht="25.5" x14ac:dyDescent="0.2">
      <c r="A28" s="210" t="s">
        <v>118</v>
      </c>
      <c r="B28" s="211" t="s">
        <v>303</v>
      </c>
      <c r="C28" s="222">
        <v>1.1985919493999999</v>
      </c>
      <c r="D28" s="222">
        <v>0.79925939980000005</v>
      </c>
      <c r="E28" s="222">
        <v>0.41434933660000001</v>
      </c>
    </row>
    <row r="29" spans="1:7" s="181" customFormat="1" ht="25.5" x14ac:dyDescent="0.2">
      <c r="A29" s="210" t="s">
        <v>118</v>
      </c>
      <c r="B29" s="211" t="s">
        <v>304</v>
      </c>
      <c r="C29" s="222">
        <v>0.33739621800000003</v>
      </c>
      <c r="D29" s="222">
        <v>0.19900068870000001</v>
      </c>
      <c r="E29" s="222"/>
    </row>
    <row r="30" spans="1:7" s="181" customFormat="1" ht="25.5" x14ac:dyDescent="0.2">
      <c r="A30" s="210" t="s">
        <v>217</v>
      </c>
      <c r="B30" s="211" t="s">
        <v>218</v>
      </c>
      <c r="C30" s="222">
        <v>0.36045869629999999</v>
      </c>
      <c r="D30" s="222">
        <v>0.49680308820000002</v>
      </c>
      <c r="E30" s="222">
        <v>0.27117963950000001</v>
      </c>
    </row>
    <row r="31" spans="1:7" s="181" customFormat="1" x14ac:dyDescent="0.2">
      <c r="A31" s="210" t="s">
        <v>217</v>
      </c>
      <c r="B31" s="211" t="s">
        <v>216</v>
      </c>
      <c r="C31" s="222">
        <v>-0.27672162300000003</v>
      </c>
      <c r="D31" s="222"/>
      <c r="E31" s="222"/>
    </row>
    <row r="32" spans="1:7" s="181" customFormat="1" ht="51" x14ac:dyDescent="0.2">
      <c r="A32" s="210" t="s">
        <v>213</v>
      </c>
      <c r="B32" s="211" t="s">
        <v>215</v>
      </c>
      <c r="C32" s="222">
        <v>9.9048534100000002E-2</v>
      </c>
      <c r="D32" s="222"/>
      <c r="E32" s="222"/>
    </row>
    <row r="33" spans="1:5" s="181" customFormat="1" ht="51" x14ac:dyDescent="0.2">
      <c r="A33" s="210" t="s">
        <v>213</v>
      </c>
      <c r="B33" s="211" t="s">
        <v>214</v>
      </c>
      <c r="C33" s="222">
        <v>0.49403128239999999</v>
      </c>
      <c r="D33" s="222"/>
      <c r="E33" s="222"/>
    </row>
    <row r="34" spans="1:5" s="181" customFormat="1" ht="51" x14ac:dyDescent="0.2">
      <c r="A34" s="210" t="s">
        <v>213</v>
      </c>
      <c r="B34" s="211" t="s">
        <v>255</v>
      </c>
      <c r="C34" s="222">
        <v>-0.232144935</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Walla Walla County</v>
      </c>
      <c r="D24" s="515" t="str">
        <f>'Community Definition'!$A$7</f>
        <v>Locale 27</v>
      </c>
      <c r="E24" s="516" t="str">
        <f>'Community Definition'!$D$4</f>
        <v>College Place</v>
      </c>
    </row>
    <row r="25" spans="1:7" s="511" customFormat="1" ht="15" customHeight="1" x14ac:dyDescent="0.15">
      <c r="A25" s="512" t="s">
        <v>224</v>
      </c>
      <c r="B25" s="513" t="s">
        <v>227</v>
      </c>
      <c r="C25" s="517">
        <v>0.35177386500000002</v>
      </c>
      <c r="D25" s="517">
        <v>0.65633475779999995</v>
      </c>
      <c r="E25" s="517">
        <v>0.16060105429999999</v>
      </c>
    </row>
    <row r="26" spans="1:7" s="511" customFormat="1" x14ac:dyDescent="0.15">
      <c r="A26" s="512" t="s">
        <v>224</v>
      </c>
      <c r="B26" s="513" t="s">
        <v>226</v>
      </c>
      <c r="C26" s="517">
        <v>-0.57830442699999995</v>
      </c>
      <c r="D26" s="517">
        <v>-0.54944808300000003</v>
      </c>
      <c r="E26" s="517">
        <v>-1.1069720919999999</v>
      </c>
    </row>
    <row r="27" spans="1:7" s="511" customFormat="1" ht="16.5" x14ac:dyDescent="0.15">
      <c r="A27" s="512" t="s">
        <v>224</v>
      </c>
      <c r="B27" s="513" t="s">
        <v>329</v>
      </c>
      <c r="C27" s="517">
        <v>-0.56275913</v>
      </c>
      <c r="D27" s="517">
        <v>-0.521658226</v>
      </c>
      <c r="E27" s="517">
        <v>-0.377898442</v>
      </c>
    </row>
    <row r="28" spans="1:7" s="511" customFormat="1" x14ac:dyDescent="0.15">
      <c r="A28" s="512" t="s">
        <v>224</v>
      </c>
      <c r="B28" s="513" t="s">
        <v>278</v>
      </c>
      <c r="C28" s="517">
        <v>0.24178372319999999</v>
      </c>
      <c r="D28" s="517"/>
      <c r="E28" s="517"/>
    </row>
    <row r="29" spans="1:7" s="511" customFormat="1" ht="16.5" x14ac:dyDescent="0.15">
      <c r="A29" s="512" t="s">
        <v>224</v>
      </c>
      <c r="B29" s="513" t="s">
        <v>328</v>
      </c>
      <c r="C29" s="517">
        <v>0.26973209170000001</v>
      </c>
      <c r="D29" s="517">
        <v>0.42156620109999998</v>
      </c>
      <c r="E29" s="517">
        <v>0.7318135067</v>
      </c>
    </row>
    <row r="30" spans="1:7" s="511" customFormat="1" ht="16.5" x14ac:dyDescent="0.15">
      <c r="A30" s="512" t="s">
        <v>224</v>
      </c>
      <c r="B30" s="518" t="s">
        <v>327</v>
      </c>
      <c r="C30" s="517">
        <v>-0.39870604300000001</v>
      </c>
      <c r="D30" s="517">
        <v>-0.41905358700000001</v>
      </c>
      <c r="E30" s="517">
        <v>-5.8629884E-2</v>
      </c>
    </row>
    <row r="31" spans="1:7" s="511" customFormat="1" ht="16.5" x14ac:dyDescent="0.15">
      <c r="A31" s="512" t="s">
        <v>224</v>
      </c>
      <c r="B31" s="513" t="s">
        <v>326</v>
      </c>
      <c r="C31" s="517">
        <v>-0.209687441</v>
      </c>
      <c r="D31" s="517">
        <v>-0.161313858</v>
      </c>
      <c r="E31" s="517">
        <v>-0.36426376199999999</v>
      </c>
    </row>
    <row r="32" spans="1:7" s="511" customFormat="1" x14ac:dyDescent="0.15">
      <c r="A32" s="512" t="s">
        <v>224</v>
      </c>
      <c r="B32" s="513" t="s">
        <v>223</v>
      </c>
      <c r="C32" s="517">
        <v>0</v>
      </c>
      <c r="D32" s="517">
        <v>-0.22208467200000001</v>
      </c>
      <c r="E32" s="517">
        <v>-0.43562109599999999</v>
      </c>
    </row>
    <row r="33" spans="1:5" s="511" customFormat="1" ht="16.5" x14ac:dyDescent="0.2">
      <c r="A33" s="518" t="s">
        <v>219</v>
      </c>
      <c r="B33" s="518" t="s">
        <v>325</v>
      </c>
      <c r="C33" s="517">
        <v>6.5511296400000002E-2</v>
      </c>
      <c r="D33" s="517">
        <v>0.1669948349</v>
      </c>
      <c r="E33" s="517">
        <v>-0.184158765</v>
      </c>
    </row>
    <row r="34" spans="1:5" s="511" customFormat="1" ht="16.5" x14ac:dyDescent="0.2">
      <c r="A34" s="518" t="s">
        <v>219</v>
      </c>
      <c r="B34" s="518" t="s">
        <v>324</v>
      </c>
      <c r="C34" s="517">
        <v>0.47121723360000001</v>
      </c>
      <c r="D34" s="517">
        <v>0.4696653569</v>
      </c>
      <c r="E34" s="517">
        <v>-0.26092559199999998</v>
      </c>
    </row>
    <row r="35" spans="1:5" s="511" customFormat="1" ht="16.5" x14ac:dyDescent="0.15">
      <c r="A35" s="518" t="s">
        <v>219</v>
      </c>
      <c r="B35" s="519" t="s">
        <v>323</v>
      </c>
      <c r="C35" s="517">
        <v>6.3488605000000004E-2</v>
      </c>
      <c r="D35" s="517">
        <v>2.85978341E-2</v>
      </c>
      <c r="E35" s="517">
        <v>-0.39843060200000002</v>
      </c>
    </row>
    <row r="36" spans="1:5" s="511" customFormat="1" ht="24.75" x14ac:dyDescent="0.15">
      <c r="A36" s="518" t="s">
        <v>117</v>
      </c>
      <c r="B36" s="519" t="s">
        <v>943</v>
      </c>
      <c r="C36" s="517">
        <v>-0.16622447200000001</v>
      </c>
      <c r="D36" s="517">
        <v>1.9976647E-2</v>
      </c>
      <c r="E36" s="517">
        <v>-0.34101543200000001</v>
      </c>
    </row>
    <row r="37" spans="1:5" s="511" customFormat="1" ht="16.5" x14ac:dyDescent="0.15">
      <c r="A37" s="518" t="s">
        <v>117</v>
      </c>
      <c r="B37" s="519" t="s">
        <v>944</v>
      </c>
      <c r="C37" s="517">
        <v>-0.79596959899999997</v>
      </c>
      <c r="D37" s="517">
        <v>-0.60547060100000005</v>
      </c>
      <c r="E37" s="517">
        <v>-0.39095060500000001</v>
      </c>
    </row>
    <row r="38" spans="1:5" s="511" customFormat="1" x14ac:dyDescent="0.15">
      <c r="A38" s="518" t="s">
        <v>117</v>
      </c>
      <c r="B38" s="520" t="s">
        <v>469</v>
      </c>
      <c r="C38" s="517">
        <v>0.19278097290000001</v>
      </c>
      <c r="D38" s="517">
        <v>0.44400878760000001</v>
      </c>
      <c r="E38" s="517">
        <v>-0.79008758499999998</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Walla Walla County</v>
      </c>
      <c r="D19" s="192" t="str">
        <f>'Community Definition'!$A$7</f>
        <v>Locale 27</v>
      </c>
      <c r="E19" s="193" t="str">
        <f>'Community Definition'!$D$4</f>
        <v>College Place</v>
      </c>
    </row>
    <row r="20" spans="1:5" s="188" customFormat="1" ht="38.25" x14ac:dyDescent="0.2">
      <c r="A20" s="194" t="s">
        <v>231</v>
      </c>
      <c r="B20" s="194" t="s">
        <v>322</v>
      </c>
      <c r="C20" s="195">
        <v>9.0628434300000005E-2</v>
      </c>
      <c r="D20" s="195">
        <v>0.3279354666</v>
      </c>
      <c r="E20" s="195">
        <v>-5.3619260000000002E-2</v>
      </c>
    </row>
    <row r="21" spans="1:5" s="188" customFormat="1" ht="25.5" x14ac:dyDescent="0.2">
      <c r="A21" s="194" t="s">
        <v>231</v>
      </c>
      <c r="B21" s="194" t="s">
        <v>321</v>
      </c>
      <c r="C21" s="195">
        <v>9.5697419300000003E-2</v>
      </c>
      <c r="D21" s="195">
        <v>5.0447480900000001E-2</v>
      </c>
      <c r="E21" s="195">
        <v>-1.3220568E-2</v>
      </c>
    </row>
    <row r="22" spans="1:5" s="188" customFormat="1" ht="25.5" x14ac:dyDescent="0.2">
      <c r="A22" s="194" t="s">
        <v>231</v>
      </c>
      <c r="B22" s="194" t="s">
        <v>320</v>
      </c>
      <c r="C22" s="195">
        <v>6.9481981200000001E-2</v>
      </c>
      <c r="D22" s="195">
        <v>0.2174884191</v>
      </c>
      <c r="E22" s="195">
        <v>-0.38734070799999998</v>
      </c>
    </row>
    <row r="23" spans="1:5" s="188" customFormat="1" ht="25.5" x14ac:dyDescent="0.2">
      <c r="A23" s="194" t="s">
        <v>231</v>
      </c>
      <c r="B23" s="194" t="s">
        <v>230</v>
      </c>
      <c r="C23" s="195">
        <v>-3.9594929000000001E-2</v>
      </c>
      <c r="D23" s="195"/>
      <c r="E23" s="195"/>
    </row>
    <row r="24" spans="1:5" s="188" customFormat="1" ht="25.5" x14ac:dyDescent="0.2">
      <c r="A24" s="194" t="s">
        <v>229</v>
      </c>
      <c r="B24" s="194" t="s">
        <v>319</v>
      </c>
      <c r="C24" s="195">
        <v>-0.74296588100000005</v>
      </c>
      <c r="D24" s="195">
        <v>-0.51395015799999999</v>
      </c>
      <c r="E24" s="195">
        <v>-1.0084536129999999</v>
      </c>
    </row>
    <row r="25" spans="1:5" s="188" customFormat="1" ht="25.5" x14ac:dyDescent="0.2">
      <c r="A25" s="194" t="s">
        <v>229</v>
      </c>
      <c r="B25" s="194" t="s">
        <v>318</v>
      </c>
      <c r="C25" s="195">
        <v>9.2916632700000001E-2</v>
      </c>
      <c r="D25" s="195">
        <v>0.20973924399999999</v>
      </c>
      <c r="E25" s="195">
        <v>7.2672409399999999E-2</v>
      </c>
    </row>
    <row r="26" spans="1:5" s="188" customFormat="1" ht="25.5" x14ac:dyDescent="0.2">
      <c r="A26" s="194" t="s">
        <v>229</v>
      </c>
      <c r="B26" s="194" t="s">
        <v>317</v>
      </c>
      <c r="C26" s="195">
        <v>0.40527856309999999</v>
      </c>
      <c r="D26" s="195">
        <v>0.55574516640000005</v>
      </c>
      <c r="E26" s="195">
        <v>3.4904271700000003E-2</v>
      </c>
    </row>
    <row r="27" spans="1:5" s="188" customFormat="1" ht="25.5" x14ac:dyDescent="0.2">
      <c r="A27" s="194" t="s">
        <v>229</v>
      </c>
      <c r="B27" s="194" t="s">
        <v>316</v>
      </c>
      <c r="C27" s="195">
        <v>0.66695080600000001</v>
      </c>
      <c r="D27" s="195">
        <v>1.0164696671</v>
      </c>
      <c r="E27" s="195">
        <v>0.1112182833</v>
      </c>
    </row>
    <row r="28" spans="1:5" s="188" customFormat="1" ht="25.5" x14ac:dyDescent="0.2">
      <c r="A28" s="194" t="s">
        <v>229</v>
      </c>
      <c r="B28" s="194" t="s">
        <v>315</v>
      </c>
      <c r="C28" s="195">
        <v>-0.178512643</v>
      </c>
      <c r="D28" s="195">
        <v>-6.6731377999999994E-2</v>
      </c>
      <c r="E28" s="195">
        <v>-0.32479760499999999</v>
      </c>
    </row>
    <row r="29" spans="1:5" s="188" customFormat="1" ht="25.5" x14ac:dyDescent="0.2">
      <c r="A29" s="194" t="s">
        <v>229</v>
      </c>
      <c r="B29" s="194" t="s">
        <v>314</v>
      </c>
      <c r="C29" s="195">
        <v>0.21371084370000001</v>
      </c>
      <c r="D29" s="195">
        <v>0.2489027918</v>
      </c>
      <c r="E29" s="195">
        <v>-0.85002877399999999</v>
      </c>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Walla Walla County</v>
      </c>
      <c r="B14" s="20"/>
      <c r="C14" s="18">
        <v>1.83</v>
      </c>
      <c r="D14" s="18">
        <v>1.93</v>
      </c>
      <c r="E14" s="18">
        <v>2.1800000000000002</v>
      </c>
      <c r="F14" s="18">
        <v>2.06</v>
      </c>
      <c r="G14" s="18">
        <v>2.25</v>
      </c>
      <c r="H14" s="18">
        <v>2.2400000000000002</v>
      </c>
      <c r="I14" s="18">
        <v>2.25</v>
      </c>
      <c r="J14" s="18">
        <v>2.2799999999999998</v>
      </c>
      <c r="K14" s="18">
        <v>2.0299999999999998</v>
      </c>
      <c r="L14" s="18">
        <v>1.91</v>
      </c>
      <c r="M14" s="18">
        <v>2.12</v>
      </c>
      <c r="N14" s="18">
        <v>2.27</v>
      </c>
      <c r="O14" s="26" t="str">
        <f>'Community Definition'!$D$5</f>
        <v>Walla Walla County</v>
      </c>
      <c r="P14" s="24">
        <v>1.83</v>
      </c>
      <c r="Q14" s="24">
        <v>1.93</v>
      </c>
      <c r="R14" s="24">
        <v>2.1800000000000002</v>
      </c>
      <c r="S14" s="24">
        <v>2.06</v>
      </c>
      <c r="T14" s="24">
        <v>2.25</v>
      </c>
      <c r="U14" s="24">
        <v>2.2400000000000002</v>
      </c>
      <c r="V14" s="24">
        <v>2.25</v>
      </c>
      <c r="W14" s="24">
        <v>2.2799999999999998</v>
      </c>
      <c r="X14" s="24">
        <v>2.0299999999999998</v>
      </c>
      <c r="Y14" s="24">
        <v>1.91</v>
      </c>
      <c r="Z14" s="24">
        <v>2.12</v>
      </c>
      <c r="AA14" s="24">
        <v>2.27</v>
      </c>
      <c r="AB14" s="25"/>
      <c r="AC14" s="25"/>
      <c r="AD14" s="25"/>
    </row>
    <row r="15" spans="1:30" s="21" customFormat="1" ht="15.6" customHeight="1" x14ac:dyDescent="0.2">
      <c r="A15" s="17" t="str">
        <f>'Community Definition'!$A$7</f>
        <v>Locale 27</v>
      </c>
      <c r="B15" s="20"/>
      <c r="C15" s="18">
        <v>1.79</v>
      </c>
      <c r="D15" s="18">
        <v>1.91</v>
      </c>
      <c r="E15" s="18">
        <v>2.16</v>
      </c>
      <c r="F15" s="18">
        <v>2.02</v>
      </c>
      <c r="G15" s="18">
        <v>2.19</v>
      </c>
      <c r="H15" s="18">
        <v>2.17</v>
      </c>
      <c r="I15" s="18">
        <v>2.27</v>
      </c>
      <c r="J15" s="18">
        <v>2.2999999999999998</v>
      </c>
      <c r="K15" s="18">
        <v>2.08</v>
      </c>
      <c r="L15" s="18">
        <v>2.02</v>
      </c>
      <c r="M15" s="18">
        <v>2.25</v>
      </c>
      <c r="N15" s="18">
        <v>2.41</v>
      </c>
      <c r="O15" s="22" t="str">
        <f>'Community Definition'!$A$7</f>
        <v>Locale 27</v>
      </c>
      <c r="P15" s="24">
        <v>1.79</v>
      </c>
      <c r="Q15" s="24">
        <v>1.91</v>
      </c>
      <c r="R15" s="24">
        <v>2.16</v>
      </c>
      <c r="S15" s="24">
        <v>2.02</v>
      </c>
      <c r="T15" s="24">
        <v>2.19</v>
      </c>
      <c r="U15" s="24">
        <v>2.17</v>
      </c>
      <c r="V15" s="24">
        <v>2.27</v>
      </c>
      <c r="W15" s="24">
        <v>2.2999999999999998</v>
      </c>
      <c r="X15" s="24">
        <v>2.08</v>
      </c>
      <c r="Y15" s="24">
        <v>2.02</v>
      </c>
      <c r="Z15" s="24">
        <v>2.25</v>
      </c>
      <c r="AA15" s="24">
        <v>2.41</v>
      </c>
      <c r="AB15" s="25"/>
      <c r="AC15" s="25"/>
      <c r="AD15" s="25"/>
    </row>
    <row r="16" spans="1:30" s="21" customFormat="1" ht="15.6" customHeight="1" x14ac:dyDescent="0.2">
      <c r="A16" s="115" t="str">
        <f>'Community Definition'!$D$4</f>
        <v>College Place</v>
      </c>
      <c r="B16" s="20"/>
      <c r="C16" s="18">
        <v>0.48</v>
      </c>
      <c r="D16" s="18">
        <v>0.55000000000000004</v>
      </c>
      <c r="E16" s="18">
        <v>0.62</v>
      </c>
      <c r="F16" s="18">
        <v>0.54</v>
      </c>
      <c r="G16" s="18">
        <v>0.61</v>
      </c>
      <c r="H16" s="18">
        <v>0.61</v>
      </c>
      <c r="I16" s="18">
        <v>0.82</v>
      </c>
      <c r="J16" s="18">
        <v>0.75</v>
      </c>
      <c r="K16" s="18">
        <v>0.74</v>
      </c>
      <c r="L16" s="18">
        <v>0.65</v>
      </c>
      <c r="M16" s="18">
        <v>0.78</v>
      </c>
      <c r="N16" s="18">
        <v>0.99</v>
      </c>
      <c r="O16" s="26" t="str">
        <f>'Community Definition'!$D$4</f>
        <v>College Place</v>
      </c>
      <c r="P16" s="24">
        <v>0.48</v>
      </c>
      <c r="Q16" s="24">
        <v>0.55000000000000004</v>
      </c>
      <c r="R16" s="24">
        <v>0.62</v>
      </c>
      <c r="S16" s="24">
        <v>0.54</v>
      </c>
      <c r="T16" s="24">
        <v>0.61</v>
      </c>
      <c r="U16" s="24">
        <v>0.61</v>
      </c>
      <c r="V16" s="24">
        <v>0.82</v>
      </c>
      <c r="W16" s="24">
        <v>0.75</v>
      </c>
      <c r="X16" s="24">
        <v>0.74</v>
      </c>
      <c r="Y16" s="24">
        <v>0.65</v>
      </c>
      <c r="Z16" s="24">
        <v>0.78</v>
      </c>
      <c r="AA16" s="24">
        <v>0.99</v>
      </c>
      <c r="AB16" s="25"/>
      <c r="AC16" s="25"/>
      <c r="AD16" s="25"/>
    </row>
    <row r="17" spans="1:30" s="21" customFormat="1" ht="15.6" customHeight="1" x14ac:dyDescent="0.2">
      <c r="A17" s="17"/>
      <c r="B17" s="17" t="s">
        <v>184</v>
      </c>
      <c r="C17" s="38">
        <v>6</v>
      </c>
      <c r="D17" s="38">
        <v>7</v>
      </c>
      <c r="E17" s="38">
        <v>8</v>
      </c>
      <c r="F17" s="38">
        <v>7</v>
      </c>
      <c r="G17" s="38">
        <v>8</v>
      </c>
      <c r="H17" s="38">
        <v>8</v>
      </c>
      <c r="I17" s="38">
        <v>11</v>
      </c>
      <c r="J17" s="38">
        <v>10</v>
      </c>
      <c r="K17" s="38">
        <v>10</v>
      </c>
      <c r="L17" s="38">
        <v>9</v>
      </c>
      <c r="M17" s="38">
        <v>11</v>
      </c>
      <c r="N17" s="38">
        <v>14</v>
      </c>
      <c r="O17" s="25"/>
      <c r="P17" s="25">
        <v>6</v>
      </c>
      <c r="Q17" s="25">
        <v>7</v>
      </c>
      <c r="R17" s="25">
        <v>8</v>
      </c>
      <c r="S17" s="25">
        <v>7</v>
      </c>
      <c r="T17" s="25">
        <v>8</v>
      </c>
      <c r="U17" s="25">
        <v>8</v>
      </c>
      <c r="V17" s="25">
        <v>11</v>
      </c>
      <c r="W17" s="25">
        <v>10</v>
      </c>
      <c r="X17" s="25">
        <v>10</v>
      </c>
      <c r="Y17" s="25">
        <v>9</v>
      </c>
      <c r="Z17" s="25">
        <v>11</v>
      </c>
      <c r="AA17" s="25">
        <v>14</v>
      </c>
      <c r="AB17" s="25"/>
      <c r="AC17" s="25"/>
      <c r="AD17" s="25"/>
    </row>
    <row r="18" spans="1:30" s="21" customFormat="1" ht="15.6" customHeight="1" x14ac:dyDescent="0.2">
      <c r="A18" s="17"/>
      <c r="B18" s="17" t="s">
        <v>185</v>
      </c>
      <c r="C18" s="38">
        <v>12524</v>
      </c>
      <c r="D18" s="38">
        <v>12742</v>
      </c>
      <c r="E18" s="38">
        <v>12876</v>
      </c>
      <c r="F18" s="38">
        <v>12962</v>
      </c>
      <c r="G18" s="38">
        <v>13042</v>
      </c>
      <c r="H18" s="38">
        <v>13179</v>
      </c>
      <c r="I18" s="38">
        <v>13367</v>
      </c>
      <c r="J18" s="38">
        <v>13372</v>
      </c>
      <c r="K18" s="38">
        <v>13538</v>
      </c>
      <c r="L18" s="38">
        <v>13815</v>
      </c>
      <c r="M18" s="38">
        <v>14116</v>
      </c>
      <c r="N18" s="38">
        <v>14205</v>
      </c>
      <c r="O18" s="25"/>
      <c r="P18" s="587">
        <v>12524</v>
      </c>
      <c r="Q18" s="587">
        <v>12742</v>
      </c>
      <c r="R18" s="587">
        <v>12876</v>
      </c>
      <c r="S18" s="587">
        <v>12962</v>
      </c>
      <c r="T18" s="587">
        <v>13042</v>
      </c>
      <c r="U18" s="587">
        <v>13179</v>
      </c>
      <c r="V18" s="587">
        <v>13367</v>
      </c>
      <c r="W18" s="587">
        <v>13372</v>
      </c>
      <c r="X18" s="587">
        <v>13538</v>
      </c>
      <c r="Y18" s="587">
        <v>13815</v>
      </c>
      <c r="Z18" s="587">
        <v>14116</v>
      </c>
      <c r="AA18" s="587">
        <v>14205</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964</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Walla Walla County</v>
      </c>
      <c r="B49" s="20"/>
      <c r="C49" s="18">
        <v>0.91</v>
      </c>
      <c r="D49" s="18">
        <v>0.72</v>
      </c>
      <c r="E49" s="18">
        <v>0.71</v>
      </c>
      <c r="F49" s="18">
        <v>0.82</v>
      </c>
      <c r="G49" s="18">
        <v>0.63</v>
      </c>
      <c r="H49" s="18">
        <v>0.62</v>
      </c>
      <c r="I49" s="18">
        <v>0.62</v>
      </c>
      <c r="J49" s="18">
        <v>0.61</v>
      </c>
      <c r="K49" s="18">
        <v>0.64</v>
      </c>
      <c r="L49" s="18">
        <v>0.6</v>
      </c>
      <c r="M49" s="18">
        <v>0.63</v>
      </c>
      <c r="N49" s="18">
        <v>0.63</v>
      </c>
      <c r="O49" s="26" t="str">
        <f>'Community Definition'!$D$5</f>
        <v>Walla Walla County</v>
      </c>
      <c r="P49" s="24">
        <v>0.91</v>
      </c>
      <c r="Q49" s="24">
        <v>0.72</v>
      </c>
      <c r="R49" s="24">
        <v>0.71</v>
      </c>
      <c r="S49" s="24">
        <v>0.82</v>
      </c>
      <c r="T49" s="24">
        <v>0.63</v>
      </c>
      <c r="U49" s="24">
        <v>0.62</v>
      </c>
      <c r="V49" s="24">
        <v>0.62</v>
      </c>
      <c r="W49" s="24">
        <v>0.61</v>
      </c>
      <c r="X49" s="24">
        <v>0.64</v>
      </c>
      <c r="Y49" s="24">
        <v>0.6</v>
      </c>
      <c r="Z49" s="24">
        <v>0.63</v>
      </c>
      <c r="AA49" s="24">
        <v>0.63</v>
      </c>
      <c r="AB49" s="25"/>
      <c r="AC49" s="25"/>
      <c r="AD49" s="25"/>
    </row>
    <row r="50" spans="1:30" s="21" customFormat="1" ht="15.6" customHeight="1" x14ac:dyDescent="0.2">
      <c r="A50" s="17" t="str">
        <f>'Community Definition'!$A$7</f>
        <v>Locale 27</v>
      </c>
      <c r="B50" s="20"/>
      <c r="C50" s="18">
        <v>0.77</v>
      </c>
      <c r="D50" s="18">
        <v>0.66</v>
      </c>
      <c r="E50" s="18">
        <v>0.65</v>
      </c>
      <c r="F50" s="18">
        <v>0.69</v>
      </c>
      <c r="G50" s="18">
        <v>0.55000000000000004</v>
      </c>
      <c r="H50" s="18">
        <v>0.55000000000000004</v>
      </c>
      <c r="I50" s="18">
        <v>0.54</v>
      </c>
      <c r="J50" s="18">
        <v>0.54</v>
      </c>
      <c r="K50" s="18">
        <v>0.59</v>
      </c>
      <c r="L50" s="18">
        <v>0.59</v>
      </c>
      <c r="M50" s="18">
        <v>0.64</v>
      </c>
      <c r="N50" s="18">
        <v>0.62</v>
      </c>
      <c r="O50" s="22" t="str">
        <f>'Community Definition'!$A$7</f>
        <v>Locale 27</v>
      </c>
      <c r="P50" s="24">
        <v>0.77</v>
      </c>
      <c r="Q50" s="24">
        <v>0.66</v>
      </c>
      <c r="R50" s="24">
        <v>0.65</v>
      </c>
      <c r="S50" s="24">
        <v>0.69</v>
      </c>
      <c r="T50" s="24">
        <v>0.55000000000000004</v>
      </c>
      <c r="U50" s="24">
        <v>0.55000000000000004</v>
      </c>
      <c r="V50" s="24">
        <v>0.54</v>
      </c>
      <c r="W50" s="24">
        <v>0.54</v>
      </c>
      <c r="X50" s="24">
        <v>0.59</v>
      </c>
      <c r="Y50" s="24">
        <v>0.59</v>
      </c>
      <c r="Z50" s="24">
        <v>0.64</v>
      </c>
      <c r="AA50" s="24">
        <v>0.62</v>
      </c>
      <c r="AB50" s="25"/>
      <c r="AC50" s="25"/>
      <c r="AD50" s="25"/>
    </row>
    <row r="51" spans="1:30" s="21" customFormat="1" ht="15.6" customHeight="1" x14ac:dyDescent="0.2">
      <c r="A51" s="166" t="str">
        <f>A16</f>
        <v>College Place</v>
      </c>
      <c r="B51" s="20"/>
      <c r="C51" s="18">
        <v>0.48</v>
      </c>
      <c r="D51" s="18">
        <v>0.31</v>
      </c>
      <c r="E51" s="18">
        <v>0.31</v>
      </c>
      <c r="F51" s="18">
        <v>0.39</v>
      </c>
      <c r="G51" s="18">
        <v>0.31</v>
      </c>
      <c r="H51" s="18">
        <v>0.23</v>
      </c>
      <c r="I51" s="18">
        <v>0.22</v>
      </c>
      <c r="J51" s="18">
        <v>0.22</v>
      </c>
      <c r="K51" s="18">
        <v>0.3</v>
      </c>
      <c r="L51" s="18">
        <v>0.28999999999999998</v>
      </c>
      <c r="M51" s="18">
        <v>0.35</v>
      </c>
      <c r="N51" s="18">
        <v>0.28000000000000003</v>
      </c>
      <c r="O51" s="22" t="str">
        <f>O16</f>
        <v>College Place</v>
      </c>
      <c r="P51" s="24">
        <v>0.48</v>
      </c>
      <c r="Q51" s="24">
        <v>0.31</v>
      </c>
      <c r="R51" s="24">
        <v>0.31</v>
      </c>
      <c r="S51" s="24">
        <v>0.39</v>
      </c>
      <c r="T51" s="24">
        <v>0.31</v>
      </c>
      <c r="U51" s="24">
        <v>0.23</v>
      </c>
      <c r="V51" s="24">
        <v>0.22</v>
      </c>
      <c r="W51" s="24">
        <v>0.22</v>
      </c>
      <c r="X51" s="24">
        <v>0.3</v>
      </c>
      <c r="Y51" s="24">
        <v>0.28999999999999998</v>
      </c>
      <c r="Z51" s="24">
        <v>0.35</v>
      </c>
      <c r="AA51" s="24">
        <v>0.28000000000000003</v>
      </c>
      <c r="AB51" s="25"/>
      <c r="AC51" s="25"/>
      <c r="AD51" s="25"/>
    </row>
    <row r="52" spans="1:30" s="21" customFormat="1" ht="15.6" customHeight="1" x14ac:dyDescent="0.2">
      <c r="A52" s="17"/>
      <c r="B52" s="17" t="s">
        <v>184</v>
      </c>
      <c r="C52" s="38">
        <v>6</v>
      </c>
      <c r="D52" s="38">
        <v>4</v>
      </c>
      <c r="E52" s="38">
        <v>4</v>
      </c>
      <c r="F52" s="38">
        <v>5</v>
      </c>
      <c r="G52" s="38">
        <v>4</v>
      </c>
      <c r="H52" s="38">
        <v>3</v>
      </c>
      <c r="I52" s="38">
        <v>3</v>
      </c>
      <c r="J52" s="38">
        <v>3</v>
      </c>
      <c r="K52" s="38">
        <v>4</v>
      </c>
      <c r="L52" s="38">
        <v>4</v>
      </c>
      <c r="M52" s="38">
        <v>5</v>
      </c>
      <c r="N52" s="38">
        <v>4</v>
      </c>
      <c r="O52" s="25"/>
      <c r="P52" s="25">
        <v>6</v>
      </c>
      <c r="Q52" s="25">
        <v>4</v>
      </c>
      <c r="R52" s="25">
        <v>4</v>
      </c>
      <c r="S52" s="25">
        <v>5</v>
      </c>
      <c r="T52" s="25">
        <v>4</v>
      </c>
      <c r="U52" s="25">
        <v>3</v>
      </c>
      <c r="V52" s="25">
        <v>3</v>
      </c>
      <c r="W52" s="25">
        <v>3</v>
      </c>
      <c r="X52" s="25">
        <v>4</v>
      </c>
      <c r="Y52" s="25">
        <v>4</v>
      </c>
      <c r="Z52" s="25">
        <v>5</v>
      </c>
      <c r="AA52" s="25">
        <v>4</v>
      </c>
      <c r="AB52" s="25"/>
      <c r="AC52" s="25"/>
      <c r="AD52" s="25"/>
    </row>
    <row r="53" spans="1:30" s="21" customFormat="1" ht="15.6" customHeight="1" x14ac:dyDescent="0.2">
      <c r="A53" s="17"/>
      <c r="B53" s="17" t="s">
        <v>185</v>
      </c>
      <c r="C53" s="38">
        <v>12524</v>
      </c>
      <c r="D53" s="38">
        <v>12742</v>
      </c>
      <c r="E53" s="38">
        <v>12876</v>
      </c>
      <c r="F53" s="38">
        <v>12962</v>
      </c>
      <c r="G53" s="38">
        <v>13042</v>
      </c>
      <c r="H53" s="38">
        <v>13179</v>
      </c>
      <c r="I53" s="38">
        <v>13367</v>
      </c>
      <c r="J53" s="38">
        <v>13372</v>
      </c>
      <c r="K53" s="38">
        <v>13538</v>
      </c>
      <c r="L53" s="38">
        <v>13815</v>
      </c>
      <c r="M53" s="38">
        <v>14116</v>
      </c>
      <c r="N53" s="38">
        <v>14205</v>
      </c>
      <c r="O53" s="25"/>
      <c r="P53" s="587">
        <v>12524</v>
      </c>
      <c r="Q53" s="587">
        <v>12742</v>
      </c>
      <c r="R53" s="587">
        <v>12876</v>
      </c>
      <c r="S53" s="587">
        <v>12962</v>
      </c>
      <c r="T53" s="587">
        <v>13042</v>
      </c>
      <c r="U53" s="587">
        <v>13179</v>
      </c>
      <c r="V53" s="587">
        <v>13367</v>
      </c>
      <c r="W53" s="587">
        <v>13372</v>
      </c>
      <c r="X53" s="587">
        <v>13538</v>
      </c>
      <c r="Y53" s="587">
        <v>13815</v>
      </c>
      <c r="Z53" s="587">
        <v>14116</v>
      </c>
      <c r="AA53" s="587">
        <v>14205</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965</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2021-01-28T22:47:06Z</dcterms:modified>
</cp:coreProperties>
</file>