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<sst xmlns="http://schemas.openxmlformats.org/spreadsheetml/2006/main" count="2608" uniqueCount="994">
  <si>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</si>
  <si>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</si>
  <si>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</si>
  <si>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</si>
  <si>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</si>
  <si>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</si>
  <si>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</si>
  <si>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</si>
  <si>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</si>
  <si>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</si>
  <si>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</si>
  <si>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</si>
  <si>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</si>
  <si>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</si>
  <si>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</si>
  <si>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</si>
  <si>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</si>
  <si>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</si>
  <si>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</si>
  <si>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</si>
  <si>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</si>
  <si>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</si>
  <si>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</si>
  <si>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</si>
  <si>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</si>
  <si>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</si>
  <si>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</si>
  <si>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</si>
  <si>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</si>
  <si>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</si>
  <si>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</si>
  <si>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</si>
  <si>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</si>
  <si>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</si>
  <si>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</si>
  <si>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</si>
  <si>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</si>
  <si>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</si>
  <si>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</si>
  <si>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</si>
  <si>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</si>
  <si>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</si>
  <si>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</si>
  <si>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</si>
  <si>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</si>
  <si>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</si>
  <si>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</si>
  <si>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</si>
  <si>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</si>
  <si>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</si>
  <si>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</si>
  <si>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</si>
  <si>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</si>
  <si>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</si>
  <si>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</si>
  <si>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</si>
  <si>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</si>
  <si>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</si>
  <si>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</si>
  <si>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</si>
  <si>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</si>
  <si>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</si>
  <si>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</si>
  <si>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</si>
  <si>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</si>
  <si>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</si>
  <si>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</si>
  <si>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</si>
  <si>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</si>
  <si>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</si>
  <si>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</si>
  <si>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</si>
  <si>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</si>
  <si>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</si>
  <si>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</si>
  <si>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</si>
  <si>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</si>
  <si>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</si>
  <si>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</si>
  <si>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</si>
  <si>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</si>
  <si>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</si>
  <si>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</si>
  <si>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</si>
  <si>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</si>
  <si>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</si>
  <si>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</si>
  <si>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</si>
  <si>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</si>
  <si>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</si>
  <si>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</si>
  <si>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</si>
  <si>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</si>
  <si>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</si>
  <si>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</si>
  <si>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</si>
  <si>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</si>
  <si>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</si>
  <si>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</si>
  <si>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</si>
  <si>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</si>
  <si>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</si>
  <si>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</si>
  <si>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</si>
  <si>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</si>
  <si>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</si>
  <si>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</si>
  <si>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</si>
  <si>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</si>
  <si>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</si>
  <si>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</si>
  <si>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</si>
  <si>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</si>
  <si>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</si>
  <si>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</si>
  <si>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</si>
  <si>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</si>
  <si>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</si>
  <si>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</si>
  <si>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</si>
  <si>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</si>
  <si>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</si>
  <si>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</si>
  <si>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</si>
  <si>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</si>
  <si>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</si>
  <si>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</si>
  <si>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</si>
  <si>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</si>
  <si>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</si>
  <si>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</si>
  <si>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</si>
  <si>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</si>
  <si>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</si>
  <si>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</si>
  <si>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</si>
  <si>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</si>
  <si>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</si>
  <si>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</si>
  <si>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</si>
  <si>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</si>
  <si>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</si>
  <si>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</si>
  <si>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</si>
  <si>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</si>
  <si>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</si>
  <si>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</si>
  <si>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</si>
  <si>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</si>
  <si>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</si>
  <si>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</si>
  <si>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</si>
  <si>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</si>
  <si>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</si>
  <si>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</si>
  <si>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</si>
  <si>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</si>
  <si>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</si>
  <si>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</si>
  <si>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</si>
  <si>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</si>
  <si>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</si>
  <si>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</si>
  <si>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</si>
  <si>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</si>
  <si>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</si>
  <si>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</si>
  <si>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</si>
  <si>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</si>
  <si>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</si>
  <si>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</si>
  <si>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</si>
  <si>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</si>
  <si>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</si>
  <si>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</si>
  <si>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</si>
  <si>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</si>
  <si>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</si>
  <si>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</si>
  <si>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</si>
  <si>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</si>
  <si>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</si>
  <si>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</si>
  <si>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</si>
  <si>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</si>
  <si>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</si>
  <si>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</si>
  <si>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</si>
  <si>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</si>
  <si>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</si>
  <si>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</si>
  <si>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</si>
  <si>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</si>
  <si>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</si>
  <si>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</si>
  <si>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</si>
  <si>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</si>
  <si>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</si>
  <si>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</si>
  <si>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</si>
  <si>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</si>
  <si>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</si>
  <si>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</si>
  <si>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</si>
  <si>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</si>
  <si>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</si>
  <si>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</si>
  <si>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</si>
  <si>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</si>
  <si>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</si>
  <si>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</si>
  <si>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</si>
  <si>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</si>
  <si>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</si>
  <si>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</si>
  <si>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</si>
  <si>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</si>
  <si>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</si>
  <si>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</si>
  <si>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</si>
  <si>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</si>
  <si>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</si>
  <si>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</si>
  <si>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</si>
  <si>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</si>
  <si>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</si>
  <si>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</si>
  <si>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</si>
  <si>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</si>
  <si>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</si>
  <si>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</si>
  <si>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</si>
  <si>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</si>
  <si>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</si>
  <si>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</si>
  <si>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</si>
  <si>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</si>
  <si>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</si>
  <si>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</si>
  <si>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</si>
  <si>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</si>
  <si>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</si>
  <si>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</si>
  <si>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</si>
  <si>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</si>
  <si>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</si>
  <si>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</si>
  <si>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</si>
  <si>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</si>
  <si>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</si>
  <si>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</si>
  <si>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</si>
  <si>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</si>
  <si>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</si>
  <si>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</si>
  <si>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</si>
  <si>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</si>
  <si>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</si>
  <si>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</si>
  <si>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</si>
  <si>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</si>
  <si>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</si>
  <si>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</si>
  <si>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</si>
  <si>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</si>
  <si>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</si>
  <si>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</si>
  <si>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</si>
  <si>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</si>
  <si>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</si>
  <si>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</si>
  <si>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</si>
  <si>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</si>
  <si>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</si>
  <si>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</si>
  <si>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</si>
  <si>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</si>
  <si>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</si>
  <si>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</si>
  <si>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</si>
  <si>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</si>
  <si>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</si>
  <si>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</si>
  <si>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</si>
  <si>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</si>
  <si>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</si>
  <si>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</si>
  <si>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</si>
  <si>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</si>
  <si>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</si>
  <si>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</si>
  <si>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</si>
  <si>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</si>
  <si>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</si>
  <si>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</si>
  <si>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</si>
  <si>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</si>
  <si>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</si>
  <si>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</si>
  <si>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</si>
  <si>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</si>
  <si>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</si>
  <si>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</si>
  <si>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</si>
  <si>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</si>
  <si>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</si>
  <si>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</si>
  <si>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</si>
  <si>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</si>
  <si>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</si>
  <si>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</si>
  <si>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</si>
  <si>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</si>
  <si>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</si>
  <si>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</si>
  <si>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</si>
  <si>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</si>
  <si>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</si>
  <si>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</si>
  <si>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</si>
  <si>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</si>
  <si>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</si>
  <si>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</si>
  <si>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</si>
  <si>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</si>
  <si>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</si>
  <si>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</si>
  <si>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</si>
  <si>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</si>
  <si>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</si>
  <si>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</si>
  <si>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</si>
  <si>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</si>
  <si>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</si>
  <si>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</si>
  <si>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</si>
  <si>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</si>
  <si>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</si>
  <si>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</si>
  <si>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</si>
  <si>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</si>
  <si>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</si>
  <si>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</si>
  <si>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</si>
  <si>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</si>
  <si>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</si>
  <si>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</si>
  <si>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</si>
  <si>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</si>
  <si>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</si>
  <si>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</si>
  <si>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</si>
  <si>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</si>
  <si>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</si>
  <si>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</si>
  <si>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</si>
  <si>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</si>
  <si>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</si>
  <si>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</si>
  <si>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</si>
  <si>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</si>
  <si>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</si>
  <si>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</si>
  <si>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</si>
  <si>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</si>
  <si>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</si>
  <si>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</si>
  <si>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</si>
  <si>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</si>
  <si>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</si>
  <si>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</si>
  <si>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</si>
  <si>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</si>
  <si>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</si>
  <si>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</si>
  <si>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</si>
  <si>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</si>
  <si>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</si>
  <si>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</si>
  <si>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</si>
  <si>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</si>
  <si>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</si>
  <si>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</si>
  <si>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</si>
  <si>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</si>
  <si>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</si>
  <si>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</si>
  <si>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</si>
  <si>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</si>
  <si>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</si>
  <si>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</si>
  <si>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</si>
  <si>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</si>
  <si>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</si>
  <si>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</si>
  <si>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</si>
  <si>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</si>
  <si>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</si>
  <si>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</si>
  <si>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</si>
  <si>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</si>
  <si>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</si>
  <si>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</si>
  <si>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</si>
  <si>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</si>
  <si>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</si>
  <si>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</si>
  <si>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</si>
  <si>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</si>
  <si>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</si>
  <si>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</si>
  <si>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</si>
  <si>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</si>
  <si>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</si>
  <si>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</si>
  <si>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</si>
  <si>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</si>
  <si>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</si>
  <si>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</si>
  <si>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</si>
  <si>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</si>
  <si>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</si>
  <si>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</si>
  <si>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</si>
  <si>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</si>
  <si>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</si>
  <si>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</si>
  <si>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</si>
  <si>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</si>
  <si>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</si>
  <si>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</si>
  <si>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</si>
  <si>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</si>
  <si>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</si>
  <si>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</si>
  <si>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</si>
  <si>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</si>
  <si>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</si>
  <si>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</si>
  <si>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</si>
  <si>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</si>
  <si>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</si>
  <si>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</si>
  <si>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</si>
  <si>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</si>
  <si>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</si>
  <si>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</si>
  <si>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</si>
  <si>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</si>
  <si>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</si>
  <si>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</si>
  <si>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</si>
  <si>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</si>
  <si>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</si>
  <si>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</si>
  <si>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</si>
  <si>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</si>
  <si>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</si>
  <si>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</si>
  <si>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</si>
  <si>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</si>
  <si>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</si>
  <si>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</si>
  <si>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</si>
  <si>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</si>
  <si>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</si>
  <si>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</si>
  <si>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</si>
  <si>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</si>
  <si>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</si>
  <si>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</si>
  <si>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</si>
  <si>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</si>
  <si>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</si>
  <si>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</si>
  <si>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</si>
  <si>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</si>
  <si>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</si>
  <si>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</si>
  <si>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</si>
  <si>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</si>
  <si>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</si>
  <si>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</si>
  <si>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</si>
  <si>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</si>
  <si>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</si>
  <si>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</si>
  <si>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</si>
  <si>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</si>
  <si>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</si>
  <si>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</si>
  <si>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</si>
  <si>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</si>
  <si>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</si>
  <si>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</si>
  <si>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</si>
  <si>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</si>
  <si>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</si>
  <si>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</si>
  <si>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</si>
  <si>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</si>
  <si>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</si>
  <si>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</si>
  <si>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</si>
  <si>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</si>
  <si>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</si>
  <si>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</si>
  <si>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</si>
  <si>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</si>
  <si>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</si>
  <si>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</si>
  <si>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</si>
  <si>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</si>
  <si>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</si>
  <si>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</si>
  <si>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</si>
  <si>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</si>
  <si>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</si>
  <si>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</si>
  <si>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</si>
  <si>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</si>
  <si>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</si>
  <si>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</si>
  <si>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</si>
  <si>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</si>
  <si>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</si>
  <si>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</si>
  <si>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</si>
  <si>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</si>
  <si>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</si>
  <si>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</si>
  <si>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</si>
  <si>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</si>
  <si>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</si>
  <si>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</si>
  <si>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</si>
  <si>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</si>
  <si>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</si>
  <si>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</si>
  <si>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</si>
  <si>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</si>
  <si>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</si>
  <si>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</si>
  <si>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</si>
  <si>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</si>
  <si>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</si>
  <si>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</si>
  <si>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</si>
  <si>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</si>
  <si>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</si>
  <si>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</si>
  <si>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</si>
  <si>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</si>
  <si>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</si>
  <si>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</si>
  <si>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</si>
  <si>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</si>
  <si>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</si>
  <si>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</si>
  <si>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</si>
  <si>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</si>
  <si>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</si>
  <si>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</si>
  <si>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</si>
  <si>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</si>
  <si>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</si>
  <si>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</si>
  <si>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</si>
  <si>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</si>
  <si>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</si>
  <si>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</si>
  <si>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</si>
  <si>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</si>
  <si>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</si>
  <si>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</si>
  <si>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</si>
  <si>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</si>
  <si>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</si>
  <si>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</si>
  <si>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</si>
  <si>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</si>
  <si>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</si>
  <si>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</si>
  <si>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</si>
  <si>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</si>
  <si>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</si>
  <si>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</si>
  <si>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</si>
  <si>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</si>
  <si>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</si>
  <si>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</si>
  <si>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</si>
  <si>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</si>
  <si>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</si>
  <si>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</si>
  <si>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</si>
  <si>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</si>
  <si>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</si>
  <si>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</si>
  <si>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</si>
  <si>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</si>
  <si>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</si>
  <si>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</si>
  <si>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</si>
  <si>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</si>
  <si>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</si>
  <si>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</si>
  <si>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</si>
  <si>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</si>
  <si>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</si>
  <si>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</si>
  <si>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</si>
  <si>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</si>
  <si>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</si>
  <si>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</si>
  <si>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</si>
  <si>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</si>
  <si>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</si>
  <si>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</si>
  <si>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</si>
  <si>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</si>
  <si>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</si>
  <si>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</si>
  <si>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</si>
  <si>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</si>
  <si>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</si>
  <si>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</si>
  <si>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</si>
  <si>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</si>
  <si>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</si>
  <si>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</si>
  <si>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</si>
  <si>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</si>
  <si>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</si>
  <si>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</si>
  <si>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</si>
  <si>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</si>
  <si>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</si>
  <si>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</si>
  <si>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</si>
  <si>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</si>
  <si>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</si>
  <si>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</si>
  <si>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</si>
  <si>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</si>
  <si>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</si>
  <si>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</si>
  <si>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</si>
  <si>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</si>
  <si>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</si>
  <si>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</si>
  <si>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</si>
  <si>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</si>
  <si>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</si>
  <si>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</si>
  <si>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</si>
  <si>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</si>
  <si>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</si>
  <si>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</si>
  <si>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</si>
  <si>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</si>
  <si>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</si>
  <si>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</si>
  <si>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</si>
  <si>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</si>
  <si>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</si>
  <si>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</si>
  <si>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</si>
  <si>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</si>
  <si>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</si>
  <si>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</si>
  <si>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</si>
  <si>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</si>
  <si>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</si>
  <si>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</si>
  <si>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</si>
  <si>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</si>
  <si>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</si>
  <si>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</si>
  <si>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</si>
  <si>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</si>
  <si>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</si>
  <si>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</si>
  <si>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</si>
  <si>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</si>
  <si>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</si>
  <si>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</si>
  <si>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</si>
  <si>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</si>
  <si>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</si>
  <si>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</si>
  <si>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</si>
  <si>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</si>
  <si>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</si>
  <si>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</si>
  <si>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</si>
  <si>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</si>
  <si>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</si>
  <si>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</si>
  <si>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</si>
  <si>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</si>
  <si>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</si>
  <si>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</si>
  <si>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</si>
  <si>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</si>
  <si>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</si>
  <si>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</si>
  <si>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</si>
  <si>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</si>
  <si>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</si>
  <si>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</si>
  <si>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</si>
  <si>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</si>
  <si>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</si>
  <si>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</si>
  <si>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</si>
  <si>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</si>
  <si>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</si>
  <si>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</si>
  <si>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</si>
  <si>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</si>
  <si>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</si>
  <si>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</si>
  <si>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</si>
  <si>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</si>
  <si>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</si>
  <si>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</si>
  <si>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</si>
  <si>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</si>
  <si>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</si>
  <si>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</si>
  <si>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</si>
  <si>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</si>
  <si>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</si>
  <si>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</si>
  <si>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</si>
  <si>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</si>
  <si>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</si>
  <si>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</si>
  <si>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</si>
  <si>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</si>
  <si>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</si>
  <si>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</si>
  <si>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</si>
  <si>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</si>
  <si>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</si>
  <si>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</si>
  <si>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</si>
  <si>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</si>
  <si>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</si>
  <si>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</si>
  <si>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</si>
  <si>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</si>
  <si>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</si>
  <si>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</si>
  <si>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</si>
  <si>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</si>
  <si>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</si>
  <si>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</si>
  <si>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</si>
  <si>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</si>
  <si>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</si>
  <si>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</si>
  <si>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</si>
  <si>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</si>
  <si>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</si>
  <si>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</si>
  <si>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</si>
  <si>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</si>
  <si>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</si>
  <si>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</si>
  <si>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</si>
  <si>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</si>
  <si>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</si>
  <si>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</si>
  <si>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</si>
  <si>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</si>
  <si>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</si>
  <si>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</si>
  <si>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</si>
  <si>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</si>
  <si>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</si>
  <si>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</si>
  <si>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</si>
  <si>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</si>
  <si>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</si>
  <si>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</si>
  <si>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</si>
  <si>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</si>
  <si>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</si>
  <si>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</si>
  <si>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</si>
  <si>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</si>
  <si>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</si>
  <si>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</si>
  <si>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</si>
  <si>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</si>
  <si>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</si>
  <si>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</si>
  <si>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</si>
  <si>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</si>
  <si>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</si>
  <si>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</si>
  <si>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</si>
  <si>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</si>
  <si>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</si>
  <si>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</si>
  <si>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</si>
  <si>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</si>
  <si>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</si>
  <si>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</si>
  <si>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</si>
  <si>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</si>
  <si>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</si>
  <si>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</si>
  <si>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</si>
  <si>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</si>
  <si>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</si>
  <si>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</si>
  <si>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</si>
  <si>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</si>
  <si>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</si>
  <si>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</si>
  <si>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</si>
  <si>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</si>
  <si>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</si>
  <si>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</si>
  <si>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</si>
  <si>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</si>
  <si>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</si>
  <si>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</si>
  <si>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</si>
  <si>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</si>
  <si>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</si>
  <si>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</si>
  <si>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</si>
  <si>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</si>
  <si>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</si>
  <si>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</si>
  <si>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</si>
  <si>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</si>
  <si>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</si>
  <si>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</si>
  <si>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</si>
  <si>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</si>
  <si>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</si>
  <si>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</si>
  <si>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</si>
  <si>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</si>
  <si>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</si>
  <si>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</si>
  <si>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</si>
  <si>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</si>
  <si>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</si>
  <si>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</si>
  <si>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</si>
  <si>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</si>
  <si>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</si>
  <si>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</si>
  <si>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</si>
  <si>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</si>
  <si>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</si>
  <si>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</si>
  <si>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</si>
  <si>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</si>
  <si>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</si>
  <si>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</si>
  <si>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</si>
  <si>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</si>
  <si>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</si>
  <si>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</si>
  <si>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</si>
  <si>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</si>
  <si>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</si>
  <si>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</si>
  <si>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</si>
  <si>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</si>
  <si>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</si>
  <si>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</si>
  <si>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</si>
  <si>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</si>
  <si>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</si>
  <si>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</si>
  <si>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</si>
  <si>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</si>
  <si>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</si>
  <si>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</si>
  <si>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</si>
  <si>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</si>
  <si>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</si>
  <si>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</si>
  <si>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</si>
  <si>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</si>
  <si>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</si>
  <si>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</si>
  <si>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</si>
  <si>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</si>
  <si>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</si>
  <si>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</si>
  <si>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</si>
  <si>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</si>
  <si>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</si>
  <si>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</si>
  <si>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</si>
  <si>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</si>
  <si>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</si>
  <si>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</si>
  <si>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</si>
  <si>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</si>
  <si>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</si>
  <si>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</si>
  <si>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</si>
  <si>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</si>
  <si>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</si>
  <si>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</si>
  <si>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</si>
  <si>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</si>
  <si>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</si>
  <si>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</si>
  <si>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</si>
  <si>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</si>
  <si>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</si>
  <si>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</si>
  <si>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</si>
  <si>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</si>
  <si>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</si>
  <si>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</si>
  <si>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</si>
  <si>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</si>
  <si>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</si>
  <si>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</si>
  <si>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</si>
  <si>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</si>
  <si>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</si>
  <si>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</si>
  <si>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</si>
  <si>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</si>
  <si>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</si>
  <si>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</si>
  <si>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</si>
  <si>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</si>
  <si>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</si>
  <si>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</si>
  <si>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</si>
  <si>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</si>
  <si>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</si>
  <si>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</si>
  <si>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</si>
  <si>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</si>
  <si>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</si>
  <si>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</si>
  <si>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</si>
  <si>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</si>
  <si>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</si>
  <si>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</si>
  <si>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</si>
  <si>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</si>
  <si>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</si>
  <si>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Colville</t>
  </si>
  <si>
    <t>Stevens County</t>
  </si>
  <si>
    <t xml:space="preserve">Chewelah S.D. </t>
  </si>
  <si>
    <t xml:space="preserve">Stevens County </t>
  </si>
  <si>
    <t xml:space="preserve">Colville S.D. </t>
  </si>
  <si>
    <t>4.53-33034:2020</t>
  </si>
  <si>
    <t>Updated: 02/10/2020</t>
  </si>
  <si>
    <t>Updated: 02/07/2020</t>
  </si>
  <si>
    <t>Updated: 09/15/2020</t>
  </si>
  <si>
    <t xml:space="preserve">  </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</si>
  <si>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</si>
  <si>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</si>
  <si>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</si>
  <si>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</si>
  <si>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</si>
  <si>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</si>
  <si>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</si>
  <si>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</si>
  <si>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</si>
  <si>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</si>
  <si>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</si>
  <si>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</si>
  <si>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</si>
  <si>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</si>
  <si>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</si>
  <si>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</si>
  <si>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</si>
  <si>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Updated: 09/05/2019</t>
  </si>
  <si>
    <t>Updated: 11/13/2019</t>
  </si>
  <si>
    <t>Updated: 07/09/2020</t>
  </si>
  <si>
    <t>Updated: 06/19/2018</t>
  </si>
  <si>
    <t>Updated: 07/14/2020</t>
  </si>
  <si>
    <t>Updated: 10/06/2020</t>
  </si>
  <si>
    <t xml:space="preserve">Colville PD </t>
  </si>
  <si>
    <t xml:space="preserve">Pend Oreille CO </t>
  </si>
  <si>
    <t xml:space="preserve">Stevens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</si>
</sst>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90">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25" fillId="0" borderId="0" xfId="15" applyNumberFormat="1" applyFont="1" applyFill="1" applyAlignment="1">
      <alignment horizontal="center"/>
    </xf>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Colville</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1.2</c:v>
                </c:pt>
                <c:pt idx="1">
                  <c:v>1.1200000000000001</c:v>
                </c:pt>
                <c:pt idx="2">
                  <c:v>1.21</c:v>
                </c:pt>
                <c:pt idx="3">
                  <c:v>0.95</c:v>
                </c:pt>
                <c:pt idx="4">
                  <c:v>0.95</c:v>
                </c:pt>
                <c:pt idx="5">
                  <c:v>0.95</c:v>
                </c:pt>
                <c:pt idx="6">
                  <c:v>0.95</c:v>
                </c:pt>
                <c:pt idx="7">
                  <c:v>0.94</c:v>
                </c:pt>
                <c:pt idx="8">
                  <c:v>1.03</c:v>
                </c:pt>
                <c:pt idx="9">
                  <c:v>1.03</c:v>
                </c:pt>
                <c:pt idx="10">
                  <c:v>1.1000000000000001</c:v>
                </c:pt>
                <c:pt idx="11">
                  <c:v>0.93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1.1299999999999999</c:v>
                </c:pt>
                <c:pt idx="1">
                  <c:v>1.07</c:v>
                </c:pt>
                <c:pt idx="2">
                  <c:v>1.08</c:v>
                </c:pt>
                <c:pt idx="3">
                  <c:v>0.96</c:v>
                </c:pt>
                <c:pt idx="4">
                  <c:v>0.85</c:v>
                </c:pt>
                <c:pt idx="5">
                  <c:v>0.85</c:v>
                </c:pt>
                <c:pt idx="6">
                  <c:v>0.85</c:v>
                </c:pt>
                <c:pt idx="7">
                  <c:v>0.84</c:v>
                </c:pt>
                <c:pt idx="8">
                  <c:v>0.9</c:v>
                </c:pt>
                <c:pt idx="9">
                  <c:v>1.01</c:v>
                </c:pt>
                <c:pt idx="10">
                  <c:v>1.06</c:v>
                </c:pt>
                <c:pt idx="11">
                  <c:v>0.93</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1.1100000000000001</c:v>
                </c:pt>
                <c:pt idx="1">
                  <c:v>0.94</c:v>
                </c:pt>
                <c:pt idx="2">
                  <c:v>1.03</c:v>
                </c:pt>
                <c:pt idx="3">
                  <c:v>0.99</c:v>
                </c:pt>
                <c:pt idx="4">
                  <c:v>0.89</c:v>
                </c:pt>
                <c:pt idx="5">
                  <c:v>0.89</c:v>
                </c:pt>
                <c:pt idx="6">
                  <c:v>0.87</c:v>
                </c:pt>
                <c:pt idx="7">
                  <c:v>0.86</c:v>
                </c:pt>
                <c:pt idx="8">
                  <c:v>0.77</c:v>
                </c:pt>
                <c:pt idx="9">
                  <c:v>0.81</c:v>
                </c:pt>
                <c:pt idx="10">
                  <c:v>0.85</c:v>
                </c:pt>
                <c:pt idx="11">
                  <c:v>0.75</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Colville</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12.31</c:v>
                </c:pt>
                <c:pt idx="1">
                  <c:v>12.78</c:v>
                </c:pt>
                <c:pt idx="2">
                  <c:v>14.46</c:v>
                </c:pt>
                <c:pt idx="3">
                  <c:v>14.9</c:v>
                </c:pt>
                <c:pt idx="4">
                  <c:v>12.66</c:v>
                </c:pt>
                <c:pt idx="5">
                  <c:v>12.02</c:v>
                </c:pt>
                <c:pt idx="6">
                  <c:v>9.7799999999999994</c:v>
                </c:pt>
                <c:pt idx="7">
                  <c:v>9.5500000000000007</c:v>
                </c:pt>
                <c:pt idx="8">
                  <c:v>8.3699999999999992</c:v>
                </c:pt>
                <c:pt idx="9">
                  <c:v>8.51</c:v>
                </c:pt>
                <c:pt idx="10">
                  <c:v>7.63</c:v>
                </c:pt>
                <c:pt idx="11">
                  <c:v>6.28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11.23</c:v>
                </c:pt>
                <c:pt idx="1">
                  <c:v>12.42</c:v>
                </c:pt>
                <c:pt idx="2">
                  <c:v>13.88</c:v>
                </c:pt>
                <c:pt idx="3">
                  <c:v>14.6</c:v>
                </c:pt>
                <c:pt idx="4">
                  <c:v>13.42</c:v>
                </c:pt>
                <c:pt idx="5">
                  <c:v>12.2</c:v>
                </c:pt>
                <c:pt idx="6">
                  <c:v>10.23</c:v>
                </c:pt>
                <c:pt idx="7">
                  <c:v>9.67</c:v>
                </c:pt>
                <c:pt idx="8">
                  <c:v>8.68</c:v>
                </c:pt>
                <c:pt idx="9">
                  <c:v>8.4499999999999993</c:v>
                </c:pt>
                <c:pt idx="10">
                  <c:v>7.91</c:v>
                </c:pt>
                <c:pt idx="11">
                  <c:v>6.3</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8.5</c:v>
                </c:pt>
                <c:pt idx="1">
                  <c:v>9.66</c:v>
                </c:pt>
                <c:pt idx="2">
                  <c:v>10.95</c:v>
                </c:pt>
                <c:pt idx="3">
                  <c:v>11.04</c:v>
                </c:pt>
                <c:pt idx="4">
                  <c:v>10.36</c:v>
                </c:pt>
                <c:pt idx="5">
                  <c:v>9.5</c:v>
                </c:pt>
                <c:pt idx="6">
                  <c:v>8.2899999999999991</c:v>
                </c:pt>
                <c:pt idx="7">
                  <c:v>8.1300000000000008</c:v>
                </c:pt>
                <c:pt idx="8">
                  <c:v>7.26</c:v>
                </c:pt>
                <c:pt idx="9">
                  <c:v>6.54</c:v>
                </c:pt>
                <c:pt idx="10">
                  <c:v>6.17</c:v>
                </c:pt>
                <c:pt idx="11">
                  <c:v>5.1100000000000003</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Stevens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2.41</c:v>
                </c:pt>
                <c:pt idx="1">
                  <c:v>2.33</c:v>
                </c:pt>
                <c:pt idx="2">
                  <c:v>2.34</c:v>
                </c:pt>
                <c:pt idx="3">
                  <c:v>2.29</c:v>
                </c:pt>
                <c:pt idx="4">
                  <c:v>2.4500000000000002</c:v>
                </c:pt>
                <c:pt idx="5">
                  <c:v>2.44</c:v>
                </c:pt>
                <c:pt idx="6">
                  <c:v>2.42</c:v>
                </c:pt>
                <c:pt idx="7">
                  <c:v>2.41</c:v>
                </c:pt>
                <c:pt idx="8">
                  <c:v>1.93</c:v>
                </c:pt>
                <c:pt idx="9">
                  <c:v>1.91</c:v>
                </c:pt>
                <c:pt idx="10">
                  <c:v>1.98</c:v>
                </c:pt>
                <c:pt idx="11">
                  <c:v>1.98</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2.72</c:v>
                </c:pt>
                <c:pt idx="1">
                  <c:v>2.72</c:v>
                </c:pt>
                <c:pt idx="2">
                  <c:v>2.78</c:v>
                </c:pt>
                <c:pt idx="3">
                  <c:v>2.67</c:v>
                </c:pt>
                <c:pt idx="4">
                  <c:v>2.83</c:v>
                </c:pt>
                <c:pt idx="5">
                  <c:v>2.83</c:v>
                </c:pt>
                <c:pt idx="6">
                  <c:v>2.94</c:v>
                </c:pt>
                <c:pt idx="7">
                  <c:v>2.98</c:v>
                </c:pt>
                <c:pt idx="8">
                  <c:v>2.37</c:v>
                </c:pt>
                <c:pt idx="9">
                  <c:v>2.41</c:v>
                </c:pt>
                <c:pt idx="10">
                  <c:v>2.5</c:v>
                </c:pt>
                <c:pt idx="11">
                  <c:v>2.42</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Colville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2.57</c:v>
                </c:pt>
                <c:pt idx="1">
                  <c:v>2.4900000000000002</c:v>
                </c:pt>
                <c:pt idx="2">
                  <c:v>2.68</c:v>
                </c:pt>
                <c:pt idx="3">
                  <c:v>2.59</c:v>
                </c:pt>
                <c:pt idx="4">
                  <c:v>2.76</c:v>
                </c:pt>
                <c:pt idx="5">
                  <c:v>2.76</c:v>
                </c:pt>
                <c:pt idx="6">
                  <c:v>2.84</c:v>
                </c:pt>
                <c:pt idx="7">
                  <c:v>2.75</c:v>
                </c:pt>
                <c:pt idx="8">
                  <c:v>2.41</c:v>
                </c:pt>
                <c:pt idx="9">
                  <c:v>2.65</c:v>
                </c:pt>
                <c:pt idx="10">
                  <c:v>2.54</c:v>
                </c:pt>
                <c:pt idx="11">
                  <c:v>2.52</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Colville</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21.5</c:v>
                </c:pt>
                <c:pt idx="1">
                  <c:v>25.51</c:v>
                </c:pt>
                <c:pt idx="2">
                  <c:v>27.98</c:v>
                </c:pt>
                <c:pt idx="3">
                  <c:v>30.92</c:v>
                </c:pt>
                <c:pt idx="4">
                  <c:v>31.52</c:v>
                </c:pt>
                <c:pt idx="5">
                  <c:v>31.49</c:v>
                </c:pt>
                <c:pt idx="6">
                  <c:v>30.32</c:v>
                </c:pt>
                <c:pt idx="7">
                  <c:v>28.3</c:v>
                </c:pt>
                <c:pt idx="8">
                  <c:v>26.69</c:v>
                </c:pt>
                <c:pt idx="9">
                  <c:v>25.83</c:v>
                </c:pt>
                <c:pt idx="10">
                  <c:v>24.99</c:v>
                </c:pt>
                <c:pt idx="11">
                  <c:v>23.92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20.55</c:v>
                </c:pt>
                <c:pt idx="1">
                  <c:v>24.47</c:v>
                </c:pt>
                <c:pt idx="2">
                  <c:v>27.25</c:v>
                </c:pt>
                <c:pt idx="3">
                  <c:v>29.75</c:v>
                </c:pt>
                <c:pt idx="4">
                  <c:v>30.46</c:v>
                </c:pt>
                <c:pt idx="5">
                  <c:v>30.44</c:v>
                </c:pt>
                <c:pt idx="6">
                  <c:v>29.5</c:v>
                </c:pt>
                <c:pt idx="7">
                  <c:v>27.71</c:v>
                </c:pt>
                <c:pt idx="8">
                  <c:v>26.3</c:v>
                </c:pt>
                <c:pt idx="9">
                  <c:v>25.47</c:v>
                </c:pt>
                <c:pt idx="10">
                  <c:v>24.5</c:v>
                </c:pt>
                <c:pt idx="11">
                  <c:v>23.08</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17.989999999999998</c:v>
                </c:pt>
                <c:pt idx="1">
                  <c:v>22.21</c:v>
                </c:pt>
                <c:pt idx="2">
                  <c:v>25.61</c:v>
                </c:pt>
                <c:pt idx="3">
                  <c:v>27.24</c:v>
                </c:pt>
                <c:pt idx="4">
                  <c:v>27.98</c:v>
                </c:pt>
                <c:pt idx="5">
                  <c:v>28.17</c:v>
                </c:pt>
                <c:pt idx="6">
                  <c:v>27.74</c:v>
                </c:pt>
                <c:pt idx="7">
                  <c:v>26.36</c:v>
                </c:pt>
                <c:pt idx="8">
                  <c:v>25.19</c:v>
                </c:pt>
                <c:pt idx="9">
                  <c:v>24.13</c:v>
                </c:pt>
                <c:pt idx="10">
                  <c:v>23.38</c:v>
                </c:pt>
                <c:pt idx="11">
                  <c:v>21.88</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7.94</c:v>
                </c:pt>
                <c:pt idx="1">
                  <c:v>12.48</c:v>
                </c:pt>
                <c:pt idx="2">
                  <c:v>12.54</c:v>
                </c:pt>
                <c:pt idx="3">
                  <c:v>12.09</c:v>
                </c:pt>
                <c:pt idx="4">
                  <c:v>11.52</c:v>
                </c:pt>
                <c:pt idx="5">
                  <c:v>10.86</c:v>
                </c:pt>
                <c:pt idx="6">
                  <c:v>9.57</c:v>
                </c:pt>
                <c:pt idx="7">
                  <c:v>8.76</c:v>
                </c:pt>
                <c:pt idx="8">
                  <c:v>8.57</c:v>
                </c:pt>
                <c:pt idx="9">
                  <c:v>7.26</c:v>
                </c:pt>
                <c:pt idx="10">
                  <c:v>7.12</c:v>
                </c:pt>
                <c:pt idx="11">
                  <c:v>7.01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Colville</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42.87</c:v>
                </c:pt>
                <c:pt idx="1">
                  <c:v>44.44</c:v>
                </c:pt>
                <c:pt idx="2">
                  <c:v>37.67</c:v>
                </c:pt>
                <c:pt idx="3">
                  <c:v>37.020000000000003</c:v>
                </c:pt>
                <c:pt idx="4">
                  <c:v>38.86</c:v>
                </c:pt>
                <c:pt idx="5">
                  <c:v>53.85</c:v>
                </c:pt>
                <c:pt idx="6">
                  <c:v>53.39</c:v>
                </c:pt>
                <c:pt idx="7">
                  <c:v>52.22</c:v>
                </c:pt>
                <c:pt idx="8">
                  <c:v>49.21</c:v>
                </c:pt>
                <c:pt idx="9">
                  <c:v>49.64</c:v>
                </c:pt>
                <c:pt idx="10">
                  <c:v>47.68</c:v>
                </c:pt>
                <c:pt idx="11">
                  <c:v>49.8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46.25</c:v>
                </c:pt>
                <c:pt idx="1">
                  <c:v>47.85</c:v>
                </c:pt>
                <c:pt idx="2">
                  <c:v>43.68</c:v>
                </c:pt>
                <c:pt idx="3">
                  <c:v>43.4</c:v>
                </c:pt>
                <c:pt idx="4">
                  <c:v>45.62</c:v>
                </c:pt>
                <c:pt idx="5">
                  <c:v>58.66</c:v>
                </c:pt>
                <c:pt idx="6">
                  <c:v>56.82</c:v>
                </c:pt>
                <c:pt idx="7">
                  <c:v>53.78</c:v>
                </c:pt>
                <c:pt idx="8">
                  <c:v>52.03</c:v>
                </c:pt>
                <c:pt idx="9">
                  <c:v>53.52</c:v>
                </c:pt>
                <c:pt idx="10">
                  <c:v>47.95</c:v>
                </c:pt>
                <c:pt idx="11">
                  <c:v>51.64</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47.2</c:v>
                </c:pt>
                <c:pt idx="1">
                  <c:v>43.93</c:v>
                </c:pt>
                <c:pt idx="2">
                  <c:v>41.57</c:v>
                </c:pt>
                <c:pt idx="3">
                  <c:v>41.73</c:v>
                </c:pt>
                <c:pt idx="4">
                  <c:v>43.8</c:v>
                </c:pt>
                <c:pt idx="5">
                  <c:v>48.35</c:v>
                </c:pt>
                <c:pt idx="6">
                  <c:v>47.35</c:v>
                </c:pt>
                <c:pt idx="7">
                  <c:v>48.72</c:v>
                </c:pt>
                <c:pt idx="8">
                  <c:v>49.83</c:v>
                </c:pt>
                <c:pt idx="9">
                  <c:v>50.53</c:v>
                </c:pt>
                <c:pt idx="10">
                  <c:v>47.47</c:v>
                </c:pt>
                <c:pt idx="11">
                  <c:v>47.94</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16.920000000000002</c:v>
                </c:pt>
                <c:pt idx="1">
                  <c:v>12.2</c:v>
                </c:pt>
                <c:pt idx="2">
                  <c:v>15.85</c:v>
                </c:pt>
                <c:pt idx="3">
                  <c:v>16.29</c:v>
                </c:pt>
                <c:pt idx="4">
                  <c:v>13.05</c:v>
                </c:pt>
                <c:pt idx="5">
                  <c:v>18.05</c:v>
                </c:pt>
                <c:pt idx="6">
                  <c:v>13.22</c:v>
                </c:pt>
                <c:pt idx="7">
                  <c:v>16.14</c:v>
                </c:pt>
                <c:pt idx="8">
                  <c:v>16.57</c:v>
                </c:pt>
                <c:pt idx="9">
                  <c:v>17.55</c:v>
                </c:pt>
                <c:pt idx="10">
                  <c:v>20.02</c:v>
                </c:pt>
                <c:pt idx="11">
                  <c:v>19.57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10.039999999999999</c:v>
                </c:pt>
                <c:pt idx="1">
                  <c:v>5.18</c:v>
                </c:pt>
                <c:pt idx="2">
                  <c:v>-0.3</c:v>
                </c:pt>
                <c:pt idx="3">
                  <c:v>1.31</c:v>
                </c:pt>
                <c:pt idx="4">
                  <c:v>1.56</c:v>
                </c:pt>
                <c:pt idx="5">
                  <c:v>2.08</c:v>
                </c:pt>
                <c:pt idx="6">
                  <c:v>1.6</c:v>
                </c:pt>
                <c:pt idx="7">
                  <c:v>2.68</c:v>
                </c:pt>
                <c:pt idx="8">
                  <c:v>1.36</c:v>
                </c:pt>
                <c:pt idx="9">
                  <c:v>9.85</c:v>
                </c:pt>
                <c:pt idx="10">
                  <c:v>12.43</c:v>
                </c:pt>
                <c:pt idx="11">
                  <c:v>13.12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3.15</c:v>
                </c:pt>
                <c:pt idx="1">
                  <c:v>1.98</c:v>
                </c:pt>
                <c:pt idx="2">
                  <c:v>1.65</c:v>
                </c:pt>
                <c:pt idx="3">
                  <c:v>1.19</c:v>
                </c:pt>
                <c:pt idx="4">
                  <c:v>1.53</c:v>
                </c:pt>
                <c:pt idx="5">
                  <c:v>1.51</c:v>
                </c:pt>
                <c:pt idx="6">
                  <c:v>1.8</c:v>
                </c:pt>
                <c:pt idx="7">
                  <c:v>1.68</c:v>
                </c:pt>
                <c:pt idx="8">
                  <c:v>2.25</c:v>
                </c:pt>
                <c:pt idx="9">
                  <c:v>3.06</c:v>
                </c:pt>
                <c:pt idx="10">
                  <c:v>4.45</c:v>
                </c:pt>
                <c:pt idx="11">
                  <c:v>4.22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Colville</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4.63</c:v>
                </c:pt>
                <c:pt idx="1">
                  <c:v>4.72</c:v>
                </c:pt>
                <c:pt idx="2">
                  <c:v>5.05</c:v>
                </c:pt>
                <c:pt idx="3">
                  <c:v>3.99</c:v>
                </c:pt>
                <c:pt idx="4">
                  <c:v>1.1000000000000001</c:v>
                </c:pt>
                <c:pt idx="5">
                  <c:v>0.98</c:v>
                </c:pt>
                <c:pt idx="6">
                  <c:v>0.86</c:v>
                </c:pt>
                <c:pt idx="7">
                  <c:v>0.75</c:v>
                </c:pt>
                <c:pt idx="8">
                  <c:v>1.61</c:v>
                </c:pt>
                <c:pt idx="9">
                  <c:v>1.06</c:v>
                </c:pt>
                <c:pt idx="10">
                  <c:v>2.31</c:v>
                </c:pt>
                <c:pt idx="11">
                  <c:v>2.61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4.0999999999999996</c:v>
                </c:pt>
                <c:pt idx="1">
                  <c:v>4.8099999999999996</c:v>
                </c:pt>
                <c:pt idx="2">
                  <c:v>4.71</c:v>
                </c:pt>
                <c:pt idx="3">
                  <c:v>4.22</c:v>
                </c:pt>
                <c:pt idx="4">
                  <c:v>1.37</c:v>
                </c:pt>
                <c:pt idx="5">
                  <c:v>1.29</c:v>
                </c:pt>
                <c:pt idx="6">
                  <c:v>0.92</c:v>
                </c:pt>
                <c:pt idx="7">
                  <c:v>0.99</c:v>
                </c:pt>
                <c:pt idx="8">
                  <c:v>1.1200000000000001</c:v>
                </c:pt>
                <c:pt idx="9">
                  <c:v>0.84</c:v>
                </c:pt>
                <c:pt idx="10">
                  <c:v>1.66</c:v>
                </c:pt>
                <c:pt idx="11">
                  <c:v>1.91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4.97</c:v>
                </c:pt>
                <c:pt idx="1">
                  <c:v>5.54</c:v>
                </c:pt>
                <c:pt idx="2">
                  <c:v>5.12</c:v>
                </c:pt>
                <c:pt idx="3">
                  <c:v>4.99</c:v>
                </c:pt>
                <c:pt idx="4">
                  <c:v>1.02</c:v>
                </c:pt>
                <c:pt idx="5">
                  <c:v>1.1599999999999999</c:v>
                </c:pt>
                <c:pt idx="6">
                  <c:v>0.82</c:v>
                </c:pt>
                <c:pt idx="7">
                  <c:v>0.79</c:v>
                </c:pt>
                <c:pt idx="8">
                  <c:v>0.69</c:v>
                </c:pt>
                <c:pt idx="9">
                  <c:v>0.75</c:v>
                </c:pt>
                <c:pt idx="10">
                  <c:v>0.91</c:v>
                </c:pt>
                <c:pt idx="11">
                  <c:v>1.38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Colville</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5.42</c:v>
                </c:pt>
                <c:pt idx="1">
                  <c:v>4.38</c:v>
                </c:pt>
                <c:pt idx="2">
                  <c:v>3.48</c:v>
                </c:pt>
                <c:pt idx="3">
                  <c:v>2.2200000000000002</c:v>
                </c:pt>
                <c:pt idx="4">
                  <c:v>0.11</c:v>
                </c:pt>
                <c:pt idx="5">
                  <c:v>0.22</c:v>
                </c:pt>
                <c:pt idx="6">
                  <c:v>0.22</c:v>
                </c:pt>
                <c:pt idx="7">
                  <c:v>0.21</c:v>
                </c:pt>
                <c:pt idx="8">
                  <c:v>0</c:v>
                </c:pt>
                <c:pt idx="9">
                  <c:v>0.43</c:v>
                </c:pt>
                <c:pt idx="10">
                  <c:v>0</c:v>
                </c:pt>
                <c:pt idx="11">
                  <c:v>0.21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5.22</c:v>
                </c:pt>
                <c:pt idx="1">
                  <c:v>4.1399999999999997</c:v>
                </c:pt>
                <c:pt idx="2">
                  <c:v>3.68</c:v>
                </c:pt>
                <c:pt idx="3">
                  <c:v>2.62</c:v>
                </c:pt>
                <c:pt idx="4">
                  <c:v>0.43</c:v>
                </c:pt>
                <c:pt idx="5">
                  <c:v>0.28999999999999998</c:v>
                </c:pt>
                <c:pt idx="6">
                  <c:v>0.35</c:v>
                </c:pt>
                <c:pt idx="7">
                  <c:v>0.35</c:v>
                </c:pt>
                <c:pt idx="8">
                  <c:v>7.0000000000000007E-2</c:v>
                </c:pt>
                <c:pt idx="9">
                  <c:v>0.63</c:v>
                </c:pt>
                <c:pt idx="10">
                  <c:v>0.14000000000000001</c:v>
                </c:pt>
                <c:pt idx="11">
                  <c:v>0.27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5.55</c:v>
                </c:pt>
                <c:pt idx="1">
                  <c:v>4.49</c:v>
                </c:pt>
                <c:pt idx="2">
                  <c:v>4.42</c:v>
                </c:pt>
                <c:pt idx="3">
                  <c:v>3.17</c:v>
                </c:pt>
                <c:pt idx="4">
                  <c:v>0.43</c:v>
                </c:pt>
                <c:pt idx="5">
                  <c:v>0.49</c:v>
                </c:pt>
                <c:pt idx="6">
                  <c:v>0.57999999999999996</c:v>
                </c:pt>
                <c:pt idx="7">
                  <c:v>0.3</c:v>
                </c:pt>
                <c:pt idx="8">
                  <c:v>0.06</c:v>
                </c:pt>
                <c:pt idx="9">
                  <c:v>0.3</c:v>
                </c:pt>
                <c:pt idx="10">
                  <c:v>0.09</c:v>
                </c:pt>
                <c:pt idx="11">
                  <c:v>0.32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Colville</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20.51</c:v>
                </c:pt>
                <c:pt idx="1">
                  <c:v>18.5</c:v>
                </c:pt>
                <c:pt idx="2">
                  <c:v>15.5</c:v>
                </c:pt>
                <c:pt idx="3">
                  <c:v>13.82</c:v>
                </c:pt>
                <c:pt idx="4">
                  <c:v>14.2</c:v>
                </c:pt>
                <c:pt idx="5">
                  <c:v>12.84</c:v>
                </c:pt>
                <c:pt idx="6">
                  <c:v>15.03</c:v>
                </c:pt>
                <c:pt idx="7">
                  <c:v>13.27</c:v>
                </c:pt>
                <c:pt idx="8">
                  <c:v>15.15</c:v>
                </c:pt>
                <c:pt idx="9">
                  <c:v>14.36</c:v>
                </c:pt>
                <c:pt idx="10">
                  <c:v>10.01</c:v>
                </c:pt>
                <c:pt idx="11">
                  <c:v>10.63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19.239999999999998</c:v>
                </c:pt>
                <c:pt idx="1">
                  <c:v>17.760000000000002</c:v>
                </c:pt>
                <c:pt idx="2">
                  <c:v>15.01</c:v>
                </c:pt>
                <c:pt idx="3">
                  <c:v>13.7</c:v>
                </c:pt>
                <c:pt idx="4">
                  <c:v>14.27</c:v>
                </c:pt>
                <c:pt idx="5">
                  <c:v>11.96</c:v>
                </c:pt>
                <c:pt idx="6">
                  <c:v>14.37</c:v>
                </c:pt>
                <c:pt idx="7">
                  <c:v>14.18</c:v>
                </c:pt>
                <c:pt idx="8">
                  <c:v>15.35</c:v>
                </c:pt>
                <c:pt idx="9">
                  <c:v>14.25</c:v>
                </c:pt>
                <c:pt idx="10">
                  <c:v>9.6999999999999993</c:v>
                </c:pt>
                <c:pt idx="11">
                  <c:v>10.01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16</c:v>
                </c:pt>
                <c:pt idx="1">
                  <c:v>12.86</c:v>
                </c:pt>
                <c:pt idx="2">
                  <c:v>11.8</c:v>
                </c:pt>
                <c:pt idx="3">
                  <c:v>10.99</c:v>
                </c:pt>
                <c:pt idx="4">
                  <c:v>11.54</c:v>
                </c:pt>
                <c:pt idx="5">
                  <c:v>10.7</c:v>
                </c:pt>
                <c:pt idx="6">
                  <c:v>13.27</c:v>
                </c:pt>
                <c:pt idx="7">
                  <c:v>13.18</c:v>
                </c:pt>
                <c:pt idx="8">
                  <c:v>14.87</c:v>
                </c:pt>
                <c:pt idx="9">
                  <c:v>13.05</c:v>
                </c:pt>
                <c:pt idx="10">
                  <c:v>10.39</c:v>
                </c:pt>
                <c:pt idx="11">
                  <c:v>10.31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Colville</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13.67</c:v>
                </c:pt>
                <c:pt idx="1">
                  <c:v>12.59</c:v>
                </c:pt>
                <c:pt idx="2">
                  <c:v>7.69</c:v>
                </c:pt>
                <c:pt idx="3">
                  <c:v>12.78</c:v>
                </c:pt>
                <c:pt idx="4">
                  <c:v>9.68</c:v>
                </c:pt>
                <c:pt idx="5">
                  <c:v>7.81</c:v>
                </c:pt>
                <c:pt idx="6">
                  <c:v>12.95</c:v>
                </c:pt>
                <c:pt idx="7">
                  <c:v>12.26</c:v>
                </c:pt>
                <c:pt idx="8">
                  <c:v>14.62</c:v>
                </c:pt>
                <c:pt idx="9">
                  <c:v>11.18</c:v>
                </c:pt>
                <c:pt idx="10">
                  <c:v>12.06</c:v>
                </c:pt>
                <c:pt idx="11">
                  <c:v>7.69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11.31</c:v>
                </c:pt>
                <c:pt idx="1">
                  <c:v>9.27</c:v>
                </c:pt>
                <c:pt idx="2">
                  <c:v>9</c:v>
                </c:pt>
                <c:pt idx="3">
                  <c:v>10.29</c:v>
                </c:pt>
                <c:pt idx="4">
                  <c:v>10.11</c:v>
                </c:pt>
                <c:pt idx="5">
                  <c:v>9.5500000000000007</c:v>
                </c:pt>
                <c:pt idx="6">
                  <c:v>12.89</c:v>
                </c:pt>
                <c:pt idx="7">
                  <c:v>11.76</c:v>
                </c:pt>
                <c:pt idx="8">
                  <c:v>13.17</c:v>
                </c:pt>
                <c:pt idx="9">
                  <c:v>9.25</c:v>
                </c:pt>
                <c:pt idx="10">
                  <c:v>14.08</c:v>
                </c:pt>
                <c:pt idx="11">
                  <c:v>8.3699999999999992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12.69</c:v>
                </c:pt>
                <c:pt idx="1">
                  <c:v>12.75</c:v>
                </c:pt>
                <c:pt idx="2">
                  <c:v>10.08</c:v>
                </c:pt>
                <c:pt idx="3">
                  <c:v>13.16</c:v>
                </c:pt>
                <c:pt idx="4">
                  <c:v>12.44</c:v>
                </c:pt>
                <c:pt idx="5">
                  <c:v>10.8</c:v>
                </c:pt>
                <c:pt idx="6">
                  <c:v>14.48</c:v>
                </c:pt>
                <c:pt idx="7">
                  <c:v>13.92</c:v>
                </c:pt>
                <c:pt idx="8">
                  <c:v>15.63</c:v>
                </c:pt>
                <c:pt idx="9">
                  <c:v>11.84</c:v>
                </c:pt>
                <c:pt idx="10">
                  <c:v>13.76</c:v>
                </c:pt>
                <c:pt idx="11">
                  <c:v>10.27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Colville</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1.47</c:v>
                </c:pt>
                <c:pt idx="1">
                  <c:v>1.35</c:v>
                </c:pt>
                <c:pt idx="2">
                  <c:v>1.46</c:v>
                </c:pt>
                <c:pt idx="3">
                  <c:v>1.44</c:v>
                </c:pt>
                <c:pt idx="4">
                  <c:v>0.22</c:v>
                </c:pt>
                <c:pt idx="5">
                  <c:v>0.54</c:v>
                </c:pt>
                <c:pt idx="6">
                  <c:v>0.54</c:v>
                </c:pt>
                <c:pt idx="7">
                  <c:v>0.54</c:v>
                </c:pt>
                <c:pt idx="8">
                  <c:v>0.11</c:v>
                </c:pt>
                <c:pt idx="9">
                  <c:v>0.21</c:v>
                </c:pt>
                <c:pt idx="10">
                  <c:v>0.11</c:v>
                </c:pt>
                <c:pt idx="11">
                  <c:v>0.21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1.49</c:v>
                </c:pt>
                <c:pt idx="1">
                  <c:v>1.7</c:v>
                </c:pt>
                <c:pt idx="2">
                  <c:v>1.55</c:v>
                </c:pt>
                <c:pt idx="3">
                  <c:v>1.38</c:v>
                </c:pt>
                <c:pt idx="4">
                  <c:v>0.36</c:v>
                </c:pt>
                <c:pt idx="5">
                  <c:v>0.64</c:v>
                </c:pt>
                <c:pt idx="6">
                  <c:v>0.5</c:v>
                </c:pt>
                <c:pt idx="7">
                  <c:v>0.42</c:v>
                </c:pt>
                <c:pt idx="8">
                  <c:v>0.21</c:v>
                </c:pt>
                <c:pt idx="9">
                  <c:v>0.42</c:v>
                </c:pt>
                <c:pt idx="10">
                  <c:v>0.21</c:v>
                </c:pt>
                <c:pt idx="11">
                  <c:v>0.34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1.77</c:v>
                </c:pt>
                <c:pt idx="1">
                  <c:v>1.56</c:v>
                </c:pt>
                <c:pt idx="2">
                  <c:v>1.75</c:v>
                </c:pt>
                <c:pt idx="3">
                  <c:v>1.44</c:v>
                </c:pt>
                <c:pt idx="4">
                  <c:v>0.43</c:v>
                </c:pt>
                <c:pt idx="5">
                  <c:v>0.61</c:v>
                </c:pt>
                <c:pt idx="6">
                  <c:v>0.45</c:v>
                </c:pt>
                <c:pt idx="7">
                  <c:v>0.52</c:v>
                </c:pt>
                <c:pt idx="8">
                  <c:v>0.21</c:v>
                </c:pt>
                <c:pt idx="9">
                  <c:v>0.21</c:v>
                </c:pt>
                <c:pt idx="10">
                  <c:v>0.24</c:v>
                </c:pt>
                <c:pt idx="11">
                  <c:v>0.46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16.93</c:v>
                </c:pt>
                <c:pt idx="1">
                  <c:v>18.73</c:v>
                </c:pt>
                <c:pt idx="2">
                  <c:v>18.48</c:v>
                </c:pt>
                <c:pt idx="3">
                  <c:v>18.7</c:v>
                </c:pt>
                <c:pt idx="4">
                  <c:v>16.14</c:v>
                </c:pt>
                <c:pt idx="5">
                  <c:v>16.510000000000002</c:v>
                </c:pt>
                <c:pt idx="6">
                  <c:v>17.059999999999999</c:v>
                </c:pt>
                <c:pt idx="7">
                  <c:v>16.2</c:v>
                </c:pt>
                <c:pt idx="8">
                  <c:v>13.8</c:v>
                </c:pt>
                <c:pt idx="9">
                  <c:v>15.25</c:v>
                </c:pt>
                <c:pt idx="10">
                  <c:v>13.27</c:v>
                </c:pt>
                <c:pt idx="11">
                  <c:v>11.65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15.33</c:v>
                </c:pt>
                <c:pt idx="1">
                  <c:v>44.4</c:v>
                </c:pt>
                <c:pt idx="2">
                  <c:v>25.4</c:v>
                </c:pt>
                <c:pt idx="3">
                  <c:v>41.31</c:v>
                </c:pt>
                <c:pt idx="4">
                  <c:v>19.73</c:v>
                </c:pt>
                <c:pt idx="5">
                  <c:v>49.86</c:v>
                </c:pt>
                <c:pt idx="6">
                  <c:v>37.700000000000003</c:v>
                </c:pt>
                <c:pt idx="7">
                  <c:v>56.06</c:v>
                </c:pt>
                <c:pt idx="8">
                  <c:v>21.01</c:v>
                </c:pt>
                <c:pt idx="9">
                  <c:v>56.53</c:v>
                </c:pt>
                <c:pt idx="10">
                  <c:v>25.77</c:v>
                </c:pt>
                <c:pt idx="11">
                  <c:v>52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164.58</c:v>
                </c:pt>
                <c:pt idx="1">
                  <c:v>135.82</c:v>
                </c:pt>
                <c:pt idx="2">
                  <c:v>186.07</c:v>
                </c:pt>
                <c:pt idx="3">
                  <c:v>222.54</c:v>
                </c:pt>
                <c:pt idx="4">
                  <c:v>192.3</c:v>
                </c:pt>
                <c:pt idx="5">
                  <c:v>198.76</c:v>
                </c:pt>
                <c:pt idx="6">
                  <c:v>191.51</c:v>
                </c:pt>
                <c:pt idx="7">
                  <c:v>197.79</c:v>
                </c:pt>
                <c:pt idx="8">
                  <c:v>251.96</c:v>
                </c:pt>
                <c:pt idx="9">
                  <c:v>314.91000000000003</c:v>
                </c:pt>
                <c:pt idx="10">
                  <c:v>431.45</c:v>
                </c:pt>
                <c:pt idx="11">
                  <c:v>424.29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Colville</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66.88</c:v>
                </c:pt>
                <c:pt idx="1">
                  <c:v>46.98</c:v>
                </c:pt>
                <c:pt idx="2">
                  <c:v>47.32</c:v>
                </c:pt>
                <c:pt idx="3">
                  <c:v>59.14</c:v>
                </c:pt>
                <c:pt idx="4">
                  <c:v>48.46</c:v>
                </c:pt>
                <c:pt idx="5">
                  <c:v>65.87</c:v>
                </c:pt>
                <c:pt idx="6">
                  <c:v>58.58</c:v>
                </c:pt>
                <c:pt idx="7">
                  <c:v>69.78</c:v>
                </c:pt>
                <c:pt idx="8">
                  <c:v>60.25</c:v>
                </c:pt>
                <c:pt idx="9">
                  <c:v>53.84</c:v>
                </c:pt>
                <c:pt idx="10">
                  <c:v>49.44</c:v>
                </c:pt>
                <c:pt idx="11">
                  <c:v>57.58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59.68</c:v>
                </c:pt>
                <c:pt idx="1">
                  <c:v>48.39</c:v>
                </c:pt>
                <c:pt idx="2">
                  <c:v>46.42</c:v>
                </c:pt>
                <c:pt idx="3">
                  <c:v>57.36</c:v>
                </c:pt>
                <c:pt idx="4">
                  <c:v>45.8</c:v>
                </c:pt>
                <c:pt idx="5">
                  <c:v>60.34</c:v>
                </c:pt>
                <c:pt idx="6">
                  <c:v>54.91</c:v>
                </c:pt>
                <c:pt idx="7">
                  <c:v>64.680000000000007</c:v>
                </c:pt>
                <c:pt idx="8">
                  <c:v>61.77</c:v>
                </c:pt>
                <c:pt idx="9">
                  <c:v>59.93</c:v>
                </c:pt>
                <c:pt idx="10">
                  <c:v>62.21</c:v>
                </c:pt>
                <c:pt idx="11">
                  <c:v>59.29</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45.89</c:v>
                </c:pt>
                <c:pt idx="1">
                  <c:v>38.22</c:v>
                </c:pt>
                <c:pt idx="2">
                  <c:v>41.55</c:v>
                </c:pt>
                <c:pt idx="3">
                  <c:v>46.21</c:v>
                </c:pt>
                <c:pt idx="4">
                  <c:v>42.28</c:v>
                </c:pt>
                <c:pt idx="5">
                  <c:v>48.1</c:v>
                </c:pt>
                <c:pt idx="6">
                  <c:v>44.73</c:v>
                </c:pt>
                <c:pt idx="7">
                  <c:v>54.55</c:v>
                </c:pt>
                <c:pt idx="8">
                  <c:v>46.31</c:v>
                </c:pt>
                <c:pt idx="9">
                  <c:v>48.92</c:v>
                </c:pt>
                <c:pt idx="10">
                  <c:v>56.49</c:v>
                </c:pt>
                <c:pt idx="11">
                  <c:v>53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4.76</c:v>
                </c:pt>
                <c:pt idx="1">
                  <c:v>4.51</c:v>
                </c:pt>
                <c:pt idx="2">
                  <c:v>5.62</c:v>
                </c:pt>
                <c:pt idx="3">
                  <c:v>4.84</c:v>
                </c:pt>
                <c:pt idx="4">
                  <c:v>4.05</c:v>
                </c:pt>
                <c:pt idx="5">
                  <c:v>3.83</c:v>
                </c:pt>
                <c:pt idx="6">
                  <c:v>4.3899999999999997</c:v>
                </c:pt>
                <c:pt idx="7">
                  <c:v>4.22</c:v>
                </c:pt>
                <c:pt idx="8">
                  <c:v>4.0199999999999996</c:v>
                </c:pt>
                <c:pt idx="9">
                  <c:v>3.52</c:v>
                </c:pt>
                <c:pt idx="10">
                  <c:v>3.05</c:v>
                </c:pt>
                <c:pt idx="11">
                  <c:v>3.57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Colville</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56.16</c:v>
                </c:pt>
                <c:pt idx="1">
                  <c:v>58.9</c:v>
                </c:pt>
                <c:pt idx="2">
                  <c:v>80.44</c:v>
                </c:pt>
                <c:pt idx="3">
                  <c:v>52.71</c:v>
                </c:pt>
                <c:pt idx="4">
                  <c:v>43.31</c:v>
                </c:pt>
                <c:pt idx="5">
                  <c:v>26.35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61.9</c:v>
                </c:pt>
                <c:pt idx="1">
                  <c:v>67</c:v>
                </c:pt>
                <c:pt idx="2">
                  <c:v>78.52</c:v>
                </c:pt>
                <c:pt idx="3">
                  <c:v>50.25</c:v>
                </c:pt>
                <c:pt idx="4">
                  <c:v>43.72</c:v>
                </c:pt>
                <c:pt idx="5">
                  <c:v>31.8</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66.069999999999993</c:v>
                </c:pt>
                <c:pt idx="1">
                  <c:v>68.03</c:v>
                </c:pt>
                <c:pt idx="2">
                  <c:v>79.02</c:v>
                </c:pt>
                <c:pt idx="3">
                  <c:v>54.1</c:v>
                </c:pt>
                <c:pt idx="4">
                  <c:v>43.91</c:v>
                </c:pt>
                <c:pt idx="5">
                  <c:v>33.090000000000003</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Colville</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59.83</c:v>
                </c:pt>
                <c:pt idx="1">
                  <c:v>51.97</c:v>
                </c:pt>
                <c:pt idx="2">
                  <c:v>65.430000000000007</c:v>
                </c:pt>
                <c:pt idx="3">
                  <c:v>58.59</c:v>
                </c:pt>
                <c:pt idx="4">
                  <c:v>54.84</c:v>
                </c:pt>
                <c:pt idx="5">
                  <c:v>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58.51</c:v>
                </c:pt>
                <c:pt idx="1">
                  <c:v>56.31</c:v>
                </c:pt>
                <c:pt idx="2">
                  <c:v>61.7</c:v>
                </c:pt>
                <c:pt idx="3">
                  <c:v>58.67</c:v>
                </c:pt>
                <c:pt idx="4">
                  <c:v>51.2</c:v>
                </c:pt>
                <c:pt idx="5">
                  <c:v>53.68</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63.75</c:v>
                </c:pt>
                <c:pt idx="1">
                  <c:v>65.03</c:v>
                </c:pt>
                <c:pt idx="2">
                  <c:v>61.36</c:v>
                </c:pt>
                <c:pt idx="3">
                  <c:v>63.04</c:v>
                </c:pt>
                <c:pt idx="4">
                  <c:v>54.7</c:v>
                </c:pt>
                <c:pt idx="5">
                  <c:v>55.6</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Colville</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51.24</c:v>
                </c:pt>
                <c:pt idx="1">
                  <c:v>57.14</c:v>
                </c:pt>
                <c:pt idx="2">
                  <c:v>57.25</c:v>
                </c:pt>
                <c:pt idx="3">
                  <c:v>61.29</c:v>
                </c:pt>
                <c:pt idx="4">
                  <c:v>50.39</c:v>
                </c:pt>
                <c:pt idx="5">
                  <c:v>50.82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53.63</c:v>
                </c:pt>
                <c:pt idx="1">
                  <c:v>60.1</c:v>
                </c:pt>
                <c:pt idx="2">
                  <c:v>60.41</c:v>
                </c:pt>
                <c:pt idx="3">
                  <c:v>62.37</c:v>
                </c:pt>
                <c:pt idx="4">
                  <c:v>52.97</c:v>
                </c:pt>
                <c:pt idx="5">
                  <c:v>51.16</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59.08</c:v>
                </c:pt>
                <c:pt idx="1">
                  <c:v>61.21</c:v>
                </c:pt>
                <c:pt idx="2">
                  <c:v>63.11</c:v>
                </c:pt>
                <c:pt idx="3">
                  <c:v>63.27</c:v>
                </c:pt>
                <c:pt idx="4">
                  <c:v>59.2</c:v>
                </c:pt>
                <c:pt idx="5">
                  <c:v>56.97</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Colville</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9.02</c:v>
                </c:pt>
                <c:pt idx="1">
                  <c:v>7.22</c:v>
                </c:pt>
                <c:pt idx="2">
                  <c:v>11.17</c:v>
                </c:pt>
                <c:pt idx="3">
                  <c:v>7.42</c:v>
                </c:pt>
                <c:pt idx="4">
                  <c:v>16.2</c:v>
                </c:pt>
                <c:pt idx="5">
                  <c:v>28.09</c:v>
                </c:pt>
                <c:pt idx="6">
                  <c:v>12</c:v>
                </c:pt>
                <c:pt idx="7">
                  <c:v>9.52</c:v>
                </c:pt>
                <c:pt idx="8">
                  <c:v>10.88</c:v>
                </c:pt>
                <c:pt idx="9">
                  <c:v>8.6999999999999993</c:v>
                </c:pt>
                <c:pt idx="10">
                  <c:v>10.29</c:v>
                </c:pt>
                <c:pt idx="11">
                  <c:v>8.44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13.47</c:v>
                </c:pt>
                <c:pt idx="1">
                  <c:v>13.52</c:v>
                </c:pt>
                <c:pt idx="2">
                  <c:v>11.24</c:v>
                </c:pt>
                <c:pt idx="3">
                  <c:v>10</c:v>
                </c:pt>
                <c:pt idx="4">
                  <c:v>17.100000000000001</c:v>
                </c:pt>
                <c:pt idx="5">
                  <c:v>24.52</c:v>
                </c:pt>
                <c:pt idx="6">
                  <c:v>12.55</c:v>
                </c:pt>
                <c:pt idx="7">
                  <c:v>11.6</c:v>
                </c:pt>
                <c:pt idx="8">
                  <c:v>13.22</c:v>
                </c:pt>
                <c:pt idx="9">
                  <c:v>9.0500000000000007</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27.42</c:v>
                </c:pt>
                <c:pt idx="1">
                  <c:v>22.32</c:v>
                </c:pt>
                <c:pt idx="2">
                  <c:v>29.29</c:v>
                </c:pt>
                <c:pt idx="3">
                  <c:v>18.22</c:v>
                </c:pt>
                <c:pt idx="4">
                  <c:v>17.62</c:v>
                </c:pt>
                <c:pt idx="5">
                  <c:v>26.37</c:v>
                </c:pt>
                <c:pt idx="6">
                  <c:v>23.28</c:v>
                </c:pt>
                <c:pt idx="7">
                  <c:v>19.329999999999998</c:v>
                </c:pt>
                <c:pt idx="8">
                  <c:v>21.54</c:v>
                </c:pt>
                <c:pt idx="9">
                  <c:v>13.84</c:v>
                </c:pt>
                <c:pt idx="10">
                  <c:v>16.86</c:v>
                </c:pt>
                <c:pt idx="11">
                  <c:v>17.52</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Colville</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5.0199999999999996</c:v>
                </c:pt>
                <c:pt idx="5">
                  <c:v>5.42</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5.04</c:v>
                </c:pt>
                <c:pt idx="5">
                  <c:v>6.1</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c:v>
                </c:pt>
                <c:pt idx="2">
                  <c:v>5</c:v>
                </c:pt>
                <c:pt idx="3">
                  <c:v>5</c:v>
                </c:pt>
                <c:pt idx="4">
                  <c:v>5</c:v>
                </c:pt>
                <c:pt idx="5">
                  <c:v>7.49</c:v>
                </c:pt>
                <c:pt idx="8">
                  <c:v>5</c:v>
                </c:pt>
                <c:pt idx="9">
                  <c:v>5.0599999999999996</c:v>
                </c:pt>
                <c:pt idx="10">
                  <c:v>5</c:v>
                </c:pt>
                <c:pt idx="11">
                  <c:v>6.11</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Colville</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86.77</c:v>
                </c:pt>
                <c:pt idx="1">
                  <c:v>87.48</c:v>
                </c:pt>
                <c:pt idx="2">
                  <c:v>88.29</c:v>
                </c:pt>
                <c:pt idx="3">
                  <c:v>81.66</c:v>
                </c:pt>
                <c:pt idx="4">
                  <c:v>75</c:v>
                </c:pt>
                <c:pt idx="5">
                  <c:v>65.17</c:v>
                </c:pt>
                <c:pt idx="6">
                  <c:v>80.569999999999993</c:v>
                </c:pt>
                <c:pt idx="7">
                  <c:v>84.66</c:v>
                </c:pt>
                <c:pt idx="8">
                  <c:v>83.67</c:v>
                </c:pt>
                <c:pt idx="9">
                  <c:v>85.2</c:v>
                </c:pt>
                <c:pt idx="10">
                  <c:v>80.150000000000006</c:v>
                </c:pt>
                <c:pt idx="11">
                  <c:v>87.01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81.42</c:v>
                </c:pt>
                <c:pt idx="1">
                  <c:v>81.48</c:v>
                </c:pt>
                <c:pt idx="2">
                  <c:v>88.02</c:v>
                </c:pt>
                <c:pt idx="3">
                  <c:v>79.709999999999994</c:v>
                </c:pt>
                <c:pt idx="4">
                  <c:v>74.19</c:v>
                </c:pt>
                <c:pt idx="5">
                  <c:v>69.349999999999994</c:v>
                </c:pt>
                <c:pt idx="6">
                  <c:v>80</c:v>
                </c:pt>
                <c:pt idx="7">
                  <c:v>82.59</c:v>
                </c:pt>
                <c:pt idx="8">
                  <c:v>81.94</c:v>
                </c:pt>
                <c:pt idx="9">
                  <c:v>85.34</c:v>
                </c:pt>
                <c:pt idx="10">
                  <c:v>81.31</c:v>
                </c:pt>
                <c:pt idx="11">
                  <c:v>86.03</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60.9</c:v>
                </c:pt>
                <c:pt idx="1">
                  <c:v>65.14</c:v>
                </c:pt>
                <c:pt idx="2">
                  <c:v>58.83</c:v>
                </c:pt>
                <c:pt idx="3">
                  <c:v>71.84</c:v>
                </c:pt>
                <c:pt idx="4">
                  <c:v>63.52</c:v>
                </c:pt>
                <c:pt idx="5">
                  <c:v>62.35</c:v>
                </c:pt>
                <c:pt idx="6">
                  <c:v>64.73</c:v>
                </c:pt>
                <c:pt idx="7">
                  <c:v>70.67</c:v>
                </c:pt>
                <c:pt idx="8">
                  <c:v>69.72</c:v>
                </c:pt>
                <c:pt idx="9">
                  <c:v>76.650000000000006</c:v>
                </c:pt>
                <c:pt idx="10">
                  <c:v>80.459999999999994</c:v>
                </c:pt>
                <c:pt idx="11">
                  <c:v>72.3</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Colville</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87.3</c:v>
                </c:pt>
                <c:pt idx="1">
                  <c:v>88.8</c:v>
                </c:pt>
                <c:pt idx="2">
                  <c:v>92.06</c:v>
                </c:pt>
                <c:pt idx="3">
                  <c:v>79.73</c:v>
                </c:pt>
                <c:pt idx="4">
                  <c:v>85.71</c:v>
                </c:pt>
                <c:pt idx="5">
                  <c:v>72.33</c:v>
                </c:pt>
                <c:pt idx="6">
                  <c:v>78.48</c:v>
                </c:pt>
                <c:pt idx="7">
                  <c:v>83.05</c:v>
                </c:pt>
                <c:pt idx="8">
                  <c:v>87.1</c:v>
                </c:pt>
                <c:pt idx="9">
                  <c:v>86.9</c:v>
                </c:pt>
                <c:pt idx="10">
                  <c:v>88.59</c:v>
                </c:pt>
                <c:pt idx="11">
                  <c:v>87.12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83.02</c:v>
                </c:pt>
                <c:pt idx="1">
                  <c:v>83.62</c:v>
                </c:pt>
                <c:pt idx="2">
                  <c:v>91.71</c:v>
                </c:pt>
                <c:pt idx="3">
                  <c:v>77.2</c:v>
                </c:pt>
                <c:pt idx="4">
                  <c:v>83.28</c:v>
                </c:pt>
                <c:pt idx="5">
                  <c:v>73.62</c:v>
                </c:pt>
                <c:pt idx="6">
                  <c:v>77.959999999999994</c:v>
                </c:pt>
                <c:pt idx="7">
                  <c:v>83.53</c:v>
                </c:pt>
                <c:pt idx="8">
                  <c:v>85.66</c:v>
                </c:pt>
                <c:pt idx="9">
                  <c:v>85.2</c:v>
                </c:pt>
                <c:pt idx="10">
                  <c:v>89.91</c:v>
                </c:pt>
                <c:pt idx="11">
                  <c:v>87.92</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65.63</c:v>
                </c:pt>
                <c:pt idx="1">
                  <c:v>70.290000000000006</c:v>
                </c:pt>
                <c:pt idx="2">
                  <c:v>64.34</c:v>
                </c:pt>
                <c:pt idx="3">
                  <c:v>65.66</c:v>
                </c:pt>
                <c:pt idx="4">
                  <c:v>72.59</c:v>
                </c:pt>
                <c:pt idx="5">
                  <c:v>62.85</c:v>
                </c:pt>
                <c:pt idx="6">
                  <c:v>62.73</c:v>
                </c:pt>
                <c:pt idx="7">
                  <c:v>65.78</c:v>
                </c:pt>
                <c:pt idx="8">
                  <c:v>73.25</c:v>
                </c:pt>
                <c:pt idx="9">
                  <c:v>71.62</c:v>
                </c:pt>
                <c:pt idx="10">
                  <c:v>73.849999999999994</c:v>
                </c:pt>
                <c:pt idx="11">
                  <c:v>78.63</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Colville</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48.42</c:v>
                </c:pt>
                <c:pt idx="9">
                  <c:v>5</c:v>
                </c:pt>
                <c:pt idx="10">
                  <c:v>5</c:v>
                </c:pt>
                <c:pt idx="11">
                  <c:v>51.34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48.43</c:v>
                </c:pt>
                <c:pt idx="9">
                  <c:v>5</c:v>
                </c:pt>
                <c:pt idx="10">
                  <c:v>5</c:v>
                </c:pt>
                <c:pt idx="11">
                  <c:v>48.12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45.96</c:v>
                </c:pt>
                <c:pt idx="9">
                  <c:v>19.059999999999999</c:v>
                </c:pt>
                <c:pt idx="10">
                  <c:v>20.69</c:v>
                </c:pt>
                <c:pt idx="11">
                  <c:v>43.56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Colville</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48.84</c:v>
                </c:pt>
                <c:pt idx="9">
                  <c:v>5</c:v>
                </c:pt>
                <c:pt idx="10">
                  <c:v>21.61</c:v>
                </c:pt>
                <c:pt idx="11">
                  <c:v>51.53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50.27</c:v>
                </c:pt>
                <c:pt idx="9">
                  <c:v>5</c:v>
                </c:pt>
                <c:pt idx="10">
                  <c:v>15.01</c:v>
                </c:pt>
                <c:pt idx="11">
                  <c:v>46.92</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45.2</c:v>
                </c:pt>
                <c:pt idx="9">
                  <c:v>21.02</c:v>
                </c:pt>
                <c:pt idx="10">
                  <c:v>26.36</c:v>
                </c:pt>
                <c:pt idx="11">
                  <c:v>45.44</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Colville</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58.68</c:v>
                </c:pt>
                <c:pt idx="9">
                  <c:v>5</c:v>
                </c:pt>
                <c:pt idx="10">
                  <c:v>5</c:v>
                </c:pt>
                <c:pt idx="11">
                  <c:v>65.459999999999994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54.43</c:v>
                </c:pt>
                <c:pt idx="9">
                  <c:v>5</c:v>
                </c:pt>
                <c:pt idx="10">
                  <c:v>5</c:v>
                </c:pt>
                <c:pt idx="11">
                  <c:v>63.89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52.34</c:v>
                </c:pt>
                <c:pt idx="9">
                  <c:v>20.350000000000001</c:v>
                </c:pt>
                <c:pt idx="10">
                  <c:v>20.98</c:v>
                </c:pt>
                <c:pt idx="11">
                  <c:v>56.12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Colville</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57.47</c:v>
                </c:pt>
                <c:pt idx="9">
                  <c:v>5</c:v>
                </c:pt>
                <c:pt idx="10">
                  <c:v>22.36</c:v>
                </c:pt>
                <c:pt idx="11">
                  <c:v>67.760000000000005</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58.61</c:v>
                </c:pt>
                <c:pt idx="9">
                  <c:v>5</c:v>
                </c:pt>
                <c:pt idx="10">
                  <c:v>15.53</c:v>
                </c:pt>
                <c:pt idx="11">
                  <c:v>66.45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57.3</c:v>
                </c:pt>
                <c:pt idx="9">
                  <c:v>25.65</c:v>
                </c:pt>
                <c:pt idx="10">
                  <c:v>32.96</c:v>
                </c:pt>
                <c:pt idx="11">
                  <c:v>58.53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Colville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-1.522404232</c:v>
                </c:pt>
                <c:pt idx="1">
                  <c:v>-1.0254008059999999</c:v>
                </c:pt>
                <c:pt idx="2">
                  <c:v>-1.1996346449999999</c:v>
                </c:pt>
                <c:pt idx="3">
                  <c:v>0.21284757579999999</c:v>
                </c:pt>
                <c:pt idx="4">
                  <c:v>-0.77072061199999997</c:v>
                </c:pt>
                <c:pt idx="8">
                  <c:v>0.20501744720000001</c:v>
                </c:pt>
                <c:pt idx="10">
                  <c:v>0.97725798409999998</c:v>
                </c:pt>
                <c:pt idx="11">
                  <c:v>1.0104140057</c:v>
                </c:pt>
                <c:pt idx="12">
                  <c:v>0.24797977160000001</c:v>
                </c:pt>
                <c:pt idx="13">
                  <c:v>0.29284105770000002</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9</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-1.4960763859999999</c:v>
                </c:pt>
                <c:pt idx="1">
                  <c:v>-1.1143562739999999</c:v>
                </c:pt>
                <c:pt idx="2">
                  <c:v>-1.4759677360000001</c:v>
                </c:pt>
                <c:pt idx="3">
                  <c:v>0.32044823230000002</c:v>
                </c:pt>
                <c:pt idx="4">
                  <c:v>-1.0396391780000001</c:v>
                </c:pt>
                <c:pt idx="8">
                  <c:v>0.40393904899999999</c:v>
                </c:pt>
                <c:pt idx="10">
                  <c:v>1.0808179089000001</c:v>
                </c:pt>
                <c:pt idx="11">
                  <c:v>0.98900966950000002</c:v>
                </c:pt>
                <c:pt idx="12">
                  <c:v>0.47634605990000001</c:v>
                </c:pt>
                <c:pt idx="13">
                  <c:v>0.32312525520000002</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Stevens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-1.7563419790000001</c:v>
                </c:pt>
                <c:pt idx="1">
                  <c:v>-1.5402940439999999</c:v>
                </c:pt>
                <c:pt idx="2">
                  <c:v>-1.285700821</c:v>
                </c:pt>
                <c:pt idx="3">
                  <c:v>0.37511068619999999</c:v>
                </c:pt>
                <c:pt idx="4">
                  <c:v>-0.24743717500000001</c:v>
                </c:pt>
                <c:pt idx="5">
                  <c:v>3.6942663799999997E-2</c:v>
                </c:pt>
                <c:pt idx="6">
                  <c:v>0.54232381230000004</c:v>
                </c:pt>
                <c:pt idx="7">
                  <c:v>-0.76941801700000001</c:v>
                </c:pt>
                <c:pt idx="8">
                  <c:v>0.33639256049999999</c:v>
                </c:pt>
                <c:pt idx="9">
                  <c:v>1.5517878394</c:v>
                </c:pt>
                <c:pt idx="10">
                  <c:v>0.59775822749999996</c:v>
                </c:pt>
                <c:pt idx="11">
                  <c:v>1.0664685801</c:v>
                </c:pt>
                <c:pt idx="12">
                  <c:v>-4.8932990000000003E-2</c:v>
                </c:pt>
                <c:pt idx="13">
                  <c:v>-0.123769307</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Colville</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0.94</c:v>
                </c:pt>
                <c:pt idx="1">
                  <c:v>0</c:v>
                </c:pt>
                <c:pt idx="2">
                  <c:v>1.81</c:v>
                </c:pt>
                <c:pt idx="3">
                  <c:v>0.7</c:v>
                </c:pt>
                <c:pt idx="4">
                  <c:v>2.2200000000000002</c:v>
                </c:pt>
                <c:pt idx="5">
                  <c:v>4.2699999999999996</c:v>
                </c:pt>
                <c:pt idx="6">
                  <c:v>0</c:v>
                </c:pt>
                <c:pt idx="7">
                  <c:v>3.31</c:v>
                </c:pt>
                <c:pt idx="8">
                  <c:v>1.65</c:v>
                </c:pt>
                <c:pt idx="9">
                  <c:v>1.63</c:v>
                </c:pt>
                <c:pt idx="10">
                  <c:v>1.0900000000000001</c:v>
                </c:pt>
                <c:pt idx="11">
                  <c:v>0.57999999999999996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0.94</c:v>
                </c:pt>
                <c:pt idx="1">
                  <c:v>0.65</c:v>
                </c:pt>
                <c:pt idx="2">
                  <c:v>1.87</c:v>
                </c:pt>
                <c:pt idx="3">
                  <c:v>1.06</c:v>
                </c:pt>
                <c:pt idx="4">
                  <c:v>1.68</c:v>
                </c:pt>
                <c:pt idx="5">
                  <c:v>2.96</c:v>
                </c:pt>
                <c:pt idx="6">
                  <c:v>0.37</c:v>
                </c:pt>
                <c:pt idx="7">
                  <c:v>2.2400000000000002</c:v>
                </c:pt>
                <c:pt idx="8">
                  <c:v>1.1399999999999999</c:v>
                </c:pt>
                <c:pt idx="9">
                  <c:v>1.1399999999999999</c:v>
                </c:pt>
                <c:pt idx="10">
                  <c:v>1.1499999999999999</c:v>
                </c:pt>
                <c:pt idx="11">
                  <c:v>0.4</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2.34</c:v>
                </c:pt>
                <c:pt idx="1">
                  <c:v>1.34</c:v>
                </c:pt>
                <c:pt idx="2">
                  <c:v>1.99</c:v>
                </c:pt>
                <c:pt idx="3">
                  <c:v>0.99</c:v>
                </c:pt>
                <c:pt idx="4">
                  <c:v>1.44</c:v>
                </c:pt>
                <c:pt idx="5">
                  <c:v>1.17</c:v>
                </c:pt>
                <c:pt idx="6">
                  <c:v>0.73</c:v>
                </c:pt>
                <c:pt idx="7">
                  <c:v>1.1399999999999999</c:v>
                </c:pt>
                <c:pt idx="8">
                  <c:v>2.0699999999999998</c:v>
                </c:pt>
                <c:pt idx="9">
                  <c:v>1.57</c:v>
                </c:pt>
                <c:pt idx="10">
                  <c:v>1.03</c:v>
                </c:pt>
                <c:pt idx="11">
                  <c:v>0.25</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Colville</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2.16</c:v>
                </c:pt>
                <c:pt idx="1">
                  <c:v>2.69</c:v>
                </c:pt>
                <c:pt idx="2">
                  <c:v>3.43</c:v>
                </c:pt>
                <c:pt idx="3">
                  <c:v>3.73</c:v>
                </c:pt>
                <c:pt idx="4">
                  <c:v>3.37</c:v>
                </c:pt>
                <c:pt idx="5">
                  <c:v>3.36</c:v>
                </c:pt>
                <c:pt idx="6">
                  <c:v>4.12</c:v>
                </c:pt>
                <c:pt idx="7">
                  <c:v>5.41</c:v>
                </c:pt>
                <c:pt idx="8">
                  <c:v>9.51</c:v>
                </c:pt>
                <c:pt idx="9">
                  <c:v>8.52</c:v>
                </c:pt>
                <c:pt idx="10">
                  <c:v>7.35</c:v>
                </c:pt>
                <c:pt idx="11">
                  <c:v>12.75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2.8</c:v>
                </c:pt>
                <c:pt idx="1">
                  <c:v>2.63</c:v>
                </c:pt>
                <c:pt idx="2">
                  <c:v>2.69</c:v>
                </c:pt>
                <c:pt idx="3">
                  <c:v>3.06</c:v>
                </c:pt>
                <c:pt idx="4">
                  <c:v>3.03</c:v>
                </c:pt>
                <c:pt idx="5">
                  <c:v>2.79</c:v>
                </c:pt>
                <c:pt idx="6">
                  <c:v>3.36</c:v>
                </c:pt>
                <c:pt idx="7">
                  <c:v>3.86</c:v>
                </c:pt>
                <c:pt idx="8">
                  <c:v>6.32</c:v>
                </c:pt>
                <c:pt idx="9">
                  <c:v>6.11</c:v>
                </c:pt>
                <c:pt idx="10">
                  <c:v>6.58</c:v>
                </c:pt>
                <c:pt idx="11">
                  <c:v>12.44</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4.0999999999999996</c:v>
                </c:pt>
                <c:pt idx="1">
                  <c:v>3.4</c:v>
                </c:pt>
                <c:pt idx="2">
                  <c:v>4.24</c:v>
                </c:pt>
                <c:pt idx="3">
                  <c:v>3.74</c:v>
                </c:pt>
                <c:pt idx="4">
                  <c:v>3.23</c:v>
                </c:pt>
                <c:pt idx="5">
                  <c:v>2.57</c:v>
                </c:pt>
                <c:pt idx="6">
                  <c:v>2.72</c:v>
                </c:pt>
                <c:pt idx="7">
                  <c:v>2.84</c:v>
                </c:pt>
                <c:pt idx="8">
                  <c:v>4.97</c:v>
                </c:pt>
                <c:pt idx="9">
                  <c:v>5.83</c:v>
                </c:pt>
                <c:pt idx="10">
                  <c:v>6.39</c:v>
                </c:pt>
                <c:pt idx="11">
                  <c:v>9.18</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Colville</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78.23</c:v>
                </c:pt>
                <c:pt idx="8">
                  <c:v>78.739999999999995</c:v>
                </c:pt>
                <c:pt idx="9">
                  <c:v>77.33</c:v>
                </c:pt>
                <c:pt idx="10">
                  <c:v>76.180000000000007</c:v>
                </c:pt>
                <c:pt idx="11">
                  <c:v>81.55</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81.209999999999994</c:v>
                </c:pt>
                <c:pt idx="8">
                  <c:v>80.900000000000006</c:v>
                </c:pt>
                <c:pt idx="9">
                  <c:v>79.56</c:v>
                </c:pt>
                <c:pt idx="10">
                  <c:v>77.819999999999993</c:v>
                </c:pt>
                <c:pt idx="11">
                  <c:v>82.82</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85.33</c:v>
                </c:pt>
                <c:pt idx="8">
                  <c:v>82.93</c:v>
                </c:pt>
                <c:pt idx="9">
                  <c:v>84.7</c:v>
                </c:pt>
                <c:pt idx="10">
                  <c:v>84.25</c:v>
                </c:pt>
                <c:pt idx="11">
                  <c:v>86.26</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Colville</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3.56</c:v>
                </c:pt>
                <c:pt idx="1">
                  <c:v>4.8099999999999996</c:v>
                </c:pt>
                <c:pt idx="2">
                  <c:v>6.37</c:v>
                </c:pt>
                <c:pt idx="3">
                  <c:v>0</c:v>
                </c:pt>
                <c:pt idx="4">
                  <c:v>1.3</c:v>
                </c:pt>
                <c:pt idx="5">
                  <c:v>0</c:v>
                </c:pt>
                <c:pt idx="6">
                  <c:v>0</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7.04</c:v>
                </c:pt>
                <c:pt idx="1">
                  <c:v>3.96</c:v>
                </c:pt>
                <c:pt idx="2">
                  <c:v>4.13</c:v>
                </c:pt>
                <c:pt idx="3">
                  <c:v>1.66</c:v>
                </c:pt>
                <c:pt idx="4">
                  <c:v>0.86</c:v>
                </c:pt>
                <c:pt idx="5">
                  <c:v>0</c:v>
                </c:pt>
                <c:pt idx="6">
                  <c:v>0.91</c:v>
                </c:pt>
                <c:pt idx="7">
                  <c:v>0.93</c:v>
                </c:pt>
                <c:pt idx="9">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6.41</c:v>
                </c:pt>
                <c:pt idx="1">
                  <c:v>3.23</c:v>
                </c:pt>
                <c:pt idx="2">
                  <c:v>1.65</c:v>
                </c:pt>
                <c:pt idx="3">
                  <c:v>1.02</c:v>
                </c:pt>
                <c:pt idx="4">
                  <c:v>1.03</c:v>
                </c:pt>
                <c:pt idx="5">
                  <c:v>0.35</c:v>
                </c:pt>
                <c:pt idx="6">
                  <c:v>0.36</c:v>
                </c:pt>
                <c:pt idx="7">
                  <c:v>0.37</c:v>
                </c:pt>
                <c:pt idx="9">
                  <c:v>0</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Colville</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0</c:v>
                </c:pt>
                <c:pt idx="1">
                  <c:v>1.2</c:v>
                </c:pt>
                <c:pt idx="2">
                  <c:v>1.27</c:v>
                </c:pt>
                <c:pt idx="3">
                  <c:v>0</c:v>
                </c:pt>
                <c:pt idx="4">
                  <c:v>0</c:v>
                </c:pt>
                <c:pt idx="5">
                  <c:v>0</c:v>
                </c:pt>
                <c:pt idx="6">
                  <c:v>0</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0</c:v>
                </c:pt>
                <c:pt idx="1">
                  <c:v>0.79</c:v>
                </c:pt>
                <c:pt idx="2">
                  <c:v>0.83</c:v>
                </c:pt>
                <c:pt idx="3">
                  <c:v>0</c:v>
                </c:pt>
                <c:pt idx="4">
                  <c:v>0</c:v>
                </c:pt>
                <c:pt idx="5">
                  <c:v>0</c:v>
                </c:pt>
                <c:pt idx="6">
                  <c:v>0</c:v>
                </c:pt>
                <c:pt idx="7">
                  <c:v>0</c:v>
                </c:pt>
                <c:pt idx="9">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0.32</c:v>
                </c:pt>
                <c:pt idx="1">
                  <c:v>0.97</c:v>
                </c:pt>
                <c:pt idx="2">
                  <c:v>1.65</c:v>
                </c:pt>
                <c:pt idx="3">
                  <c:v>0</c:v>
                </c:pt>
                <c:pt idx="4">
                  <c:v>0</c:v>
                </c:pt>
                <c:pt idx="5">
                  <c:v>0</c:v>
                </c:pt>
                <c:pt idx="6">
                  <c:v>0.36</c:v>
                </c:pt>
                <c:pt idx="7">
                  <c:v>0.75</c:v>
                </c:pt>
                <c:pt idx="9">
                  <c:v>0</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Colville</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21.35</c:v>
                </c:pt>
                <c:pt idx="1">
                  <c:v>22.84</c:v>
                </c:pt>
                <c:pt idx="2">
                  <c:v>21.66</c:v>
                </c:pt>
                <c:pt idx="3">
                  <c:v>7.6</c:v>
                </c:pt>
                <c:pt idx="4">
                  <c:v>2.61</c:v>
                </c:pt>
                <c:pt idx="5">
                  <c:v>1.35</c:v>
                </c:pt>
                <c:pt idx="6">
                  <c:v>0</c:v>
                </c:pt>
                <c:pt idx="7">
                  <c:v>1.42</c:v>
                </c:pt>
                <c:pt idx="9">
                  <c:v>1.44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25.02</c:v>
                </c:pt>
                <c:pt idx="1">
                  <c:v>18.23</c:v>
                </c:pt>
                <c:pt idx="2">
                  <c:v>15.7</c:v>
                </c:pt>
                <c:pt idx="3">
                  <c:v>7.49</c:v>
                </c:pt>
                <c:pt idx="4">
                  <c:v>3.42</c:v>
                </c:pt>
                <c:pt idx="5">
                  <c:v>0.88</c:v>
                </c:pt>
                <c:pt idx="6">
                  <c:v>0.91</c:v>
                </c:pt>
                <c:pt idx="7">
                  <c:v>1.86</c:v>
                </c:pt>
                <c:pt idx="9">
                  <c:v>0.94</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24.03</c:v>
                </c:pt>
                <c:pt idx="1">
                  <c:v>15.83</c:v>
                </c:pt>
                <c:pt idx="2">
                  <c:v>11.57</c:v>
                </c:pt>
                <c:pt idx="3">
                  <c:v>5.42</c:v>
                </c:pt>
                <c:pt idx="4">
                  <c:v>2.75</c:v>
                </c:pt>
                <c:pt idx="5">
                  <c:v>3.9</c:v>
                </c:pt>
                <c:pt idx="6">
                  <c:v>1.82</c:v>
                </c:pt>
                <c:pt idx="7">
                  <c:v>4.12</c:v>
                </c:pt>
                <c:pt idx="9">
                  <c:v>0.38</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Colville</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6.86</c:v>
                </c:pt>
                <c:pt idx="1">
                  <c:v>3.45</c:v>
                </c:pt>
                <c:pt idx="2">
                  <c:v>7.58</c:v>
                </c:pt>
                <c:pt idx="3">
                  <c:v>10.26</c:v>
                </c:pt>
                <c:pt idx="4">
                  <c:v>10.58</c:v>
                </c:pt>
                <c:pt idx="5">
                  <c:v>5.5</c:v>
                </c:pt>
                <c:pt idx="6">
                  <c:v>6.92</c:v>
                </c:pt>
                <c:pt idx="7">
                  <c:v>4.55</c:v>
                </c:pt>
                <c:pt idx="8">
                  <c:v>7.49</c:v>
                </c:pt>
                <c:pt idx="9">
                  <c:v>3.89</c:v>
                </c:pt>
                <c:pt idx="10">
                  <c:v>2.04</c:v>
                </c:pt>
                <c:pt idx="11">
                  <c:v>7.47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6.69</c:v>
                </c:pt>
                <c:pt idx="1">
                  <c:v>5.5</c:v>
                </c:pt>
                <c:pt idx="2">
                  <c:v>8.2100000000000009</c:v>
                </c:pt>
                <c:pt idx="3">
                  <c:v>11.26</c:v>
                </c:pt>
                <c:pt idx="4">
                  <c:v>11.34</c:v>
                </c:pt>
                <c:pt idx="5">
                  <c:v>5.36</c:v>
                </c:pt>
                <c:pt idx="6">
                  <c:v>6.79</c:v>
                </c:pt>
                <c:pt idx="7">
                  <c:v>4.38</c:v>
                </c:pt>
                <c:pt idx="8">
                  <c:v>7.28</c:v>
                </c:pt>
                <c:pt idx="9">
                  <c:v>3.04</c:v>
                </c:pt>
                <c:pt idx="10">
                  <c:v>3.4</c:v>
                </c:pt>
                <c:pt idx="11">
                  <c:v>7.97</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6.3</c:v>
                </c:pt>
                <c:pt idx="1">
                  <c:v>6.83</c:v>
                </c:pt>
                <c:pt idx="2">
                  <c:v>7.93</c:v>
                </c:pt>
                <c:pt idx="3">
                  <c:v>10.42</c:v>
                </c:pt>
                <c:pt idx="4">
                  <c:v>8.94</c:v>
                </c:pt>
                <c:pt idx="5">
                  <c:v>8.65</c:v>
                </c:pt>
                <c:pt idx="6">
                  <c:v>8.2799999999999994</c:v>
                </c:pt>
                <c:pt idx="7">
                  <c:v>7.57</c:v>
                </c:pt>
                <c:pt idx="8">
                  <c:v>7.15</c:v>
                </c:pt>
                <c:pt idx="9">
                  <c:v>6.12</c:v>
                </c:pt>
                <c:pt idx="10">
                  <c:v>4.1900000000000004</c:v>
                </c:pt>
                <c:pt idx="11">
                  <c:v>7.25</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Colville</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5.19</c:v>
                </c:pt>
                <c:pt idx="1">
                  <c:v>5.28</c:v>
                </c:pt>
                <c:pt idx="2">
                  <c:v>5.35</c:v>
                </c:pt>
                <c:pt idx="3">
                  <c:v>8.19</c:v>
                </c:pt>
                <c:pt idx="4">
                  <c:v>11.38</c:v>
                </c:pt>
                <c:pt idx="5">
                  <c:v>7.49</c:v>
                </c:pt>
                <c:pt idx="6">
                  <c:v>3.07</c:v>
                </c:pt>
                <c:pt idx="7">
                  <c:v>1.6</c:v>
                </c:pt>
                <c:pt idx="8">
                  <c:v>0</c:v>
                </c:pt>
                <c:pt idx="9">
                  <c:v>5.03</c:v>
                </c:pt>
                <c:pt idx="10">
                  <c:v>1.7</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5.37</c:v>
                </c:pt>
                <c:pt idx="1">
                  <c:v>6.37</c:v>
                </c:pt>
                <c:pt idx="2">
                  <c:v>4.6399999999999997</c:v>
                </c:pt>
                <c:pt idx="3">
                  <c:v>8.5399999999999991</c:v>
                </c:pt>
                <c:pt idx="4">
                  <c:v>8.93</c:v>
                </c:pt>
                <c:pt idx="5">
                  <c:v>8.32</c:v>
                </c:pt>
                <c:pt idx="6">
                  <c:v>4.28</c:v>
                </c:pt>
                <c:pt idx="7">
                  <c:v>3.34</c:v>
                </c:pt>
                <c:pt idx="8">
                  <c:v>3.42</c:v>
                </c:pt>
                <c:pt idx="9">
                  <c:v>4.67</c:v>
                </c:pt>
                <c:pt idx="10">
                  <c:v>2.37</c:v>
                </c:pt>
                <c:pt idx="11">
                  <c:v>2.37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5.4</c:v>
                </c:pt>
                <c:pt idx="1">
                  <c:v>5.82</c:v>
                </c:pt>
                <c:pt idx="2">
                  <c:v>5.91</c:v>
                </c:pt>
                <c:pt idx="3">
                  <c:v>5.99</c:v>
                </c:pt>
                <c:pt idx="4">
                  <c:v>6.65</c:v>
                </c:pt>
                <c:pt idx="5">
                  <c:v>6.98</c:v>
                </c:pt>
                <c:pt idx="6">
                  <c:v>4.63</c:v>
                </c:pt>
                <c:pt idx="7">
                  <c:v>3.5</c:v>
                </c:pt>
                <c:pt idx="8">
                  <c:v>2.2400000000000002</c:v>
                </c:pt>
                <c:pt idx="9">
                  <c:v>5.03</c:v>
                </c:pt>
                <c:pt idx="10">
                  <c:v>2.31</c:v>
                </c:pt>
                <c:pt idx="11">
                  <c:v>1.85</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Colville</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134.5</c:v>
                </c:pt>
                <c:pt idx="1">
                  <c:v>0</c:v>
                </c:pt>
                <c:pt idx="2">
                  <c:v>140.65</c:v>
                </c:pt>
                <c:pt idx="3">
                  <c:v>72.25</c:v>
                </c:pt>
                <c:pt idx="4">
                  <c:v>74.849999999999994</c:v>
                </c:pt>
                <c:pt idx="5">
                  <c:v>156.13</c:v>
                </c:pt>
                <c:pt idx="6">
                  <c:v>0</c:v>
                </c:pt>
                <c:pt idx="7">
                  <c:v>83.96</c:v>
                </c:pt>
                <c:pt idx="8">
                  <c:v>0</c:v>
                </c:pt>
                <c:pt idx="9">
                  <c:v>87.95</c:v>
                </c:pt>
                <c:pt idx="10">
                  <c:v>177.62</c:v>
                </c:pt>
                <c:pt idx="11">
                  <c:v>177.3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89.69</c:v>
                </c:pt>
                <c:pt idx="1">
                  <c:v>45.85</c:v>
                </c:pt>
                <c:pt idx="2">
                  <c:v>93.94</c:v>
                </c:pt>
                <c:pt idx="3">
                  <c:v>48.15</c:v>
                </c:pt>
                <c:pt idx="4">
                  <c:v>149.85</c:v>
                </c:pt>
                <c:pt idx="5">
                  <c:v>103.95</c:v>
                </c:pt>
                <c:pt idx="6">
                  <c:v>0</c:v>
                </c:pt>
                <c:pt idx="7">
                  <c:v>56.02</c:v>
                </c:pt>
                <c:pt idx="8">
                  <c:v>0</c:v>
                </c:pt>
                <c:pt idx="9">
                  <c:v>58.58</c:v>
                </c:pt>
                <c:pt idx="10">
                  <c:v>355.03</c:v>
                </c:pt>
                <c:pt idx="11">
                  <c:v>236.55</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70.3</c:v>
                </c:pt>
                <c:pt idx="1">
                  <c:v>35.64</c:v>
                </c:pt>
                <c:pt idx="2">
                  <c:v>54.46</c:v>
                </c:pt>
                <c:pt idx="3">
                  <c:v>55.28</c:v>
                </c:pt>
                <c:pt idx="4">
                  <c:v>95.4</c:v>
                </c:pt>
                <c:pt idx="5">
                  <c:v>99.21</c:v>
                </c:pt>
                <c:pt idx="6">
                  <c:v>61.64</c:v>
                </c:pt>
                <c:pt idx="7">
                  <c:v>106.43</c:v>
                </c:pt>
                <c:pt idx="8">
                  <c:v>152.41</c:v>
                </c:pt>
                <c:pt idx="9">
                  <c:v>199.82</c:v>
                </c:pt>
                <c:pt idx="10">
                  <c:v>357.22</c:v>
                </c:pt>
                <c:pt idx="11">
                  <c:v>222.47</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Colville</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56.45</c:v>
                </c:pt>
                <c:pt idx="1">
                  <c:v>54.26</c:v>
                </c:pt>
                <c:pt idx="2">
                  <c:v>25.86</c:v>
                </c:pt>
                <c:pt idx="3">
                  <c:v>35.4</c:v>
                </c:pt>
                <c:pt idx="4">
                  <c:v>54.55</c:v>
                </c:pt>
                <c:pt idx="5">
                  <c:v>87.3</c:v>
                </c:pt>
                <c:pt idx="6">
                  <c:v>45.87</c:v>
                </c:pt>
                <c:pt idx="7">
                  <c:v>55.94</c:v>
                </c:pt>
                <c:pt idx="8">
                  <c:v>47.62</c:v>
                </c:pt>
                <c:pt idx="9">
                  <c:v>24</c:v>
                </c:pt>
                <c:pt idx="10">
                  <c:v>83.97</c:v>
                </c:pt>
                <c:pt idx="11">
                  <c:v>33.9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58.2</c:v>
                </c:pt>
                <c:pt idx="1">
                  <c:v>63.16</c:v>
                </c:pt>
                <c:pt idx="2">
                  <c:v>36.590000000000003</c:v>
                </c:pt>
                <c:pt idx="3">
                  <c:v>42.68</c:v>
                </c:pt>
                <c:pt idx="4">
                  <c:v>49.38</c:v>
                </c:pt>
                <c:pt idx="5">
                  <c:v>65.569999999999993</c:v>
                </c:pt>
                <c:pt idx="6">
                  <c:v>51.72</c:v>
                </c:pt>
                <c:pt idx="7">
                  <c:v>62.8</c:v>
                </c:pt>
                <c:pt idx="8">
                  <c:v>38.89</c:v>
                </c:pt>
                <c:pt idx="9">
                  <c:v>32.43</c:v>
                </c:pt>
                <c:pt idx="10">
                  <c:v>78.209999999999994</c:v>
                </c:pt>
                <c:pt idx="11">
                  <c:v>44.2</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68.23</c:v>
                </c:pt>
                <c:pt idx="1">
                  <c:v>55.81</c:v>
                </c:pt>
                <c:pt idx="2">
                  <c:v>55.94</c:v>
                </c:pt>
                <c:pt idx="3">
                  <c:v>66.67</c:v>
                </c:pt>
                <c:pt idx="4">
                  <c:v>60.47</c:v>
                </c:pt>
                <c:pt idx="5">
                  <c:v>79.55</c:v>
                </c:pt>
                <c:pt idx="6">
                  <c:v>53.12</c:v>
                </c:pt>
                <c:pt idx="7">
                  <c:v>67.25</c:v>
                </c:pt>
                <c:pt idx="8">
                  <c:v>47.06</c:v>
                </c:pt>
                <c:pt idx="9">
                  <c:v>65.569999999999993</c:v>
                </c:pt>
                <c:pt idx="10">
                  <c:v>78.7</c:v>
                </c:pt>
                <c:pt idx="11">
                  <c:v>54.5</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Colville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0.24318274919999999</c:v>
                </c:pt>
                <c:pt idx="1">
                  <c:v>0.26554787089999998</c:v>
                </c:pt>
                <c:pt idx="2">
                  <c:v>-0.19586318599999999</c:v>
                </c:pt>
                <c:pt idx="3">
                  <c:v>-0.31997285199999997</c:v>
                </c:pt>
                <c:pt idx="4">
                  <c:v>-1.5716594E-2</c:v>
                </c:pt>
                <c:pt idx="5">
                  <c:v>0.44877220449999999</c:v>
                </c:pt>
                <c:pt idx="6">
                  <c:v>0.2367877618</c:v>
                </c:pt>
                <c:pt idx="7">
                  <c:v>1.0273087546999999</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9</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0.57185955079999995</c:v>
                </c:pt>
                <c:pt idx="1">
                  <c:v>0.53187616230000001</c:v>
                </c:pt>
                <c:pt idx="2">
                  <c:v>-5.3074013000000003E-2</c:v>
                </c:pt>
                <c:pt idx="3">
                  <c:v>-0.94242217699999997</c:v>
                </c:pt>
                <c:pt idx="4">
                  <c:v>0.13493253920000001</c:v>
                </c:pt>
                <c:pt idx="5">
                  <c:v>0.3139060233</c:v>
                </c:pt>
                <c:pt idx="6">
                  <c:v>0.26211984989999998</c:v>
                </c:pt>
                <c:pt idx="7">
                  <c:v>1.6568807328999999</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Stevens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-1.41489833</c:v>
                </c:pt>
                <c:pt idx="1">
                  <c:v>-0.89113297800000002</c:v>
                </c:pt>
                <c:pt idx="2">
                  <c:v>0.49558783870000001</c:v>
                </c:pt>
                <c:pt idx="3">
                  <c:v>1.3203966815999999</c:v>
                </c:pt>
                <c:pt idx="4">
                  <c:v>0.56036025789999999</c:v>
                </c:pt>
                <c:pt idx="5">
                  <c:v>0.66441284860000005</c:v>
                </c:pt>
                <c:pt idx="6">
                  <c:v>0.39362892100000002</c:v>
                </c:pt>
                <c:pt idx="7">
                  <c:v>0.95411955579999996</c:v>
                </c:pt>
                <c:pt idx="8">
                  <c:v>-0.81479144699999995</c:v>
                </c:pt>
                <c:pt idx="9">
                  <c:v>-0.55840405500000001</c:v>
                </c:pt>
                <c:pt idx="10">
                  <c:v>-1.161251059</c:v>
                </c:pt>
                <c:pt idx="11">
                  <c:v>-0.56372694199999995</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Colville</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16.14</c:v>
                </c:pt>
                <c:pt idx="1">
                  <c:v>15.53</c:v>
                </c:pt>
                <c:pt idx="2">
                  <c:v>18.05</c:v>
                </c:pt>
                <c:pt idx="3">
                  <c:v>17.53</c:v>
                </c:pt>
                <c:pt idx="4">
                  <c:v>17.91</c:v>
                </c:pt>
                <c:pt idx="5">
                  <c:v>17.559999999999999</c:v>
                </c:pt>
                <c:pt idx="6">
                  <c:v>24.4</c:v>
                </c:pt>
                <c:pt idx="7">
                  <c:v>18.72</c:v>
                </c:pt>
                <c:pt idx="8">
                  <c:v>19.97</c:v>
                </c:pt>
                <c:pt idx="9">
                  <c:v>18.64</c:v>
                </c:pt>
                <c:pt idx="10">
                  <c:v>13.5</c:v>
                </c:pt>
                <c:pt idx="11">
                  <c:v>14.85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16.13</c:v>
                </c:pt>
                <c:pt idx="1">
                  <c:v>15.99</c:v>
                </c:pt>
                <c:pt idx="2">
                  <c:v>19.98</c:v>
                </c:pt>
                <c:pt idx="3">
                  <c:v>19.2</c:v>
                </c:pt>
                <c:pt idx="4">
                  <c:v>19</c:v>
                </c:pt>
                <c:pt idx="5">
                  <c:v>17.850000000000001</c:v>
                </c:pt>
                <c:pt idx="6">
                  <c:v>22.83</c:v>
                </c:pt>
                <c:pt idx="7">
                  <c:v>19.309999999999999</c:v>
                </c:pt>
                <c:pt idx="8">
                  <c:v>20.43</c:v>
                </c:pt>
                <c:pt idx="9">
                  <c:v>19.63</c:v>
                </c:pt>
                <c:pt idx="10">
                  <c:v>15.57</c:v>
                </c:pt>
                <c:pt idx="11">
                  <c:v>14.75</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15.69</c:v>
                </c:pt>
                <c:pt idx="1">
                  <c:v>17.45</c:v>
                </c:pt>
                <c:pt idx="2">
                  <c:v>20.18</c:v>
                </c:pt>
                <c:pt idx="3">
                  <c:v>19.739999999999998</c:v>
                </c:pt>
                <c:pt idx="4">
                  <c:v>20.239999999999998</c:v>
                </c:pt>
                <c:pt idx="5">
                  <c:v>19.72</c:v>
                </c:pt>
                <c:pt idx="6">
                  <c:v>21.28</c:v>
                </c:pt>
                <c:pt idx="7">
                  <c:v>20.96</c:v>
                </c:pt>
                <c:pt idx="8">
                  <c:v>19.05</c:v>
                </c:pt>
                <c:pt idx="9">
                  <c:v>18.239999999999998</c:v>
                </c:pt>
                <c:pt idx="10">
                  <c:v>14.68</c:v>
                </c:pt>
                <c:pt idx="11">
                  <c:v>14.49</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Stevens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2.79</c:v>
                </c:pt>
                <c:pt idx="1">
                  <c:v>2.39</c:v>
                </c:pt>
                <c:pt idx="2">
                  <c:v>1.74</c:v>
                </c:pt>
                <c:pt idx="3">
                  <c:v>2.38</c:v>
                </c:pt>
                <c:pt idx="4">
                  <c:v>2.4300000000000002</c:v>
                </c:pt>
                <c:pt idx="5">
                  <c:v>3.98</c:v>
                </c:pt>
                <c:pt idx="6">
                  <c:v>2.84</c:v>
                </c:pt>
                <c:pt idx="7">
                  <c:v>3.47</c:v>
                </c:pt>
                <c:pt idx="8">
                  <c:v>3.13</c:v>
                </c:pt>
                <c:pt idx="9">
                  <c:v>2.74</c:v>
                </c:pt>
                <c:pt idx="10">
                  <c:v>2.2400000000000002</c:v>
                </c:pt>
                <c:pt idx="11">
                  <c:v>2.52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Colville</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74.569999999999993</c:v>
                </c:pt>
                <c:pt idx="1">
                  <c:v>0</c:v>
                </c:pt>
                <c:pt idx="2">
                  <c:v>39.340000000000003</c:v>
                </c:pt>
                <c:pt idx="3">
                  <c:v>81.569999999999993</c:v>
                </c:pt>
                <c:pt idx="4">
                  <c:v>42.02</c:v>
                </c:pt>
                <c:pt idx="5">
                  <c:v>43.22</c:v>
                </c:pt>
                <c:pt idx="6">
                  <c:v>0</c:v>
                </c:pt>
                <c:pt idx="7">
                  <c:v>90.01</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49.29</c:v>
                </c:pt>
                <c:pt idx="1">
                  <c:v>25.14</c:v>
                </c:pt>
                <c:pt idx="2">
                  <c:v>77.36</c:v>
                </c:pt>
                <c:pt idx="3">
                  <c:v>53.5</c:v>
                </c:pt>
                <c:pt idx="4">
                  <c:v>27.53</c:v>
                </c:pt>
                <c:pt idx="5">
                  <c:v>28.3</c:v>
                </c:pt>
                <c:pt idx="6">
                  <c:v>58.07</c:v>
                </c:pt>
                <c:pt idx="7">
                  <c:v>58.94</c:v>
                </c:pt>
                <c:pt idx="8">
                  <c:v>0</c:v>
                </c:pt>
                <c:pt idx="9">
                  <c:v>0</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19.34</c:v>
                </c:pt>
                <c:pt idx="1">
                  <c:v>58.78</c:v>
                </c:pt>
                <c:pt idx="2">
                  <c:v>39.770000000000003</c:v>
                </c:pt>
                <c:pt idx="3">
                  <c:v>41.22</c:v>
                </c:pt>
                <c:pt idx="4">
                  <c:v>10.59</c:v>
                </c:pt>
                <c:pt idx="5">
                  <c:v>21.72</c:v>
                </c:pt>
                <c:pt idx="6">
                  <c:v>33.35</c:v>
                </c:pt>
                <c:pt idx="7">
                  <c:v>22.53</c:v>
                </c:pt>
                <c:pt idx="8">
                  <c:v>0</c:v>
                </c:pt>
                <c:pt idx="9">
                  <c:v>22.75</c:v>
                </c:pt>
                <c:pt idx="10">
                  <c:v>0</c:v>
                </c:pt>
                <c:pt idx="11">
                  <c:v>22.47</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Colville</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775.19</c:v>
                </c:pt>
                <c:pt idx="1">
                  <c:v>0</c:v>
                </c:pt>
                <c:pt idx="2">
                  <c:v>0</c:v>
                </c:pt>
                <c:pt idx="3">
                  <c:v>0</c:v>
                </c:pt>
                <c:pt idx="4">
                  <c:v>0</c:v>
                </c:pt>
                <c:pt idx="5">
                  <c:v>877.19</c:v>
                </c:pt>
                <c:pt idx="6">
                  <c:v>0</c:v>
                </c:pt>
                <c:pt idx="7">
                  <c:v>877.19</c:v>
                </c:pt>
                <c:pt idx="8">
                  <c:v>0</c:v>
                </c:pt>
                <c:pt idx="9">
                  <c:v>869.57</c:v>
                </c:pt>
                <c:pt idx="10">
                  <c:v>877.19</c:v>
                </c:pt>
                <c:pt idx="11">
                  <c:v>1769.91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549.45000000000005</c:v>
                </c:pt>
                <c:pt idx="1">
                  <c:v>1123.5999999999999</c:v>
                </c:pt>
                <c:pt idx="2">
                  <c:v>0</c:v>
                </c:pt>
                <c:pt idx="3">
                  <c:v>0</c:v>
                </c:pt>
                <c:pt idx="4">
                  <c:v>0</c:v>
                </c:pt>
                <c:pt idx="5">
                  <c:v>609.76</c:v>
                </c:pt>
                <c:pt idx="6">
                  <c:v>0</c:v>
                </c:pt>
                <c:pt idx="7">
                  <c:v>613.5</c:v>
                </c:pt>
                <c:pt idx="8">
                  <c:v>0</c:v>
                </c:pt>
                <c:pt idx="9">
                  <c:v>606.05999999999995</c:v>
                </c:pt>
                <c:pt idx="10">
                  <c:v>609.76</c:v>
                </c:pt>
                <c:pt idx="11">
                  <c:v>1234.57</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898.88</c:v>
                </c:pt>
                <c:pt idx="1">
                  <c:v>1357.47</c:v>
                </c:pt>
                <c:pt idx="2">
                  <c:v>458.72</c:v>
                </c:pt>
                <c:pt idx="3">
                  <c:v>235.85</c:v>
                </c:pt>
                <c:pt idx="4">
                  <c:v>0</c:v>
                </c:pt>
                <c:pt idx="5">
                  <c:v>479.62</c:v>
                </c:pt>
                <c:pt idx="6">
                  <c:v>481.93</c:v>
                </c:pt>
                <c:pt idx="7">
                  <c:v>478.47</c:v>
                </c:pt>
                <c:pt idx="8">
                  <c:v>236.97</c:v>
                </c:pt>
                <c:pt idx="9">
                  <c:v>234.74</c:v>
                </c:pt>
                <c:pt idx="10">
                  <c:v>704.23</c:v>
                </c:pt>
                <c:pt idx="11">
                  <c:v>710.9</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Colville</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3.94</c:v>
                </c:pt>
                <c:pt idx="1">
                  <c:v>4.8099999999999996</c:v>
                </c:pt>
                <c:pt idx="2">
                  <c:v>6.66</c:v>
                </c:pt>
                <c:pt idx="3">
                  <c:v>7.34</c:v>
                </c:pt>
                <c:pt idx="4">
                  <c:v>6.55</c:v>
                </c:pt>
                <c:pt idx="5">
                  <c:v>8.44</c:v>
                </c:pt>
                <c:pt idx="6">
                  <c:v>6.53</c:v>
                </c:pt>
                <c:pt idx="7">
                  <c:v>10.73</c:v>
                </c:pt>
                <c:pt idx="8">
                  <c:v>11.17</c:v>
                </c:pt>
                <c:pt idx="9">
                  <c:v>7.52</c:v>
                </c:pt>
                <c:pt idx="10">
                  <c:v>7.96</c:v>
                </c:pt>
                <c:pt idx="11">
                  <c:v>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5.0999999999999996</c:v>
                </c:pt>
                <c:pt idx="1">
                  <c:v>4.13</c:v>
                </c:pt>
                <c:pt idx="2">
                  <c:v>7.32</c:v>
                </c:pt>
                <c:pt idx="3">
                  <c:v>8.0500000000000007</c:v>
                </c:pt>
                <c:pt idx="4">
                  <c:v>7.63</c:v>
                </c:pt>
                <c:pt idx="5">
                  <c:v>8.43</c:v>
                </c:pt>
                <c:pt idx="6">
                  <c:v>7.45</c:v>
                </c:pt>
                <c:pt idx="7">
                  <c:v>11.65</c:v>
                </c:pt>
                <c:pt idx="8">
                  <c:v>10.87</c:v>
                </c:pt>
                <c:pt idx="9">
                  <c:v>7.96</c:v>
                </c:pt>
                <c:pt idx="10">
                  <c:v>7.9</c:v>
                </c:pt>
                <c:pt idx="11">
                  <c:v>6.26</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4.24</c:v>
                </c:pt>
                <c:pt idx="1">
                  <c:v>3.24</c:v>
                </c:pt>
                <c:pt idx="2">
                  <c:v>6.1</c:v>
                </c:pt>
                <c:pt idx="3">
                  <c:v>6.62</c:v>
                </c:pt>
                <c:pt idx="4">
                  <c:v>7.79</c:v>
                </c:pt>
                <c:pt idx="5">
                  <c:v>8.01</c:v>
                </c:pt>
                <c:pt idx="6">
                  <c:v>7.25</c:v>
                </c:pt>
                <c:pt idx="7">
                  <c:v>11.1</c:v>
                </c:pt>
                <c:pt idx="8">
                  <c:v>10.08</c:v>
                </c:pt>
                <c:pt idx="9">
                  <c:v>7.68</c:v>
                </c:pt>
                <c:pt idx="10">
                  <c:v>7.43</c:v>
                </c:pt>
                <c:pt idx="11">
                  <c:v>6.39</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Colville</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33.700000000000003</c:v>
                </c:pt>
                <c:pt idx="1">
                  <c:v>37.270000000000003</c:v>
                </c:pt>
                <c:pt idx="2">
                  <c:v>28.34</c:v>
                </c:pt>
                <c:pt idx="3">
                  <c:v>10.48</c:v>
                </c:pt>
                <c:pt idx="4">
                  <c:v>7.03</c:v>
                </c:pt>
                <c:pt idx="5">
                  <c:v>7.29</c:v>
                </c:pt>
                <c:pt idx="6">
                  <c:v>5.88</c:v>
                </c:pt>
                <c:pt idx="7">
                  <c:v>1.72</c:v>
                </c:pt>
                <c:pt idx="9">
                  <c:v>4.4400000000000004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36.68</c:v>
                </c:pt>
                <c:pt idx="1">
                  <c:v>44.15</c:v>
                </c:pt>
                <c:pt idx="2">
                  <c:v>26.07</c:v>
                </c:pt>
                <c:pt idx="3">
                  <c:v>15.98</c:v>
                </c:pt>
                <c:pt idx="4">
                  <c:v>7.8</c:v>
                </c:pt>
                <c:pt idx="5">
                  <c:v>11.33</c:v>
                </c:pt>
                <c:pt idx="6">
                  <c:v>5.04</c:v>
                </c:pt>
                <c:pt idx="7">
                  <c:v>5.16</c:v>
                </c:pt>
                <c:pt idx="9">
                  <c:v>6.51</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31.27</c:v>
                </c:pt>
                <c:pt idx="1">
                  <c:v>32.75</c:v>
                </c:pt>
                <c:pt idx="2">
                  <c:v>19.739999999999998</c:v>
                </c:pt>
                <c:pt idx="3">
                  <c:v>12.85</c:v>
                </c:pt>
                <c:pt idx="4">
                  <c:v>6.49</c:v>
                </c:pt>
                <c:pt idx="5">
                  <c:v>8.23</c:v>
                </c:pt>
                <c:pt idx="6">
                  <c:v>3.82</c:v>
                </c:pt>
                <c:pt idx="7">
                  <c:v>4.8499999999999996</c:v>
                </c:pt>
                <c:pt idx="9">
                  <c:v>3.32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Colville</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3.56</c:v>
                </c:pt>
                <c:pt idx="1">
                  <c:v>3.61</c:v>
                </c:pt>
                <c:pt idx="2">
                  <c:v>5.0999999999999996</c:v>
                </c:pt>
                <c:pt idx="3">
                  <c:v>6.34</c:v>
                </c:pt>
                <c:pt idx="4">
                  <c:v>1.3</c:v>
                </c:pt>
                <c:pt idx="5">
                  <c:v>0</c:v>
                </c:pt>
                <c:pt idx="6">
                  <c:v>0</c:v>
                </c:pt>
                <c:pt idx="7">
                  <c:v>1.42</c:v>
                </c:pt>
                <c:pt idx="9">
                  <c:v>1.44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6.25</c:v>
                </c:pt>
                <c:pt idx="1">
                  <c:v>3.96</c:v>
                </c:pt>
                <c:pt idx="2">
                  <c:v>4.96</c:v>
                </c:pt>
                <c:pt idx="3">
                  <c:v>4.16</c:v>
                </c:pt>
                <c:pt idx="4">
                  <c:v>0.86</c:v>
                </c:pt>
                <c:pt idx="5">
                  <c:v>0</c:v>
                </c:pt>
                <c:pt idx="6">
                  <c:v>0</c:v>
                </c:pt>
                <c:pt idx="7">
                  <c:v>0.93</c:v>
                </c:pt>
                <c:pt idx="9">
                  <c:v>0.94</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7.05</c:v>
                </c:pt>
                <c:pt idx="1">
                  <c:v>3.23</c:v>
                </c:pt>
                <c:pt idx="2">
                  <c:v>2.64</c:v>
                </c:pt>
                <c:pt idx="3">
                  <c:v>2.71</c:v>
                </c:pt>
                <c:pt idx="4">
                  <c:v>0.34</c:v>
                </c:pt>
                <c:pt idx="5">
                  <c:v>0.71</c:v>
                </c:pt>
                <c:pt idx="6">
                  <c:v>0.73</c:v>
                </c:pt>
                <c:pt idx="7">
                  <c:v>0.37</c:v>
                </c:pt>
                <c:pt idx="9">
                  <c:v>0.38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Colville</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2.75</c:v>
                </c:pt>
                <c:pt idx="1">
                  <c:v>7.74</c:v>
                </c:pt>
                <c:pt idx="2">
                  <c:v>8.1999999999999993</c:v>
                </c:pt>
                <c:pt idx="3">
                  <c:v>5.24</c:v>
                </c:pt>
                <c:pt idx="4">
                  <c:v>3.9</c:v>
                </c:pt>
                <c:pt idx="5">
                  <c:v>4.05</c:v>
                </c:pt>
                <c:pt idx="6">
                  <c:v>3.36</c:v>
                </c:pt>
                <c:pt idx="7">
                  <c:v>1.72</c:v>
                </c:pt>
                <c:pt idx="9">
                  <c:v>4.4400000000000004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5.96</c:v>
                </c:pt>
                <c:pt idx="1">
                  <c:v>10.8</c:v>
                </c:pt>
                <c:pt idx="2">
                  <c:v>9.35</c:v>
                </c:pt>
                <c:pt idx="3">
                  <c:v>7.49</c:v>
                </c:pt>
                <c:pt idx="4">
                  <c:v>3.12</c:v>
                </c:pt>
                <c:pt idx="5">
                  <c:v>3.78</c:v>
                </c:pt>
                <c:pt idx="6">
                  <c:v>2.2400000000000002</c:v>
                </c:pt>
                <c:pt idx="7">
                  <c:v>1.72</c:v>
                </c:pt>
                <c:pt idx="9">
                  <c:v>2.96</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7.16</c:v>
                </c:pt>
                <c:pt idx="1">
                  <c:v>7.28</c:v>
                </c:pt>
                <c:pt idx="2">
                  <c:v>5.53</c:v>
                </c:pt>
                <c:pt idx="3">
                  <c:v>4.49</c:v>
                </c:pt>
                <c:pt idx="4">
                  <c:v>2.5099999999999998</c:v>
                </c:pt>
                <c:pt idx="5">
                  <c:v>1.95</c:v>
                </c:pt>
                <c:pt idx="6">
                  <c:v>1.57</c:v>
                </c:pt>
                <c:pt idx="7">
                  <c:v>1.1599999999999999</c:v>
                </c:pt>
                <c:pt idx="9">
                  <c:v>1.42</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Colville</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9.0299999999999994</c:v>
                </c:pt>
                <c:pt idx="1">
                  <c:v>7.75</c:v>
                </c:pt>
                <c:pt idx="2">
                  <c:v>7.53</c:v>
                </c:pt>
                <c:pt idx="3">
                  <c:v>9.8699999999999992</c:v>
                </c:pt>
                <c:pt idx="4">
                  <c:v>7.35</c:v>
                </c:pt>
                <c:pt idx="5">
                  <c:v>8.6</c:v>
                </c:pt>
                <c:pt idx="6">
                  <c:v>6.69</c:v>
                </c:pt>
                <c:pt idx="7">
                  <c:v>5.91</c:v>
                </c:pt>
                <c:pt idx="8">
                  <c:v>5.57</c:v>
                </c:pt>
                <c:pt idx="9">
                  <c:v>8.3000000000000007</c:v>
                </c:pt>
                <c:pt idx="10">
                  <c:v>3.26</c:v>
                </c:pt>
                <c:pt idx="11">
                  <c:v>3.44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7.83</c:v>
                </c:pt>
                <c:pt idx="1">
                  <c:v>6.95</c:v>
                </c:pt>
                <c:pt idx="2">
                  <c:v>7</c:v>
                </c:pt>
                <c:pt idx="3">
                  <c:v>8.23</c:v>
                </c:pt>
                <c:pt idx="4">
                  <c:v>5.83</c:v>
                </c:pt>
                <c:pt idx="5">
                  <c:v>6.72</c:v>
                </c:pt>
                <c:pt idx="6">
                  <c:v>5.39</c:v>
                </c:pt>
                <c:pt idx="7">
                  <c:v>5.07</c:v>
                </c:pt>
                <c:pt idx="8">
                  <c:v>4.3499999999999996</c:v>
                </c:pt>
                <c:pt idx="9">
                  <c:v>6.21</c:v>
                </c:pt>
                <c:pt idx="10">
                  <c:v>2.4900000000000002</c:v>
                </c:pt>
                <c:pt idx="11">
                  <c:v>3.07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7.58</c:v>
                </c:pt>
                <c:pt idx="1">
                  <c:v>5.64</c:v>
                </c:pt>
                <c:pt idx="2">
                  <c:v>6.55</c:v>
                </c:pt>
                <c:pt idx="3">
                  <c:v>5.84</c:v>
                </c:pt>
                <c:pt idx="4">
                  <c:v>3.4</c:v>
                </c:pt>
                <c:pt idx="5">
                  <c:v>3.67</c:v>
                </c:pt>
                <c:pt idx="6">
                  <c:v>3.03</c:v>
                </c:pt>
                <c:pt idx="7">
                  <c:v>2.58</c:v>
                </c:pt>
                <c:pt idx="8">
                  <c:v>2.14</c:v>
                </c:pt>
                <c:pt idx="9">
                  <c:v>2.92</c:v>
                </c:pt>
                <c:pt idx="10">
                  <c:v>1.35</c:v>
                </c:pt>
                <c:pt idx="11">
                  <c:v>1.79</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Colville</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0.69</c:v>
                </c:pt>
                <c:pt idx="1">
                  <c:v>1.41</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0.46</c:v>
                </c:pt>
                <c:pt idx="1">
                  <c:v>1.88</c:v>
                </c:pt>
                <c:pt idx="2">
                  <c:v>0</c:v>
                </c:pt>
                <c:pt idx="3">
                  <c:v>0</c:v>
                </c:pt>
                <c:pt idx="4">
                  <c:v>0</c:v>
                </c:pt>
                <c:pt idx="5">
                  <c:v>0</c:v>
                </c:pt>
                <c:pt idx="6">
                  <c:v>0</c:v>
                </c:pt>
                <c:pt idx="7">
                  <c:v>0</c:v>
                </c:pt>
                <c:pt idx="9">
                  <c:v>0</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0.75</c:v>
                </c:pt>
                <c:pt idx="1">
                  <c:v>2.11</c:v>
                </c:pt>
                <c:pt idx="2">
                  <c:v>0.2</c:v>
                </c:pt>
                <c:pt idx="3">
                  <c:v>0.41</c:v>
                </c:pt>
                <c:pt idx="4">
                  <c:v>0.21</c:v>
                </c:pt>
                <c:pt idx="5">
                  <c:v>0</c:v>
                </c:pt>
                <c:pt idx="6">
                  <c:v>0</c:v>
                </c:pt>
                <c:pt idx="7">
                  <c:v>0</c:v>
                </c:pt>
                <c:pt idx="9">
                  <c:v>0</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Colville</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0.93618663349999998</c:v>
                </c:pt>
                <c:pt idx="1">
                  <c:v>-1.080800867</c:v>
                </c:pt>
                <c:pt idx="2">
                  <c:v>-0.39513893900000002</c:v>
                </c:pt>
                <c:pt idx="4">
                  <c:v>-0.292725403</c:v>
                </c:pt>
                <c:pt idx="5">
                  <c:v>8.4485298599999994E-2</c:v>
                </c:pt>
                <c:pt idx="6">
                  <c:v>1.2817696107000001</c:v>
                </c:pt>
                <c:pt idx="7">
                  <c:v>0.36483266809999998</c:v>
                </c:pt>
                <c:pt idx="8">
                  <c:v>-0.68851317300000003</c:v>
                </c:pt>
                <c:pt idx="9">
                  <c:v>-0.40273297800000002</c:v>
                </c:pt>
                <c:pt idx="10">
                  <c:v>-0.50007106099999998</c:v>
                </c:pt>
                <c:pt idx="11">
                  <c:v>-1.3168676290000001</c:v>
                </c:pt>
                <c:pt idx="12">
                  <c:v>0.44913860230000002</c:v>
                </c:pt>
                <c:pt idx="13">
                  <c:v>-2.8730458E-2</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9</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1.5869586682000001</c:v>
                </c:pt>
                <c:pt idx="1">
                  <c:v>-1.442833628</c:v>
                </c:pt>
                <c:pt idx="2">
                  <c:v>-8.8519997000000003E-2</c:v>
                </c:pt>
                <c:pt idx="4">
                  <c:v>0.3585735504</c:v>
                </c:pt>
                <c:pt idx="5">
                  <c:v>-0.55131302500000001</c:v>
                </c:pt>
                <c:pt idx="6">
                  <c:v>1.0267092744999999</c:v>
                </c:pt>
                <c:pt idx="7">
                  <c:v>0.59962861489999997</c:v>
                </c:pt>
                <c:pt idx="8">
                  <c:v>-0.63946802599999997</c:v>
                </c:pt>
                <c:pt idx="9">
                  <c:v>-0.66692480700000001</c:v>
                </c:pt>
                <c:pt idx="10">
                  <c:v>-0.537639282</c:v>
                </c:pt>
                <c:pt idx="11">
                  <c:v>-1.8863662370000001</c:v>
                </c:pt>
                <c:pt idx="12">
                  <c:v>0.26541177020000001</c:v>
                </c:pt>
                <c:pt idx="13">
                  <c:v>-0.65213790699999996</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Stevens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1.1027517791999999</c:v>
                </c:pt>
                <c:pt idx="1">
                  <c:v>-0.19446653999999999</c:v>
                </c:pt>
                <c:pt idx="2">
                  <c:v>0.55180880440000002</c:v>
                </c:pt>
                <c:pt idx="3">
                  <c:v>-1.097828797</c:v>
                </c:pt>
                <c:pt idx="4">
                  <c:v>0.25915436260000002</c:v>
                </c:pt>
                <c:pt idx="5">
                  <c:v>-0.25831659099999998</c:v>
                </c:pt>
                <c:pt idx="6">
                  <c:v>0.25915279829999999</c:v>
                </c:pt>
                <c:pt idx="7">
                  <c:v>1.2859160831000001</c:v>
                </c:pt>
                <c:pt idx="8">
                  <c:v>-0.480416173</c:v>
                </c:pt>
                <c:pt idx="9">
                  <c:v>-0.27487672000000002</c:v>
                </c:pt>
                <c:pt idx="10">
                  <c:v>-0.19046581500000001</c:v>
                </c:pt>
                <c:pt idx="11">
                  <c:v>-0.86648926800000003</c:v>
                </c:pt>
                <c:pt idx="12">
                  <c:v>-0.18090218199999999</c:v>
                </c:pt>
                <c:pt idx="13">
                  <c:v>-0.87627714999999995</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Colville</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10.09</c:v>
                </c:pt>
                <c:pt idx="1">
                  <c:v>12.38</c:v>
                </c:pt>
                <c:pt idx="2">
                  <c:v>10.55</c:v>
                </c:pt>
                <c:pt idx="3">
                  <c:v>8.67</c:v>
                </c:pt>
                <c:pt idx="4">
                  <c:v>12.72</c:v>
                </c:pt>
                <c:pt idx="5">
                  <c:v>10.15</c:v>
                </c:pt>
                <c:pt idx="6">
                  <c:v>10.53</c:v>
                </c:pt>
                <c:pt idx="7">
                  <c:v>9.24</c:v>
                </c:pt>
                <c:pt idx="8">
                  <c:v>6.03</c:v>
                </c:pt>
                <c:pt idx="9">
                  <c:v>12.31</c:v>
                </c:pt>
                <c:pt idx="10">
                  <c:v>7.1</c:v>
                </c:pt>
                <c:pt idx="11">
                  <c:v>8.8699999999999992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13</c:v>
                </c:pt>
                <c:pt idx="1">
                  <c:v>14.67</c:v>
                </c:pt>
                <c:pt idx="2">
                  <c:v>11.27</c:v>
                </c:pt>
                <c:pt idx="3">
                  <c:v>8.67</c:v>
                </c:pt>
                <c:pt idx="4">
                  <c:v>11.49</c:v>
                </c:pt>
                <c:pt idx="5">
                  <c:v>11.43</c:v>
                </c:pt>
                <c:pt idx="6">
                  <c:v>10.79</c:v>
                </c:pt>
                <c:pt idx="7">
                  <c:v>7.84</c:v>
                </c:pt>
                <c:pt idx="8">
                  <c:v>6.88</c:v>
                </c:pt>
                <c:pt idx="9">
                  <c:v>8.7899999999999991</c:v>
                </c:pt>
                <c:pt idx="10">
                  <c:v>7.69</c:v>
                </c:pt>
                <c:pt idx="11">
                  <c:v>8.2799999999999994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13.36</c:v>
                </c:pt>
                <c:pt idx="1">
                  <c:v>11.94</c:v>
                </c:pt>
                <c:pt idx="2">
                  <c:v>10.17</c:v>
                </c:pt>
                <c:pt idx="3">
                  <c:v>9.2100000000000009</c:v>
                </c:pt>
                <c:pt idx="4">
                  <c:v>10.11</c:v>
                </c:pt>
                <c:pt idx="5">
                  <c:v>10.52</c:v>
                </c:pt>
                <c:pt idx="6">
                  <c:v>13.36</c:v>
                </c:pt>
                <c:pt idx="7">
                  <c:v>7.45</c:v>
                </c:pt>
                <c:pt idx="8">
                  <c:v>6.75</c:v>
                </c:pt>
                <c:pt idx="9">
                  <c:v>9.77</c:v>
                </c:pt>
                <c:pt idx="10">
                  <c:v>8.7100000000000009</c:v>
                </c:pt>
                <c:pt idx="11">
                  <c:v>8.68</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Colville</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4.13</c:v>
                </c:pt>
                <c:pt idx="1">
                  <c:v>2.81</c:v>
                </c:pt>
                <c:pt idx="2">
                  <c:v>0.75</c:v>
                </c:pt>
                <c:pt idx="3">
                  <c:v>0</c:v>
                </c:pt>
                <c:pt idx="4">
                  <c:v>0</c:v>
                </c:pt>
                <c:pt idx="5">
                  <c:v>0</c:v>
                </c:pt>
                <c:pt idx="6">
                  <c:v>0</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6.88</c:v>
                </c:pt>
                <c:pt idx="1">
                  <c:v>4.2300000000000004</c:v>
                </c:pt>
                <c:pt idx="2">
                  <c:v>0.98</c:v>
                </c:pt>
                <c:pt idx="3">
                  <c:v>0.5</c:v>
                </c:pt>
                <c:pt idx="4">
                  <c:v>1.04</c:v>
                </c:pt>
                <c:pt idx="5">
                  <c:v>1.08</c:v>
                </c:pt>
                <c:pt idx="6">
                  <c:v>0</c:v>
                </c:pt>
                <c:pt idx="7">
                  <c:v>0</c:v>
                </c:pt>
                <c:pt idx="9">
                  <c:v>0</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5.09</c:v>
                </c:pt>
                <c:pt idx="1">
                  <c:v>4.0199999999999996</c:v>
                </c:pt>
                <c:pt idx="2">
                  <c:v>0.79</c:v>
                </c:pt>
                <c:pt idx="3">
                  <c:v>0.41</c:v>
                </c:pt>
                <c:pt idx="4">
                  <c:v>1.05</c:v>
                </c:pt>
                <c:pt idx="5">
                  <c:v>0.65</c:v>
                </c:pt>
                <c:pt idx="6">
                  <c:v>0.22</c:v>
                </c:pt>
                <c:pt idx="7">
                  <c:v>0</c:v>
                </c:pt>
                <c:pt idx="9">
                  <c:v>0</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Colville</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1.38</c:v>
                </c:pt>
                <c:pt idx="1">
                  <c:v>4.22</c:v>
                </c:pt>
                <c:pt idx="2">
                  <c:v>8.9499999999999993</c:v>
                </c:pt>
                <c:pt idx="3">
                  <c:v>2.25</c:v>
                </c:pt>
                <c:pt idx="4">
                  <c:v>0.78</c:v>
                </c:pt>
                <c:pt idx="5">
                  <c:v>0.81</c:v>
                </c:pt>
                <c:pt idx="6">
                  <c:v>0</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3.21</c:v>
                </c:pt>
                <c:pt idx="1">
                  <c:v>7.05</c:v>
                </c:pt>
                <c:pt idx="2">
                  <c:v>6.39</c:v>
                </c:pt>
                <c:pt idx="3">
                  <c:v>3.5</c:v>
                </c:pt>
                <c:pt idx="4">
                  <c:v>1.56</c:v>
                </c:pt>
                <c:pt idx="5">
                  <c:v>1.62</c:v>
                </c:pt>
                <c:pt idx="6">
                  <c:v>0.56000000000000005</c:v>
                </c:pt>
                <c:pt idx="7">
                  <c:v>2.87</c:v>
                </c:pt>
                <c:pt idx="9">
                  <c:v>0</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3.2</c:v>
                </c:pt>
                <c:pt idx="1">
                  <c:v>3.26</c:v>
                </c:pt>
                <c:pt idx="2">
                  <c:v>3.55</c:v>
                </c:pt>
                <c:pt idx="3">
                  <c:v>3.26</c:v>
                </c:pt>
                <c:pt idx="4">
                  <c:v>0.84</c:v>
                </c:pt>
                <c:pt idx="5">
                  <c:v>1.3</c:v>
                </c:pt>
                <c:pt idx="6">
                  <c:v>0.22</c:v>
                </c:pt>
                <c:pt idx="7">
                  <c:v>1.1599999999999999</c:v>
                </c:pt>
                <c:pt idx="9">
                  <c:v>0</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Colville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Stevens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50</c:v>
                </c:pt>
                <c:pt idx="1">
                  <c:v>60</c:v>
                </c:pt>
                <c:pt idx="2">
                  <c:v>37.5</c:v>
                </c:pt>
                <c:pt idx="3">
                  <c:v>50</c:v>
                </c:pt>
                <c:pt idx="4">
                  <c:v>25</c:v>
                </c:pt>
                <c:pt idx="5">
                  <c:v>37.5</c:v>
                </c:pt>
                <c:pt idx="6">
                  <c:v>10</c:v>
                </c:pt>
                <c:pt idx="7">
                  <c:v>11.11</c:v>
                </c:pt>
                <c:pt idx="8">
                  <c:v>25</c:v>
                </c:pt>
                <c:pt idx="9">
                  <c:v>75</c:v>
                </c:pt>
                <c:pt idx="10">
                  <c:v>28.57</c:v>
                </c:pt>
                <c:pt idx="11">
                  <c:v>0</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9</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Colville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7.8467210300000007E-2</c:v>
                </c:pt>
                <c:pt idx="1">
                  <c:v>-0.86374374700000001</c:v>
                </c:pt>
                <c:pt idx="2">
                  <c:v>-0.39493562399999999</c:v>
                </c:pt>
                <c:pt idx="4">
                  <c:v>-1.6453716839999999</c:v>
                </c:pt>
                <c:pt idx="5">
                  <c:v>-2.6031907999999999E-2</c:v>
                </c:pt>
                <c:pt idx="6">
                  <c:v>-0.167381848</c:v>
                </c:pt>
                <c:pt idx="7">
                  <c:v>-0.260171341</c:v>
                </c:pt>
                <c:pt idx="8">
                  <c:v>-0.78154423799999995</c:v>
                </c:pt>
                <c:pt idx="9">
                  <c:v>0.24878890940000001</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9</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-3.6622235000000003E-2</c:v>
                </c:pt>
                <c:pt idx="1">
                  <c:v>-0.524653802</c:v>
                </c:pt>
                <c:pt idx="2">
                  <c:v>-0.61984199399999995</c:v>
                </c:pt>
                <c:pt idx="4">
                  <c:v>-1.3783208790000001</c:v>
                </c:pt>
                <c:pt idx="5">
                  <c:v>-0.30062624999999998</c:v>
                </c:pt>
                <c:pt idx="6">
                  <c:v>-0.76064111199999995</c:v>
                </c:pt>
                <c:pt idx="7">
                  <c:v>-0.77786176399999996</c:v>
                </c:pt>
                <c:pt idx="8">
                  <c:v>-1.0009706730000001</c:v>
                </c:pt>
                <c:pt idx="9">
                  <c:v>0.36728338789999998</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Stevens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2.3849588000000001E-2</c:v>
                </c:pt>
                <c:pt idx="1">
                  <c:v>-0.70709759800000005</c:v>
                </c:pt>
                <c:pt idx="2">
                  <c:v>-0.33351351000000001</c:v>
                </c:pt>
                <c:pt idx="3">
                  <c:v>0.25938718989999998</c:v>
                </c:pt>
                <c:pt idx="4">
                  <c:v>-1.6681686760000001</c:v>
                </c:pt>
                <c:pt idx="5">
                  <c:v>-1.2043425080000001</c:v>
                </c:pt>
                <c:pt idx="6">
                  <c:v>-1.1494538560000001</c:v>
                </c:pt>
                <c:pt idx="7">
                  <c:v>-0.76558437599999996</c:v>
                </c:pt>
                <c:pt idx="8">
                  <c:v>-1.2126548539999999</c:v>
                </c:pt>
                <c:pt idx="9">
                  <c:v>0.35903421749999997</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Colville</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2.57</c:v>
                </c:pt>
                <c:pt idx="1">
                  <c:v>2.4900000000000002</c:v>
                </c:pt>
                <c:pt idx="2">
                  <c:v>2.68</c:v>
                </c:pt>
                <c:pt idx="3">
                  <c:v>2.59</c:v>
                </c:pt>
                <c:pt idx="4">
                  <c:v>2.76</c:v>
                </c:pt>
                <c:pt idx="5">
                  <c:v>2.76</c:v>
                </c:pt>
                <c:pt idx="6">
                  <c:v>2.84</c:v>
                </c:pt>
                <c:pt idx="7">
                  <c:v>2.75</c:v>
                </c:pt>
                <c:pt idx="8">
                  <c:v>2.41</c:v>
                </c:pt>
                <c:pt idx="9">
                  <c:v>2.65</c:v>
                </c:pt>
                <c:pt idx="10">
                  <c:v>2.54</c:v>
                </c:pt>
                <c:pt idx="11">
                  <c:v>2.52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9</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2.72</c:v>
                </c:pt>
                <c:pt idx="1">
                  <c:v>2.72</c:v>
                </c:pt>
                <c:pt idx="2">
                  <c:v>2.78</c:v>
                </c:pt>
                <c:pt idx="3">
                  <c:v>2.67</c:v>
                </c:pt>
                <c:pt idx="4">
                  <c:v>2.83</c:v>
                </c:pt>
                <c:pt idx="5">
                  <c:v>2.83</c:v>
                </c:pt>
                <c:pt idx="6">
                  <c:v>2.94</c:v>
                </c:pt>
                <c:pt idx="7">
                  <c:v>2.98</c:v>
                </c:pt>
                <c:pt idx="8">
                  <c:v>2.37</c:v>
                </c:pt>
                <c:pt idx="9">
                  <c:v>2.41</c:v>
                </c:pt>
                <c:pt idx="10">
                  <c:v>2.5</c:v>
                </c:pt>
                <c:pt idx="11">
                  <c:v>2.42</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Stevens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2.41</c:v>
                </c:pt>
                <c:pt idx="1">
                  <c:v>2.33</c:v>
                </c:pt>
                <c:pt idx="2">
                  <c:v>2.34</c:v>
                </c:pt>
                <c:pt idx="3">
                  <c:v>2.29</c:v>
                </c:pt>
                <c:pt idx="4">
                  <c:v>2.4500000000000002</c:v>
                </c:pt>
                <c:pt idx="5">
                  <c:v>2.44</c:v>
                </c:pt>
                <c:pt idx="6">
                  <c:v>2.42</c:v>
                </c:pt>
                <c:pt idx="7">
                  <c:v>2.41</c:v>
                </c:pt>
                <c:pt idx="8">
                  <c:v>1.93</c:v>
                </c:pt>
                <c:pt idx="9">
                  <c:v>1.91</c:v>
                </c:pt>
                <c:pt idx="10">
                  <c:v>1.98</c:v>
                </c:pt>
                <c:pt idx="11">
                  <c:v>1.98</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Stevens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2.41</c:v>
                </c:pt>
                <c:pt idx="1">
                  <c:v>2.33</c:v>
                </c:pt>
                <c:pt idx="2">
                  <c:v>2.34</c:v>
                </c:pt>
                <c:pt idx="3">
                  <c:v>2.29</c:v>
                </c:pt>
                <c:pt idx="4">
                  <c:v>2.4500000000000002</c:v>
                </c:pt>
                <c:pt idx="5">
                  <c:v>2.44</c:v>
                </c:pt>
                <c:pt idx="6">
                  <c:v>2.42</c:v>
                </c:pt>
                <c:pt idx="7">
                  <c:v>2.41</c:v>
                </c:pt>
                <c:pt idx="8">
                  <c:v>1.93</c:v>
                </c:pt>
                <c:pt idx="9">
                  <c:v>1.91</c:v>
                </c:pt>
                <c:pt idx="10">
                  <c:v>1.98</c:v>
                </c:pt>
                <c:pt idx="11">
                  <c:v>1.98</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2.72</c:v>
                </c:pt>
                <c:pt idx="1">
                  <c:v>2.72</c:v>
                </c:pt>
                <c:pt idx="2">
                  <c:v>2.78</c:v>
                </c:pt>
                <c:pt idx="3">
                  <c:v>2.67</c:v>
                </c:pt>
                <c:pt idx="4">
                  <c:v>2.83</c:v>
                </c:pt>
                <c:pt idx="5">
                  <c:v>2.83</c:v>
                </c:pt>
                <c:pt idx="6">
                  <c:v>2.94</c:v>
                </c:pt>
                <c:pt idx="7">
                  <c:v>2.98</c:v>
                </c:pt>
                <c:pt idx="8">
                  <c:v>2.37</c:v>
                </c:pt>
                <c:pt idx="9">
                  <c:v>2.41</c:v>
                </c:pt>
                <c:pt idx="10">
                  <c:v>2.5</c:v>
                </c:pt>
                <c:pt idx="11">
                  <c:v>2.42</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Colville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2.57</c:v>
                </c:pt>
                <c:pt idx="1">
                  <c:v>2.4900000000000002</c:v>
                </c:pt>
                <c:pt idx="2">
                  <c:v>2.68</c:v>
                </c:pt>
                <c:pt idx="3">
                  <c:v>2.59</c:v>
                </c:pt>
                <c:pt idx="4">
                  <c:v>2.76</c:v>
                </c:pt>
                <c:pt idx="5">
                  <c:v>2.76</c:v>
                </c:pt>
                <c:pt idx="6">
                  <c:v>2.84</c:v>
                </c:pt>
                <c:pt idx="7">
                  <c:v>2.75</c:v>
                </c:pt>
                <c:pt idx="8">
                  <c:v>2.41</c:v>
                </c:pt>
                <c:pt idx="9">
                  <c:v>2.65</c:v>
                </c:pt>
                <c:pt idx="10">
                  <c:v>2.54</c:v>
                </c:pt>
                <c:pt idx="11">
                  <c:v>2.52</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4.53-33034:2020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Colville</v>
      </c>
      <c r="J3" s="301"/>
    </row>
    <row r="4" spans="1:17" s="320" customFormat="1" ht="18.75" x14ac:dyDescent="0.3">
      <c r="A4" s="317"/>
      <c r="B4" s="317"/>
      <c r="C4" s="317"/>
      <c r="D4" s="317"/>
      <c r="E4" s="317"/>
      <c r="F4" s="317"/>
      <c r="G4" s="317"/>
      <c r="H4" s="317"/>
      <c r="I4" s="316" t="str">
        <f>TRIM('Community Definition'!D5)</f>
        <v>Stevens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963</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Colville</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Stevens County</v>
      </c>
      <c r="B14" s="20"/>
      <c r="C14" s="18">
        <v>17.989999999999998</v>
      </c>
      <c r="D14" s="18">
        <v>22.21</v>
      </c>
      <c r="E14" s="18">
        <v>25.61</v>
      </c>
      <c r="F14" s="18">
        <v>27.24</v>
      </c>
      <c r="G14" s="18">
        <v>27.98</v>
      </c>
      <c r="H14" s="18">
        <v>28.17</v>
      </c>
      <c r="I14" s="18">
        <v>27.74</v>
      </c>
      <c r="J14" s="18">
        <v>26.36</v>
      </c>
      <c r="K14" s="18">
        <v>25.19</v>
      </c>
      <c r="L14" s="18">
        <v>24.13</v>
      </c>
      <c r="M14" s="18">
        <v>23.38</v>
      </c>
      <c r="N14" s="18">
        <v>21.88</v>
      </c>
      <c r="O14" s="25"/>
      <c r="P14" s="24">
        <v>17.989999999999998</v>
      </c>
      <c r="Q14" s="24">
        <v>22.21</v>
      </c>
      <c r="R14" s="24">
        <v>25.61</v>
      </c>
      <c r="S14" s="24">
        <v>27.24</v>
      </c>
      <c r="T14" s="24">
        <v>27.98</v>
      </c>
      <c r="U14" s="24">
        <v>28.17</v>
      </c>
      <c r="V14" s="24">
        <v>27.74</v>
      </c>
      <c r="W14" s="24">
        <v>26.36</v>
      </c>
      <c r="X14" s="24">
        <v>25.19</v>
      </c>
      <c r="Y14" s="24">
        <v>24.13</v>
      </c>
      <c r="Z14" s="24">
        <v>23.38</v>
      </c>
      <c r="AA14" s="24">
        <v>21.88</v>
      </c>
      <c r="AB14" s="25"/>
      <c r="AC14" s="25"/>
      <c r="AD14" s="25"/>
    </row>
    <row r="15" spans="1:30" s="21" customFormat="1" ht="15.6" customHeight="1" x14ac:dyDescent="0.2">
      <c r="A15" s="17" t="str">
        <f>'Community Definition'!$A$7</f>
        <v>Locale 9</v>
      </c>
      <c r="B15" s="20"/>
      <c r="C15" s="18">
        <v>20.55</v>
      </c>
      <c r="D15" s="18">
        <v>24.47</v>
      </c>
      <c r="E15" s="18">
        <v>27.25</v>
      </c>
      <c r="F15" s="18">
        <v>29.75</v>
      </c>
      <c r="G15" s="18">
        <v>30.46</v>
      </c>
      <c r="H15" s="18">
        <v>30.44</v>
      </c>
      <c r="I15" s="18">
        <v>29.5</v>
      </c>
      <c r="J15" s="18">
        <v>27.71</v>
      </c>
      <c r="K15" s="18">
        <v>26.3</v>
      </c>
      <c r="L15" s="18">
        <v>25.47</v>
      </c>
      <c r="M15" s="18">
        <v>24.5</v>
      </c>
      <c r="N15" s="18">
        <v>23.08</v>
      </c>
      <c r="O15" s="25"/>
      <c r="P15" s="24">
        <v>20.55</v>
      </c>
      <c r="Q15" s="24">
        <v>24.47</v>
      </c>
      <c r="R15" s="24">
        <v>27.25</v>
      </c>
      <c r="S15" s="24">
        <v>29.75</v>
      </c>
      <c r="T15" s="24">
        <v>30.46</v>
      </c>
      <c r="U15" s="24">
        <v>30.44</v>
      </c>
      <c r="V15" s="24">
        <v>29.5</v>
      </c>
      <c r="W15" s="24">
        <v>27.71</v>
      </c>
      <c r="X15" s="24">
        <v>26.3</v>
      </c>
      <c r="Y15" s="24">
        <v>25.47</v>
      </c>
      <c r="Z15" s="24">
        <v>24.5</v>
      </c>
      <c r="AA15" s="24">
        <v>23.08</v>
      </c>
      <c r="AB15" s="25"/>
      <c r="AC15" s="25"/>
      <c r="AD15" s="25"/>
    </row>
    <row r="16" spans="1:30" s="21" customFormat="1" ht="15.6" customHeight="1" x14ac:dyDescent="0.2">
      <c r="A16" s="115" t="str">
        <f>'Community Definition'!$D$4</f>
        <v>Colville</v>
      </c>
      <c r="B16" s="20"/>
      <c r="C16" s="18">
        <v>21.5</v>
      </c>
      <c r="D16" s="18">
        <v>25.51</v>
      </c>
      <c r="E16" s="18">
        <v>27.98</v>
      </c>
      <c r="F16" s="18">
        <v>30.92</v>
      </c>
      <c r="G16" s="18">
        <v>31.52</v>
      </c>
      <c r="H16" s="18">
        <v>31.49</v>
      </c>
      <c r="I16" s="18">
        <v>30.32</v>
      </c>
      <c r="J16" s="18">
        <v>28.3</v>
      </c>
      <c r="K16" s="18">
        <v>26.69</v>
      </c>
      <c r="L16" s="18">
        <v>25.83</v>
      </c>
      <c r="M16" s="18">
        <v>24.99</v>
      </c>
      <c r="N16" s="18">
        <v>23.92</v>
      </c>
      <c r="O16" s="25"/>
      <c r="P16" s="24">
        <v>21.5</v>
      </c>
      <c r="Q16" s="24">
        <v>25.51</v>
      </c>
      <c r="R16" s="24">
        <v>27.98</v>
      </c>
      <c r="S16" s="24">
        <v>30.92</v>
      </c>
      <c r="T16" s="24">
        <v>31.52</v>
      </c>
      <c r="U16" s="24">
        <v>31.49</v>
      </c>
      <c r="V16" s="24">
        <v>30.32</v>
      </c>
      <c r="W16" s="24">
        <v>28.3</v>
      </c>
      <c r="X16" s="24">
        <v>26.69</v>
      </c>
      <c r="Y16" s="24">
        <v>25.83</v>
      </c>
      <c r="Z16" s="24">
        <v>24.99</v>
      </c>
      <c r="AA16" s="24">
        <v>23.92</v>
      </c>
      <c r="AB16" s="25"/>
      <c r="AC16" s="25"/>
      <c r="AD16" s="25"/>
    </row>
    <row r="17" spans="1:30" s="21" customFormat="1" ht="15.6" customHeight="1" x14ac:dyDescent="0.2">
      <c r="A17" s="17"/>
      <c r="B17" s="20" t="s">
        <v>237</v>
      </c>
      <c r="C17" s="38">
        <v>2510</v>
      </c>
      <c r="D17" s="38">
        <v>2972</v>
      </c>
      <c r="E17" s="38">
        <v>3236</v>
      </c>
      <c r="F17" s="38">
        <v>3582</v>
      </c>
      <c r="G17" s="38">
        <v>3659</v>
      </c>
      <c r="H17" s="38">
        <v>3656</v>
      </c>
      <c r="I17" s="38">
        <v>3529</v>
      </c>
      <c r="J17" s="38">
        <v>3296</v>
      </c>
      <c r="K17" s="38">
        <v>3106</v>
      </c>
      <c r="L17" s="38">
        <v>3021</v>
      </c>
      <c r="M17" s="38">
        <v>2951</v>
      </c>
      <c r="N17" s="38">
        <v>2844</v>
      </c>
      <c r="O17" s="25"/>
      <c r="P17" s="587">
        <v>2510</v>
      </c>
      <c r="Q17" s="587">
        <v>2972</v>
      </c>
      <c r="R17" s="587">
        <v>3236</v>
      </c>
      <c r="S17" s="587">
        <v>3582</v>
      </c>
      <c r="T17" s="587">
        <v>3659</v>
      </c>
      <c r="U17" s="587">
        <v>3656</v>
      </c>
      <c r="V17" s="587">
        <v>3529</v>
      </c>
      <c r="W17" s="587">
        <v>3296</v>
      </c>
      <c r="X17" s="587">
        <v>3106</v>
      </c>
      <c r="Y17" s="587">
        <v>3021</v>
      </c>
      <c r="Z17" s="587">
        <v>2951</v>
      </c>
      <c r="AA17" s="587">
        <v>2844</v>
      </c>
      <c r="AB17" s="25"/>
      <c r="AC17" s="25"/>
      <c r="AD17" s="25"/>
    </row>
    <row r="18" spans="1:30" s="21" customFormat="1" ht="15.6" customHeight="1" x14ac:dyDescent="0.2">
      <c r="A18" s="17"/>
      <c r="B18" s="20" t="s">
        <v>185</v>
      </c>
      <c r="C18" s="38">
        <v>11675</v>
      </c>
      <c r="D18" s="38">
        <v>11650</v>
      </c>
      <c r="E18" s="38">
        <v>11565</v>
      </c>
      <c r="F18" s="38">
        <v>11584</v>
      </c>
      <c r="G18" s="38">
        <v>11609</v>
      </c>
      <c r="H18" s="38">
        <v>11611</v>
      </c>
      <c r="I18" s="38">
        <v>11640</v>
      </c>
      <c r="J18" s="38">
        <v>11646</v>
      </c>
      <c r="K18" s="38">
        <v>11636</v>
      </c>
      <c r="L18" s="38">
        <v>11697</v>
      </c>
      <c r="M18" s="38">
        <v>11811</v>
      </c>
      <c r="N18" s="38">
        <v>11890</v>
      </c>
      <c r="O18" s="25"/>
      <c r="P18" s="587">
        <v>11675</v>
      </c>
      <c r="Q18" s="587">
        <v>11650</v>
      </c>
      <c r="R18" s="587">
        <v>11565</v>
      </c>
      <c r="S18" s="587">
        <v>11584</v>
      </c>
      <c r="T18" s="587">
        <v>11609</v>
      </c>
      <c r="U18" s="587">
        <v>11611</v>
      </c>
      <c r="V18" s="587">
        <v>11640</v>
      </c>
      <c r="W18" s="587">
        <v>11646</v>
      </c>
      <c r="X18" s="587">
        <v>11636</v>
      </c>
      <c r="Y18" s="587">
        <v>11697</v>
      </c>
      <c r="Z18" s="587">
        <v>11811</v>
      </c>
      <c r="AA18" s="587">
        <v>11890</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966</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Stevens County</v>
      </c>
      <c r="B49" s="20"/>
      <c r="C49" s="18">
        <v>8.5</v>
      </c>
      <c r="D49" s="18">
        <v>9.66</v>
      </c>
      <c r="E49" s="18">
        <v>10.95</v>
      </c>
      <c r="F49" s="18">
        <v>11.04</v>
      </c>
      <c r="G49" s="18">
        <v>10.36</v>
      </c>
      <c r="H49" s="18">
        <v>9.5</v>
      </c>
      <c r="I49" s="18">
        <v>8.2899999999999991</v>
      </c>
      <c r="J49" s="18">
        <v>8.1300000000000008</v>
      </c>
      <c r="K49" s="18">
        <v>7.26</v>
      </c>
      <c r="L49" s="18">
        <v>6.54</v>
      </c>
      <c r="M49" s="18">
        <v>6.17</v>
      </c>
      <c r="N49" s="18">
        <v>5.1100000000000003</v>
      </c>
      <c r="O49" s="25"/>
      <c r="P49" s="24">
        <v>8.5</v>
      </c>
      <c r="Q49" s="24">
        <v>9.66</v>
      </c>
      <c r="R49" s="24">
        <v>10.95</v>
      </c>
      <c r="S49" s="24">
        <v>11.04</v>
      </c>
      <c r="T49" s="24">
        <v>10.36</v>
      </c>
      <c r="U49" s="24">
        <v>9.5</v>
      </c>
      <c r="V49" s="24">
        <v>8.2899999999999991</v>
      </c>
      <c r="W49" s="24">
        <v>8.1300000000000008</v>
      </c>
      <c r="X49" s="24">
        <v>7.26</v>
      </c>
      <c r="Y49" s="24">
        <v>6.54</v>
      </c>
      <c r="Z49" s="24">
        <v>6.17</v>
      </c>
      <c r="AA49" s="24">
        <v>5.1100000000000003</v>
      </c>
      <c r="AB49" s="25"/>
      <c r="AC49" s="25"/>
      <c r="AD49" s="25"/>
    </row>
    <row r="50" spans="1:30" s="21" customFormat="1" ht="15.6" customHeight="1" x14ac:dyDescent="0.2">
      <c r="A50" s="17" t="str">
        <f>'Community Definition'!$A$7</f>
        <v>Locale 9</v>
      </c>
      <c r="B50" s="20"/>
      <c r="C50" s="18">
        <v>11.23</v>
      </c>
      <c r="D50" s="18">
        <v>12.42</v>
      </c>
      <c r="E50" s="18">
        <v>13.88</v>
      </c>
      <c r="F50" s="18">
        <v>14.6</v>
      </c>
      <c r="G50" s="18">
        <v>13.42</v>
      </c>
      <c r="H50" s="18">
        <v>12.2</v>
      </c>
      <c r="I50" s="18">
        <v>10.23</v>
      </c>
      <c r="J50" s="18">
        <v>9.67</v>
      </c>
      <c r="K50" s="18">
        <v>8.68</v>
      </c>
      <c r="L50" s="18">
        <v>8.4499999999999993</v>
      </c>
      <c r="M50" s="18">
        <v>7.91</v>
      </c>
      <c r="N50" s="18">
        <v>6.3</v>
      </c>
      <c r="O50" s="25"/>
      <c r="P50" s="24">
        <v>11.23</v>
      </c>
      <c r="Q50" s="24">
        <v>12.42</v>
      </c>
      <c r="R50" s="24">
        <v>13.88</v>
      </c>
      <c r="S50" s="24">
        <v>14.6</v>
      </c>
      <c r="T50" s="24">
        <v>13.42</v>
      </c>
      <c r="U50" s="24">
        <v>12.2</v>
      </c>
      <c r="V50" s="24">
        <v>10.23</v>
      </c>
      <c r="W50" s="24">
        <v>9.67</v>
      </c>
      <c r="X50" s="24">
        <v>8.68</v>
      </c>
      <c r="Y50" s="24">
        <v>8.4499999999999993</v>
      </c>
      <c r="Z50" s="24">
        <v>7.91</v>
      </c>
      <c r="AA50" s="24">
        <v>6.3</v>
      </c>
      <c r="AB50" s="25"/>
      <c r="AC50" s="25"/>
      <c r="AD50" s="25"/>
    </row>
    <row r="51" spans="1:30" s="21" customFormat="1" ht="15.6" customHeight="1" x14ac:dyDescent="0.2">
      <c r="A51" s="166" t="str">
        <f>A16</f>
        <v>Colville</v>
      </c>
      <c r="B51" s="20"/>
      <c r="C51" s="18">
        <v>12.31</v>
      </c>
      <c r="D51" s="18">
        <v>12.78</v>
      </c>
      <c r="E51" s="18">
        <v>14.46</v>
      </c>
      <c r="F51" s="18">
        <v>14.9</v>
      </c>
      <c r="G51" s="18">
        <v>12.66</v>
      </c>
      <c r="H51" s="18">
        <v>12.02</v>
      </c>
      <c r="I51" s="18">
        <v>9.7799999999999994</v>
      </c>
      <c r="J51" s="18">
        <v>9.5500000000000007</v>
      </c>
      <c r="K51" s="18">
        <v>8.3699999999999992</v>
      </c>
      <c r="L51" s="18">
        <v>8.51</v>
      </c>
      <c r="M51" s="18">
        <v>7.63</v>
      </c>
      <c r="N51" s="18">
        <v>6.28</v>
      </c>
      <c r="O51" s="25"/>
      <c r="P51" s="24">
        <v>12.31</v>
      </c>
      <c r="Q51" s="24">
        <v>12.78</v>
      </c>
      <c r="R51" s="24">
        <v>14.46</v>
      </c>
      <c r="S51" s="24">
        <v>14.9</v>
      </c>
      <c r="T51" s="24">
        <v>12.66</v>
      </c>
      <c r="U51" s="24">
        <v>12.02</v>
      </c>
      <c r="V51" s="24">
        <v>9.7799999999999994</v>
      </c>
      <c r="W51" s="24">
        <v>9.5500000000000007</v>
      </c>
      <c r="X51" s="24">
        <v>8.3699999999999992</v>
      </c>
      <c r="Y51" s="24">
        <v>8.51</v>
      </c>
      <c r="Z51" s="24">
        <v>7.63</v>
      </c>
      <c r="AA51" s="24">
        <v>6.28</v>
      </c>
      <c r="AB51" s="25"/>
      <c r="AC51" s="25"/>
      <c r="AD51" s="25"/>
    </row>
    <row r="52" spans="1:30" s="21" customFormat="1" ht="15.6" customHeight="1" x14ac:dyDescent="0.2">
      <c r="A52" s="17"/>
      <c r="B52" s="20" t="s">
        <v>236</v>
      </c>
      <c r="C52" s="38">
        <v>346</v>
      </c>
      <c r="D52" s="38">
        <v>351</v>
      </c>
      <c r="E52" s="38">
        <v>385</v>
      </c>
      <c r="F52" s="38">
        <v>383</v>
      </c>
      <c r="G52" s="38">
        <v>316</v>
      </c>
      <c r="H52" s="38">
        <v>292</v>
      </c>
      <c r="I52" s="38">
        <v>232</v>
      </c>
      <c r="J52" s="38">
        <v>223</v>
      </c>
      <c r="K52" s="38">
        <v>193</v>
      </c>
      <c r="L52" s="38">
        <v>196</v>
      </c>
      <c r="M52" s="38">
        <v>176</v>
      </c>
      <c r="N52" s="38">
        <v>145</v>
      </c>
      <c r="O52" s="25"/>
      <c r="P52" s="25">
        <v>346</v>
      </c>
      <c r="Q52" s="25">
        <v>351</v>
      </c>
      <c r="R52" s="25">
        <v>385</v>
      </c>
      <c r="S52" s="25">
        <v>383</v>
      </c>
      <c r="T52" s="25">
        <v>316</v>
      </c>
      <c r="U52" s="25">
        <v>292</v>
      </c>
      <c r="V52" s="25">
        <v>232</v>
      </c>
      <c r="W52" s="25">
        <v>223</v>
      </c>
      <c r="X52" s="25">
        <v>193</v>
      </c>
      <c r="Y52" s="25">
        <v>196</v>
      </c>
      <c r="Z52" s="25">
        <v>176</v>
      </c>
      <c r="AA52" s="25">
        <v>145</v>
      </c>
      <c r="AB52" s="25"/>
      <c r="AC52" s="25"/>
      <c r="AD52" s="25"/>
    </row>
    <row r="53" spans="1:30" s="21" customFormat="1" ht="15.6" customHeight="1" x14ac:dyDescent="0.2">
      <c r="A53" s="17"/>
      <c r="B53" s="20" t="s">
        <v>235</v>
      </c>
      <c r="C53" s="38">
        <v>2811</v>
      </c>
      <c r="D53" s="38">
        <v>2746</v>
      </c>
      <c r="E53" s="38">
        <v>2663</v>
      </c>
      <c r="F53" s="38">
        <v>2570</v>
      </c>
      <c r="G53" s="38">
        <v>2497</v>
      </c>
      <c r="H53" s="38">
        <v>2429</v>
      </c>
      <c r="I53" s="38">
        <v>2373</v>
      </c>
      <c r="J53" s="38">
        <v>2336</v>
      </c>
      <c r="K53" s="38">
        <v>2307</v>
      </c>
      <c r="L53" s="38">
        <v>2303</v>
      </c>
      <c r="M53" s="38">
        <v>2306</v>
      </c>
      <c r="N53" s="38">
        <v>2310</v>
      </c>
      <c r="O53" s="25"/>
      <c r="P53" s="587">
        <v>2811</v>
      </c>
      <c r="Q53" s="587">
        <v>2746</v>
      </c>
      <c r="R53" s="587">
        <v>2663</v>
      </c>
      <c r="S53" s="587">
        <v>2570</v>
      </c>
      <c r="T53" s="587">
        <v>2497</v>
      </c>
      <c r="U53" s="587">
        <v>2429</v>
      </c>
      <c r="V53" s="587">
        <v>2373</v>
      </c>
      <c r="W53" s="587">
        <v>2336</v>
      </c>
      <c r="X53" s="587">
        <v>2307</v>
      </c>
      <c r="Y53" s="587">
        <v>2303</v>
      </c>
      <c r="Z53" s="587">
        <v>2306</v>
      </c>
      <c r="AA53" s="587">
        <v>2310</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966</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Stevens County</v>
      </c>
      <c r="B84" s="20"/>
      <c r="C84" s="18">
        <v>7.94</v>
      </c>
      <c r="D84" s="18">
        <v>12.48</v>
      </c>
      <c r="E84" s="18">
        <v>12.54</v>
      </c>
      <c r="F84" s="18">
        <v>12.09</v>
      </c>
      <c r="G84" s="18">
        <v>11.52</v>
      </c>
      <c r="H84" s="18">
        <v>10.86</v>
      </c>
      <c r="I84" s="18">
        <v>9.57</v>
      </c>
      <c r="J84" s="18">
        <v>8.76</v>
      </c>
      <c r="K84" s="18">
        <v>8.57</v>
      </c>
      <c r="L84" s="18">
        <v>7.26</v>
      </c>
      <c r="M84" s="18">
        <v>7.12</v>
      </c>
      <c r="N84" s="18">
        <v>7.01</v>
      </c>
      <c r="O84" s="25"/>
      <c r="P84" s="24">
        <v>7.94</v>
      </c>
      <c r="Q84" s="24">
        <v>12.48</v>
      </c>
      <c r="R84" s="24">
        <v>12.54</v>
      </c>
      <c r="S84" s="24">
        <v>12.09</v>
      </c>
      <c r="T84" s="24">
        <v>11.52</v>
      </c>
      <c r="U84" s="24">
        <v>10.86</v>
      </c>
      <c r="V84" s="24">
        <v>9.57</v>
      </c>
      <c r="W84" s="24">
        <v>8.76</v>
      </c>
      <c r="X84" s="24">
        <v>8.57</v>
      </c>
      <c r="Y84" s="24">
        <v>7.26</v>
      </c>
      <c r="Z84" s="24">
        <v>7.12</v>
      </c>
      <c r="AA84" s="24">
        <v>7.01</v>
      </c>
      <c r="AB84" s="25"/>
      <c r="AC84" s="25"/>
      <c r="AD84" s="25"/>
    </row>
    <row r="85" spans="1:30" s="21" customFormat="1" ht="15.6" hidden="1" customHeight="1" x14ac:dyDescent="0.2">
      <c r="A85" s="22" t="str">
        <f>'Community Definition'!$A$7</f>
        <v>Locale 9</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Colville</v>
      </c>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968</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Stevens County</v>
      </c>
      <c r="B119" s="20"/>
      <c r="C119" s="18">
        <v>47.2</v>
      </c>
      <c r="D119" s="18">
        <v>43.93</v>
      </c>
      <c r="E119" s="18">
        <v>41.57</v>
      </c>
      <c r="F119" s="18">
        <v>41.73</v>
      </c>
      <c r="G119" s="18">
        <v>43.8</v>
      </c>
      <c r="H119" s="18">
        <v>48.35</v>
      </c>
      <c r="I119" s="18">
        <v>47.35</v>
      </c>
      <c r="J119" s="18">
        <v>48.72</v>
      </c>
      <c r="K119" s="18">
        <v>49.83</v>
      </c>
      <c r="L119" s="18">
        <v>50.53</v>
      </c>
      <c r="M119" s="18">
        <v>47.47</v>
      </c>
      <c r="N119" s="18">
        <v>47.94</v>
      </c>
      <c r="O119" s="25"/>
      <c r="P119" s="24">
        <v>47.2</v>
      </c>
      <c r="Q119" s="24">
        <v>43.93</v>
      </c>
      <c r="R119" s="24">
        <v>41.57</v>
      </c>
      <c r="S119" s="24">
        <v>41.73</v>
      </c>
      <c r="T119" s="24">
        <v>43.8</v>
      </c>
      <c r="U119" s="24">
        <v>48.35</v>
      </c>
      <c r="V119" s="24">
        <v>47.35</v>
      </c>
      <c r="W119" s="24">
        <v>48.72</v>
      </c>
      <c r="X119" s="24">
        <v>49.83</v>
      </c>
      <c r="Y119" s="24">
        <v>50.53</v>
      </c>
      <c r="Z119" s="24">
        <v>47.47</v>
      </c>
      <c r="AA119" s="24">
        <v>47.94</v>
      </c>
      <c r="AB119" s="25"/>
      <c r="AC119" s="25"/>
      <c r="AD119" s="25"/>
    </row>
    <row r="120" spans="1:30" s="21" customFormat="1" ht="15.6" customHeight="1" x14ac:dyDescent="0.2">
      <c r="A120" s="17" t="str">
        <f>'Community Definition'!$A$7</f>
        <v>Locale 9</v>
      </c>
      <c r="B120" s="20"/>
      <c r="C120" s="18">
        <v>46.25</v>
      </c>
      <c r="D120" s="18">
        <v>47.85</v>
      </c>
      <c r="E120" s="18">
        <v>43.68</v>
      </c>
      <c r="F120" s="18">
        <v>43.4</v>
      </c>
      <c r="G120" s="18">
        <v>45.62</v>
      </c>
      <c r="H120" s="18">
        <v>58.66</v>
      </c>
      <c r="I120" s="18">
        <v>56.82</v>
      </c>
      <c r="J120" s="18">
        <v>53.78</v>
      </c>
      <c r="K120" s="18">
        <v>52.03</v>
      </c>
      <c r="L120" s="18">
        <v>53.52</v>
      </c>
      <c r="M120" s="18">
        <v>47.95</v>
      </c>
      <c r="N120" s="18">
        <v>51.64</v>
      </c>
      <c r="O120" s="25"/>
      <c r="P120" s="24">
        <v>46.25</v>
      </c>
      <c r="Q120" s="24">
        <v>47.85</v>
      </c>
      <c r="R120" s="24">
        <v>43.68</v>
      </c>
      <c r="S120" s="24">
        <v>43.4</v>
      </c>
      <c r="T120" s="24">
        <v>45.62</v>
      </c>
      <c r="U120" s="24">
        <v>58.66</v>
      </c>
      <c r="V120" s="24">
        <v>56.82</v>
      </c>
      <c r="W120" s="24">
        <v>53.78</v>
      </c>
      <c r="X120" s="24">
        <v>52.03</v>
      </c>
      <c r="Y120" s="24">
        <v>53.52</v>
      </c>
      <c r="Z120" s="24">
        <v>47.95</v>
      </c>
      <c r="AA120" s="24">
        <v>51.64</v>
      </c>
      <c r="AB120" s="25"/>
      <c r="AC120" s="25"/>
      <c r="AD120" s="25"/>
    </row>
    <row r="121" spans="1:30" s="37" customFormat="1" ht="15.6" customHeight="1" x14ac:dyDescent="0.2">
      <c r="A121" s="18" t="str">
        <f>A16</f>
        <v>Colville</v>
      </c>
      <c r="B121" s="36"/>
      <c r="C121" s="18">
        <v>42.87</v>
      </c>
      <c r="D121" s="18">
        <v>44.44</v>
      </c>
      <c r="E121" s="18">
        <v>37.67</v>
      </c>
      <c r="F121" s="18">
        <v>37.020000000000003</v>
      </c>
      <c r="G121" s="18">
        <v>38.86</v>
      </c>
      <c r="H121" s="18">
        <v>53.85</v>
      </c>
      <c r="I121" s="18">
        <v>53.39</v>
      </c>
      <c r="J121" s="18">
        <v>52.22</v>
      </c>
      <c r="K121" s="18">
        <v>49.21</v>
      </c>
      <c r="L121" s="18">
        <v>49.64</v>
      </c>
      <c r="M121" s="18">
        <v>47.68</v>
      </c>
      <c r="N121" s="18">
        <v>49.8</v>
      </c>
      <c r="O121" s="28"/>
      <c r="P121" s="24">
        <v>42.87</v>
      </c>
      <c r="Q121" s="24">
        <v>44.44</v>
      </c>
      <c r="R121" s="24">
        <v>37.67</v>
      </c>
      <c r="S121" s="24">
        <v>37.020000000000003</v>
      </c>
      <c r="T121" s="24">
        <v>38.86</v>
      </c>
      <c r="U121" s="24">
        <v>53.85</v>
      </c>
      <c r="V121" s="24">
        <v>53.39</v>
      </c>
      <c r="W121" s="24">
        <v>52.22</v>
      </c>
      <c r="X121" s="24">
        <v>49.21</v>
      </c>
      <c r="Y121" s="24">
        <v>49.64</v>
      </c>
      <c r="Z121" s="24">
        <v>47.68</v>
      </c>
      <c r="AA121" s="24">
        <v>49.8</v>
      </c>
      <c r="AB121" s="28"/>
      <c r="AC121" s="28"/>
      <c r="AD121" s="28"/>
    </row>
    <row r="122" spans="1:30" s="21" customFormat="1" ht="15.6" customHeight="1" x14ac:dyDescent="0.2">
      <c r="A122" s="17"/>
      <c r="B122" s="20" t="s">
        <v>139</v>
      </c>
      <c r="C122" s="38">
        <v>899</v>
      </c>
      <c r="D122" s="38">
        <v>891</v>
      </c>
      <c r="E122" s="38">
        <v>1033</v>
      </c>
      <c r="F122" s="38">
        <v>1045</v>
      </c>
      <c r="G122" s="38">
        <v>1040</v>
      </c>
      <c r="H122" s="38">
        <v>999</v>
      </c>
      <c r="I122" s="38">
        <v>976</v>
      </c>
      <c r="J122" s="38">
        <v>929</v>
      </c>
      <c r="K122" s="38">
        <v>876</v>
      </c>
      <c r="L122" s="38">
        <v>891</v>
      </c>
      <c r="M122" s="38">
        <v>852</v>
      </c>
      <c r="N122" s="38">
        <v>862</v>
      </c>
      <c r="O122" s="25"/>
      <c r="P122" s="25">
        <v>899</v>
      </c>
      <c r="Q122" s="25">
        <v>891</v>
      </c>
      <c r="R122" s="587">
        <v>1033</v>
      </c>
      <c r="S122" s="587">
        <v>1045</v>
      </c>
      <c r="T122" s="587">
        <v>1040</v>
      </c>
      <c r="U122" s="25">
        <v>999</v>
      </c>
      <c r="V122" s="25">
        <v>976</v>
      </c>
      <c r="W122" s="25">
        <v>929</v>
      </c>
      <c r="X122" s="25">
        <v>876</v>
      </c>
      <c r="Y122" s="25">
        <v>891</v>
      </c>
      <c r="Z122" s="25">
        <v>852</v>
      </c>
      <c r="AA122" s="25">
        <v>862</v>
      </c>
      <c r="AB122" s="25"/>
      <c r="AC122" s="25"/>
      <c r="AD122" s="25"/>
    </row>
    <row r="123" spans="1:30" s="21" customFormat="1" ht="15.6" customHeight="1" x14ac:dyDescent="0.2">
      <c r="A123" s="17"/>
      <c r="B123" s="20" t="s">
        <v>140</v>
      </c>
      <c r="C123" s="38">
        <v>2097</v>
      </c>
      <c r="D123" s="38">
        <v>2005</v>
      </c>
      <c r="E123" s="38">
        <v>2742</v>
      </c>
      <c r="F123" s="38">
        <v>2823</v>
      </c>
      <c r="G123" s="38">
        <v>2676</v>
      </c>
      <c r="H123" s="38">
        <v>1855</v>
      </c>
      <c r="I123" s="38">
        <v>1828</v>
      </c>
      <c r="J123" s="38">
        <v>1779</v>
      </c>
      <c r="K123" s="38">
        <v>1780</v>
      </c>
      <c r="L123" s="38">
        <v>1795</v>
      </c>
      <c r="M123" s="38">
        <v>1787</v>
      </c>
      <c r="N123" s="38">
        <v>1731</v>
      </c>
      <c r="O123" s="25"/>
      <c r="P123" s="587">
        <v>2097</v>
      </c>
      <c r="Q123" s="587">
        <v>2005</v>
      </c>
      <c r="R123" s="587">
        <v>2742</v>
      </c>
      <c r="S123" s="587">
        <v>2823</v>
      </c>
      <c r="T123" s="587">
        <v>2676</v>
      </c>
      <c r="U123" s="587">
        <v>1855</v>
      </c>
      <c r="V123" s="587">
        <v>1828</v>
      </c>
      <c r="W123" s="587">
        <v>1779</v>
      </c>
      <c r="X123" s="587">
        <v>1780</v>
      </c>
      <c r="Y123" s="587">
        <v>1795</v>
      </c>
      <c r="Z123" s="587">
        <v>1787</v>
      </c>
      <c r="AA123" s="587">
        <v>1731</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969</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Stevens County</v>
      </c>
      <c r="B14" s="20"/>
      <c r="C14" s="18">
        <v>10.039999999999999</v>
      </c>
      <c r="D14" s="18">
        <v>5.18</v>
      </c>
      <c r="E14" s="18">
        <v>-0.3</v>
      </c>
      <c r="F14" s="18">
        <v>1.31</v>
      </c>
      <c r="G14" s="18">
        <v>1.56</v>
      </c>
      <c r="H14" s="18">
        <v>2.08</v>
      </c>
      <c r="I14" s="18">
        <v>1.6</v>
      </c>
      <c r="J14" s="18">
        <v>2.68</v>
      </c>
      <c r="K14" s="18">
        <v>1.36</v>
      </c>
      <c r="L14" s="18">
        <v>9.85</v>
      </c>
      <c r="M14" s="18">
        <v>12.43</v>
      </c>
      <c r="N14" s="18">
        <v>13.12</v>
      </c>
      <c r="O14" s="25"/>
      <c r="P14" s="24">
        <v>10.039999999999999</v>
      </c>
      <c r="Q14" s="24">
        <v>5.18</v>
      </c>
      <c r="R14" s="24">
        <v>-0.3</v>
      </c>
      <c r="S14" s="24">
        <v>1.31</v>
      </c>
      <c r="T14" s="24">
        <v>1.56</v>
      </c>
      <c r="U14" s="24">
        <v>2.08</v>
      </c>
      <c r="V14" s="24">
        <v>1.6</v>
      </c>
      <c r="W14" s="24">
        <v>2.68</v>
      </c>
      <c r="X14" s="24">
        <v>1.36</v>
      </c>
      <c r="Y14" s="24">
        <v>9.85</v>
      </c>
      <c r="Z14" s="24">
        <v>12.43</v>
      </c>
      <c r="AA14" s="24">
        <v>13.12</v>
      </c>
      <c r="AB14" s="25"/>
      <c r="AC14" s="25"/>
    </row>
    <row r="15" spans="1:29" s="21" customFormat="1" ht="11.25" hidden="1" customHeight="1" x14ac:dyDescent="0.2">
      <c r="A15" s="22" t="str">
        <f>'Community Definition'!$A$7</f>
        <v>Locale 9</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Colville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967</v>
      </c>
      <c r="D17" s="29" t="s">
        <v>967</v>
      </c>
      <c r="E17" s="29" t="s">
        <v>967</v>
      </c>
      <c r="F17" s="29" t="s">
        <v>967</v>
      </c>
      <c r="G17" s="29" t="s">
        <v>967</v>
      </c>
      <c r="H17" s="29" t="s">
        <v>967</v>
      </c>
      <c r="I17" s="29" t="s">
        <v>967</v>
      </c>
      <c r="J17" s="29" t="s">
        <v>967</v>
      </c>
      <c r="K17" s="29" t="s">
        <v>967</v>
      </c>
      <c r="L17" s="29" t="s">
        <v>967</v>
      </c>
      <c r="M17" s="29" t="s">
        <v>967</v>
      </c>
      <c r="N17" s="29" t="s">
        <v>967</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970</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Stevens County</v>
      </c>
      <c r="B49" s="20"/>
      <c r="C49" s="18">
        <v>16.920000000000002</v>
      </c>
      <c r="D49" s="18">
        <v>12.2</v>
      </c>
      <c r="E49" s="18">
        <v>15.85</v>
      </c>
      <c r="F49" s="18">
        <v>16.29</v>
      </c>
      <c r="G49" s="18">
        <v>13.05</v>
      </c>
      <c r="H49" s="18">
        <v>18.05</v>
      </c>
      <c r="I49" s="18">
        <v>13.22</v>
      </c>
      <c r="J49" s="18">
        <v>16.14</v>
      </c>
      <c r="K49" s="18">
        <v>16.57</v>
      </c>
      <c r="L49" s="18">
        <v>17.55</v>
      </c>
      <c r="M49" s="18">
        <v>20.02</v>
      </c>
      <c r="N49" s="18">
        <v>19.57</v>
      </c>
      <c r="O49" s="25"/>
      <c r="P49" s="24">
        <v>16.920000000000002</v>
      </c>
      <c r="Q49" s="24">
        <v>12.2</v>
      </c>
      <c r="R49" s="24">
        <v>15.85</v>
      </c>
      <c r="S49" s="24">
        <v>16.29</v>
      </c>
      <c r="T49" s="24">
        <v>13.05</v>
      </c>
      <c r="U49" s="24">
        <v>18.05</v>
      </c>
      <c r="V49" s="24">
        <v>13.22</v>
      </c>
      <c r="W49" s="24">
        <v>16.14</v>
      </c>
      <c r="X49" s="24">
        <v>16.57</v>
      </c>
      <c r="Y49" s="24">
        <v>17.55</v>
      </c>
      <c r="Z49" s="24">
        <v>20.02</v>
      </c>
      <c r="AA49" s="24">
        <v>19.57</v>
      </c>
      <c r="AB49" s="25"/>
      <c r="AC49" s="25"/>
    </row>
    <row r="50" spans="1:29" s="21" customFormat="1" ht="15.6" hidden="1" customHeight="1" x14ac:dyDescent="0.2">
      <c r="A50" s="22" t="str">
        <f>'Community Definition'!$A$7</f>
        <v>Locale 9</v>
      </c>
      <c r="B50" s="23"/>
      <c r="C50" s="24" t="s">
        <v>967</v>
      </c>
      <c r="D50" s="24" t="s">
        <v>967</v>
      </c>
      <c r="E50" s="24" t="s">
        <v>967</v>
      </c>
      <c r="F50" s="24" t="s">
        <v>967</v>
      </c>
      <c r="G50" s="24" t="s">
        <v>967</v>
      </c>
      <c r="H50" s="24" t="s">
        <v>967</v>
      </c>
      <c r="I50" s="24" t="s">
        <v>967</v>
      </c>
      <c r="J50" s="24" t="s">
        <v>967</v>
      </c>
      <c r="K50" s="24" t="s">
        <v>967</v>
      </c>
      <c r="L50" s="24" t="s">
        <v>967</v>
      </c>
      <c r="M50" s="24" t="s">
        <v>967</v>
      </c>
      <c r="N50" s="24" t="s">
        <v>967</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Colville</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967</v>
      </c>
      <c r="D52" s="29" t="s">
        <v>967</v>
      </c>
      <c r="E52" s="29" t="s">
        <v>967</v>
      </c>
      <c r="F52" s="29" t="s">
        <v>967</v>
      </c>
      <c r="G52" s="29" t="s">
        <v>967</v>
      </c>
      <c r="H52" s="29" t="s">
        <v>967</v>
      </c>
      <c r="I52" s="29" t="s">
        <v>967</v>
      </c>
      <c r="J52" s="29" t="s">
        <v>967</v>
      </c>
      <c r="K52" s="29" t="s">
        <v>967</v>
      </c>
      <c r="L52" s="29" t="s">
        <v>967</v>
      </c>
      <c r="M52" s="29" t="s">
        <v>967</v>
      </c>
      <c r="N52" s="29" t="s">
        <v>967</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967</v>
      </c>
      <c r="D53" s="29" t="s">
        <v>967</v>
      </c>
      <c r="E53" s="29" t="s">
        <v>967</v>
      </c>
      <c r="F53" s="29" t="s">
        <v>967</v>
      </c>
      <c r="G53" s="29" t="s">
        <v>967</v>
      </c>
      <c r="H53" s="29" t="s">
        <v>967</v>
      </c>
      <c r="I53" s="29" t="s">
        <v>967</v>
      </c>
      <c r="J53" s="29" t="s">
        <v>967</v>
      </c>
      <c r="K53" s="29" t="s">
        <v>967</v>
      </c>
      <c r="L53" s="29" t="s">
        <v>967</v>
      </c>
      <c r="M53" s="29" t="s">
        <v>967</v>
      </c>
      <c r="N53" s="29" t="s">
        <v>967</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971</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Stevens County</v>
      </c>
      <c r="B84" s="20"/>
      <c r="C84" s="18">
        <v>3.15</v>
      </c>
      <c r="D84" s="18">
        <v>1.98</v>
      </c>
      <c r="E84" s="18">
        <v>1.65</v>
      </c>
      <c r="F84" s="18">
        <v>1.19</v>
      </c>
      <c r="G84" s="18">
        <v>1.53</v>
      </c>
      <c r="H84" s="18">
        <v>1.51</v>
      </c>
      <c r="I84" s="18">
        <v>1.8</v>
      </c>
      <c r="J84" s="18">
        <v>1.68</v>
      </c>
      <c r="K84" s="18">
        <v>2.25</v>
      </c>
      <c r="L84" s="18">
        <v>3.06</v>
      </c>
      <c r="M84" s="18">
        <v>4.45</v>
      </c>
      <c r="N84" s="18">
        <v>4.22</v>
      </c>
      <c r="O84" s="25"/>
      <c r="P84" s="24">
        <v>3.15</v>
      </c>
      <c r="Q84" s="24">
        <v>1.98</v>
      </c>
      <c r="R84" s="24">
        <v>1.65</v>
      </c>
      <c r="S84" s="24">
        <v>1.19</v>
      </c>
      <c r="T84" s="24">
        <v>1.53</v>
      </c>
      <c r="U84" s="24">
        <v>1.51</v>
      </c>
      <c r="V84" s="24">
        <v>1.8</v>
      </c>
      <c r="W84" s="24">
        <v>1.68</v>
      </c>
      <c r="X84" s="24">
        <v>2.25</v>
      </c>
      <c r="Y84" s="24">
        <v>3.06</v>
      </c>
      <c r="Z84" s="24">
        <v>4.45</v>
      </c>
      <c r="AA84" s="24">
        <v>4.22</v>
      </c>
      <c r="AB84" s="25"/>
      <c r="AC84" s="25"/>
    </row>
    <row r="85" spans="1:29" s="21" customFormat="1" ht="15.6" hidden="1" customHeight="1" x14ac:dyDescent="0.2">
      <c r="A85" s="22" t="str">
        <f>'Community Definition'!$A$7</f>
        <v>Locale 9</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Colville</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971</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Stevens County</v>
      </c>
      <c r="B14" s="17"/>
      <c r="C14" s="18">
        <v>12.69</v>
      </c>
      <c r="D14" s="18">
        <v>12.75</v>
      </c>
      <c r="E14" s="18">
        <v>10.08</v>
      </c>
      <c r="F14" s="18">
        <v>13.16</v>
      </c>
      <c r="G14" s="18">
        <v>12.44</v>
      </c>
      <c r="H14" s="18">
        <v>10.8</v>
      </c>
      <c r="I14" s="18">
        <v>14.48</v>
      </c>
      <c r="J14" s="18">
        <v>13.92</v>
      </c>
      <c r="K14" s="18">
        <v>15.63</v>
      </c>
      <c r="L14" s="18">
        <v>11.84</v>
      </c>
      <c r="M14" s="18">
        <v>13.76</v>
      </c>
      <c r="N14" s="18">
        <v>10.27</v>
      </c>
      <c r="P14" s="24">
        <v>12.69</v>
      </c>
      <c r="Q14" s="24">
        <v>12.75</v>
      </c>
      <c r="R14" s="24">
        <v>10.08</v>
      </c>
      <c r="S14" s="24">
        <v>13.16</v>
      </c>
      <c r="T14" s="24">
        <v>12.44</v>
      </c>
      <c r="U14" s="24">
        <v>10.8</v>
      </c>
      <c r="V14" s="24">
        <v>14.48</v>
      </c>
      <c r="W14" s="24">
        <v>13.92</v>
      </c>
      <c r="X14" s="24">
        <v>15.63</v>
      </c>
      <c r="Y14" s="24">
        <v>11.84</v>
      </c>
      <c r="Z14" s="24">
        <v>13.76</v>
      </c>
      <c r="AA14" s="24">
        <v>10.27</v>
      </c>
      <c r="AB14" s="25"/>
      <c r="AC14" s="25"/>
    </row>
    <row r="15" spans="1:29" s="21" customFormat="1" ht="15.6" customHeight="1" x14ac:dyDescent="0.2">
      <c r="A15" s="17" t="str">
        <f>'Community Definition'!$A$7</f>
        <v>Locale 9</v>
      </c>
      <c r="B15" s="17"/>
      <c r="C15" s="18">
        <v>11.31</v>
      </c>
      <c r="D15" s="18">
        <v>9.27</v>
      </c>
      <c r="E15" s="18">
        <v>9</v>
      </c>
      <c r="F15" s="18">
        <v>10.29</v>
      </c>
      <c r="G15" s="18">
        <v>10.11</v>
      </c>
      <c r="H15" s="18">
        <v>9.5500000000000007</v>
      </c>
      <c r="I15" s="18">
        <v>12.89</v>
      </c>
      <c r="J15" s="18">
        <v>11.76</v>
      </c>
      <c r="K15" s="18">
        <v>13.17</v>
      </c>
      <c r="L15" s="18">
        <v>9.25</v>
      </c>
      <c r="M15" s="18">
        <v>14.08</v>
      </c>
      <c r="N15" s="18">
        <v>8.3699999999999992</v>
      </c>
      <c r="P15" s="24">
        <v>11.31</v>
      </c>
      <c r="Q15" s="24">
        <v>9.27</v>
      </c>
      <c r="R15" s="24">
        <v>9</v>
      </c>
      <c r="S15" s="24">
        <v>10.29</v>
      </c>
      <c r="T15" s="24">
        <v>10.11</v>
      </c>
      <c r="U15" s="24">
        <v>9.5500000000000007</v>
      </c>
      <c r="V15" s="24">
        <v>12.89</v>
      </c>
      <c r="W15" s="24">
        <v>11.76</v>
      </c>
      <c r="X15" s="24">
        <v>13.17</v>
      </c>
      <c r="Y15" s="24">
        <v>9.25</v>
      </c>
      <c r="Z15" s="24">
        <v>14.08</v>
      </c>
      <c r="AA15" s="24">
        <v>8.3699999999999992</v>
      </c>
      <c r="AB15" s="25"/>
      <c r="AC15" s="25"/>
    </row>
    <row r="16" spans="1:29" s="21" customFormat="1" ht="15.6" customHeight="1" x14ac:dyDescent="0.2">
      <c r="A16" s="115" t="str">
        <f>'Community Definition'!$D$4</f>
        <v>Colville</v>
      </c>
      <c r="B16" s="17"/>
      <c r="C16" s="18">
        <v>13.67</v>
      </c>
      <c r="D16" s="18">
        <v>12.59</v>
      </c>
      <c r="E16" s="18">
        <v>7.69</v>
      </c>
      <c r="F16" s="18">
        <v>12.78</v>
      </c>
      <c r="G16" s="18">
        <v>9.68</v>
      </c>
      <c r="H16" s="18">
        <v>7.81</v>
      </c>
      <c r="I16" s="18">
        <v>12.95</v>
      </c>
      <c r="J16" s="18">
        <v>12.26</v>
      </c>
      <c r="K16" s="18">
        <v>14.62</v>
      </c>
      <c r="L16" s="18">
        <v>11.18</v>
      </c>
      <c r="M16" s="18">
        <v>12.06</v>
      </c>
      <c r="N16" s="18">
        <v>7.69</v>
      </c>
      <c r="P16" s="24">
        <v>13.67</v>
      </c>
      <c r="Q16" s="24">
        <v>12.59</v>
      </c>
      <c r="R16" s="24">
        <v>7.69</v>
      </c>
      <c r="S16" s="24">
        <v>12.78</v>
      </c>
      <c r="T16" s="24">
        <v>9.68</v>
      </c>
      <c r="U16" s="24">
        <v>7.81</v>
      </c>
      <c r="V16" s="24">
        <v>12.95</v>
      </c>
      <c r="W16" s="24">
        <v>12.26</v>
      </c>
      <c r="X16" s="24">
        <v>14.62</v>
      </c>
      <c r="Y16" s="24">
        <v>11.18</v>
      </c>
      <c r="Z16" s="24">
        <v>12.06</v>
      </c>
      <c r="AA16" s="24">
        <v>7.69</v>
      </c>
      <c r="AB16" s="25"/>
      <c r="AC16" s="25"/>
    </row>
    <row r="17" spans="1:29" s="21" customFormat="1" ht="15.6" customHeight="1" x14ac:dyDescent="0.2">
      <c r="A17" s="17"/>
      <c r="B17" s="20" t="s">
        <v>248</v>
      </c>
      <c r="C17" s="38">
        <v>19</v>
      </c>
      <c r="D17" s="38">
        <v>17</v>
      </c>
      <c r="E17" s="38">
        <v>9</v>
      </c>
      <c r="F17" s="38">
        <v>17</v>
      </c>
      <c r="G17" s="38">
        <v>12</v>
      </c>
      <c r="H17" s="38">
        <v>10</v>
      </c>
      <c r="I17" s="38">
        <v>18</v>
      </c>
      <c r="J17" s="38">
        <v>19</v>
      </c>
      <c r="K17" s="38">
        <v>19</v>
      </c>
      <c r="L17" s="38">
        <v>17</v>
      </c>
      <c r="M17" s="38">
        <v>17</v>
      </c>
      <c r="N17" s="38">
        <v>12</v>
      </c>
      <c r="P17" s="25">
        <v>19</v>
      </c>
      <c r="Q17" s="25">
        <v>17</v>
      </c>
      <c r="R17" s="25">
        <v>9</v>
      </c>
      <c r="S17" s="25">
        <v>17</v>
      </c>
      <c r="T17" s="25">
        <v>12</v>
      </c>
      <c r="U17" s="25">
        <v>10</v>
      </c>
      <c r="V17" s="25">
        <v>18</v>
      </c>
      <c r="W17" s="25">
        <v>19</v>
      </c>
      <c r="X17" s="25">
        <v>19</v>
      </c>
      <c r="Y17" s="25">
        <v>17</v>
      </c>
      <c r="Z17" s="25">
        <v>17</v>
      </c>
      <c r="AA17" s="25">
        <v>12</v>
      </c>
      <c r="AB17" s="25"/>
      <c r="AC17" s="25"/>
    </row>
    <row r="18" spans="1:29" s="21" customFormat="1" ht="15.6" customHeight="1" x14ac:dyDescent="0.2">
      <c r="A18" s="17"/>
      <c r="B18" s="20" t="s">
        <v>247</v>
      </c>
      <c r="C18" s="38">
        <v>139</v>
      </c>
      <c r="D18" s="38">
        <v>135</v>
      </c>
      <c r="E18" s="38">
        <v>117</v>
      </c>
      <c r="F18" s="38">
        <v>133</v>
      </c>
      <c r="G18" s="38">
        <v>124</v>
      </c>
      <c r="H18" s="38">
        <v>128</v>
      </c>
      <c r="I18" s="38">
        <v>139</v>
      </c>
      <c r="J18" s="38">
        <v>155</v>
      </c>
      <c r="K18" s="38">
        <v>130</v>
      </c>
      <c r="L18" s="38">
        <v>152</v>
      </c>
      <c r="M18" s="38">
        <v>141</v>
      </c>
      <c r="N18" s="38">
        <v>156</v>
      </c>
      <c r="P18" s="25">
        <v>139</v>
      </c>
      <c r="Q18" s="25">
        <v>135</v>
      </c>
      <c r="R18" s="25">
        <v>117</v>
      </c>
      <c r="S18" s="25">
        <v>133</v>
      </c>
      <c r="T18" s="25">
        <v>124</v>
      </c>
      <c r="U18" s="25">
        <v>128</v>
      </c>
      <c r="V18" s="25">
        <v>139</v>
      </c>
      <c r="W18" s="25">
        <v>155</v>
      </c>
      <c r="X18" s="25">
        <v>130</v>
      </c>
      <c r="Y18" s="25">
        <v>152</v>
      </c>
      <c r="Z18" s="25">
        <v>141</v>
      </c>
      <c r="AA18" s="25">
        <v>156</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972</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Stevens County</v>
      </c>
      <c r="B49" s="20"/>
      <c r="C49" s="18">
        <v>16</v>
      </c>
      <c r="D49" s="18">
        <v>12.86</v>
      </c>
      <c r="E49" s="18">
        <v>11.8</v>
      </c>
      <c r="F49" s="18">
        <v>10.99</v>
      </c>
      <c r="G49" s="18">
        <v>11.54</v>
      </c>
      <c r="H49" s="18">
        <v>10.7</v>
      </c>
      <c r="I49" s="18">
        <v>13.27</v>
      </c>
      <c r="J49" s="18">
        <v>13.18</v>
      </c>
      <c r="K49" s="18">
        <v>14.87</v>
      </c>
      <c r="L49" s="18">
        <v>13.05</v>
      </c>
      <c r="M49" s="18">
        <v>10.39</v>
      </c>
      <c r="N49" s="18">
        <v>10.31</v>
      </c>
      <c r="P49" s="24">
        <v>16</v>
      </c>
      <c r="Q49" s="24">
        <v>12.86</v>
      </c>
      <c r="R49" s="24">
        <v>11.8</v>
      </c>
      <c r="S49" s="24">
        <v>10.99</v>
      </c>
      <c r="T49" s="24">
        <v>11.54</v>
      </c>
      <c r="U49" s="24">
        <v>10.7</v>
      </c>
      <c r="V49" s="24">
        <v>13.27</v>
      </c>
      <c r="W49" s="24">
        <v>13.18</v>
      </c>
      <c r="X49" s="24">
        <v>14.87</v>
      </c>
      <c r="Y49" s="24">
        <v>13.05</v>
      </c>
      <c r="Z49" s="24">
        <v>10.39</v>
      </c>
      <c r="AA49" s="24">
        <v>10.31</v>
      </c>
      <c r="AB49" s="25"/>
      <c r="AC49" s="25"/>
    </row>
    <row r="50" spans="1:29" s="21" customFormat="1" ht="15.6" customHeight="1" x14ac:dyDescent="0.2">
      <c r="A50" s="17" t="str">
        <f>'Community Definition'!$A$7</f>
        <v>Locale 9</v>
      </c>
      <c r="B50" s="20"/>
      <c r="C50" s="18">
        <v>19.239999999999998</v>
      </c>
      <c r="D50" s="18">
        <v>17.760000000000002</v>
      </c>
      <c r="E50" s="18">
        <v>15.01</v>
      </c>
      <c r="F50" s="18">
        <v>13.7</v>
      </c>
      <c r="G50" s="18">
        <v>14.27</v>
      </c>
      <c r="H50" s="18">
        <v>11.96</v>
      </c>
      <c r="I50" s="18">
        <v>14.37</v>
      </c>
      <c r="J50" s="18">
        <v>14.18</v>
      </c>
      <c r="K50" s="18">
        <v>15.35</v>
      </c>
      <c r="L50" s="18">
        <v>14.25</v>
      </c>
      <c r="M50" s="18">
        <v>9.6999999999999993</v>
      </c>
      <c r="N50" s="18">
        <v>10.01</v>
      </c>
      <c r="P50" s="24">
        <v>19.239999999999998</v>
      </c>
      <c r="Q50" s="24">
        <v>17.760000000000002</v>
      </c>
      <c r="R50" s="24">
        <v>15.01</v>
      </c>
      <c r="S50" s="24">
        <v>13.7</v>
      </c>
      <c r="T50" s="24">
        <v>14.27</v>
      </c>
      <c r="U50" s="24">
        <v>11.96</v>
      </c>
      <c r="V50" s="24">
        <v>14.37</v>
      </c>
      <c r="W50" s="24">
        <v>14.18</v>
      </c>
      <c r="X50" s="24">
        <v>15.35</v>
      </c>
      <c r="Y50" s="24">
        <v>14.25</v>
      </c>
      <c r="Z50" s="24">
        <v>9.6999999999999993</v>
      </c>
      <c r="AA50" s="24">
        <v>10.01</v>
      </c>
      <c r="AB50" s="25"/>
      <c r="AC50" s="25"/>
    </row>
    <row r="51" spans="1:29" s="21" customFormat="1" ht="15.6" customHeight="1" x14ac:dyDescent="0.2">
      <c r="A51" s="166" t="str">
        <f>A16</f>
        <v>Colville</v>
      </c>
      <c r="B51" s="20"/>
      <c r="C51" s="18">
        <v>20.51</v>
      </c>
      <c r="D51" s="18">
        <v>18.5</v>
      </c>
      <c r="E51" s="18">
        <v>15.5</v>
      </c>
      <c r="F51" s="18">
        <v>13.82</v>
      </c>
      <c r="G51" s="18">
        <v>14.2</v>
      </c>
      <c r="H51" s="18">
        <v>12.84</v>
      </c>
      <c r="I51" s="18">
        <v>15.03</v>
      </c>
      <c r="J51" s="18">
        <v>13.27</v>
      </c>
      <c r="K51" s="18">
        <v>15.15</v>
      </c>
      <c r="L51" s="18">
        <v>14.36</v>
      </c>
      <c r="M51" s="18">
        <v>10.01</v>
      </c>
      <c r="N51" s="18">
        <v>10.63</v>
      </c>
      <c r="P51" s="24">
        <v>20.51</v>
      </c>
      <c r="Q51" s="24">
        <v>18.5</v>
      </c>
      <c r="R51" s="24">
        <v>15.5</v>
      </c>
      <c r="S51" s="24">
        <v>13.82</v>
      </c>
      <c r="T51" s="24">
        <v>14.2</v>
      </c>
      <c r="U51" s="24">
        <v>12.84</v>
      </c>
      <c r="V51" s="24">
        <v>15.03</v>
      </c>
      <c r="W51" s="24">
        <v>13.27</v>
      </c>
      <c r="X51" s="24">
        <v>15.15</v>
      </c>
      <c r="Y51" s="24">
        <v>14.36</v>
      </c>
      <c r="Z51" s="24">
        <v>10.01</v>
      </c>
      <c r="AA51" s="24">
        <v>10.63</v>
      </c>
      <c r="AB51" s="25"/>
      <c r="AC51" s="25"/>
    </row>
    <row r="52" spans="1:29" s="21" customFormat="1" ht="15.6" customHeight="1" x14ac:dyDescent="0.2">
      <c r="A52" s="17"/>
      <c r="B52" s="20" t="s">
        <v>246</v>
      </c>
      <c r="C52" s="38">
        <v>180</v>
      </c>
      <c r="D52" s="38">
        <v>164</v>
      </c>
      <c r="E52" s="38">
        <v>138</v>
      </c>
      <c r="F52" s="38">
        <v>123</v>
      </c>
      <c r="G52" s="38">
        <v>128</v>
      </c>
      <c r="H52" s="38">
        <v>117</v>
      </c>
      <c r="I52" s="38">
        <v>138</v>
      </c>
      <c r="J52" s="38">
        <v>123</v>
      </c>
      <c r="K52" s="38">
        <v>141</v>
      </c>
      <c r="L52" s="38">
        <v>134</v>
      </c>
      <c r="M52" s="38">
        <v>94</v>
      </c>
      <c r="N52" s="38">
        <v>101</v>
      </c>
      <c r="P52" s="25">
        <v>180</v>
      </c>
      <c r="Q52" s="25">
        <v>164</v>
      </c>
      <c r="R52" s="25">
        <v>138</v>
      </c>
      <c r="S52" s="25">
        <v>123</v>
      </c>
      <c r="T52" s="25">
        <v>128</v>
      </c>
      <c r="U52" s="25">
        <v>117</v>
      </c>
      <c r="V52" s="25">
        <v>138</v>
      </c>
      <c r="W52" s="25">
        <v>123</v>
      </c>
      <c r="X52" s="25">
        <v>141</v>
      </c>
      <c r="Y52" s="25">
        <v>134</v>
      </c>
      <c r="Z52" s="25">
        <v>94</v>
      </c>
      <c r="AA52" s="25">
        <v>101</v>
      </c>
      <c r="AB52" s="25"/>
      <c r="AC52" s="25"/>
    </row>
    <row r="53" spans="1:29" s="21" customFormat="1" ht="15.6" customHeight="1" x14ac:dyDescent="0.2">
      <c r="A53" s="17"/>
      <c r="B53" s="20" t="s">
        <v>245</v>
      </c>
      <c r="C53" s="38">
        <v>8775</v>
      </c>
      <c r="D53" s="38">
        <v>8864</v>
      </c>
      <c r="E53" s="38">
        <v>8904</v>
      </c>
      <c r="F53" s="38">
        <v>8903</v>
      </c>
      <c r="G53" s="38">
        <v>9015</v>
      </c>
      <c r="H53" s="38">
        <v>9112</v>
      </c>
      <c r="I53" s="38">
        <v>9183</v>
      </c>
      <c r="J53" s="38">
        <v>9267</v>
      </c>
      <c r="K53" s="38">
        <v>9310</v>
      </c>
      <c r="L53" s="38">
        <v>9329</v>
      </c>
      <c r="M53" s="38">
        <v>9394</v>
      </c>
      <c r="N53" s="38">
        <v>9505</v>
      </c>
      <c r="P53" s="587">
        <v>8775</v>
      </c>
      <c r="Q53" s="587">
        <v>8864</v>
      </c>
      <c r="R53" s="587">
        <v>8904</v>
      </c>
      <c r="S53" s="587">
        <v>8903</v>
      </c>
      <c r="T53" s="587">
        <v>9015</v>
      </c>
      <c r="U53" s="587">
        <v>9112</v>
      </c>
      <c r="V53" s="587">
        <v>9183</v>
      </c>
      <c r="W53" s="587">
        <v>9267</v>
      </c>
      <c r="X53" s="587">
        <v>9310</v>
      </c>
      <c r="Y53" s="587">
        <v>9329</v>
      </c>
      <c r="Z53" s="587">
        <v>9394</v>
      </c>
      <c r="AA53" s="587">
        <v>9505</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973</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Stevens County</v>
      </c>
      <c r="B84" s="20"/>
      <c r="C84" s="18">
        <v>4.97</v>
      </c>
      <c r="D84" s="18">
        <v>5.54</v>
      </c>
      <c r="E84" s="18">
        <v>5.12</v>
      </c>
      <c r="F84" s="18">
        <v>4.99</v>
      </c>
      <c r="G84" s="18">
        <v>1.02</v>
      </c>
      <c r="H84" s="18">
        <v>1.1599999999999999</v>
      </c>
      <c r="I84" s="18">
        <v>0.82</v>
      </c>
      <c r="J84" s="18">
        <v>0.79</v>
      </c>
      <c r="K84" s="18">
        <v>0.69</v>
      </c>
      <c r="L84" s="18">
        <v>0.75</v>
      </c>
      <c r="M84" s="18">
        <v>0.91</v>
      </c>
      <c r="N84" s="18">
        <v>1.38</v>
      </c>
      <c r="P84" s="24">
        <v>4.97</v>
      </c>
      <c r="Q84" s="24">
        <v>5.54</v>
      </c>
      <c r="R84" s="24">
        <v>5.12</v>
      </c>
      <c r="S84" s="24">
        <v>4.99</v>
      </c>
      <c r="T84" s="24">
        <v>1.02</v>
      </c>
      <c r="U84" s="24">
        <v>1.1599999999999999</v>
      </c>
      <c r="V84" s="24">
        <v>0.82</v>
      </c>
      <c r="W84" s="24">
        <v>0.79</v>
      </c>
      <c r="X84" s="24">
        <v>0.69</v>
      </c>
      <c r="Y84" s="24">
        <v>0.75</v>
      </c>
      <c r="Z84" s="24">
        <v>0.91</v>
      </c>
      <c r="AA84" s="24">
        <v>1.38</v>
      </c>
      <c r="AB84" s="25"/>
      <c r="AC84" s="25"/>
    </row>
    <row r="85" spans="1:29" s="21" customFormat="1" ht="15.6" customHeight="1" x14ac:dyDescent="0.2">
      <c r="A85" s="17" t="str">
        <f>'Community Definition'!$A$7</f>
        <v>Locale 9</v>
      </c>
      <c r="B85" s="20"/>
      <c r="C85" s="18">
        <v>4.0999999999999996</v>
      </c>
      <c r="D85" s="18">
        <v>4.8099999999999996</v>
      </c>
      <c r="E85" s="18">
        <v>4.71</v>
      </c>
      <c r="F85" s="18">
        <v>4.22</v>
      </c>
      <c r="G85" s="18">
        <v>1.37</v>
      </c>
      <c r="H85" s="18">
        <v>1.29</v>
      </c>
      <c r="I85" s="18">
        <v>0.92</v>
      </c>
      <c r="J85" s="18">
        <v>0.99</v>
      </c>
      <c r="K85" s="18">
        <v>1.1200000000000001</v>
      </c>
      <c r="L85" s="18">
        <v>0.84</v>
      </c>
      <c r="M85" s="18">
        <v>1.66</v>
      </c>
      <c r="N85" s="18">
        <v>1.91</v>
      </c>
      <c r="P85" s="24">
        <v>4.0999999999999996</v>
      </c>
      <c r="Q85" s="24">
        <v>4.8099999999999996</v>
      </c>
      <c r="R85" s="24">
        <v>4.71</v>
      </c>
      <c r="S85" s="24">
        <v>4.22</v>
      </c>
      <c r="T85" s="24">
        <v>1.37</v>
      </c>
      <c r="U85" s="24">
        <v>1.29</v>
      </c>
      <c r="V85" s="24">
        <v>0.92</v>
      </c>
      <c r="W85" s="24">
        <v>0.99</v>
      </c>
      <c r="X85" s="24">
        <v>1.1200000000000001</v>
      </c>
      <c r="Y85" s="24">
        <v>0.84</v>
      </c>
      <c r="Z85" s="24">
        <v>1.66</v>
      </c>
      <c r="AA85" s="24">
        <v>1.91</v>
      </c>
      <c r="AB85" s="25"/>
      <c r="AC85" s="25"/>
    </row>
    <row r="86" spans="1:29" s="21" customFormat="1" ht="15.6" customHeight="1" x14ac:dyDescent="0.2">
      <c r="A86" s="166" t="str">
        <f>A16</f>
        <v>Colville</v>
      </c>
      <c r="B86" s="20"/>
      <c r="C86" s="18">
        <v>4.63</v>
      </c>
      <c r="D86" s="18">
        <v>4.72</v>
      </c>
      <c r="E86" s="18">
        <v>5.05</v>
      </c>
      <c r="F86" s="18">
        <v>3.99</v>
      </c>
      <c r="G86" s="18">
        <v>1.1000000000000001</v>
      </c>
      <c r="H86" s="18">
        <v>0.98</v>
      </c>
      <c r="I86" s="18">
        <v>0.86</v>
      </c>
      <c r="J86" s="18">
        <v>0.75</v>
      </c>
      <c r="K86" s="18">
        <v>1.61</v>
      </c>
      <c r="L86" s="18">
        <v>1.06</v>
      </c>
      <c r="M86" s="18">
        <v>2.31</v>
      </c>
      <c r="N86" s="18">
        <v>2.61</v>
      </c>
      <c r="P86" s="24">
        <v>4.63</v>
      </c>
      <c r="Q86" s="24">
        <v>4.72</v>
      </c>
      <c r="R86" s="24">
        <v>5.05</v>
      </c>
      <c r="S86" s="24">
        <v>3.99</v>
      </c>
      <c r="T86" s="24">
        <v>1.1000000000000001</v>
      </c>
      <c r="U86" s="24">
        <v>0.98</v>
      </c>
      <c r="V86" s="24">
        <v>0.86</v>
      </c>
      <c r="W86" s="24">
        <v>0.75</v>
      </c>
      <c r="X86" s="24">
        <v>1.61</v>
      </c>
      <c r="Y86" s="24">
        <v>1.06</v>
      </c>
      <c r="Z86" s="24">
        <v>2.31</v>
      </c>
      <c r="AA86" s="24">
        <v>2.61</v>
      </c>
      <c r="AB86" s="25"/>
      <c r="AC86" s="25"/>
    </row>
    <row r="87" spans="1:29" s="21" customFormat="1" ht="15.6" customHeight="1" x14ac:dyDescent="0.2">
      <c r="A87" s="17"/>
      <c r="B87" s="20" t="s">
        <v>240</v>
      </c>
      <c r="C87" s="38">
        <v>41</v>
      </c>
      <c r="D87" s="38">
        <v>42</v>
      </c>
      <c r="E87" s="38">
        <v>45</v>
      </c>
      <c r="F87" s="38">
        <v>36</v>
      </c>
      <c r="G87" s="38">
        <v>10</v>
      </c>
      <c r="H87" s="38">
        <v>9</v>
      </c>
      <c r="I87" s="38">
        <v>8</v>
      </c>
      <c r="J87" s="38">
        <v>7</v>
      </c>
      <c r="K87" s="38">
        <v>15</v>
      </c>
      <c r="L87" s="38">
        <v>10</v>
      </c>
      <c r="M87" s="38">
        <v>22</v>
      </c>
      <c r="N87" s="38">
        <v>25</v>
      </c>
      <c r="P87" s="25">
        <v>41</v>
      </c>
      <c r="Q87" s="25">
        <v>42</v>
      </c>
      <c r="R87" s="25">
        <v>45</v>
      </c>
      <c r="S87" s="25">
        <v>36</v>
      </c>
      <c r="T87" s="25">
        <v>10</v>
      </c>
      <c r="U87" s="25">
        <v>9</v>
      </c>
      <c r="V87" s="25">
        <v>8</v>
      </c>
      <c r="W87" s="25">
        <v>7</v>
      </c>
      <c r="X87" s="25">
        <v>15</v>
      </c>
      <c r="Y87" s="25">
        <v>10</v>
      </c>
      <c r="Z87" s="25">
        <v>22</v>
      </c>
      <c r="AA87" s="25">
        <v>25</v>
      </c>
      <c r="AB87" s="25"/>
      <c r="AC87" s="25"/>
    </row>
    <row r="88" spans="1:29" s="21" customFormat="1" ht="15.6" customHeight="1" x14ac:dyDescent="0.2">
      <c r="A88" s="17"/>
      <c r="B88" s="20" t="s">
        <v>386</v>
      </c>
      <c r="C88" s="38">
        <v>8864</v>
      </c>
      <c r="D88" s="38">
        <v>8904</v>
      </c>
      <c r="E88" s="38">
        <v>8903</v>
      </c>
      <c r="F88" s="38">
        <v>9015</v>
      </c>
      <c r="G88" s="38">
        <v>9112</v>
      </c>
      <c r="H88" s="38">
        <v>9183</v>
      </c>
      <c r="I88" s="38">
        <v>9267</v>
      </c>
      <c r="J88" s="38">
        <v>9310</v>
      </c>
      <c r="K88" s="38">
        <v>9329</v>
      </c>
      <c r="L88" s="38">
        <v>9394</v>
      </c>
      <c r="M88" s="38">
        <v>9505</v>
      </c>
      <c r="N88" s="38">
        <v>9580</v>
      </c>
      <c r="P88" s="587">
        <v>8864</v>
      </c>
      <c r="Q88" s="587">
        <v>8904</v>
      </c>
      <c r="R88" s="587">
        <v>8903</v>
      </c>
      <c r="S88" s="587">
        <v>9015</v>
      </c>
      <c r="T88" s="587">
        <v>9112</v>
      </c>
      <c r="U88" s="587">
        <v>9183</v>
      </c>
      <c r="V88" s="587">
        <v>9267</v>
      </c>
      <c r="W88" s="587">
        <v>9310</v>
      </c>
      <c r="X88" s="587">
        <v>9329</v>
      </c>
      <c r="Y88" s="587">
        <v>9394</v>
      </c>
      <c r="Z88" s="587">
        <v>9505</v>
      </c>
      <c r="AA88" s="587">
        <v>9580</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974</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Stevens County</v>
      </c>
      <c r="B119" s="20"/>
      <c r="C119" s="18">
        <v>5.55</v>
      </c>
      <c r="D119" s="18">
        <v>4.49</v>
      </c>
      <c r="E119" s="18">
        <v>4.42</v>
      </c>
      <c r="F119" s="18">
        <v>3.17</v>
      </c>
      <c r="G119" s="18">
        <v>0.43</v>
      </c>
      <c r="H119" s="18">
        <v>0.49</v>
      </c>
      <c r="I119" s="18">
        <v>0.57999999999999996</v>
      </c>
      <c r="J119" s="18">
        <v>0.3</v>
      </c>
      <c r="K119" s="18">
        <v>0.06</v>
      </c>
      <c r="L119" s="18">
        <v>0.3</v>
      </c>
      <c r="M119" s="18">
        <v>0.09</v>
      </c>
      <c r="N119" s="18">
        <v>0.32</v>
      </c>
      <c r="P119" s="24">
        <v>5.55</v>
      </c>
      <c r="Q119" s="24">
        <v>4.49</v>
      </c>
      <c r="R119" s="24">
        <v>4.42</v>
      </c>
      <c r="S119" s="24">
        <v>3.17</v>
      </c>
      <c r="T119" s="24">
        <v>0.43</v>
      </c>
      <c r="U119" s="24">
        <v>0.49</v>
      </c>
      <c r="V119" s="24">
        <v>0.57999999999999996</v>
      </c>
      <c r="W119" s="24">
        <v>0.3</v>
      </c>
      <c r="X119" s="24">
        <v>0.06</v>
      </c>
      <c r="Y119" s="24">
        <v>0.3</v>
      </c>
      <c r="Z119" s="24">
        <v>0.09</v>
      </c>
      <c r="AA119" s="24">
        <v>0.32</v>
      </c>
      <c r="AB119" s="25"/>
      <c r="AC119" s="25"/>
    </row>
    <row r="120" spans="1:29" s="21" customFormat="1" ht="15.6" customHeight="1" x14ac:dyDescent="0.2">
      <c r="A120" s="17" t="str">
        <f>'Community Definition'!$A$7</f>
        <v>Locale 9</v>
      </c>
      <c r="B120" s="20"/>
      <c r="C120" s="18">
        <v>5.22</v>
      </c>
      <c r="D120" s="18">
        <v>4.1399999999999997</v>
      </c>
      <c r="E120" s="18">
        <v>3.68</v>
      </c>
      <c r="F120" s="18">
        <v>2.62</v>
      </c>
      <c r="G120" s="18">
        <v>0.43</v>
      </c>
      <c r="H120" s="18">
        <v>0.28999999999999998</v>
      </c>
      <c r="I120" s="18">
        <v>0.35</v>
      </c>
      <c r="J120" s="18">
        <v>0.35</v>
      </c>
      <c r="K120" s="18">
        <v>7.0000000000000007E-2</v>
      </c>
      <c r="L120" s="18">
        <v>0.63</v>
      </c>
      <c r="M120" s="18">
        <v>0.14000000000000001</v>
      </c>
      <c r="N120" s="18">
        <v>0.27</v>
      </c>
      <c r="P120" s="24">
        <v>5.22</v>
      </c>
      <c r="Q120" s="24">
        <v>4.1399999999999997</v>
      </c>
      <c r="R120" s="24">
        <v>3.68</v>
      </c>
      <c r="S120" s="24">
        <v>2.62</v>
      </c>
      <c r="T120" s="24">
        <v>0.43</v>
      </c>
      <c r="U120" s="24">
        <v>0.28999999999999998</v>
      </c>
      <c r="V120" s="24">
        <v>0.35</v>
      </c>
      <c r="W120" s="24">
        <v>0.35</v>
      </c>
      <c r="X120" s="24">
        <v>7.0000000000000007E-2</v>
      </c>
      <c r="Y120" s="24">
        <v>0.63</v>
      </c>
      <c r="Z120" s="24">
        <v>0.14000000000000001</v>
      </c>
      <c r="AA120" s="24">
        <v>0.27</v>
      </c>
      <c r="AB120" s="25"/>
      <c r="AC120" s="25"/>
    </row>
    <row r="121" spans="1:29" s="21" customFormat="1" ht="15.6" customHeight="1" x14ac:dyDescent="0.2">
      <c r="A121" s="166" t="str">
        <f>A51</f>
        <v>Colville</v>
      </c>
      <c r="B121" s="20"/>
      <c r="C121" s="18">
        <v>5.42</v>
      </c>
      <c r="D121" s="18">
        <v>4.38</v>
      </c>
      <c r="E121" s="18">
        <v>3.48</v>
      </c>
      <c r="F121" s="18">
        <v>2.2200000000000002</v>
      </c>
      <c r="G121" s="18">
        <v>0.11</v>
      </c>
      <c r="H121" s="18">
        <v>0.22</v>
      </c>
      <c r="I121" s="18">
        <v>0.22</v>
      </c>
      <c r="J121" s="18">
        <v>0.21</v>
      </c>
      <c r="K121" s="18">
        <v>0</v>
      </c>
      <c r="L121" s="18">
        <v>0.43</v>
      </c>
      <c r="M121" s="18">
        <v>0</v>
      </c>
      <c r="N121" s="18">
        <v>0.21</v>
      </c>
      <c r="P121" s="24">
        <v>5.42</v>
      </c>
      <c r="Q121" s="24">
        <v>4.38</v>
      </c>
      <c r="R121" s="24">
        <v>3.48</v>
      </c>
      <c r="S121" s="24">
        <v>2.2200000000000002</v>
      </c>
      <c r="T121" s="24">
        <v>0.11</v>
      </c>
      <c r="U121" s="24">
        <v>0.22</v>
      </c>
      <c r="V121" s="24">
        <v>0.22</v>
      </c>
      <c r="W121" s="24">
        <v>0.21</v>
      </c>
      <c r="X121" s="24">
        <v>0</v>
      </c>
      <c r="Y121" s="24">
        <v>0.43</v>
      </c>
      <c r="Z121" s="24">
        <v>0</v>
      </c>
      <c r="AA121" s="24">
        <v>0.21</v>
      </c>
      <c r="AB121" s="25"/>
      <c r="AC121" s="25"/>
    </row>
    <row r="122" spans="1:29" s="21" customFormat="1" ht="15.6" customHeight="1" x14ac:dyDescent="0.2">
      <c r="A122" s="17"/>
      <c r="B122" s="20" t="s">
        <v>240</v>
      </c>
      <c r="C122" s="38">
        <v>48</v>
      </c>
      <c r="D122" s="38">
        <v>39</v>
      </c>
      <c r="E122" s="38">
        <v>31</v>
      </c>
      <c r="F122" s="38">
        <v>20</v>
      </c>
      <c r="G122" s="38">
        <v>1</v>
      </c>
      <c r="H122" s="38">
        <v>2</v>
      </c>
      <c r="I122" s="38">
        <v>2</v>
      </c>
      <c r="J122" s="38">
        <v>2</v>
      </c>
      <c r="K122" s="38">
        <v>0</v>
      </c>
      <c r="L122" s="38">
        <v>4</v>
      </c>
      <c r="M122" s="38">
        <v>0</v>
      </c>
      <c r="N122" s="38">
        <v>2</v>
      </c>
      <c r="P122" s="25">
        <v>48</v>
      </c>
      <c r="Q122" s="25">
        <v>39</v>
      </c>
      <c r="R122" s="25">
        <v>31</v>
      </c>
      <c r="S122" s="25">
        <v>20</v>
      </c>
      <c r="T122" s="25">
        <v>1</v>
      </c>
      <c r="U122" s="25">
        <v>2</v>
      </c>
      <c r="V122" s="25">
        <v>2</v>
      </c>
      <c r="W122" s="25">
        <v>2</v>
      </c>
      <c r="X122" s="25">
        <v>0</v>
      </c>
      <c r="Y122" s="25">
        <v>4</v>
      </c>
      <c r="Z122" s="25">
        <v>0</v>
      </c>
      <c r="AA122" s="25">
        <v>2</v>
      </c>
      <c r="AB122" s="25"/>
      <c r="AC122" s="25"/>
    </row>
    <row r="123" spans="1:29" s="21" customFormat="1" ht="15.6" customHeight="1" x14ac:dyDescent="0.2">
      <c r="A123" s="17"/>
      <c r="B123" s="20" t="s">
        <v>386</v>
      </c>
      <c r="C123" s="38">
        <v>8864</v>
      </c>
      <c r="D123" s="38">
        <v>8904</v>
      </c>
      <c r="E123" s="38">
        <v>8903</v>
      </c>
      <c r="F123" s="38">
        <v>9015</v>
      </c>
      <c r="G123" s="38">
        <v>9112</v>
      </c>
      <c r="H123" s="38">
        <v>9183</v>
      </c>
      <c r="I123" s="38">
        <v>9267</v>
      </c>
      <c r="J123" s="38">
        <v>9310</v>
      </c>
      <c r="K123" s="38">
        <v>9329</v>
      </c>
      <c r="L123" s="38">
        <v>9394</v>
      </c>
      <c r="M123" s="38">
        <v>9505</v>
      </c>
      <c r="N123" s="38">
        <v>9580</v>
      </c>
      <c r="P123" s="587">
        <v>8864</v>
      </c>
      <c r="Q123" s="587">
        <v>8904</v>
      </c>
      <c r="R123" s="587">
        <v>8903</v>
      </c>
      <c r="S123" s="587">
        <v>9015</v>
      </c>
      <c r="T123" s="587">
        <v>9112</v>
      </c>
      <c r="U123" s="587">
        <v>9183</v>
      </c>
      <c r="V123" s="587">
        <v>9267</v>
      </c>
      <c r="W123" s="587">
        <v>9310</v>
      </c>
      <c r="X123" s="587">
        <v>9329</v>
      </c>
      <c r="Y123" s="587">
        <v>9394</v>
      </c>
      <c r="Z123" s="587">
        <v>9505</v>
      </c>
      <c r="AA123" s="587">
        <v>9580</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974</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Stevens County</v>
      </c>
      <c r="B154" s="20"/>
      <c r="C154" s="18">
        <v>1.77</v>
      </c>
      <c r="D154" s="18">
        <v>1.56</v>
      </c>
      <c r="E154" s="18">
        <v>1.75</v>
      </c>
      <c r="F154" s="18">
        <v>1.44</v>
      </c>
      <c r="G154" s="18">
        <v>0.43</v>
      </c>
      <c r="H154" s="18">
        <v>0.61</v>
      </c>
      <c r="I154" s="18">
        <v>0.45</v>
      </c>
      <c r="J154" s="18">
        <v>0.52</v>
      </c>
      <c r="K154" s="18">
        <v>0.21</v>
      </c>
      <c r="L154" s="18">
        <v>0.21</v>
      </c>
      <c r="M154" s="18">
        <v>0.24</v>
      </c>
      <c r="N154" s="18">
        <v>0.46</v>
      </c>
      <c r="P154" s="24">
        <v>1.77</v>
      </c>
      <c r="Q154" s="24">
        <v>1.56</v>
      </c>
      <c r="R154" s="24">
        <v>1.75</v>
      </c>
      <c r="S154" s="24">
        <v>1.44</v>
      </c>
      <c r="T154" s="24">
        <v>0.43</v>
      </c>
      <c r="U154" s="24">
        <v>0.61</v>
      </c>
      <c r="V154" s="24">
        <v>0.45</v>
      </c>
      <c r="W154" s="24">
        <v>0.52</v>
      </c>
      <c r="X154" s="24">
        <v>0.21</v>
      </c>
      <c r="Y154" s="24">
        <v>0.21</v>
      </c>
      <c r="Z154" s="24">
        <v>0.24</v>
      </c>
      <c r="AA154" s="24">
        <v>0.46</v>
      </c>
      <c r="AB154" s="25"/>
      <c r="AC154" s="25"/>
    </row>
    <row r="155" spans="1:29" s="21" customFormat="1" ht="15.6" customHeight="1" x14ac:dyDescent="0.2">
      <c r="A155" s="17" t="str">
        <f>'Community Definition'!$A$7</f>
        <v>Locale 9</v>
      </c>
      <c r="B155" s="20"/>
      <c r="C155" s="18">
        <v>1.49</v>
      </c>
      <c r="D155" s="18">
        <v>1.7</v>
      </c>
      <c r="E155" s="18">
        <v>1.55</v>
      </c>
      <c r="F155" s="18">
        <v>1.38</v>
      </c>
      <c r="G155" s="18">
        <v>0.36</v>
      </c>
      <c r="H155" s="18">
        <v>0.64</v>
      </c>
      <c r="I155" s="18">
        <v>0.5</v>
      </c>
      <c r="J155" s="18">
        <v>0.42</v>
      </c>
      <c r="K155" s="18">
        <v>0.21</v>
      </c>
      <c r="L155" s="18">
        <v>0.42</v>
      </c>
      <c r="M155" s="18">
        <v>0.21</v>
      </c>
      <c r="N155" s="18">
        <v>0.34</v>
      </c>
      <c r="P155" s="24">
        <v>1.49</v>
      </c>
      <c r="Q155" s="24">
        <v>1.7</v>
      </c>
      <c r="R155" s="24">
        <v>1.55</v>
      </c>
      <c r="S155" s="24">
        <v>1.38</v>
      </c>
      <c r="T155" s="24">
        <v>0.36</v>
      </c>
      <c r="U155" s="24">
        <v>0.64</v>
      </c>
      <c r="V155" s="24">
        <v>0.5</v>
      </c>
      <c r="W155" s="24">
        <v>0.42</v>
      </c>
      <c r="X155" s="24">
        <v>0.21</v>
      </c>
      <c r="Y155" s="24">
        <v>0.42</v>
      </c>
      <c r="Z155" s="24">
        <v>0.21</v>
      </c>
      <c r="AA155" s="24">
        <v>0.34</v>
      </c>
      <c r="AB155" s="25"/>
      <c r="AC155" s="25"/>
    </row>
    <row r="156" spans="1:29" s="21" customFormat="1" ht="15.6" customHeight="1" x14ac:dyDescent="0.2">
      <c r="A156" s="115" t="str">
        <f>'Community Definition'!$D$4</f>
        <v>Colville</v>
      </c>
      <c r="B156" s="20"/>
      <c r="C156" s="18">
        <v>1.47</v>
      </c>
      <c r="D156" s="18">
        <v>1.35</v>
      </c>
      <c r="E156" s="18">
        <v>1.46</v>
      </c>
      <c r="F156" s="18">
        <v>1.44</v>
      </c>
      <c r="G156" s="18">
        <v>0.22</v>
      </c>
      <c r="H156" s="18">
        <v>0.54</v>
      </c>
      <c r="I156" s="18">
        <v>0.54</v>
      </c>
      <c r="J156" s="18">
        <v>0.54</v>
      </c>
      <c r="K156" s="18">
        <v>0.11</v>
      </c>
      <c r="L156" s="18">
        <v>0.21</v>
      </c>
      <c r="M156" s="18">
        <v>0.11</v>
      </c>
      <c r="N156" s="18">
        <v>0.21</v>
      </c>
      <c r="P156" s="24">
        <v>1.47</v>
      </c>
      <c r="Q156" s="24">
        <v>1.35</v>
      </c>
      <c r="R156" s="24">
        <v>1.46</v>
      </c>
      <c r="S156" s="24">
        <v>1.44</v>
      </c>
      <c r="T156" s="24">
        <v>0.22</v>
      </c>
      <c r="U156" s="24">
        <v>0.54</v>
      </c>
      <c r="V156" s="24">
        <v>0.54</v>
      </c>
      <c r="W156" s="24">
        <v>0.54</v>
      </c>
      <c r="X156" s="24">
        <v>0.11</v>
      </c>
      <c r="Y156" s="24">
        <v>0.21</v>
      </c>
      <c r="Z156" s="24">
        <v>0.11</v>
      </c>
      <c r="AA156" s="24">
        <v>0.21</v>
      </c>
      <c r="AB156" s="25"/>
      <c r="AC156" s="25"/>
    </row>
    <row r="157" spans="1:29" s="21" customFormat="1" ht="15.6" customHeight="1" x14ac:dyDescent="0.2">
      <c r="A157" s="17"/>
      <c r="B157" s="20" t="s">
        <v>240</v>
      </c>
      <c r="C157" s="38">
        <v>13</v>
      </c>
      <c r="D157" s="38">
        <v>12</v>
      </c>
      <c r="E157" s="38">
        <v>13</v>
      </c>
      <c r="F157" s="38">
        <v>13</v>
      </c>
      <c r="G157" s="38">
        <v>2</v>
      </c>
      <c r="H157" s="38">
        <v>5</v>
      </c>
      <c r="I157" s="38">
        <v>5</v>
      </c>
      <c r="J157" s="38">
        <v>5</v>
      </c>
      <c r="K157" s="38">
        <v>1</v>
      </c>
      <c r="L157" s="38">
        <v>2</v>
      </c>
      <c r="M157" s="38">
        <v>1</v>
      </c>
      <c r="N157" s="38">
        <v>2</v>
      </c>
      <c r="P157" s="25">
        <v>13</v>
      </c>
      <c r="Q157" s="25">
        <v>12</v>
      </c>
      <c r="R157" s="25">
        <v>13</v>
      </c>
      <c r="S157" s="25">
        <v>13</v>
      </c>
      <c r="T157" s="25">
        <v>2</v>
      </c>
      <c r="U157" s="25">
        <v>5</v>
      </c>
      <c r="V157" s="25">
        <v>5</v>
      </c>
      <c r="W157" s="25">
        <v>5</v>
      </c>
      <c r="X157" s="25">
        <v>1</v>
      </c>
      <c r="Y157" s="25">
        <v>2</v>
      </c>
      <c r="Z157" s="25">
        <v>1</v>
      </c>
      <c r="AA157" s="25">
        <v>2</v>
      </c>
      <c r="AB157" s="25"/>
      <c r="AC157" s="25"/>
    </row>
    <row r="158" spans="1:29" s="21" customFormat="1" ht="15.6" customHeight="1" x14ac:dyDescent="0.2">
      <c r="A158" s="17"/>
      <c r="B158" s="20" t="s">
        <v>386</v>
      </c>
      <c r="C158" s="38">
        <v>8864</v>
      </c>
      <c r="D158" s="38">
        <v>8904</v>
      </c>
      <c r="E158" s="38">
        <v>8903</v>
      </c>
      <c r="F158" s="38">
        <v>9015</v>
      </c>
      <c r="G158" s="38">
        <v>9112</v>
      </c>
      <c r="H158" s="38">
        <v>9183</v>
      </c>
      <c r="I158" s="38">
        <v>9267</v>
      </c>
      <c r="J158" s="38">
        <v>9310</v>
      </c>
      <c r="K158" s="38">
        <v>9329</v>
      </c>
      <c r="L158" s="38">
        <v>9394</v>
      </c>
      <c r="M158" s="38">
        <v>9505</v>
      </c>
      <c r="N158" s="38">
        <v>9580</v>
      </c>
      <c r="P158" s="587">
        <v>8864</v>
      </c>
      <c r="Q158" s="587">
        <v>8904</v>
      </c>
      <c r="R158" s="587">
        <v>8903</v>
      </c>
      <c r="S158" s="587">
        <v>9015</v>
      </c>
      <c r="T158" s="587">
        <v>9112</v>
      </c>
      <c r="U158" s="587">
        <v>9183</v>
      </c>
      <c r="V158" s="587">
        <v>9267</v>
      </c>
      <c r="W158" s="587">
        <v>9310</v>
      </c>
      <c r="X158" s="587">
        <v>9329</v>
      </c>
      <c r="Y158" s="587">
        <v>9394</v>
      </c>
      <c r="Z158" s="587">
        <v>9505</v>
      </c>
      <c r="AA158" s="587">
        <v>9580</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974</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Stevens County</v>
      </c>
      <c r="B14" s="20"/>
      <c r="C14" s="18">
        <v>164.58</v>
      </c>
      <c r="D14" s="18">
        <v>135.82</v>
      </c>
      <c r="E14" s="18">
        <v>186.07</v>
      </c>
      <c r="F14" s="18">
        <v>222.54</v>
      </c>
      <c r="G14" s="18">
        <v>192.3</v>
      </c>
      <c r="H14" s="18">
        <v>198.76</v>
      </c>
      <c r="I14" s="18">
        <v>191.51</v>
      </c>
      <c r="J14" s="18">
        <v>197.79</v>
      </c>
      <c r="K14" s="18">
        <v>251.96</v>
      </c>
      <c r="L14" s="18">
        <v>314.91000000000003</v>
      </c>
      <c r="M14" s="18">
        <v>431.45</v>
      </c>
      <c r="N14" s="18">
        <v>424.29</v>
      </c>
      <c r="O14" s="25"/>
      <c r="P14" s="24">
        <v>164.58</v>
      </c>
      <c r="Q14" s="24">
        <v>135.82</v>
      </c>
      <c r="R14" s="24">
        <v>186.07</v>
      </c>
      <c r="S14" s="24">
        <v>222.54</v>
      </c>
      <c r="T14" s="24">
        <v>192.3</v>
      </c>
      <c r="U14" s="24">
        <v>198.76</v>
      </c>
      <c r="V14" s="24">
        <v>191.51</v>
      </c>
      <c r="W14" s="24">
        <v>197.79</v>
      </c>
      <c r="X14" s="24">
        <v>251.96</v>
      </c>
      <c r="Y14" s="24">
        <v>314.91000000000003</v>
      </c>
      <c r="Z14" s="24">
        <v>431.45</v>
      </c>
      <c r="AA14" s="24">
        <v>424.29</v>
      </c>
      <c r="AB14" s="25"/>
      <c r="AC14" s="25"/>
      <c r="AD14" s="25"/>
    </row>
    <row r="15" spans="1:30" s="21" customFormat="1" ht="11.25" hidden="1" customHeight="1" x14ac:dyDescent="0.2">
      <c r="A15" s="22" t="str">
        <f>'Community Definition'!$A$7</f>
        <v>Locale 9</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Colville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14" ht="12.75" hidden="1" customHeight="1" x14ac:dyDescent="0.2">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975</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Stevens County</v>
      </c>
      <c r="B49" s="20"/>
      <c r="C49" s="18">
        <v>16.93</v>
      </c>
      <c r="D49" s="18">
        <v>18.73</v>
      </c>
      <c r="E49" s="18">
        <v>18.48</v>
      </c>
      <c r="F49" s="18">
        <v>18.7</v>
      </c>
      <c r="G49" s="18">
        <v>16.14</v>
      </c>
      <c r="H49" s="18">
        <v>16.510000000000002</v>
      </c>
      <c r="I49" s="18">
        <v>17.059999999999999</v>
      </c>
      <c r="J49" s="18">
        <v>16.2</v>
      </c>
      <c r="K49" s="18">
        <v>13.8</v>
      </c>
      <c r="L49" s="18">
        <v>15.25</v>
      </c>
      <c r="M49" s="18">
        <v>13.27</v>
      </c>
      <c r="N49" s="18">
        <v>11.65</v>
      </c>
      <c r="P49" s="24">
        <v>16.93</v>
      </c>
      <c r="Q49" s="24">
        <v>18.73</v>
      </c>
      <c r="R49" s="24">
        <v>18.48</v>
      </c>
      <c r="S49" s="24">
        <v>18.7</v>
      </c>
      <c r="T49" s="24">
        <v>16.14</v>
      </c>
      <c r="U49" s="24">
        <v>16.510000000000002</v>
      </c>
      <c r="V49" s="24">
        <v>17.059999999999999</v>
      </c>
      <c r="W49" s="24">
        <v>16.2</v>
      </c>
      <c r="X49" s="24">
        <v>13.8</v>
      </c>
      <c r="Y49" s="24">
        <v>15.25</v>
      </c>
      <c r="Z49" s="24">
        <v>13.27</v>
      </c>
      <c r="AA49" s="24">
        <v>11.65</v>
      </c>
    </row>
    <row r="50" spans="1:30" ht="12.75" hidden="1" customHeight="1" x14ac:dyDescent="0.2">
      <c r="A50" s="22" t="str">
        <f>'Community Definition'!$A$7</f>
        <v>Locale 9</v>
      </c>
      <c r="B50" s="23"/>
      <c r="C50" s="24" t="s">
        <v>967</v>
      </c>
      <c r="D50" s="24" t="s">
        <v>967</v>
      </c>
      <c r="E50" s="24" t="s">
        <v>967</v>
      </c>
      <c r="F50" s="24" t="s">
        <v>967</v>
      </c>
      <c r="G50" s="24" t="s">
        <v>967</v>
      </c>
      <c r="H50" s="24" t="s">
        <v>967</v>
      </c>
      <c r="I50" s="24" t="s">
        <v>967</v>
      </c>
      <c r="J50" s="24" t="s">
        <v>967</v>
      </c>
      <c r="K50" s="24" t="s">
        <v>967</v>
      </c>
      <c r="L50" s="24" t="s">
        <v>967</v>
      </c>
      <c r="M50" s="24" t="s">
        <v>967</v>
      </c>
      <c r="N50" s="24" t="s">
        <v>967</v>
      </c>
    </row>
    <row r="51" spans="1:30" s="37" customFormat="1" ht="11.25" hidden="1" customHeight="1" x14ac:dyDescent="0.2">
      <c r="A51" s="24" t="str">
        <f>A16</f>
        <v>Colville</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967</v>
      </c>
      <c r="D52" s="29" t="s">
        <v>967</v>
      </c>
      <c r="E52" s="29" t="s">
        <v>967</v>
      </c>
      <c r="F52" s="29" t="s">
        <v>967</v>
      </c>
      <c r="G52" s="29" t="s">
        <v>967</v>
      </c>
      <c r="H52" s="29" t="s">
        <v>967</v>
      </c>
      <c r="I52" s="29" t="s">
        <v>967</v>
      </c>
      <c r="J52" s="29" t="s">
        <v>967</v>
      </c>
      <c r="K52" s="29" t="s">
        <v>967</v>
      </c>
      <c r="L52" s="29" t="s">
        <v>967</v>
      </c>
      <c r="M52" s="29" t="s">
        <v>967</v>
      </c>
      <c r="N52" s="29" t="s">
        <v>967</v>
      </c>
    </row>
    <row r="53" spans="1:30" ht="12.75" hidden="1" customHeight="1" x14ac:dyDescent="0.2">
      <c r="A53" s="22"/>
      <c r="B53" s="23" t="s">
        <v>245</v>
      </c>
      <c r="C53" s="29" t="s">
        <v>967</v>
      </c>
      <c r="D53" s="29" t="s">
        <v>967</v>
      </c>
      <c r="E53" s="29" t="s">
        <v>967</v>
      </c>
      <c r="F53" s="29" t="s">
        <v>967</v>
      </c>
      <c r="G53" s="29" t="s">
        <v>967</v>
      </c>
      <c r="H53" s="29" t="s">
        <v>967</v>
      </c>
      <c r="I53" s="29" t="s">
        <v>967</v>
      </c>
      <c r="J53" s="29" t="s">
        <v>967</v>
      </c>
      <c r="K53" s="29" t="s">
        <v>967</v>
      </c>
      <c r="L53" s="29" t="s">
        <v>967</v>
      </c>
      <c r="M53" s="29" t="s">
        <v>967</v>
      </c>
      <c r="N53" s="29" t="s">
        <v>967</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976</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Stevens County</v>
      </c>
      <c r="B84" s="20"/>
      <c r="C84" s="18">
        <v>15.33</v>
      </c>
      <c r="D84" s="18">
        <v>44.4</v>
      </c>
      <c r="E84" s="18">
        <v>25.4</v>
      </c>
      <c r="F84" s="18">
        <v>41.31</v>
      </c>
      <c r="G84" s="18">
        <v>19.73</v>
      </c>
      <c r="H84" s="18">
        <v>49.86</v>
      </c>
      <c r="I84" s="18">
        <v>37.700000000000003</v>
      </c>
      <c r="J84" s="18">
        <v>56.06</v>
      </c>
      <c r="K84" s="18">
        <v>21.01</v>
      </c>
      <c r="L84" s="18">
        <v>56.53</v>
      </c>
      <c r="M84" s="18">
        <v>25.77</v>
      </c>
      <c r="N84" s="18">
        <v>52</v>
      </c>
      <c r="P84" s="24">
        <v>15.33</v>
      </c>
      <c r="Q84" s="24">
        <v>44.4</v>
      </c>
      <c r="R84" s="24">
        <v>25.4</v>
      </c>
      <c r="S84" s="24">
        <v>41.31</v>
      </c>
      <c r="T84" s="24">
        <v>19.73</v>
      </c>
      <c r="U84" s="24">
        <v>49.86</v>
      </c>
      <c r="V84" s="24">
        <v>37.700000000000003</v>
      </c>
      <c r="W84" s="24">
        <v>56.06</v>
      </c>
      <c r="X84" s="24">
        <v>21.01</v>
      </c>
      <c r="Y84" s="24">
        <v>56.53</v>
      </c>
      <c r="Z84" s="24">
        <v>25.77</v>
      </c>
      <c r="AA84" s="24">
        <v>52</v>
      </c>
    </row>
    <row r="85" spans="1:30" ht="12.75" hidden="1" customHeight="1" x14ac:dyDescent="0.2">
      <c r="A85" s="22" t="str">
        <f>'Community Definition'!$A$7</f>
        <v>Locale 9</v>
      </c>
      <c r="B85" s="23"/>
      <c r="C85" s="24" t="s">
        <v>967</v>
      </c>
      <c r="D85" s="24" t="s">
        <v>967</v>
      </c>
      <c r="E85" s="24" t="s">
        <v>967</v>
      </c>
      <c r="F85" s="24" t="s">
        <v>967</v>
      </c>
      <c r="G85" s="24" t="s">
        <v>967</v>
      </c>
      <c r="H85" s="24" t="s">
        <v>967</v>
      </c>
      <c r="I85" s="24" t="s">
        <v>967</v>
      </c>
      <c r="J85" s="24" t="s">
        <v>967</v>
      </c>
      <c r="K85" s="24" t="s">
        <v>967</v>
      </c>
      <c r="L85" s="24" t="s">
        <v>967</v>
      </c>
      <c r="M85" s="24" t="s">
        <v>967</v>
      </c>
      <c r="N85" s="24" t="s">
        <v>967</v>
      </c>
    </row>
    <row r="86" spans="1:30" s="37" customFormat="1" ht="11.25" hidden="1" customHeight="1" x14ac:dyDescent="0.2">
      <c r="A86" s="24" t="str">
        <f>A16</f>
        <v>Colville</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967</v>
      </c>
      <c r="D87" s="29" t="s">
        <v>967</v>
      </c>
      <c r="E87" s="29" t="s">
        <v>967</v>
      </c>
      <c r="F87" s="29" t="s">
        <v>967</v>
      </c>
      <c r="G87" s="29" t="s">
        <v>967</v>
      </c>
      <c r="H87" s="29" t="s">
        <v>967</v>
      </c>
      <c r="I87" s="29" t="s">
        <v>967</v>
      </c>
      <c r="J87" s="29" t="s">
        <v>967</v>
      </c>
      <c r="K87" s="29" t="s">
        <v>967</v>
      </c>
      <c r="L87" s="29" t="s">
        <v>967</v>
      </c>
      <c r="M87" s="29" t="s">
        <v>967</v>
      </c>
      <c r="N87" s="29" t="s">
        <v>967</v>
      </c>
    </row>
    <row r="88" spans="1:30" ht="12.75" hidden="1" customHeight="1" x14ac:dyDescent="0.2">
      <c r="A88" s="22"/>
      <c r="B88" s="23" t="s">
        <v>251</v>
      </c>
      <c r="C88" s="29" t="s">
        <v>967</v>
      </c>
      <c r="D88" s="29" t="s">
        <v>967</v>
      </c>
      <c r="E88" s="29" t="s">
        <v>967</v>
      </c>
      <c r="F88" s="29" t="s">
        <v>967</v>
      </c>
      <c r="G88" s="29" t="s">
        <v>967</v>
      </c>
      <c r="H88" s="29" t="s">
        <v>967</v>
      </c>
      <c r="I88" s="29" t="s">
        <v>967</v>
      </c>
      <c r="J88" s="29" t="s">
        <v>967</v>
      </c>
      <c r="K88" s="29" t="s">
        <v>967</v>
      </c>
      <c r="L88" s="29" t="s">
        <v>967</v>
      </c>
      <c r="M88" s="29" t="s">
        <v>967</v>
      </c>
      <c r="N88" s="29" t="s">
        <v>967</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976</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Stevens County</v>
      </c>
      <c r="B14" s="20"/>
      <c r="C14" s="18">
        <v>4.76</v>
      </c>
      <c r="D14" s="18">
        <v>4.51</v>
      </c>
      <c r="E14" s="18">
        <v>5.62</v>
      </c>
      <c r="F14" s="18">
        <v>4.84</v>
      </c>
      <c r="G14" s="18">
        <v>4.05</v>
      </c>
      <c r="H14" s="18">
        <v>3.83</v>
      </c>
      <c r="I14" s="18">
        <v>4.3899999999999997</v>
      </c>
      <c r="J14" s="18">
        <v>4.22</v>
      </c>
      <c r="K14" s="18">
        <v>4.0199999999999996</v>
      </c>
      <c r="L14" s="18">
        <v>3.52</v>
      </c>
      <c r="M14" s="18">
        <v>3.05</v>
      </c>
      <c r="N14" s="18">
        <v>3.57</v>
      </c>
      <c r="P14" s="24">
        <v>4.76</v>
      </c>
      <c r="Q14" s="24">
        <v>4.51</v>
      </c>
      <c r="R14" s="24">
        <v>5.62</v>
      </c>
      <c r="S14" s="24">
        <v>4.84</v>
      </c>
      <c r="T14" s="24">
        <v>4.05</v>
      </c>
      <c r="U14" s="24">
        <v>3.83</v>
      </c>
      <c r="V14" s="24">
        <v>4.3899999999999997</v>
      </c>
      <c r="W14" s="24">
        <v>4.22</v>
      </c>
      <c r="X14" s="24">
        <v>4.0199999999999996</v>
      </c>
      <c r="Y14" s="24">
        <v>3.52</v>
      </c>
      <c r="Z14" s="24">
        <v>3.05</v>
      </c>
      <c r="AA14" s="24">
        <v>3.57</v>
      </c>
      <c r="AB14" s="25"/>
      <c r="AC14" s="25"/>
    </row>
    <row r="15" spans="1:29" s="25" customFormat="1" ht="11.25" hidden="1" customHeight="1" x14ac:dyDescent="0.2">
      <c r="A15" s="22" t="str">
        <f>'Community Definition'!$A$7</f>
        <v>Locale 9</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9" s="28" customFormat="1" ht="11.25" hidden="1" customHeight="1" x14ac:dyDescent="0.2">
      <c r="A16" s="26" t="str">
        <f>'Community Definition'!$D$4</f>
        <v>Colville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9" s="25" customFormat="1" ht="11.25" hidden="1" customHeight="1" x14ac:dyDescent="0.2">
      <c r="A17" s="22"/>
      <c r="B17" s="23" t="s">
        <v>259</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9" s="25" customFormat="1" ht="11.25" hidden="1" customHeight="1" x14ac:dyDescent="0.2">
      <c r="A18" s="22"/>
      <c r="B18" s="23" t="s">
        <v>258</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977</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Stevens County</v>
      </c>
      <c r="B49" s="20"/>
      <c r="C49" s="18">
        <v>45.89</v>
      </c>
      <c r="D49" s="18">
        <v>38.22</v>
      </c>
      <c r="E49" s="18">
        <v>41.55</v>
      </c>
      <c r="F49" s="18">
        <v>46.21</v>
      </c>
      <c r="G49" s="18">
        <v>42.28</v>
      </c>
      <c r="H49" s="18">
        <v>48.1</v>
      </c>
      <c r="I49" s="18">
        <v>44.73</v>
      </c>
      <c r="J49" s="18">
        <v>54.55</v>
      </c>
      <c r="K49" s="18">
        <v>46.31</v>
      </c>
      <c r="L49" s="18">
        <v>48.92</v>
      </c>
      <c r="M49" s="18">
        <v>56.49</v>
      </c>
      <c r="N49" s="18">
        <v>53</v>
      </c>
      <c r="P49" s="24">
        <v>45.89</v>
      </c>
      <c r="Q49" s="24">
        <v>38.22</v>
      </c>
      <c r="R49" s="24">
        <v>41.55</v>
      </c>
      <c r="S49" s="24">
        <v>46.21</v>
      </c>
      <c r="T49" s="24">
        <v>42.28</v>
      </c>
      <c r="U49" s="24">
        <v>48.1</v>
      </c>
      <c r="V49" s="24">
        <v>44.73</v>
      </c>
      <c r="W49" s="24">
        <v>54.55</v>
      </c>
      <c r="X49" s="24">
        <v>46.31</v>
      </c>
      <c r="Y49" s="24">
        <v>48.92</v>
      </c>
      <c r="Z49" s="24">
        <v>56.49</v>
      </c>
      <c r="AA49" s="24">
        <v>53</v>
      </c>
      <c r="AB49" s="25"/>
      <c r="AC49" s="25"/>
    </row>
    <row r="50" spans="1:29" s="21" customFormat="1" ht="11.25" x14ac:dyDescent="0.2">
      <c r="A50" s="17" t="str">
        <f>'Community Definition'!$A$7</f>
        <v>Locale 9</v>
      </c>
      <c r="B50" s="20"/>
      <c r="C50" s="18">
        <v>59.68</v>
      </c>
      <c r="D50" s="18">
        <v>48.39</v>
      </c>
      <c r="E50" s="18">
        <v>46.42</v>
      </c>
      <c r="F50" s="18">
        <v>57.36</v>
      </c>
      <c r="G50" s="18">
        <v>45.8</v>
      </c>
      <c r="H50" s="18">
        <v>60.34</v>
      </c>
      <c r="I50" s="18">
        <v>54.91</v>
      </c>
      <c r="J50" s="18">
        <v>64.680000000000007</v>
      </c>
      <c r="K50" s="18">
        <v>61.77</v>
      </c>
      <c r="L50" s="18">
        <v>59.93</v>
      </c>
      <c r="M50" s="18">
        <v>62.21</v>
      </c>
      <c r="N50" s="18">
        <v>59.29</v>
      </c>
      <c r="P50" s="24">
        <v>59.68</v>
      </c>
      <c r="Q50" s="24">
        <v>48.39</v>
      </c>
      <c r="R50" s="24">
        <v>46.42</v>
      </c>
      <c r="S50" s="24">
        <v>57.36</v>
      </c>
      <c r="T50" s="24">
        <v>45.8</v>
      </c>
      <c r="U50" s="24">
        <v>60.34</v>
      </c>
      <c r="V50" s="24">
        <v>54.91</v>
      </c>
      <c r="W50" s="24">
        <v>64.680000000000007</v>
      </c>
      <c r="X50" s="24">
        <v>61.77</v>
      </c>
      <c r="Y50" s="24">
        <v>59.93</v>
      </c>
      <c r="Z50" s="24">
        <v>62.21</v>
      </c>
      <c r="AA50" s="24">
        <v>59.29</v>
      </c>
      <c r="AB50" s="25"/>
      <c r="AC50" s="25"/>
    </row>
    <row r="51" spans="1:29" s="37" customFormat="1" ht="11.25" x14ac:dyDescent="0.2">
      <c r="A51" s="18" t="str">
        <f>A16</f>
        <v>Colville</v>
      </c>
      <c r="B51" s="36"/>
      <c r="C51" s="18">
        <v>66.88</v>
      </c>
      <c r="D51" s="18">
        <v>46.98</v>
      </c>
      <c r="E51" s="18">
        <v>47.32</v>
      </c>
      <c r="F51" s="18">
        <v>59.14</v>
      </c>
      <c r="G51" s="18">
        <v>48.46</v>
      </c>
      <c r="H51" s="18">
        <v>65.87</v>
      </c>
      <c r="I51" s="18">
        <v>58.58</v>
      </c>
      <c r="J51" s="18">
        <v>69.78</v>
      </c>
      <c r="K51" s="18">
        <v>60.25</v>
      </c>
      <c r="L51" s="18">
        <v>53.84</v>
      </c>
      <c r="M51" s="18">
        <v>49.44</v>
      </c>
      <c r="N51" s="18">
        <v>57.58</v>
      </c>
      <c r="P51" s="24">
        <v>66.88</v>
      </c>
      <c r="Q51" s="24">
        <v>46.98</v>
      </c>
      <c r="R51" s="24">
        <v>47.32</v>
      </c>
      <c r="S51" s="24">
        <v>59.14</v>
      </c>
      <c r="T51" s="24">
        <v>48.46</v>
      </c>
      <c r="U51" s="24">
        <v>65.87</v>
      </c>
      <c r="V51" s="24">
        <v>58.58</v>
      </c>
      <c r="W51" s="24">
        <v>69.78</v>
      </c>
      <c r="X51" s="24">
        <v>60.25</v>
      </c>
      <c r="Y51" s="24">
        <v>53.84</v>
      </c>
      <c r="Z51" s="24">
        <v>49.44</v>
      </c>
      <c r="AA51" s="24">
        <v>57.58</v>
      </c>
      <c r="AB51" s="28"/>
      <c r="AC51" s="28"/>
    </row>
    <row r="52" spans="1:29" s="21" customFormat="1" ht="11.25" x14ac:dyDescent="0.2">
      <c r="A52" s="17"/>
      <c r="B52" s="20" t="s">
        <v>257</v>
      </c>
      <c r="C52" s="38">
        <v>188</v>
      </c>
      <c r="D52" s="38">
        <v>129</v>
      </c>
      <c r="E52" s="38">
        <v>126</v>
      </c>
      <c r="F52" s="38">
        <v>152</v>
      </c>
      <c r="G52" s="38">
        <v>121</v>
      </c>
      <c r="H52" s="38">
        <v>160</v>
      </c>
      <c r="I52" s="38">
        <v>139</v>
      </c>
      <c r="J52" s="38">
        <v>163</v>
      </c>
      <c r="K52" s="38">
        <v>139</v>
      </c>
      <c r="L52" s="38">
        <v>124</v>
      </c>
      <c r="M52" s="38">
        <v>114</v>
      </c>
      <c r="N52" s="38">
        <v>133</v>
      </c>
      <c r="P52" s="25">
        <v>188</v>
      </c>
      <c r="Q52" s="25">
        <v>129</v>
      </c>
      <c r="R52" s="25">
        <v>126</v>
      </c>
      <c r="S52" s="25">
        <v>152</v>
      </c>
      <c r="T52" s="25">
        <v>121</v>
      </c>
      <c r="U52" s="25">
        <v>160</v>
      </c>
      <c r="V52" s="25">
        <v>139</v>
      </c>
      <c r="W52" s="25">
        <v>163</v>
      </c>
      <c r="X52" s="25">
        <v>139</v>
      </c>
      <c r="Y52" s="25">
        <v>124</v>
      </c>
      <c r="Z52" s="25">
        <v>114</v>
      </c>
      <c r="AA52" s="25">
        <v>133</v>
      </c>
      <c r="AB52" s="25"/>
      <c r="AC52" s="25"/>
    </row>
    <row r="53" spans="1:29" s="21" customFormat="1" ht="11.25" x14ac:dyDescent="0.2">
      <c r="A53" s="17"/>
      <c r="B53" s="20" t="s">
        <v>256</v>
      </c>
      <c r="C53" s="38">
        <v>2811</v>
      </c>
      <c r="D53" s="38">
        <v>2746</v>
      </c>
      <c r="E53" s="38">
        <v>2663</v>
      </c>
      <c r="F53" s="38">
        <v>2570</v>
      </c>
      <c r="G53" s="38">
        <v>2497</v>
      </c>
      <c r="H53" s="38">
        <v>2429</v>
      </c>
      <c r="I53" s="38">
        <v>2373</v>
      </c>
      <c r="J53" s="38">
        <v>2336</v>
      </c>
      <c r="K53" s="38">
        <v>2307</v>
      </c>
      <c r="L53" s="38">
        <v>2303</v>
      </c>
      <c r="M53" s="38">
        <v>2306</v>
      </c>
      <c r="N53" s="38">
        <v>2310</v>
      </c>
      <c r="P53" s="587">
        <v>2811</v>
      </c>
      <c r="Q53" s="587">
        <v>2746</v>
      </c>
      <c r="R53" s="587">
        <v>2663</v>
      </c>
      <c r="S53" s="587">
        <v>2570</v>
      </c>
      <c r="T53" s="587">
        <v>2497</v>
      </c>
      <c r="U53" s="587">
        <v>2429</v>
      </c>
      <c r="V53" s="587">
        <v>2373</v>
      </c>
      <c r="W53" s="587">
        <v>2336</v>
      </c>
      <c r="X53" s="587">
        <v>2307</v>
      </c>
      <c r="Y53" s="587">
        <v>2303</v>
      </c>
      <c r="Z53" s="587">
        <v>2306</v>
      </c>
      <c r="AA53" s="587">
        <v>2310</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978</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967</v>
      </c>
      <c r="J13" s="18" t="s">
        <v>967</v>
      </c>
      <c r="K13" s="18" t="s">
        <v>967</v>
      </c>
      <c r="L13" s="18" t="s">
        <v>967</v>
      </c>
      <c r="M13" s="18" t="s">
        <v>967</v>
      </c>
      <c r="N13" s="18" t="s">
        <v>967</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Stevens County</v>
      </c>
      <c r="B14" s="127"/>
      <c r="C14" s="18">
        <v>66.069999999999993</v>
      </c>
      <c r="D14" s="18">
        <v>68.03</v>
      </c>
      <c r="E14" s="18">
        <v>79.02</v>
      </c>
      <c r="F14" s="18">
        <v>54.1</v>
      </c>
      <c r="G14" s="18">
        <v>43.91</v>
      </c>
      <c r="H14" s="18">
        <v>33.090000000000003</v>
      </c>
      <c r="I14" s="18" t="s">
        <v>967</v>
      </c>
      <c r="J14" s="18" t="s">
        <v>967</v>
      </c>
      <c r="K14" s="18" t="s">
        <v>967</v>
      </c>
      <c r="L14" s="18" t="s">
        <v>967</v>
      </c>
      <c r="M14" s="18" t="s">
        <v>967</v>
      </c>
      <c r="N14" s="18" t="s">
        <v>967</v>
      </c>
      <c r="O14" s="128"/>
      <c r="P14" s="131">
        <v>66.069999999999993</v>
      </c>
      <c r="Q14" s="131">
        <v>68.03</v>
      </c>
      <c r="R14" s="131">
        <v>79.02</v>
      </c>
      <c r="S14" s="131">
        <v>54.1</v>
      </c>
      <c r="T14" s="131">
        <v>43.91</v>
      </c>
      <c r="U14" s="131">
        <v>33.090000000000003</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9</v>
      </c>
      <c r="B15" s="127"/>
      <c r="C15" s="18">
        <v>61.9</v>
      </c>
      <c r="D15" s="18">
        <v>67</v>
      </c>
      <c r="E15" s="18">
        <v>78.52</v>
      </c>
      <c r="F15" s="18">
        <v>50.25</v>
      </c>
      <c r="G15" s="18">
        <v>43.72</v>
      </c>
      <c r="H15" s="18">
        <v>31.8</v>
      </c>
      <c r="I15" s="18" t="s">
        <v>967</v>
      </c>
      <c r="J15" s="18" t="s">
        <v>967</v>
      </c>
      <c r="K15" s="18" t="s">
        <v>967</v>
      </c>
      <c r="L15" s="18" t="s">
        <v>967</v>
      </c>
      <c r="M15" s="18" t="s">
        <v>967</v>
      </c>
      <c r="N15" s="18" t="s">
        <v>967</v>
      </c>
      <c r="O15" s="128"/>
      <c r="P15" s="131">
        <v>61.9</v>
      </c>
      <c r="Q15" s="131">
        <v>67</v>
      </c>
      <c r="R15" s="131">
        <v>78.52</v>
      </c>
      <c r="S15" s="131">
        <v>50.25</v>
      </c>
      <c r="T15" s="131">
        <v>43.72</v>
      </c>
      <c r="U15" s="131">
        <v>31.8</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Colville</v>
      </c>
      <c r="B16" s="132"/>
      <c r="C16" s="18">
        <v>56.16</v>
      </c>
      <c r="D16" s="18">
        <v>58.9</v>
      </c>
      <c r="E16" s="18">
        <v>80.44</v>
      </c>
      <c r="F16" s="18">
        <v>52.71</v>
      </c>
      <c r="G16" s="18">
        <v>43.31</v>
      </c>
      <c r="H16" s="18">
        <v>26.35</v>
      </c>
      <c r="I16" s="18" t="s">
        <v>967</v>
      </c>
      <c r="J16" s="18" t="s">
        <v>967</v>
      </c>
      <c r="K16" s="18" t="s">
        <v>967</v>
      </c>
      <c r="L16" s="18" t="s">
        <v>967</v>
      </c>
      <c r="M16" s="18" t="s">
        <v>967</v>
      </c>
      <c r="N16" s="18" t="s">
        <v>967</v>
      </c>
      <c r="O16" s="133"/>
      <c r="P16" s="131">
        <v>56.16</v>
      </c>
      <c r="Q16" s="131">
        <v>58.9</v>
      </c>
      <c r="R16" s="131">
        <v>80.44</v>
      </c>
      <c r="S16" s="131">
        <v>52.71</v>
      </c>
      <c r="T16" s="131">
        <v>43.31</v>
      </c>
      <c r="U16" s="131">
        <v>26.35</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82</v>
      </c>
      <c r="D17" s="136">
        <v>86</v>
      </c>
      <c r="E17" s="136">
        <v>218</v>
      </c>
      <c r="F17" s="136">
        <v>68</v>
      </c>
      <c r="G17" s="136">
        <v>68</v>
      </c>
      <c r="H17" s="136">
        <v>39</v>
      </c>
      <c r="I17" s="136" t="s">
        <v>967</v>
      </c>
      <c r="J17" s="136" t="s">
        <v>967</v>
      </c>
      <c r="K17" s="136" t="s">
        <v>967</v>
      </c>
      <c r="L17" s="136" t="s">
        <v>967</v>
      </c>
      <c r="M17" s="136" t="s">
        <v>967</v>
      </c>
      <c r="N17" s="136" t="s">
        <v>967</v>
      </c>
      <c r="O17" s="128"/>
      <c r="P17" s="137">
        <v>82</v>
      </c>
      <c r="Q17" s="137">
        <v>86</v>
      </c>
      <c r="R17" s="137">
        <v>218</v>
      </c>
      <c r="S17" s="137">
        <v>68</v>
      </c>
      <c r="T17" s="137">
        <v>68</v>
      </c>
      <c r="U17" s="137">
        <v>39</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146</v>
      </c>
      <c r="D18" s="136">
        <v>146</v>
      </c>
      <c r="E18" s="136">
        <v>271</v>
      </c>
      <c r="F18" s="136">
        <v>129</v>
      </c>
      <c r="G18" s="136">
        <v>157</v>
      </c>
      <c r="H18" s="136">
        <v>148</v>
      </c>
      <c r="I18" s="136" t="s">
        <v>967</v>
      </c>
      <c r="J18" s="136" t="s">
        <v>967</v>
      </c>
      <c r="K18" s="136" t="s">
        <v>967</v>
      </c>
      <c r="L18" s="136" t="s">
        <v>967</v>
      </c>
      <c r="M18" s="136" t="s">
        <v>967</v>
      </c>
      <c r="N18" s="136" t="s">
        <v>967</v>
      </c>
      <c r="O18" s="128"/>
      <c r="P18" s="137">
        <v>146</v>
      </c>
      <c r="Q18" s="137">
        <v>146</v>
      </c>
      <c r="R18" s="137">
        <v>271</v>
      </c>
      <c r="S18" s="137">
        <v>129</v>
      </c>
      <c r="T18" s="137">
        <v>157</v>
      </c>
      <c r="U18" s="137">
        <v>148</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979</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967</v>
      </c>
      <c r="J48" s="18" t="s">
        <v>967</v>
      </c>
      <c r="K48" s="18" t="s">
        <v>967</v>
      </c>
      <c r="L48" s="18" t="s">
        <v>967</v>
      </c>
      <c r="M48" s="18" t="s">
        <v>967</v>
      </c>
      <c r="N48" s="18" t="s">
        <v>967</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Stevens County</v>
      </c>
      <c r="B49" s="127"/>
      <c r="C49" s="18">
        <v>63.75</v>
      </c>
      <c r="D49" s="18">
        <v>65.03</v>
      </c>
      <c r="E49" s="18">
        <v>61.36</v>
      </c>
      <c r="F49" s="18">
        <v>63.04</v>
      </c>
      <c r="G49" s="18">
        <v>54.7</v>
      </c>
      <c r="H49" s="18">
        <v>55.6</v>
      </c>
      <c r="I49" s="18" t="s">
        <v>967</v>
      </c>
      <c r="J49" s="18" t="s">
        <v>967</v>
      </c>
      <c r="K49" s="18" t="s">
        <v>967</v>
      </c>
      <c r="L49" s="18" t="s">
        <v>967</v>
      </c>
      <c r="M49" s="18" t="s">
        <v>967</v>
      </c>
      <c r="N49" s="18" t="s">
        <v>967</v>
      </c>
      <c r="O49" s="128"/>
      <c r="P49" s="131">
        <v>63.75</v>
      </c>
      <c r="Q49" s="131">
        <v>65.03</v>
      </c>
      <c r="R49" s="131">
        <v>61.36</v>
      </c>
      <c r="S49" s="131">
        <v>63.04</v>
      </c>
      <c r="T49" s="131">
        <v>54.7</v>
      </c>
      <c r="U49" s="131">
        <v>55.6</v>
      </c>
      <c r="V49" s="131"/>
      <c r="W49" s="131"/>
      <c r="X49" s="131"/>
      <c r="Y49" s="131"/>
      <c r="Z49" s="131"/>
      <c r="AA49" s="131"/>
      <c r="AB49" s="128"/>
      <c r="AC49" s="128"/>
      <c r="AD49" s="128"/>
      <c r="AE49" s="128"/>
      <c r="AF49" s="128"/>
      <c r="AG49" s="128"/>
      <c r="AH49" s="128"/>
    </row>
    <row r="50" spans="1:34" s="129" customFormat="1" ht="13.35" customHeight="1" x14ac:dyDescent="0.2">
      <c r="A50" s="17" t="str">
        <f>A15</f>
        <v>Locale 9</v>
      </c>
      <c r="B50" s="127"/>
      <c r="C50" s="18">
        <v>58.51</v>
      </c>
      <c r="D50" s="18">
        <v>56.31</v>
      </c>
      <c r="E50" s="18">
        <v>61.7</v>
      </c>
      <c r="F50" s="18">
        <v>58.67</v>
      </c>
      <c r="G50" s="18">
        <v>51.2</v>
      </c>
      <c r="H50" s="18">
        <v>53.68</v>
      </c>
      <c r="I50" s="18" t="s">
        <v>967</v>
      </c>
      <c r="J50" s="18" t="s">
        <v>967</v>
      </c>
      <c r="K50" s="18" t="s">
        <v>967</v>
      </c>
      <c r="L50" s="18" t="s">
        <v>967</v>
      </c>
      <c r="M50" s="18" t="s">
        <v>967</v>
      </c>
      <c r="N50" s="18" t="s">
        <v>967</v>
      </c>
      <c r="O50" s="128"/>
      <c r="P50" s="131">
        <v>58.51</v>
      </c>
      <c r="Q50" s="131">
        <v>56.31</v>
      </c>
      <c r="R50" s="131">
        <v>61.7</v>
      </c>
      <c r="S50" s="131">
        <v>58.67</v>
      </c>
      <c r="T50" s="131">
        <v>51.2</v>
      </c>
      <c r="U50" s="131">
        <v>53.68</v>
      </c>
      <c r="V50" s="131"/>
      <c r="W50" s="131"/>
      <c r="X50" s="131"/>
      <c r="Y50" s="131"/>
      <c r="Z50" s="131"/>
      <c r="AA50" s="131"/>
      <c r="AB50" s="128"/>
      <c r="AC50" s="128"/>
      <c r="AD50" s="128"/>
      <c r="AE50" s="128"/>
      <c r="AF50" s="128"/>
      <c r="AG50" s="128"/>
      <c r="AH50" s="128"/>
    </row>
    <row r="51" spans="1:34" s="134" customFormat="1" ht="13.35" customHeight="1" x14ac:dyDescent="0.2">
      <c r="A51" s="18" t="str">
        <f>A16</f>
        <v>Colville</v>
      </c>
      <c r="B51" s="132"/>
      <c r="C51" s="18">
        <v>59.83</v>
      </c>
      <c r="D51" s="18">
        <v>51.97</v>
      </c>
      <c r="E51" s="18">
        <v>65.430000000000007</v>
      </c>
      <c r="F51" s="18">
        <v>58.59</v>
      </c>
      <c r="G51" s="18">
        <v>54.84</v>
      </c>
      <c r="H51" s="18">
        <v>59.7</v>
      </c>
      <c r="I51" s="18" t="s">
        <v>967</v>
      </c>
      <c r="J51" s="18" t="s">
        <v>967</v>
      </c>
      <c r="K51" s="18" t="s">
        <v>967</v>
      </c>
      <c r="L51" s="18" t="s">
        <v>967</v>
      </c>
      <c r="M51" s="18" t="s">
        <v>967</v>
      </c>
      <c r="N51" s="18" t="s">
        <v>967</v>
      </c>
      <c r="O51" s="133"/>
      <c r="P51" s="131">
        <v>59.83</v>
      </c>
      <c r="Q51" s="131">
        <v>51.97</v>
      </c>
      <c r="R51" s="131">
        <v>65.430000000000007</v>
      </c>
      <c r="S51" s="131">
        <v>58.59</v>
      </c>
      <c r="T51" s="131">
        <v>54.84</v>
      </c>
      <c r="U51" s="131">
        <v>59.7</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70</v>
      </c>
      <c r="D52" s="136">
        <v>79</v>
      </c>
      <c r="E52" s="136">
        <v>106</v>
      </c>
      <c r="F52" s="136">
        <v>75</v>
      </c>
      <c r="G52" s="136">
        <v>85</v>
      </c>
      <c r="H52" s="136">
        <v>80</v>
      </c>
      <c r="I52" s="136" t="s">
        <v>967</v>
      </c>
      <c r="J52" s="136" t="s">
        <v>967</v>
      </c>
      <c r="K52" s="136" t="s">
        <v>967</v>
      </c>
      <c r="L52" s="136" t="s">
        <v>967</v>
      </c>
      <c r="M52" s="136" t="s">
        <v>967</v>
      </c>
      <c r="N52" s="136" t="s">
        <v>967</v>
      </c>
      <c r="O52" s="128"/>
      <c r="P52" s="137">
        <v>70</v>
      </c>
      <c r="Q52" s="137">
        <v>79</v>
      </c>
      <c r="R52" s="137">
        <v>106</v>
      </c>
      <c r="S52" s="137">
        <v>75</v>
      </c>
      <c r="T52" s="137">
        <v>85</v>
      </c>
      <c r="U52" s="137">
        <v>80</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117</v>
      </c>
      <c r="D53" s="136">
        <v>152</v>
      </c>
      <c r="E53" s="136">
        <v>162</v>
      </c>
      <c r="F53" s="136">
        <v>128</v>
      </c>
      <c r="G53" s="136">
        <v>155</v>
      </c>
      <c r="H53" s="136">
        <v>134</v>
      </c>
      <c r="I53" s="136" t="s">
        <v>967</v>
      </c>
      <c r="J53" s="136" t="s">
        <v>967</v>
      </c>
      <c r="K53" s="136" t="s">
        <v>967</v>
      </c>
      <c r="L53" s="136" t="s">
        <v>967</v>
      </c>
      <c r="M53" s="136" t="s">
        <v>967</v>
      </c>
      <c r="N53" s="136" t="s">
        <v>967</v>
      </c>
      <c r="O53" s="128"/>
      <c r="P53" s="137">
        <v>117</v>
      </c>
      <c r="Q53" s="137">
        <v>152</v>
      </c>
      <c r="R53" s="137">
        <v>162</v>
      </c>
      <c r="S53" s="137">
        <v>128</v>
      </c>
      <c r="T53" s="137">
        <v>155</v>
      </c>
      <c r="U53" s="137">
        <v>134</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979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967</v>
      </c>
      <c r="J83" s="18" t="s">
        <v>967</v>
      </c>
      <c r="K83" s="18" t="s">
        <v>967</v>
      </c>
      <c r="L83" s="18" t="s">
        <v>967</v>
      </c>
      <c r="M83" s="18" t="s">
        <v>967</v>
      </c>
      <c r="N83" s="18" t="s">
        <v>967</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Stevens County</v>
      </c>
      <c r="B84" s="127"/>
      <c r="C84" s="18">
        <v>59.08</v>
      </c>
      <c r="D84" s="18">
        <v>61.21</v>
      </c>
      <c r="E84" s="18">
        <v>63.11</v>
      </c>
      <c r="F84" s="18">
        <v>63.27</v>
      </c>
      <c r="G84" s="18">
        <v>59.2</v>
      </c>
      <c r="H84" s="18">
        <v>56.97</v>
      </c>
      <c r="I84" s="18" t="s">
        <v>967</v>
      </c>
      <c r="J84" s="18" t="s">
        <v>967</v>
      </c>
      <c r="K84" s="18" t="s">
        <v>967</v>
      </c>
      <c r="L84" s="18" t="s">
        <v>967</v>
      </c>
      <c r="M84" s="18" t="s">
        <v>967</v>
      </c>
      <c r="N84" s="18" t="s">
        <v>967</v>
      </c>
      <c r="O84" s="128"/>
      <c r="P84" s="131">
        <v>59.08</v>
      </c>
      <c r="Q84" s="131">
        <v>61.21</v>
      </c>
      <c r="R84" s="131">
        <v>63.11</v>
      </c>
      <c r="S84" s="131">
        <v>63.27</v>
      </c>
      <c r="T84" s="131">
        <v>59.2</v>
      </c>
      <c r="U84" s="131">
        <v>56.97</v>
      </c>
      <c r="V84" s="131"/>
      <c r="W84" s="131"/>
      <c r="X84" s="131"/>
      <c r="Y84" s="131"/>
      <c r="Z84" s="131"/>
      <c r="AA84" s="131"/>
      <c r="AB84" s="128"/>
      <c r="AC84" s="128"/>
      <c r="AD84" s="128"/>
      <c r="AE84" s="128"/>
      <c r="AF84" s="128"/>
      <c r="AG84" s="128"/>
      <c r="AH84" s="128"/>
    </row>
    <row r="85" spans="1:34" s="129" customFormat="1" ht="13.35" customHeight="1" x14ac:dyDescent="0.2">
      <c r="A85" s="17" t="str">
        <f>$A$15</f>
        <v>Locale 9</v>
      </c>
      <c r="B85" s="127"/>
      <c r="C85" s="18">
        <v>53.63</v>
      </c>
      <c r="D85" s="18">
        <v>60.1</v>
      </c>
      <c r="E85" s="18">
        <v>60.41</v>
      </c>
      <c r="F85" s="18">
        <v>62.37</v>
      </c>
      <c r="G85" s="18">
        <v>52.97</v>
      </c>
      <c r="H85" s="18">
        <v>51.16</v>
      </c>
      <c r="I85" s="18" t="s">
        <v>967</v>
      </c>
      <c r="J85" s="18" t="s">
        <v>967</v>
      </c>
      <c r="K85" s="18" t="s">
        <v>967</v>
      </c>
      <c r="L85" s="18" t="s">
        <v>967</v>
      </c>
      <c r="M85" s="18" t="s">
        <v>967</v>
      </c>
      <c r="N85" s="18" t="s">
        <v>967</v>
      </c>
      <c r="O85" s="128"/>
      <c r="P85" s="131">
        <v>53.63</v>
      </c>
      <c r="Q85" s="131">
        <v>60.1</v>
      </c>
      <c r="R85" s="131">
        <v>60.41</v>
      </c>
      <c r="S85" s="131">
        <v>62.37</v>
      </c>
      <c r="T85" s="131">
        <v>52.97</v>
      </c>
      <c r="U85" s="131">
        <v>51.16</v>
      </c>
      <c r="V85" s="131"/>
      <c r="W85" s="131"/>
      <c r="X85" s="131"/>
      <c r="Y85" s="131"/>
      <c r="Z85" s="131"/>
      <c r="AA85" s="131"/>
      <c r="AB85" s="128"/>
      <c r="AC85" s="128"/>
      <c r="AD85" s="128"/>
      <c r="AE85" s="128"/>
      <c r="AF85" s="128"/>
      <c r="AG85" s="128"/>
      <c r="AH85" s="128"/>
    </row>
    <row r="86" spans="1:34" s="134" customFormat="1" ht="11.25" x14ac:dyDescent="0.2">
      <c r="A86" s="18" t="str">
        <f>$A$16</f>
        <v>Colville</v>
      </c>
      <c r="B86" s="132"/>
      <c r="C86" s="18">
        <v>51.24</v>
      </c>
      <c r="D86" s="18">
        <v>57.14</v>
      </c>
      <c r="E86" s="18">
        <v>57.25</v>
      </c>
      <c r="F86" s="18">
        <v>61.29</v>
      </c>
      <c r="G86" s="18">
        <v>50.39</v>
      </c>
      <c r="H86" s="18">
        <v>50.82</v>
      </c>
      <c r="I86" s="18" t="s">
        <v>967</v>
      </c>
      <c r="J86" s="18" t="s">
        <v>967</v>
      </c>
      <c r="K86" s="18" t="s">
        <v>967</v>
      </c>
      <c r="L86" s="18" t="s">
        <v>967</v>
      </c>
      <c r="M86" s="18" t="s">
        <v>967</v>
      </c>
      <c r="N86" s="18" t="s">
        <v>967</v>
      </c>
      <c r="O86" s="133"/>
      <c r="P86" s="131">
        <v>51.24</v>
      </c>
      <c r="Q86" s="131">
        <v>57.14</v>
      </c>
      <c r="R86" s="131">
        <v>57.25</v>
      </c>
      <c r="S86" s="131">
        <v>61.29</v>
      </c>
      <c r="T86" s="131">
        <v>50.39</v>
      </c>
      <c r="U86" s="131">
        <v>50.82</v>
      </c>
      <c r="V86" s="131"/>
      <c r="W86" s="131"/>
      <c r="X86" s="131"/>
      <c r="Y86" s="131"/>
      <c r="Z86" s="131"/>
      <c r="AA86" s="131"/>
      <c r="AB86" s="133"/>
      <c r="AC86" s="133"/>
      <c r="AD86" s="133"/>
      <c r="AE86" s="133"/>
      <c r="AF86" s="133"/>
      <c r="AG86" s="133"/>
      <c r="AH86" s="133"/>
    </row>
    <row r="87" spans="1:34" s="129" customFormat="1" ht="11.25" x14ac:dyDescent="0.2">
      <c r="A87" s="17"/>
      <c r="B87" s="135" t="s">
        <v>261</v>
      </c>
      <c r="C87" s="136">
        <v>62</v>
      </c>
      <c r="D87" s="136">
        <v>80</v>
      </c>
      <c r="E87" s="136">
        <v>79</v>
      </c>
      <c r="F87" s="136">
        <v>76</v>
      </c>
      <c r="G87" s="136">
        <v>65</v>
      </c>
      <c r="H87" s="136">
        <v>62</v>
      </c>
      <c r="I87" s="136" t="s">
        <v>967</v>
      </c>
      <c r="J87" s="136" t="s">
        <v>967</v>
      </c>
      <c r="K87" s="136" t="s">
        <v>967</v>
      </c>
      <c r="L87" s="136" t="s">
        <v>967</v>
      </c>
      <c r="M87" s="136" t="s">
        <v>967</v>
      </c>
      <c r="N87" s="136" t="s">
        <v>967</v>
      </c>
      <c r="O87" s="128"/>
      <c r="P87" s="137">
        <v>62</v>
      </c>
      <c r="Q87" s="137">
        <v>80</v>
      </c>
      <c r="R87" s="137">
        <v>79</v>
      </c>
      <c r="S87" s="137">
        <v>76</v>
      </c>
      <c r="T87" s="137">
        <v>65</v>
      </c>
      <c r="U87" s="137">
        <v>62</v>
      </c>
      <c r="V87" s="137"/>
      <c r="W87" s="137"/>
      <c r="X87" s="137"/>
      <c r="Y87" s="137"/>
      <c r="Z87" s="137"/>
      <c r="AA87" s="137"/>
      <c r="AB87" s="128"/>
      <c r="AC87" s="128"/>
      <c r="AD87" s="128"/>
      <c r="AE87" s="128"/>
      <c r="AF87" s="128"/>
      <c r="AG87" s="128"/>
      <c r="AH87" s="128"/>
    </row>
    <row r="88" spans="1:34" s="129" customFormat="1" ht="11.25" x14ac:dyDescent="0.2">
      <c r="A88" s="17"/>
      <c r="B88" s="135" t="s">
        <v>260</v>
      </c>
      <c r="C88" s="136">
        <v>121</v>
      </c>
      <c r="D88" s="136">
        <v>140</v>
      </c>
      <c r="E88" s="136">
        <v>138</v>
      </c>
      <c r="F88" s="136">
        <v>124</v>
      </c>
      <c r="G88" s="136">
        <v>129</v>
      </c>
      <c r="H88" s="136">
        <v>122</v>
      </c>
      <c r="I88" s="136" t="s">
        <v>967</v>
      </c>
      <c r="J88" s="136" t="s">
        <v>967</v>
      </c>
      <c r="K88" s="136" t="s">
        <v>967</v>
      </c>
      <c r="L88" s="136" t="s">
        <v>967</v>
      </c>
      <c r="M88" s="136" t="s">
        <v>967</v>
      </c>
      <c r="N88" s="136" t="s">
        <v>967</v>
      </c>
      <c r="O88" s="128"/>
      <c r="P88" s="137">
        <v>121</v>
      </c>
      <c r="Q88" s="137">
        <v>140</v>
      </c>
      <c r="R88" s="137">
        <v>138</v>
      </c>
      <c r="S88" s="137">
        <v>124</v>
      </c>
      <c r="T88" s="137">
        <v>129</v>
      </c>
      <c r="U88" s="137">
        <v>122</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979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Stevens County</v>
      </c>
      <c r="B119" s="127"/>
      <c r="C119" s="18">
        <v>27.42</v>
      </c>
      <c r="D119" s="18">
        <v>22.32</v>
      </c>
      <c r="E119" s="18">
        <v>29.29</v>
      </c>
      <c r="F119" s="18">
        <v>18.22</v>
      </c>
      <c r="G119" s="18">
        <v>17.62</v>
      </c>
      <c r="H119" s="18">
        <v>26.37</v>
      </c>
      <c r="I119" s="18">
        <v>23.28</v>
      </c>
      <c r="J119" s="18">
        <v>19.329999999999998</v>
      </c>
      <c r="K119" s="18">
        <v>21.54</v>
      </c>
      <c r="L119" s="18">
        <v>13.84</v>
      </c>
      <c r="M119" s="18">
        <v>16.86</v>
      </c>
      <c r="N119" s="18">
        <v>17.52</v>
      </c>
      <c r="O119" s="128"/>
      <c r="P119" s="149">
        <v>27.42</v>
      </c>
      <c r="Q119" s="149">
        <v>22.32</v>
      </c>
      <c r="R119" s="149">
        <v>29.29</v>
      </c>
      <c r="S119" s="149">
        <v>18.22</v>
      </c>
      <c r="T119" s="149">
        <v>17.62</v>
      </c>
      <c r="U119" s="149">
        <v>26.37</v>
      </c>
      <c r="V119" s="149">
        <v>23.28</v>
      </c>
      <c r="W119" s="149">
        <v>19.329999999999998</v>
      </c>
      <c r="X119" s="149">
        <v>21.54</v>
      </c>
      <c r="Y119" s="149">
        <v>13.84</v>
      </c>
      <c r="Z119" s="149">
        <v>16.86</v>
      </c>
      <c r="AA119" s="149">
        <v>17.52</v>
      </c>
      <c r="AB119" s="128"/>
      <c r="AC119" s="128"/>
      <c r="AD119" s="128"/>
      <c r="AE119" s="128"/>
      <c r="AF119" s="128"/>
      <c r="AG119" s="128"/>
      <c r="AH119" s="128"/>
    </row>
    <row r="120" spans="1:34" s="129" customFormat="1" ht="13.35" customHeight="1" x14ac:dyDescent="0.2">
      <c r="A120" s="17" t="str">
        <f>$A$15</f>
        <v>Locale 9</v>
      </c>
      <c r="B120" s="127"/>
      <c r="C120" s="18">
        <v>13.47</v>
      </c>
      <c r="D120" s="18">
        <v>13.52</v>
      </c>
      <c r="E120" s="18">
        <v>11.24</v>
      </c>
      <c r="F120" s="18">
        <v>10</v>
      </c>
      <c r="G120" s="18">
        <v>17.100000000000001</v>
      </c>
      <c r="H120" s="18">
        <v>24.52</v>
      </c>
      <c r="I120" s="18">
        <v>12.55</v>
      </c>
      <c r="J120" s="18">
        <v>11.6</v>
      </c>
      <c r="K120" s="18">
        <v>13.22</v>
      </c>
      <c r="L120" s="18">
        <v>9.0500000000000007</v>
      </c>
      <c r="M120" s="18" t="s">
        <v>967</v>
      </c>
      <c r="N120" s="18" t="s">
        <v>967</v>
      </c>
      <c r="O120" s="128"/>
      <c r="P120" s="149">
        <v>13.47</v>
      </c>
      <c r="Q120" s="149">
        <v>13.52</v>
      </c>
      <c r="R120" s="149">
        <v>11.24</v>
      </c>
      <c r="S120" s="149">
        <v>10</v>
      </c>
      <c r="T120" s="149">
        <v>17.100000000000001</v>
      </c>
      <c r="U120" s="149">
        <v>24.52</v>
      </c>
      <c r="V120" s="149">
        <v>12.55</v>
      </c>
      <c r="W120" s="149">
        <v>11.6</v>
      </c>
      <c r="X120" s="149">
        <v>13.22</v>
      </c>
      <c r="Y120" s="149">
        <v>9.0500000000000007</v>
      </c>
      <c r="Z120" s="149"/>
      <c r="AA120" s="149"/>
      <c r="AB120" s="128"/>
      <c r="AC120" s="128"/>
      <c r="AD120" s="128"/>
      <c r="AE120" s="128"/>
      <c r="AF120" s="128"/>
      <c r="AG120" s="128"/>
      <c r="AH120" s="128"/>
    </row>
    <row r="121" spans="1:34" s="134" customFormat="1" ht="13.35" customHeight="1" x14ac:dyDescent="0.2">
      <c r="A121" s="18" t="str">
        <f>$A$16</f>
        <v>Colville</v>
      </c>
      <c r="B121" s="132"/>
      <c r="C121" s="18">
        <v>9.02</v>
      </c>
      <c r="D121" s="18">
        <v>7.22</v>
      </c>
      <c r="E121" s="18">
        <v>11.17</v>
      </c>
      <c r="F121" s="18">
        <v>7.42</v>
      </c>
      <c r="G121" s="18">
        <v>16.2</v>
      </c>
      <c r="H121" s="18">
        <v>28.09</v>
      </c>
      <c r="I121" s="18">
        <v>12</v>
      </c>
      <c r="J121" s="18">
        <v>9.52</v>
      </c>
      <c r="K121" s="18">
        <v>10.88</v>
      </c>
      <c r="L121" s="18">
        <v>8.6999999999999993</v>
      </c>
      <c r="M121" s="18">
        <v>10.29</v>
      </c>
      <c r="N121" s="18">
        <v>8.44</v>
      </c>
      <c r="O121" s="133"/>
      <c r="P121" s="149">
        <v>9.02</v>
      </c>
      <c r="Q121" s="149">
        <v>7.22</v>
      </c>
      <c r="R121" s="149">
        <v>11.17</v>
      </c>
      <c r="S121" s="149">
        <v>7.42</v>
      </c>
      <c r="T121" s="149">
        <v>16.2</v>
      </c>
      <c r="U121" s="149">
        <v>28.09</v>
      </c>
      <c r="V121" s="149">
        <v>12</v>
      </c>
      <c r="W121" s="149">
        <v>9.52</v>
      </c>
      <c r="X121" s="149">
        <v>10.88</v>
      </c>
      <c r="Y121" s="149">
        <v>8.6999999999999993</v>
      </c>
      <c r="Z121" s="149">
        <v>10.29</v>
      </c>
      <c r="AA121" s="149">
        <v>8.44</v>
      </c>
      <c r="AB121" s="133"/>
      <c r="AC121" s="133"/>
      <c r="AD121" s="133"/>
      <c r="AE121" s="133"/>
      <c r="AF121" s="133"/>
      <c r="AG121" s="133"/>
      <c r="AH121" s="133"/>
    </row>
    <row r="122" spans="1:34" s="153" customFormat="1" ht="13.35" customHeight="1" x14ac:dyDescent="0.2">
      <c r="A122" s="24"/>
      <c r="B122" s="150"/>
      <c r="C122" s="151">
        <v>18</v>
      </c>
      <c r="D122" s="151">
        <v>12</v>
      </c>
      <c r="E122" s="151">
        <v>25</v>
      </c>
      <c r="F122" s="151">
        <v>17</v>
      </c>
      <c r="G122" s="151">
        <v>35</v>
      </c>
      <c r="H122" s="151">
        <v>50</v>
      </c>
      <c r="I122" s="151">
        <v>21</v>
      </c>
      <c r="J122" s="151">
        <v>18</v>
      </c>
      <c r="K122" s="151">
        <v>16</v>
      </c>
      <c r="L122" s="151">
        <v>13</v>
      </c>
      <c r="M122" s="151" t="s">
        <v>980</v>
      </c>
      <c r="N122" s="151" t="s">
        <v>980</v>
      </c>
      <c r="O122" s="133"/>
      <c r="P122" s="152">
        <v>18</v>
      </c>
      <c r="Q122" s="152">
        <v>12</v>
      </c>
      <c r="R122" s="152">
        <v>25</v>
      </c>
      <c r="S122" s="152">
        <v>17</v>
      </c>
      <c r="T122" s="152">
        <v>35</v>
      </c>
      <c r="U122" s="152">
        <v>50</v>
      </c>
      <c r="V122" s="152">
        <v>21</v>
      </c>
      <c r="W122" s="152">
        <v>18</v>
      </c>
      <c r="X122" s="152">
        <v>16</v>
      </c>
      <c r="Y122" s="152">
        <v>13</v>
      </c>
      <c r="Z122" s="152"/>
      <c r="AA122" s="152"/>
      <c r="AB122" s="133"/>
      <c r="AC122" s="133"/>
      <c r="AD122" s="133"/>
      <c r="AE122" s="133"/>
      <c r="AF122" s="133"/>
      <c r="AG122" s="133"/>
      <c r="AH122" s="133"/>
    </row>
    <row r="123" spans="1:34" s="138" customFormat="1" ht="13.35" customHeight="1" x14ac:dyDescent="0.2">
      <c r="A123" s="22"/>
      <c r="B123" s="135"/>
      <c r="C123" s="151">
        <v>804</v>
      </c>
      <c r="D123" s="151">
        <v>726</v>
      </c>
      <c r="E123" s="151">
        <v>951</v>
      </c>
      <c r="F123" s="151" t="s">
        <v>980</v>
      </c>
      <c r="G123" s="151" t="s">
        <v>980</v>
      </c>
      <c r="H123" s="151" t="s">
        <v>980</v>
      </c>
      <c r="I123" s="151" t="s">
        <v>980</v>
      </c>
      <c r="J123" s="151" t="s">
        <v>980</v>
      </c>
      <c r="K123" s="151" t="s">
        <v>980</v>
      </c>
      <c r="L123" s="151" t="s">
        <v>980</v>
      </c>
      <c r="M123" s="151" t="s">
        <v>980</v>
      </c>
      <c r="N123" s="151" t="s">
        <v>980</v>
      </c>
      <c r="O123" s="128"/>
      <c r="P123" s="137">
        <v>804</v>
      </c>
      <c r="Q123" s="137">
        <v>726</v>
      </c>
      <c r="R123" s="137">
        <v>951</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976</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967</v>
      </c>
      <c r="J153" s="18" t="s">
        <v>967</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Stevens County</v>
      </c>
      <c r="B154" s="127"/>
      <c r="C154" s="18" t="s">
        <v>981</v>
      </c>
      <c r="D154" s="18" t="s">
        <v>981</v>
      </c>
      <c r="E154" s="18" t="s">
        <v>981</v>
      </c>
      <c r="F154" s="18" t="s">
        <v>981</v>
      </c>
      <c r="G154" s="18">
        <v>5</v>
      </c>
      <c r="H154" s="18">
        <v>7.49</v>
      </c>
      <c r="I154" s="18" t="s">
        <v>967</v>
      </c>
      <c r="J154" s="18" t="s">
        <v>967</v>
      </c>
      <c r="K154" s="18" t="s">
        <v>981</v>
      </c>
      <c r="L154" s="18">
        <v>5.0599999999999996</v>
      </c>
      <c r="M154" s="18" t="s">
        <v>981</v>
      </c>
      <c r="N154" s="18">
        <v>6.11</v>
      </c>
      <c r="O154" s="128"/>
      <c r="P154" s="149">
        <v>5</v>
      </c>
      <c r="Q154" s="149">
        <v>5</v>
      </c>
      <c r="R154" s="149">
        <v>5</v>
      </c>
      <c r="S154" s="149">
        <v>5</v>
      </c>
      <c r="T154" s="149">
        <v>5</v>
      </c>
      <c r="U154" s="149">
        <v>7.49</v>
      </c>
      <c r="V154" s="149"/>
      <c r="W154" s="149"/>
      <c r="X154" s="149">
        <v>5</v>
      </c>
      <c r="Y154" s="149">
        <v>5.0599999999999996</v>
      </c>
      <c r="Z154" s="149">
        <v>5</v>
      </c>
      <c r="AA154" s="149">
        <v>6.11</v>
      </c>
      <c r="AB154" s="128"/>
      <c r="AC154" s="128"/>
      <c r="AD154" s="128"/>
      <c r="AE154" s="128"/>
      <c r="AF154" s="128"/>
      <c r="AG154" s="128"/>
      <c r="AH154" s="128"/>
    </row>
    <row r="155" spans="1:34" s="129" customFormat="1" ht="13.35" customHeight="1" x14ac:dyDescent="0.2">
      <c r="A155" s="17" t="str">
        <f>$A$15</f>
        <v>Locale 9</v>
      </c>
      <c r="B155" s="127"/>
      <c r="C155" s="18" t="s">
        <v>981</v>
      </c>
      <c r="D155" s="18" t="s">
        <v>981</v>
      </c>
      <c r="E155" s="18" t="s">
        <v>981</v>
      </c>
      <c r="F155" s="18" t="s">
        <v>981</v>
      </c>
      <c r="G155" s="18">
        <v>5.04</v>
      </c>
      <c r="H155" s="18">
        <v>6.1</v>
      </c>
      <c r="I155" s="18" t="s">
        <v>967</v>
      </c>
      <c r="J155" s="18" t="s">
        <v>967</v>
      </c>
      <c r="K155" s="18" t="s">
        <v>981</v>
      </c>
      <c r="L155" s="18" t="s">
        <v>981</v>
      </c>
      <c r="M155" s="18" t="s">
        <v>981</v>
      </c>
      <c r="N155" s="18" t="s">
        <v>981</v>
      </c>
      <c r="O155" s="128"/>
      <c r="P155" s="149">
        <v>5</v>
      </c>
      <c r="Q155" s="149">
        <v>5</v>
      </c>
      <c r="R155" s="149">
        <v>5</v>
      </c>
      <c r="S155" s="149">
        <v>5</v>
      </c>
      <c r="T155" s="149">
        <v>5.04</v>
      </c>
      <c r="U155" s="149">
        <v>6.1</v>
      </c>
      <c r="V155" s="149"/>
      <c r="W155" s="149"/>
      <c r="X155" s="149">
        <v>5</v>
      </c>
      <c r="Y155" s="149">
        <v>5</v>
      </c>
      <c r="Z155" s="149">
        <v>5</v>
      </c>
      <c r="AA155" s="149">
        <v>5</v>
      </c>
      <c r="AB155" s="128"/>
      <c r="AC155" s="128"/>
      <c r="AD155" s="128"/>
      <c r="AE155" s="128"/>
      <c r="AF155" s="128"/>
      <c r="AG155" s="128"/>
      <c r="AH155" s="128"/>
    </row>
    <row r="156" spans="1:34" s="134" customFormat="1" ht="13.35" customHeight="1" x14ac:dyDescent="0.2">
      <c r="A156" s="18" t="str">
        <f>$A$16</f>
        <v>Colville</v>
      </c>
      <c r="B156" s="132"/>
      <c r="C156" s="18" t="s">
        <v>981</v>
      </c>
      <c r="D156" s="18" t="s">
        <v>981</v>
      </c>
      <c r="E156" s="18" t="s">
        <v>981</v>
      </c>
      <c r="F156" s="18" t="s">
        <v>981</v>
      </c>
      <c r="G156" s="18">
        <v>5.0199999999999996</v>
      </c>
      <c r="H156" s="18">
        <v>5.42</v>
      </c>
      <c r="I156" s="18" t="s">
        <v>967</v>
      </c>
      <c r="J156" s="18" t="s">
        <v>967</v>
      </c>
      <c r="K156" s="18" t="s">
        <v>981</v>
      </c>
      <c r="L156" s="18" t="s">
        <v>981</v>
      </c>
      <c r="M156" s="18" t="s">
        <v>981</v>
      </c>
      <c r="N156" s="18" t="s">
        <v>981</v>
      </c>
      <c r="O156" s="133"/>
      <c r="P156" s="149">
        <v>5</v>
      </c>
      <c r="Q156" s="149">
        <v>5</v>
      </c>
      <c r="R156" s="149">
        <v>5</v>
      </c>
      <c r="S156" s="149">
        <v>5</v>
      </c>
      <c r="T156" s="149">
        <v>5.0199999999999996</v>
      </c>
      <c r="U156" s="149">
        <v>5.42</v>
      </c>
      <c r="V156" s="149"/>
      <c r="W156" s="149"/>
      <c r="X156" s="149">
        <v>5</v>
      </c>
      <c r="Y156" s="149">
        <v>5</v>
      </c>
      <c r="Z156" s="149">
        <v>5</v>
      </c>
      <c r="AA156" s="149">
        <v>5</v>
      </c>
      <c r="AB156" s="133"/>
      <c r="AC156" s="133"/>
      <c r="AD156" s="133"/>
      <c r="AE156" s="133"/>
      <c r="AF156" s="133"/>
      <c r="AG156" s="133"/>
      <c r="AH156" s="133"/>
    </row>
    <row r="157" spans="1:34" s="153" customFormat="1" ht="13.35" customHeight="1" x14ac:dyDescent="0.2">
      <c r="A157" s="24"/>
      <c r="B157" s="150" t="s">
        <v>312</v>
      </c>
      <c r="C157" s="151">
        <v>7</v>
      </c>
      <c r="D157" s="151">
        <v>18</v>
      </c>
      <c r="E157" s="151">
        <v>12</v>
      </c>
      <c r="F157" s="151">
        <v>25</v>
      </c>
      <c r="G157" s="151">
        <v>53</v>
      </c>
      <c r="H157" s="151">
        <v>42</v>
      </c>
      <c r="I157" s="151" t="s">
        <v>967</v>
      </c>
      <c r="J157" s="151" t="s">
        <v>967</v>
      </c>
      <c r="K157" s="151">
        <v>12</v>
      </c>
      <c r="L157" s="151">
        <v>24</v>
      </c>
      <c r="M157" s="151">
        <v>19</v>
      </c>
      <c r="N157" s="151">
        <v>20</v>
      </c>
      <c r="O157" s="133"/>
      <c r="P157" s="137">
        <v>7</v>
      </c>
      <c r="Q157" s="137">
        <v>18</v>
      </c>
      <c r="R157" s="137">
        <v>12</v>
      </c>
      <c r="S157" s="137">
        <v>25</v>
      </c>
      <c r="T157" s="137">
        <v>53</v>
      </c>
      <c r="U157" s="137">
        <v>42</v>
      </c>
      <c r="V157" s="137"/>
      <c r="W157" s="137"/>
      <c r="X157" s="137">
        <v>12</v>
      </c>
      <c r="Y157" s="137">
        <v>24</v>
      </c>
      <c r="Z157" s="137">
        <v>19</v>
      </c>
      <c r="AA157" s="137">
        <v>20</v>
      </c>
      <c r="AB157" s="133"/>
      <c r="AC157" s="133"/>
      <c r="AD157" s="133"/>
      <c r="AE157" s="133"/>
      <c r="AF157" s="133"/>
      <c r="AG157" s="133"/>
      <c r="AH157" s="133"/>
    </row>
    <row r="158" spans="1:34" s="138" customFormat="1" ht="13.35" customHeight="1" x14ac:dyDescent="0.2">
      <c r="A158" s="22"/>
      <c r="B158" s="135" t="s">
        <v>313</v>
      </c>
      <c r="C158" s="151">
        <v>722</v>
      </c>
      <c r="D158" s="151">
        <v>804</v>
      </c>
      <c r="E158" s="151">
        <v>726</v>
      </c>
      <c r="F158" s="151">
        <v>951</v>
      </c>
      <c r="G158" s="151">
        <v>1056</v>
      </c>
      <c r="H158" s="151">
        <v>775</v>
      </c>
      <c r="I158" s="151" t="s">
        <v>967</v>
      </c>
      <c r="J158" s="151" t="s">
        <v>967</v>
      </c>
      <c r="K158" s="151">
        <v>590</v>
      </c>
      <c r="L158" s="151">
        <v>581</v>
      </c>
      <c r="M158" s="151">
        <v>573</v>
      </c>
      <c r="N158" s="151">
        <v>532</v>
      </c>
      <c r="O158" s="128"/>
      <c r="P158" s="137">
        <v>722</v>
      </c>
      <c r="Q158" s="137">
        <v>804</v>
      </c>
      <c r="R158" s="137">
        <v>726</v>
      </c>
      <c r="S158" s="137">
        <v>951</v>
      </c>
      <c r="T158" s="588">
        <v>1056</v>
      </c>
      <c r="U158" s="137">
        <v>775</v>
      </c>
      <c r="V158" s="137"/>
      <c r="W158" s="137"/>
      <c r="X158" s="137">
        <v>590</v>
      </c>
      <c r="Y158" s="137">
        <v>581</v>
      </c>
      <c r="Z158" s="137">
        <v>573</v>
      </c>
      <c r="AA158" s="137">
        <v>532</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982</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Stevens County</v>
      </c>
      <c r="B189" s="127"/>
      <c r="C189" s="18">
        <v>60.9</v>
      </c>
      <c r="D189" s="18">
        <v>65.14</v>
      </c>
      <c r="E189" s="18">
        <v>58.83</v>
      </c>
      <c r="F189" s="18">
        <v>71.84</v>
      </c>
      <c r="G189" s="18">
        <v>63.52</v>
      </c>
      <c r="H189" s="18">
        <v>62.35</v>
      </c>
      <c r="I189" s="18">
        <v>64.73</v>
      </c>
      <c r="J189" s="18">
        <v>70.67</v>
      </c>
      <c r="K189" s="18">
        <v>69.72</v>
      </c>
      <c r="L189" s="18">
        <v>76.650000000000006</v>
      </c>
      <c r="M189" s="18">
        <v>80.459999999999994</v>
      </c>
      <c r="N189" s="18">
        <v>72.3</v>
      </c>
      <c r="O189" s="128"/>
      <c r="P189" s="149">
        <v>60.9</v>
      </c>
      <c r="Q189" s="149">
        <v>65.14</v>
      </c>
      <c r="R189" s="149">
        <v>58.83</v>
      </c>
      <c r="S189" s="149">
        <v>71.84</v>
      </c>
      <c r="T189" s="149">
        <v>63.52</v>
      </c>
      <c r="U189" s="149">
        <v>62.35</v>
      </c>
      <c r="V189" s="149">
        <v>64.73</v>
      </c>
      <c r="W189" s="149">
        <v>70.67</v>
      </c>
      <c r="X189" s="149">
        <v>69.72</v>
      </c>
      <c r="Y189" s="149">
        <v>76.650000000000006</v>
      </c>
      <c r="Z189" s="149">
        <v>80.459999999999994</v>
      </c>
      <c r="AA189" s="149">
        <v>72.3</v>
      </c>
      <c r="AB189" s="128"/>
      <c r="AC189" s="128"/>
      <c r="AD189" s="128"/>
      <c r="AE189" s="128"/>
      <c r="AF189" s="128"/>
      <c r="AG189" s="128"/>
      <c r="AH189" s="128"/>
    </row>
    <row r="190" spans="1:34" s="129" customFormat="1" ht="13.35" customHeight="1" x14ac:dyDescent="0.2">
      <c r="A190" s="17" t="str">
        <f>$A$15</f>
        <v>Locale 9</v>
      </c>
      <c r="B190" s="127"/>
      <c r="C190" s="18">
        <v>81.42</v>
      </c>
      <c r="D190" s="18">
        <v>81.48</v>
      </c>
      <c r="E190" s="18">
        <v>88.02</v>
      </c>
      <c r="F190" s="18">
        <v>79.709999999999994</v>
      </c>
      <c r="G190" s="18">
        <v>74.19</v>
      </c>
      <c r="H190" s="18">
        <v>69.349999999999994</v>
      </c>
      <c r="I190" s="18">
        <v>80</v>
      </c>
      <c r="J190" s="18">
        <v>82.59</v>
      </c>
      <c r="K190" s="18">
        <v>81.94</v>
      </c>
      <c r="L190" s="18">
        <v>85.34</v>
      </c>
      <c r="M190" s="18">
        <v>81.31</v>
      </c>
      <c r="N190" s="18">
        <v>86.03</v>
      </c>
      <c r="O190" s="128"/>
      <c r="P190" s="149">
        <v>81.42</v>
      </c>
      <c r="Q190" s="149">
        <v>81.48</v>
      </c>
      <c r="R190" s="149">
        <v>88.02</v>
      </c>
      <c r="S190" s="149">
        <v>79.709999999999994</v>
      </c>
      <c r="T190" s="149">
        <v>74.19</v>
      </c>
      <c r="U190" s="149">
        <v>69.349999999999994</v>
      </c>
      <c r="V190" s="149">
        <v>80</v>
      </c>
      <c r="W190" s="149">
        <v>82.59</v>
      </c>
      <c r="X190" s="149">
        <v>81.94</v>
      </c>
      <c r="Y190" s="149">
        <v>85.34</v>
      </c>
      <c r="Z190" s="149">
        <v>81.31</v>
      </c>
      <c r="AA190" s="149">
        <v>86.03</v>
      </c>
      <c r="AB190" s="128"/>
      <c r="AC190" s="128"/>
      <c r="AD190" s="128"/>
      <c r="AE190" s="128"/>
      <c r="AF190" s="128"/>
      <c r="AG190" s="128"/>
      <c r="AH190" s="128"/>
    </row>
    <row r="191" spans="1:34" s="134" customFormat="1" ht="13.35" customHeight="1" x14ac:dyDescent="0.2">
      <c r="A191" s="18" t="str">
        <f>$A$16</f>
        <v>Colville</v>
      </c>
      <c r="B191" s="132"/>
      <c r="C191" s="18">
        <v>86.77</v>
      </c>
      <c r="D191" s="18">
        <v>87.48</v>
      </c>
      <c r="E191" s="18">
        <v>88.29</v>
      </c>
      <c r="F191" s="18">
        <v>81.66</v>
      </c>
      <c r="G191" s="18">
        <v>75</v>
      </c>
      <c r="H191" s="18">
        <v>65.17</v>
      </c>
      <c r="I191" s="18">
        <v>80.569999999999993</v>
      </c>
      <c r="J191" s="18">
        <v>84.66</v>
      </c>
      <c r="K191" s="18">
        <v>83.67</v>
      </c>
      <c r="L191" s="18">
        <v>85.2</v>
      </c>
      <c r="M191" s="18">
        <v>80.150000000000006</v>
      </c>
      <c r="N191" s="18">
        <v>87.01</v>
      </c>
      <c r="O191" s="133"/>
      <c r="P191" s="149">
        <v>86.77</v>
      </c>
      <c r="Q191" s="149">
        <v>87.48</v>
      </c>
      <c r="R191" s="149">
        <v>88.29</v>
      </c>
      <c r="S191" s="149">
        <v>81.66</v>
      </c>
      <c r="T191" s="149">
        <v>75</v>
      </c>
      <c r="U191" s="149">
        <v>65.17</v>
      </c>
      <c r="V191" s="149">
        <v>80.569999999999993</v>
      </c>
      <c r="W191" s="149">
        <v>84.66</v>
      </c>
      <c r="X191" s="149">
        <v>83.67</v>
      </c>
      <c r="Y191" s="149">
        <v>85.2</v>
      </c>
      <c r="Z191" s="149">
        <v>80.150000000000006</v>
      </c>
      <c r="AA191" s="149">
        <v>87.01</v>
      </c>
      <c r="AB191" s="133"/>
      <c r="AC191" s="133"/>
      <c r="AD191" s="133"/>
      <c r="AE191" s="133"/>
      <c r="AF191" s="133"/>
      <c r="AG191" s="133"/>
      <c r="AH191" s="133"/>
    </row>
    <row r="192" spans="1:34" s="153" customFormat="1" ht="13.35" customHeight="1" x14ac:dyDescent="0.2">
      <c r="A192" s="24"/>
      <c r="B192" s="150"/>
      <c r="C192" s="160" t="s">
        <v>967</v>
      </c>
      <c r="D192" s="160" t="s">
        <v>967</v>
      </c>
      <c r="E192" s="160" t="s">
        <v>967</v>
      </c>
      <c r="F192" s="160" t="s">
        <v>967</v>
      </c>
      <c r="G192" s="160" t="s">
        <v>967</v>
      </c>
      <c r="H192" s="160" t="s">
        <v>967</v>
      </c>
      <c r="I192" s="160" t="s">
        <v>967</v>
      </c>
      <c r="J192" s="160" t="s">
        <v>967</v>
      </c>
      <c r="K192" s="160" t="s">
        <v>967</v>
      </c>
      <c r="L192" s="160" t="s">
        <v>967</v>
      </c>
      <c r="M192" s="160" t="s">
        <v>967</v>
      </c>
      <c r="N192" s="160" t="s">
        <v>967</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967</v>
      </c>
      <c r="D193" s="139" t="s">
        <v>967</v>
      </c>
      <c r="E193" s="139" t="s">
        <v>967</v>
      </c>
      <c r="F193" s="139" t="s">
        <v>967</v>
      </c>
      <c r="G193" s="139" t="s">
        <v>967</v>
      </c>
      <c r="H193" s="139" t="s">
        <v>967</v>
      </c>
      <c r="I193" s="139" t="s">
        <v>967</v>
      </c>
      <c r="J193" s="139" t="s">
        <v>967</v>
      </c>
      <c r="K193" s="139" t="s">
        <v>967</v>
      </c>
      <c r="L193" s="139" t="s">
        <v>967</v>
      </c>
      <c r="M193" s="139" t="s">
        <v>967</v>
      </c>
      <c r="N193" s="139" t="s">
        <v>967</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976</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Stevens County</v>
      </c>
      <c r="B224" s="127"/>
      <c r="C224" s="18">
        <v>65.63</v>
      </c>
      <c r="D224" s="18">
        <v>70.290000000000006</v>
      </c>
      <c r="E224" s="18">
        <v>64.34</v>
      </c>
      <c r="F224" s="18">
        <v>65.66</v>
      </c>
      <c r="G224" s="18">
        <v>72.59</v>
      </c>
      <c r="H224" s="18">
        <v>62.85</v>
      </c>
      <c r="I224" s="18">
        <v>62.73</v>
      </c>
      <c r="J224" s="18">
        <v>65.78</v>
      </c>
      <c r="K224" s="18">
        <v>73.25</v>
      </c>
      <c r="L224" s="18">
        <v>71.62</v>
      </c>
      <c r="M224" s="18">
        <v>73.849999999999994</v>
      </c>
      <c r="N224" s="18">
        <v>78.63</v>
      </c>
      <c r="O224" s="128"/>
      <c r="P224" s="149">
        <v>65.63</v>
      </c>
      <c r="Q224" s="149">
        <v>70.290000000000006</v>
      </c>
      <c r="R224" s="149">
        <v>64.34</v>
      </c>
      <c r="S224" s="149">
        <v>65.66</v>
      </c>
      <c r="T224" s="149">
        <v>72.59</v>
      </c>
      <c r="U224" s="149">
        <v>62.85</v>
      </c>
      <c r="V224" s="149">
        <v>62.73</v>
      </c>
      <c r="W224" s="149">
        <v>65.78</v>
      </c>
      <c r="X224" s="149">
        <v>73.25</v>
      </c>
      <c r="Y224" s="149">
        <v>71.62</v>
      </c>
      <c r="Z224" s="149">
        <v>73.849999999999994</v>
      </c>
      <c r="AA224" s="149">
        <v>78.63</v>
      </c>
      <c r="AB224" s="128"/>
      <c r="AC224" s="128"/>
      <c r="AD224" s="128"/>
      <c r="AE224" s="128"/>
      <c r="AF224" s="128"/>
      <c r="AG224" s="128"/>
      <c r="AH224" s="128"/>
    </row>
    <row r="225" spans="1:34" s="129" customFormat="1" ht="13.35" customHeight="1" x14ac:dyDescent="0.2">
      <c r="A225" s="17" t="str">
        <f>$A$15</f>
        <v>Locale 9</v>
      </c>
      <c r="B225" s="127"/>
      <c r="C225" s="18">
        <v>83.02</v>
      </c>
      <c r="D225" s="18">
        <v>83.62</v>
      </c>
      <c r="E225" s="18">
        <v>91.71</v>
      </c>
      <c r="F225" s="18">
        <v>77.2</v>
      </c>
      <c r="G225" s="18">
        <v>83.28</v>
      </c>
      <c r="H225" s="18">
        <v>73.62</v>
      </c>
      <c r="I225" s="18">
        <v>77.959999999999994</v>
      </c>
      <c r="J225" s="18">
        <v>83.53</v>
      </c>
      <c r="K225" s="18">
        <v>85.66</v>
      </c>
      <c r="L225" s="18">
        <v>85.2</v>
      </c>
      <c r="M225" s="18">
        <v>89.91</v>
      </c>
      <c r="N225" s="18">
        <v>87.92</v>
      </c>
      <c r="O225" s="128"/>
      <c r="P225" s="149">
        <v>83.02</v>
      </c>
      <c r="Q225" s="149">
        <v>83.62</v>
      </c>
      <c r="R225" s="149">
        <v>91.71</v>
      </c>
      <c r="S225" s="149">
        <v>77.2</v>
      </c>
      <c r="T225" s="149">
        <v>83.28</v>
      </c>
      <c r="U225" s="149">
        <v>73.62</v>
      </c>
      <c r="V225" s="149">
        <v>77.959999999999994</v>
      </c>
      <c r="W225" s="149">
        <v>83.53</v>
      </c>
      <c r="X225" s="149">
        <v>85.66</v>
      </c>
      <c r="Y225" s="149">
        <v>85.2</v>
      </c>
      <c r="Z225" s="149">
        <v>89.91</v>
      </c>
      <c r="AA225" s="149">
        <v>87.92</v>
      </c>
      <c r="AB225" s="128"/>
      <c r="AC225" s="128"/>
      <c r="AD225" s="128"/>
      <c r="AE225" s="128"/>
      <c r="AF225" s="128"/>
      <c r="AG225" s="128"/>
      <c r="AH225" s="128"/>
    </row>
    <row r="226" spans="1:34" s="134" customFormat="1" ht="13.35" customHeight="1" x14ac:dyDescent="0.2">
      <c r="A226" s="18" t="str">
        <f>$A$16</f>
        <v>Colville</v>
      </c>
      <c r="B226" s="132"/>
      <c r="C226" s="18">
        <v>87.3</v>
      </c>
      <c r="D226" s="18">
        <v>88.8</v>
      </c>
      <c r="E226" s="18">
        <v>92.06</v>
      </c>
      <c r="F226" s="18">
        <v>79.73</v>
      </c>
      <c r="G226" s="18">
        <v>85.71</v>
      </c>
      <c r="H226" s="18">
        <v>72.33</v>
      </c>
      <c r="I226" s="18">
        <v>78.48</v>
      </c>
      <c r="J226" s="18">
        <v>83.05</v>
      </c>
      <c r="K226" s="18">
        <v>87.1</v>
      </c>
      <c r="L226" s="18">
        <v>86.9</v>
      </c>
      <c r="M226" s="18">
        <v>88.59</v>
      </c>
      <c r="N226" s="18">
        <v>87.12</v>
      </c>
      <c r="O226" s="133"/>
      <c r="P226" s="149">
        <v>87.3</v>
      </c>
      <c r="Q226" s="149">
        <v>88.8</v>
      </c>
      <c r="R226" s="149">
        <v>92.06</v>
      </c>
      <c r="S226" s="149">
        <v>79.73</v>
      </c>
      <c r="T226" s="149">
        <v>85.71</v>
      </c>
      <c r="U226" s="149">
        <v>72.33</v>
      </c>
      <c r="V226" s="149">
        <v>78.48</v>
      </c>
      <c r="W226" s="149">
        <v>83.05</v>
      </c>
      <c r="X226" s="149">
        <v>87.1</v>
      </c>
      <c r="Y226" s="149">
        <v>86.9</v>
      </c>
      <c r="Z226" s="149">
        <v>88.59</v>
      </c>
      <c r="AA226" s="149">
        <v>87.12</v>
      </c>
      <c r="AB226" s="133"/>
      <c r="AC226" s="133"/>
      <c r="AD226" s="133"/>
      <c r="AE226" s="133"/>
      <c r="AF226" s="133"/>
      <c r="AG226" s="133"/>
      <c r="AH226" s="133"/>
    </row>
    <row r="227" spans="1:34" s="153" customFormat="1" ht="13.35" customHeight="1" x14ac:dyDescent="0.2">
      <c r="A227" s="24"/>
      <c r="B227" s="150"/>
      <c r="C227" s="160" t="s">
        <v>967</v>
      </c>
      <c r="D227" s="160" t="s">
        <v>967</v>
      </c>
      <c r="E227" s="160" t="s">
        <v>967</v>
      </c>
      <c r="F227" s="160" t="s">
        <v>967</v>
      </c>
      <c r="G227" s="160" t="s">
        <v>967</v>
      </c>
      <c r="H227" s="160" t="s">
        <v>967</v>
      </c>
      <c r="I227" s="160" t="s">
        <v>967</v>
      </c>
      <c r="J227" s="160" t="s">
        <v>967</v>
      </c>
      <c r="K227" s="160" t="s">
        <v>967</v>
      </c>
      <c r="L227" s="160" t="s">
        <v>967</v>
      </c>
      <c r="M227" s="160" t="s">
        <v>967</v>
      </c>
      <c r="N227" s="160" t="s">
        <v>967</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967</v>
      </c>
      <c r="D228" s="139" t="s">
        <v>967</v>
      </c>
      <c r="E228" s="139" t="s">
        <v>967</v>
      </c>
      <c r="F228" s="139" t="s">
        <v>967</v>
      </c>
      <c r="G228" s="139" t="s">
        <v>967</v>
      </c>
      <c r="H228" s="139" t="s">
        <v>967</v>
      </c>
      <c r="I228" s="139" t="s">
        <v>967</v>
      </c>
      <c r="J228" s="139" t="s">
        <v>967</v>
      </c>
      <c r="K228" s="139" t="s">
        <v>967</v>
      </c>
      <c r="L228" s="139" t="s">
        <v>967</v>
      </c>
      <c r="M228" s="139" t="s">
        <v>967</v>
      </c>
      <c r="N228" s="139" t="s">
        <v>967</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976</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967</v>
      </c>
      <c r="D258" s="162" t="s">
        <v>967</v>
      </c>
      <c r="E258" s="162" t="s">
        <v>967</v>
      </c>
      <c r="F258" s="162" t="s">
        <v>967</v>
      </c>
      <c r="G258" s="162" t="s">
        <v>967</v>
      </c>
      <c r="H258" s="162" t="s">
        <v>967</v>
      </c>
      <c r="I258" s="162" t="s">
        <v>967</v>
      </c>
      <c r="J258" s="162" t="s">
        <v>967</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Stevens County</v>
      </c>
      <c r="B259" s="127"/>
      <c r="C259" s="162" t="s">
        <v>967</v>
      </c>
      <c r="D259" s="162" t="s">
        <v>967</v>
      </c>
      <c r="E259" s="162" t="s">
        <v>967</v>
      </c>
      <c r="F259" s="162" t="s">
        <v>967</v>
      </c>
      <c r="G259" s="162" t="s">
        <v>967</v>
      </c>
      <c r="H259" s="162" t="s">
        <v>967</v>
      </c>
      <c r="I259" s="162" t="s">
        <v>967</v>
      </c>
      <c r="J259" s="162" t="s">
        <v>967</v>
      </c>
      <c r="K259" s="162">
        <v>45.96</v>
      </c>
      <c r="L259" s="162">
        <v>19.059999999999999</v>
      </c>
      <c r="M259" s="162">
        <v>20.69</v>
      </c>
      <c r="N259" s="162">
        <v>43.56</v>
      </c>
      <c r="O259" s="128"/>
      <c r="P259" s="131"/>
      <c r="Q259" s="131"/>
      <c r="R259" s="131"/>
      <c r="S259" s="131"/>
      <c r="T259" s="131"/>
      <c r="U259" s="131"/>
      <c r="V259" s="131"/>
      <c r="W259" s="131"/>
      <c r="X259" s="131">
        <v>45.96</v>
      </c>
      <c r="Y259" s="131">
        <v>19.059999999999999</v>
      </c>
      <c r="Z259" s="131">
        <v>20.69</v>
      </c>
      <c r="AA259" s="131">
        <v>43.56</v>
      </c>
      <c r="AB259" s="128"/>
      <c r="AC259" s="128"/>
      <c r="AD259" s="128"/>
      <c r="AE259" s="128"/>
      <c r="AF259" s="128"/>
      <c r="AG259" s="128"/>
      <c r="AH259" s="128"/>
    </row>
    <row r="260" spans="1:34" s="129" customFormat="1" ht="15.6" customHeight="1" x14ac:dyDescent="0.2">
      <c r="A260" s="17" t="str">
        <f>A225</f>
        <v>Locale 9</v>
      </c>
      <c r="B260" s="127"/>
      <c r="C260" s="162" t="s">
        <v>967</v>
      </c>
      <c r="D260" s="162" t="s">
        <v>967</v>
      </c>
      <c r="E260" s="162" t="s">
        <v>967</v>
      </c>
      <c r="F260" s="162" t="s">
        <v>967</v>
      </c>
      <c r="G260" s="162" t="s">
        <v>967</v>
      </c>
      <c r="H260" s="162" t="s">
        <v>967</v>
      </c>
      <c r="I260" s="162" t="s">
        <v>967</v>
      </c>
      <c r="J260" s="162" t="s">
        <v>967</v>
      </c>
      <c r="K260" s="162">
        <v>48.43</v>
      </c>
      <c r="L260" s="162" t="s">
        <v>981</v>
      </c>
      <c r="M260" s="162" t="s">
        <v>981</v>
      </c>
      <c r="N260" s="162">
        <v>48.12</v>
      </c>
      <c r="O260" s="128"/>
      <c r="P260" s="131"/>
      <c r="Q260" s="131"/>
      <c r="R260" s="131"/>
      <c r="S260" s="131"/>
      <c r="T260" s="131"/>
      <c r="U260" s="131"/>
      <c r="V260" s="131"/>
      <c r="W260" s="131"/>
      <c r="X260" s="131">
        <v>48.43</v>
      </c>
      <c r="Y260" s="131">
        <v>5</v>
      </c>
      <c r="Z260" s="131">
        <v>5</v>
      </c>
      <c r="AA260" s="131">
        <v>48.12</v>
      </c>
      <c r="AB260" s="128"/>
      <c r="AC260" s="128"/>
      <c r="AD260" s="128"/>
      <c r="AE260" s="128"/>
      <c r="AF260" s="128"/>
      <c r="AG260" s="128"/>
      <c r="AH260" s="128"/>
    </row>
    <row r="261" spans="1:34" s="134" customFormat="1" ht="15.6" customHeight="1" x14ac:dyDescent="0.2">
      <c r="A261" s="18" t="str">
        <f>A226</f>
        <v>Colville</v>
      </c>
      <c r="B261" s="132"/>
      <c r="C261" s="162" t="s">
        <v>967</v>
      </c>
      <c r="D261" s="162" t="s">
        <v>967</v>
      </c>
      <c r="E261" s="162" t="s">
        <v>967</v>
      </c>
      <c r="F261" s="162" t="s">
        <v>967</v>
      </c>
      <c r="G261" s="162" t="s">
        <v>967</v>
      </c>
      <c r="H261" s="162" t="s">
        <v>967</v>
      </c>
      <c r="I261" s="162" t="s">
        <v>967</v>
      </c>
      <c r="J261" s="162" t="s">
        <v>967</v>
      </c>
      <c r="K261" s="162">
        <v>48.42</v>
      </c>
      <c r="L261" s="162" t="s">
        <v>981</v>
      </c>
      <c r="M261" s="162" t="s">
        <v>981</v>
      </c>
      <c r="N261" s="162">
        <v>51.34</v>
      </c>
      <c r="O261" s="133"/>
      <c r="P261" s="131"/>
      <c r="Q261" s="131"/>
      <c r="R261" s="131"/>
      <c r="S261" s="131"/>
      <c r="T261" s="131"/>
      <c r="U261" s="131"/>
      <c r="V261" s="131"/>
      <c r="W261" s="131"/>
      <c r="X261" s="131">
        <v>48.42</v>
      </c>
      <c r="Y261" s="131">
        <v>5</v>
      </c>
      <c r="Z261" s="131">
        <v>5</v>
      </c>
      <c r="AA261" s="131">
        <v>51.34</v>
      </c>
      <c r="AB261" s="133"/>
      <c r="AC261" s="133"/>
      <c r="AD261" s="133"/>
      <c r="AE261" s="133"/>
      <c r="AF261" s="133"/>
      <c r="AG261" s="133"/>
      <c r="AH261" s="133"/>
    </row>
    <row r="262" spans="1:34" s="138" customFormat="1" ht="15.6" customHeight="1" x14ac:dyDescent="0.2">
      <c r="A262" s="22"/>
      <c r="B262" s="135" t="s">
        <v>778</v>
      </c>
      <c r="C262" s="151" t="s">
        <v>967</v>
      </c>
      <c r="D262" s="151" t="s">
        <v>967</v>
      </c>
      <c r="E262" s="151" t="s">
        <v>967</v>
      </c>
      <c r="F262" s="151" t="s">
        <v>967</v>
      </c>
      <c r="G262" s="151" t="s">
        <v>967</v>
      </c>
      <c r="H262" s="151" t="s">
        <v>967</v>
      </c>
      <c r="I262" s="151" t="s">
        <v>967</v>
      </c>
      <c r="J262" s="151" t="s">
        <v>967</v>
      </c>
      <c r="K262" s="151">
        <v>184</v>
      </c>
      <c r="L262" s="151">
        <v>0</v>
      </c>
      <c r="M262" s="151">
        <v>0</v>
      </c>
      <c r="N262" s="151">
        <v>269</v>
      </c>
      <c r="O262" s="128"/>
      <c r="P262" s="137"/>
      <c r="Q262" s="137"/>
      <c r="R262" s="137"/>
      <c r="S262" s="137"/>
      <c r="T262" s="137"/>
      <c r="U262" s="137"/>
      <c r="V262" s="137"/>
      <c r="W262" s="137"/>
      <c r="X262" s="137">
        <v>184</v>
      </c>
      <c r="Y262" s="137">
        <v>0</v>
      </c>
      <c r="Z262" s="137">
        <v>0</v>
      </c>
      <c r="AA262" s="137">
        <v>269</v>
      </c>
      <c r="AB262" s="128"/>
      <c r="AC262" s="128"/>
      <c r="AD262" s="128"/>
      <c r="AE262" s="128"/>
      <c r="AF262" s="128"/>
      <c r="AG262" s="128"/>
      <c r="AH262" s="128"/>
    </row>
    <row r="263" spans="1:34" s="138" customFormat="1" ht="15.6" customHeight="1" x14ac:dyDescent="0.2">
      <c r="A263" s="22"/>
      <c r="B263" s="135" t="s">
        <v>779</v>
      </c>
      <c r="C263" s="151" t="s">
        <v>967</v>
      </c>
      <c r="D263" s="151" t="s">
        <v>967</v>
      </c>
      <c r="E263" s="151" t="s">
        <v>967</v>
      </c>
      <c r="F263" s="151" t="s">
        <v>967</v>
      </c>
      <c r="G263" s="151" t="s">
        <v>967</v>
      </c>
      <c r="H263" s="151" t="s">
        <v>967</v>
      </c>
      <c r="I263" s="151" t="s">
        <v>967</v>
      </c>
      <c r="J263" s="151" t="s">
        <v>967</v>
      </c>
      <c r="K263" s="151">
        <v>380</v>
      </c>
      <c r="L263" s="151">
        <v>411</v>
      </c>
      <c r="M263" s="151">
        <v>416</v>
      </c>
      <c r="N263" s="151">
        <v>524</v>
      </c>
      <c r="O263" s="128"/>
      <c r="P263" s="137"/>
      <c r="Q263" s="137"/>
      <c r="R263" s="137"/>
      <c r="S263" s="137"/>
      <c r="T263" s="137"/>
      <c r="U263" s="137"/>
      <c r="V263" s="137"/>
      <c r="W263" s="137"/>
      <c r="X263" s="137">
        <v>380</v>
      </c>
      <c r="Y263" s="137">
        <v>411</v>
      </c>
      <c r="Z263" s="137">
        <v>416</v>
      </c>
      <c r="AA263" s="137">
        <v>524</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983</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967</v>
      </c>
      <c r="D298" s="162" t="s">
        <v>967</v>
      </c>
      <c r="E298" s="162" t="s">
        <v>967</v>
      </c>
      <c r="F298" s="162" t="s">
        <v>967</v>
      </c>
      <c r="G298" s="162" t="s">
        <v>967</v>
      </c>
      <c r="H298" s="162" t="s">
        <v>967</v>
      </c>
      <c r="I298" s="162" t="s">
        <v>967</v>
      </c>
      <c r="J298" s="162" t="s">
        <v>967</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Stevens County</v>
      </c>
      <c r="B299" s="127"/>
      <c r="C299" s="162" t="s">
        <v>967</v>
      </c>
      <c r="D299" s="162" t="s">
        <v>967</v>
      </c>
      <c r="E299" s="162" t="s">
        <v>967</v>
      </c>
      <c r="F299" s="162" t="s">
        <v>967</v>
      </c>
      <c r="G299" s="162" t="s">
        <v>967</v>
      </c>
      <c r="H299" s="162" t="s">
        <v>967</v>
      </c>
      <c r="I299" s="162" t="s">
        <v>967</v>
      </c>
      <c r="J299" s="162" t="s">
        <v>967</v>
      </c>
      <c r="K299" s="162">
        <v>45.2</v>
      </c>
      <c r="L299" s="162">
        <v>21.02</v>
      </c>
      <c r="M299" s="162">
        <v>26.36</v>
      </c>
      <c r="N299" s="162">
        <v>45.44</v>
      </c>
      <c r="O299" s="128"/>
      <c r="P299" s="131"/>
      <c r="Q299" s="131"/>
      <c r="R299" s="131"/>
      <c r="S299" s="131"/>
      <c r="T299" s="131"/>
      <c r="U299" s="131"/>
      <c r="V299" s="131"/>
      <c r="W299" s="131"/>
      <c r="X299" s="131">
        <v>45.2</v>
      </c>
      <c r="Y299" s="131">
        <v>21.02</v>
      </c>
      <c r="Z299" s="131">
        <v>26.36</v>
      </c>
      <c r="AA299" s="131">
        <v>45.44</v>
      </c>
      <c r="AB299" s="128"/>
      <c r="AC299" s="128"/>
      <c r="AD299" s="128"/>
      <c r="AE299" s="128"/>
      <c r="AF299" s="128"/>
      <c r="AG299" s="128"/>
      <c r="AH299" s="128"/>
    </row>
    <row r="300" spans="1:34" s="129" customFormat="1" ht="15.6" customHeight="1" x14ac:dyDescent="0.2">
      <c r="A300" s="17" t="str">
        <f>A260</f>
        <v>Locale 9</v>
      </c>
      <c r="B300" s="127"/>
      <c r="C300" s="162" t="s">
        <v>967</v>
      </c>
      <c r="D300" s="162" t="s">
        <v>967</v>
      </c>
      <c r="E300" s="162" t="s">
        <v>967</v>
      </c>
      <c r="F300" s="162" t="s">
        <v>967</v>
      </c>
      <c r="G300" s="162" t="s">
        <v>967</v>
      </c>
      <c r="H300" s="162" t="s">
        <v>967</v>
      </c>
      <c r="I300" s="162" t="s">
        <v>967</v>
      </c>
      <c r="J300" s="162" t="s">
        <v>967</v>
      </c>
      <c r="K300" s="162">
        <v>50.27</v>
      </c>
      <c r="L300" s="162" t="s">
        <v>981</v>
      </c>
      <c r="M300" s="162">
        <v>15.01</v>
      </c>
      <c r="N300" s="162">
        <v>46.92</v>
      </c>
      <c r="O300" s="128"/>
      <c r="P300" s="131"/>
      <c r="Q300" s="131"/>
      <c r="R300" s="131"/>
      <c r="S300" s="131"/>
      <c r="T300" s="131"/>
      <c r="U300" s="131"/>
      <c r="V300" s="131"/>
      <c r="W300" s="131"/>
      <c r="X300" s="131">
        <v>50.27</v>
      </c>
      <c r="Y300" s="131">
        <v>5</v>
      </c>
      <c r="Z300" s="131">
        <v>15.01</v>
      </c>
      <c r="AA300" s="131">
        <v>46.92</v>
      </c>
      <c r="AB300" s="128"/>
      <c r="AC300" s="128"/>
      <c r="AD300" s="128"/>
      <c r="AE300" s="128"/>
      <c r="AF300" s="128"/>
      <c r="AG300" s="128"/>
      <c r="AH300" s="128"/>
    </row>
    <row r="301" spans="1:34" s="134" customFormat="1" ht="15.6" customHeight="1" x14ac:dyDescent="0.2">
      <c r="A301" s="18" t="str">
        <f>A261</f>
        <v>Colville</v>
      </c>
      <c r="B301" s="132"/>
      <c r="C301" s="162" t="s">
        <v>967</v>
      </c>
      <c r="D301" s="162" t="s">
        <v>967</v>
      </c>
      <c r="E301" s="162" t="s">
        <v>967</v>
      </c>
      <c r="F301" s="162" t="s">
        <v>967</v>
      </c>
      <c r="G301" s="162" t="s">
        <v>967</v>
      </c>
      <c r="H301" s="162" t="s">
        <v>967</v>
      </c>
      <c r="I301" s="162" t="s">
        <v>967</v>
      </c>
      <c r="J301" s="162" t="s">
        <v>967</v>
      </c>
      <c r="K301" s="162">
        <v>48.84</v>
      </c>
      <c r="L301" s="162" t="s">
        <v>981</v>
      </c>
      <c r="M301" s="162">
        <v>21.61</v>
      </c>
      <c r="N301" s="162">
        <v>51.53</v>
      </c>
      <c r="O301" s="133"/>
      <c r="P301" s="131"/>
      <c r="Q301" s="131"/>
      <c r="R301" s="131"/>
      <c r="S301" s="131"/>
      <c r="T301" s="131"/>
      <c r="U301" s="131"/>
      <c r="V301" s="131"/>
      <c r="W301" s="131"/>
      <c r="X301" s="131">
        <v>48.84</v>
      </c>
      <c r="Y301" s="131">
        <v>5</v>
      </c>
      <c r="Z301" s="131">
        <v>21.61</v>
      </c>
      <c r="AA301" s="131">
        <v>51.53</v>
      </c>
      <c r="AB301" s="133"/>
      <c r="AC301" s="133"/>
      <c r="AD301" s="133"/>
      <c r="AE301" s="133"/>
      <c r="AF301" s="133"/>
      <c r="AG301" s="133"/>
      <c r="AH301" s="133"/>
    </row>
    <row r="302" spans="1:34" s="138" customFormat="1" ht="15.6" customHeight="1" x14ac:dyDescent="0.2">
      <c r="A302" s="22"/>
      <c r="B302" s="135" t="s">
        <v>778</v>
      </c>
      <c r="C302" s="151" t="s">
        <v>967</v>
      </c>
      <c r="D302" s="151" t="s">
        <v>967</v>
      </c>
      <c r="E302" s="151" t="s">
        <v>967</v>
      </c>
      <c r="F302" s="151" t="s">
        <v>967</v>
      </c>
      <c r="G302" s="151" t="s">
        <v>967</v>
      </c>
      <c r="H302" s="151" t="s">
        <v>967</v>
      </c>
      <c r="I302" s="151" t="s">
        <v>967</v>
      </c>
      <c r="J302" s="151" t="s">
        <v>967</v>
      </c>
      <c r="K302" s="151">
        <v>189</v>
      </c>
      <c r="L302" s="151">
        <v>0</v>
      </c>
      <c r="M302" s="151">
        <v>86</v>
      </c>
      <c r="N302" s="151">
        <v>219</v>
      </c>
      <c r="O302" s="128"/>
      <c r="P302" s="137"/>
      <c r="Q302" s="137"/>
      <c r="R302" s="137"/>
      <c r="S302" s="137"/>
      <c r="T302" s="137"/>
      <c r="U302" s="137"/>
      <c r="V302" s="137"/>
      <c r="W302" s="137"/>
      <c r="X302" s="137">
        <v>189</v>
      </c>
      <c r="Y302" s="137">
        <v>0</v>
      </c>
      <c r="Z302" s="137">
        <v>86</v>
      </c>
      <c r="AA302" s="137">
        <v>219</v>
      </c>
      <c r="AB302" s="128"/>
      <c r="AC302" s="128"/>
      <c r="AD302" s="128"/>
      <c r="AE302" s="128"/>
      <c r="AF302" s="128"/>
      <c r="AG302" s="128"/>
      <c r="AH302" s="128"/>
    </row>
    <row r="303" spans="1:34" s="138" customFormat="1" ht="15.6" customHeight="1" x14ac:dyDescent="0.2">
      <c r="A303" s="22"/>
      <c r="B303" s="135" t="s">
        <v>779</v>
      </c>
      <c r="C303" s="151" t="s">
        <v>967</v>
      </c>
      <c r="D303" s="151" t="s">
        <v>967</v>
      </c>
      <c r="E303" s="151" t="s">
        <v>967</v>
      </c>
      <c r="F303" s="151" t="s">
        <v>967</v>
      </c>
      <c r="G303" s="151" t="s">
        <v>967</v>
      </c>
      <c r="H303" s="151" t="s">
        <v>967</v>
      </c>
      <c r="I303" s="151" t="s">
        <v>967</v>
      </c>
      <c r="J303" s="151" t="s">
        <v>967</v>
      </c>
      <c r="K303" s="151">
        <v>387</v>
      </c>
      <c r="L303" s="151">
        <v>393</v>
      </c>
      <c r="M303" s="151">
        <v>398</v>
      </c>
      <c r="N303" s="151">
        <v>425</v>
      </c>
      <c r="O303" s="128"/>
      <c r="P303" s="137"/>
      <c r="Q303" s="137"/>
      <c r="R303" s="137"/>
      <c r="S303" s="137"/>
      <c r="T303" s="137"/>
      <c r="U303" s="137"/>
      <c r="V303" s="137"/>
      <c r="W303" s="137"/>
      <c r="X303" s="137">
        <v>387</v>
      </c>
      <c r="Y303" s="137">
        <v>393</v>
      </c>
      <c r="Z303" s="137">
        <v>398</v>
      </c>
      <c r="AA303" s="137">
        <v>425</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983</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967</v>
      </c>
      <c r="D339" s="162" t="s">
        <v>967</v>
      </c>
      <c r="E339" s="162" t="s">
        <v>967</v>
      </c>
      <c r="F339" s="162" t="s">
        <v>967</v>
      </c>
      <c r="G339" s="162" t="s">
        <v>967</v>
      </c>
      <c r="H339" s="162" t="s">
        <v>967</v>
      </c>
      <c r="I339" s="162" t="s">
        <v>967</v>
      </c>
      <c r="J339" s="162" t="s">
        <v>967</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Stevens County</v>
      </c>
      <c r="B340" s="127"/>
      <c r="C340" s="162" t="s">
        <v>967</v>
      </c>
      <c r="D340" s="162" t="s">
        <v>967</v>
      </c>
      <c r="E340" s="162" t="s">
        <v>967</v>
      </c>
      <c r="F340" s="162" t="s">
        <v>967</v>
      </c>
      <c r="G340" s="162" t="s">
        <v>967</v>
      </c>
      <c r="H340" s="162" t="s">
        <v>967</v>
      </c>
      <c r="I340" s="162" t="s">
        <v>967</v>
      </c>
      <c r="J340" s="162" t="s">
        <v>967</v>
      </c>
      <c r="K340" s="162">
        <v>52.34</v>
      </c>
      <c r="L340" s="162">
        <v>20.350000000000001</v>
      </c>
      <c r="M340" s="162">
        <v>20.98</v>
      </c>
      <c r="N340" s="162">
        <v>56.12</v>
      </c>
      <c r="O340" s="128"/>
      <c r="P340" s="131"/>
      <c r="Q340" s="131"/>
      <c r="R340" s="131"/>
      <c r="S340" s="131"/>
      <c r="T340" s="131"/>
      <c r="U340" s="131"/>
      <c r="V340" s="131"/>
      <c r="W340" s="131"/>
      <c r="X340" s="131">
        <v>52.34</v>
      </c>
      <c r="Y340" s="131">
        <v>20.350000000000001</v>
      </c>
      <c r="Z340" s="131">
        <v>20.98</v>
      </c>
      <c r="AA340" s="131">
        <v>56.12</v>
      </c>
      <c r="AB340" s="128"/>
      <c r="AC340" s="128"/>
      <c r="AD340" s="128"/>
      <c r="AE340" s="128"/>
      <c r="AF340" s="128"/>
      <c r="AG340" s="128"/>
      <c r="AH340" s="128"/>
    </row>
    <row r="341" spans="1:34" s="129" customFormat="1" ht="15.6" customHeight="1" x14ac:dyDescent="0.2">
      <c r="A341" s="17" t="str">
        <f>A300</f>
        <v>Locale 9</v>
      </c>
      <c r="B341" s="127"/>
      <c r="C341" s="162" t="s">
        <v>967</v>
      </c>
      <c r="D341" s="162" t="s">
        <v>967</v>
      </c>
      <c r="E341" s="162" t="s">
        <v>967</v>
      </c>
      <c r="F341" s="162" t="s">
        <v>967</v>
      </c>
      <c r="G341" s="162" t="s">
        <v>967</v>
      </c>
      <c r="H341" s="162" t="s">
        <v>967</v>
      </c>
      <c r="I341" s="162" t="s">
        <v>967</v>
      </c>
      <c r="J341" s="162" t="s">
        <v>967</v>
      </c>
      <c r="K341" s="162">
        <v>54.43</v>
      </c>
      <c r="L341" s="162" t="s">
        <v>981</v>
      </c>
      <c r="M341" s="162" t="s">
        <v>981</v>
      </c>
      <c r="N341" s="162">
        <v>63.89</v>
      </c>
      <c r="O341" s="128"/>
      <c r="P341" s="131"/>
      <c r="Q341" s="131"/>
      <c r="R341" s="131"/>
      <c r="S341" s="131"/>
      <c r="T341" s="131"/>
      <c r="U341" s="131"/>
      <c r="V341" s="131"/>
      <c r="W341" s="131"/>
      <c r="X341" s="131">
        <v>54.43</v>
      </c>
      <c r="Y341" s="131">
        <v>5</v>
      </c>
      <c r="Z341" s="131">
        <v>5</v>
      </c>
      <c r="AA341" s="131">
        <v>63.89</v>
      </c>
      <c r="AB341" s="128"/>
      <c r="AC341" s="128"/>
      <c r="AD341" s="128"/>
      <c r="AE341" s="128"/>
      <c r="AF341" s="128"/>
      <c r="AG341" s="128"/>
      <c r="AH341" s="128"/>
    </row>
    <row r="342" spans="1:34" s="134" customFormat="1" ht="15.6" customHeight="1" x14ac:dyDescent="0.2">
      <c r="A342" s="18" t="str">
        <f>A301</f>
        <v>Colville</v>
      </c>
      <c r="B342" s="132"/>
      <c r="C342" s="162" t="s">
        <v>967</v>
      </c>
      <c r="D342" s="162" t="s">
        <v>967</v>
      </c>
      <c r="E342" s="162" t="s">
        <v>967</v>
      </c>
      <c r="F342" s="162" t="s">
        <v>967</v>
      </c>
      <c r="G342" s="162" t="s">
        <v>967</v>
      </c>
      <c r="H342" s="162" t="s">
        <v>967</v>
      </c>
      <c r="I342" s="162" t="s">
        <v>967</v>
      </c>
      <c r="J342" s="162" t="s">
        <v>967</v>
      </c>
      <c r="K342" s="162">
        <v>58.68</v>
      </c>
      <c r="L342" s="162" t="s">
        <v>981</v>
      </c>
      <c r="M342" s="162" t="s">
        <v>981</v>
      </c>
      <c r="N342" s="162">
        <v>65.459999999999994</v>
      </c>
      <c r="O342" s="133"/>
      <c r="P342" s="131"/>
      <c r="Q342" s="131"/>
      <c r="R342" s="131"/>
      <c r="S342" s="131"/>
      <c r="T342" s="131"/>
      <c r="U342" s="131"/>
      <c r="V342" s="131"/>
      <c r="W342" s="131"/>
      <c r="X342" s="131">
        <v>58.68</v>
      </c>
      <c r="Y342" s="131">
        <v>5</v>
      </c>
      <c r="Z342" s="131">
        <v>5</v>
      </c>
      <c r="AA342" s="131">
        <v>65.459999999999994</v>
      </c>
      <c r="AB342" s="133"/>
      <c r="AC342" s="133"/>
      <c r="AD342" s="133"/>
      <c r="AE342" s="133"/>
      <c r="AF342" s="133"/>
      <c r="AG342" s="133"/>
      <c r="AH342" s="133"/>
    </row>
    <row r="343" spans="1:34" s="138" customFormat="1" ht="15.6" customHeight="1" x14ac:dyDescent="0.2">
      <c r="A343" s="22"/>
      <c r="B343" s="135" t="s">
        <v>778</v>
      </c>
      <c r="C343" s="151" t="s">
        <v>967</v>
      </c>
      <c r="D343" s="151" t="s">
        <v>967</v>
      </c>
      <c r="E343" s="151" t="s">
        <v>967</v>
      </c>
      <c r="F343" s="151" t="s">
        <v>967</v>
      </c>
      <c r="G343" s="151" t="s">
        <v>967</v>
      </c>
      <c r="H343" s="151" t="s">
        <v>967</v>
      </c>
      <c r="I343" s="151" t="s">
        <v>967</v>
      </c>
      <c r="J343" s="151" t="s">
        <v>967</v>
      </c>
      <c r="K343" s="151">
        <v>223</v>
      </c>
      <c r="L343" s="151">
        <v>0</v>
      </c>
      <c r="M343" s="151">
        <v>0</v>
      </c>
      <c r="N343" s="151">
        <v>343</v>
      </c>
      <c r="O343" s="128"/>
      <c r="P343" s="137"/>
      <c r="Q343" s="137"/>
      <c r="R343" s="137"/>
      <c r="S343" s="137"/>
      <c r="T343" s="137"/>
      <c r="U343" s="137"/>
      <c r="V343" s="137"/>
      <c r="W343" s="137"/>
      <c r="X343" s="137">
        <v>223</v>
      </c>
      <c r="Y343" s="137">
        <v>0</v>
      </c>
      <c r="Z343" s="137">
        <v>0</v>
      </c>
      <c r="AA343" s="137">
        <v>343</v>
      </c>
      <c r="AB343" s="128"/>
      <c r="AC343" s="128"/>
      <c r="AD343" s="128"/>
      <c r="AE343" s="128"/>
      <c r="AF343" s="128"/>
      <c r="AG343" s="128"/>
      <c r="AH343" s="128"/>
    </row>
    <row r="344" spans="1:34" s="138" customFormat="1" ht="15.6" customHeight="1" x14ac:dyDescent="0.2">
      <c r="A344" s="22"/>
      <c r="B344" s="135" t="s">
        <v>779</v>
      </c>
      <c r="C344" s="151" t="s">
        <v>967</v>
      </c>
      <c r="D344" s="151" t="s">
        <v>967</v>
      </c>
      <c r="E344" s="151" t="s">
        <v>967</v>
      </c>
      <c r="F344" s="151" t="s">
        <v>967</v>
      </c>
      <c r="G344" s="151" t="s">
        <v>967</v>
      </c>
      <c r="H344" s="151" t="s">
        <v>967</v>
      </c>
      <c r="I344" s="151" t="s">
        <v>967</v>
      </c>
      <c r="J344" s="151" t="s">
        <v>967</v>
      </c>
      <c r="K344" s="151">
        <v>380</v>
      </c>
      <c r="L344" s="151">
        <v>411</v>
      </c>
      <c r="M344" s="151">
        <v>416</v>
      </c>
      <c r="N344" s="151">
        <v>524</v>
      </c>
      <c r="O344" s="128"/>
      <c r="P344" s="137"/>
      <c r="Q344" s="137"/>
      <c r="R344" s="137"/>
      <c r="S344" s="137"/>
      <c r="T344" s="137"/>
      <c r="U344" s="137"/>
      <c r="V344" s="137"/>
      <c r="W344" s="137"/>
      <c r="X344" s="137">
        <v>380</v>
      </c>
      <c r="Y344" s="137">
        <v>411</v>
      </c>
      <c r="Z344" s="137">
        <v>416</v>
      </c>
      <c r="AA344" s="137">
        <v>524</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983</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967</v>
      </c>
      <c r="D380" s="162" t="s">
        <v>967</v>
      </c>
      <c r="E380" s="162" t="s">
        <v>967</v>
      </c>
      <c r="F380" s="162" t="s">
        <v>967</v>
      </c>
      <c r="G380" s="162" t="s">
        <v>967</v>
      </c>
      <c r="H380" s="162" t="s">
        <v>967</v>
      </c>
      <c r="I380" s="162" t="s">
        <v>967</v>
      </c>
      <c r="J380" s="162" t="s">
        <v>967</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Stevens County</v>
      </c>
      <c r="B381" s="127"/>
      <c r="C381" s="162" t="s">
        <v>967</v>
      </c>
      <c r="D381" s="162" t="s">
        <v>967</v>
      </c>
      <c r="E381" s="162" t="s">
        <v>967</v>
      </c>
      <c r="F381" s="162" t="s">
        <v>967</v>
      </c>
      <c r="G381" s="162" t="s">
        <v>967</v>
      </c>
      <c r="H381" s="162" t="s">
        <v>967</v>
      </c>
      <c r="I381" s="162" t="s">
        <v>967</v>
      </c>
      <c r="J381" s="162" t="s">
        <v>967</v>
      </c>
      <c r="K381" s="162">
        <v>57.3</v>
      </c>
      <c r="L381" s="162">
        <v>25.65</v>
      </c>
      <c r="M381" s="162">
        <v>32.96</v>
      </c>
      <c r="N381" s="162">
        <v>58.53</v>
      </c>
      <c r="O381" s="128"/>
      <c r="P381" s="131"/>
      <c r="Q381" s="131"/>
      <c r="R381" s="131"/>
      <c r="S381" s="131"/>
      <c r="T381" s="131"/>
      <c r="U381" s="131"/>
      <c r="V381" s="131"/>
      <c r="W381" s="131"/>
      <c r="X381" s="131">
        <v>57.3</v>
      </c>
      <c r="Y381" s="131">
        <v>25.65</v>
      </c>
      <c r="Z381" s="131">
        <v>32.96</v>
      </c>
      <c r="AA381" s="131">
        <v>58.53</v>
      </c>
      <c r="AB381" s="128"/>
      <c r="AC381" s="128"/>
      <c r="AD381" s="128"/>
      <c r="AE381" s="128"/>
      <c r="AF381" s="128"/>
      <c r="AG381" s="128"/>
      <c r="AH381" s="128"/>
    </row>
    <row r="382" spans="1:34" s="129" customFormat="1" ht="15.6" customHeight="1" x14ac:dyDescent="0.2">
      <c r="A382" s="17" t="str">
        <f>A341</f>
        <v>Locale 9</v>
      </c>
      <c r="B382" s="127"/>
      <c r="C382" s="162" t="s">
        <v>967</v>
      </c>
      <c r="D382" s="162" t="s">
        <v>967</v>
      </c>
      <c r="E382" s="162" t="s">
        <v>967</v>
      </c>
      <c r="F382" s="162" t="s">
        <v>967</v>
      </c>
      <c r="G382" s="162" t="s">
        <v>967</v>
      </c>
      <c r="H382" s="162" t="s">
        <v>967</v>
      </c>
      <c r="I382" s="162" t="s">
        <v>967</v>
      </c>
      <c r="J382" s="162" t="s">
        <v>967</v>
      </c>
      <c r="K382" s="162">
        <v>58.61</v>
      </c>
      <c r="L382" s="162" t="s">
        <v>981</v>
      </c>
      <c r="M382" s="162">
        <v>15.53</v>
      </c>
      <c r="N382" s="162">
        <v>66.45</v>
      </c>
      <c r="O382" s="128"/>
      <c r="P382" s="131"/>
      <c r="Q382" s="131"/>
      <c r="R382" s="131"/>
      <c r="S382" s="131"/>
      <c r="T382" s="131"/>
      <c r="U382" s="131"/>
      <c r="V382" s="131"/>
      <c r="W382" s="131"/>
      <c r="X382" s="131">
        <v>58.61</v>
      </c>
      <c r="Y382" s="131">
        <v>5</v>
      </c>
      <c r="Z382" s="131">
        <v>15.53</v>
      </c>
      <c r="AA382" s="131">
        <v>66.45</v>
      </c>
      <c r="AB382" s="128"/>
      <c r="AC382" s="128"/>
      <c r="AD382" s="128"/>
      <c r="AE382" s="128"/>
      <c r="AF382" s="128"/>
      <c r="AG382" s="128"/>
      <c r="AH382" s="128"/>
    </row>
    <row r="383" spans="1:34" s="134" customFormat="1" ht="15.6" customHeight="1" x14ac:dyDescent="0.2">
      <c r="A383" s="18" t="str">
        <f>A342</f>
        <v>Colville</v>
      </c>
      <c r="B383" s="132"/>
      <c r="C383" s="162" t="s">
        <v>967</v>
      </c>
      <c r="D383" s="162" t="s">
        <v>967</v>
      </c>
      <c r="E383" s="162" t="s">
        <v>967</v>
      </c>
      <c r="F383" s="162" t="s">
        <v>967</v>
      </c>
      <c r="G383" s="162" t="s">
        <v>967</v>
      </c>
      <c r="H383" s="162" t="s">
        <v>967</v>
      </c>
      <c r="I383" s="162" t="s">
        <v>967</v>
      </c>
      <c r="J383" s="162" t="s">
        <v>967</v>
      </c>
      <c r="K383" s="162">
        <v>57.47</v>
      </c>
      <c r="L383" s="162" t="s">
        <v>981</v>
      </c>
      <c r="M383" s="162">
        <v>22.36</v>
      </c>
      <c r="N383" s="162">
        <v>67.760000000000005</v>
      </c>
      <c r="O383" s="133"/>
      <c r="P383" s="131"/>
      <c r="Q383" s="131"/>
      <c r="R383" s="131"/>
      <c r="S383" s="131"/>
      <c r="T383" s="131"/>
      <c r="U383" s="131"/>
      <c r="V383" s="131"/>
      <c r="W383" s="131"/>
      <c r="X383" s="131">
        <v>57.47</v>
      </c>
      <c r="Y383" s="131">
        <v>5</v>
      </c>
      <c r="Z383" s="131">
        <v>22.36</v>
      </c>
      <c r="AA383" s="131">
        <v>67.760000000000005</v>
      </c>
      <c r="AB383" s="133"/>
      <c r="AC383" s="133"/>
      <c r="AD383" s="133"/>
      <c r="AE383" s="133"/>
      <c r="AF383" s="133"/>
      <c r="AG383" s="133"/>
      <c r="AH383" s="133"/>
    </row>
    <row r="384" spans="1:34" s="138" customFormat="1" ht="15.6" customHeight="1" x14ac:dyDescent="0.2">
      <c r="A384" s="22"/>
      <c r="B384" s="135" t="s">
        <v>778</v>
      </c>
      <c r="C384" s="151" t="s">
        <v>967</v>
      </c>
      <c r="D384" s="151" t="s">
        <v>967</v>
      </c>
      <c r="E384" s="151" t="s">
        <v>967</v>
      </c>
      <c r="F384" s="151" t="s">
        <v>967</v>
      </c>
      <c r="G384" s="151" t="s">
        <v>967</v>
      </c>
      <c r="H384" s="151" t="s">
        <v>967</v>
      </c>
      <c r="I384" s="151" t="s">
        <v>967</v>
      </c>
      <c r="J384" s="151" t="s">
        <v>967</v>
      </c>
      <c r="K384" s="151">
        <v>223</v>
      </c>
      <c r="L384" s="151">
        <v>0</v>
      </c>
      <c r="M384" s="151">
        <v>89</v>
      </c>
      <c r="N384" s="151">
        <v>288</v>
      </c>
      <c r="O384" s="128"/>
      <c r="P384" s="137"/>
      <c r="Q384" s="137"/>
      <c r="R384" s="137"/>
      <c r="S384" s="137"/>
      <c r="T384" s="137"/>
      <c r="U384" s="137"/>
      <c r="V384" s="137"/>
      <c r="W384" s="137"/>
      <c r="X384" s="137">
        <v>223</v>
      </c>
      <c r="Y384" s="137">
        <v>0</v>
      </c>
      <c r="Z384" s="137">
        <v>89</v>
      </c>
      <c r="AA384" s="137">
        <v>288</v>
      </c>
      <c r="AB384" s="128"/>
      <c r="AC384" s="128"/>
      <c r="AD384" s="128"/>
      <c r="AE384" s="128"/>
      <c r="AF384" s="128"/>
      <c r="AG384" s="128"/>
      <c r="AH384" s="128"/>
    </row>
    <row r="385" spans="1:34" s="138" customFormat="1" ht="15.6" customHeight="1" x14ac:dyDescent="0.2">
      <c r="A385" s="22"/>
      <c r="B385" s="135" t="s">
        <v>779</v>
      </c>
      <c r="C385" s="151" t="s">
        <v>967</v>
      </c>
      <c r="D385" s="151" t="s">
        <v>967</v>
      </c>
      <c r="E385" s="151" t="s">
        <v>967</v>
      </c>
      <c r="F385" s="151" t="s">
        <v>967</v>
      </c>
      <c r="G385" s="151" t="s">
        <v>967</v>
      </c>
      <c r="H385" s="151" t="s">
        <v>967</v>
      </c>
      <c r="I385" s="151" t="s">
        <v>967</v>
      </c>
      <c r="J385" s="151" t="s">
        <v>967</v>
      </c>
      <c r="K385" s="151">
        <v>388</v>
      </c>
      <c r="L385" s="151">
        <v>393</v>
      </c>
      <c r="M385" s="151">
        <v>398</v>
      </c>
      <c r="N385" s="151">
        <v>425</v>
      </c>
      <c r="O385" s="128"/>
      <c r="P385" s="137"/>
      <c r="Q385" s="137"/>
      <c r="R385" s="137"/>
      <c r="S385" s="137"/>
      <c r="T385" s="137"/>
      <c r="U385" s="137"/>
      <c r="V385" s="137"/>
      <c r="W385" s="137"/>
      <c r="X385" s="137">
        <v>388</v>
      </c>
      <c r="Y385" s="137">
        <v>393</v>
      </c>
      <c r="Z385" s="137">
        <v>398</v>
      </c>
      <c r="AA385" s="137">
        <v>425</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983</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Stevens County</v>
      </c>
      <c r="B14" s="20"/>
      <c r="C14" s="18">
        <v>2.34</v>
      </c>
      <c r="D14" s="18">
        <v>1.34</v>
      </c>
      <c r="E14" s="18">
        <v>1.99</v>
      </c>
      <c r="F14" s="18">
        <v>0.99</v>
      </c>
      <c r="G14" s="18">
        <v>1.44</v>
      </c>
      <c r="H14" s="18">
        <v>1.17</v>
      </c>
      <c r="I14" s="18">
        <v>0.73</v>
      </c>
      <c r="J14" s="18">
        <v>1.1399999999999999</v>
      </c>
      <c r="K14" s="18">
        <v>2.0699999999999998</v>
      </c>
      <c r="L14" s="18">
        <v>1.57</v>
      </c>
      <c r="M14" s="18">
        <v>1.03</v>
      </c>
      <c r="N14" s="18">
        <v>0.25</v>
      </c>
      <c r="O14" s="25"/>
      <c r="P14" s="24">
        <v>2.34</v>
      </c>
      <c r="Q14" s="24">
        <v>1.34</v>
      </c>
      <c r="R14" s="24">
        <v>1.99</v>
      </c>
      <c r="S14" s="24">
        <v>0.99</v>
      </c>
      <c r="T14" s="24">
        <v>1.44</v>
      </c>
      <c r="U14" s="24">
        <v>1.17</v>
      </c>
      <c r="V14" s="24">
        <v>0.73</v>
      </c>
      <c r="W14" s="24">
        <v>1.1399999999999999</v>
      </c>
      <c r="X14" s="24">
        <v>2.0699999999999998</v>
      </c>
      <c r="Y14" s="24">
        <v>1.57</v>
      </c>
      <c r="Z14" s="24">
        <v>1.03</v>
      </c>
      <c r="AA14" s="24">
        <v>0.25</v>
      </c>
      <c r="AB14" s="25"/>
    </row>
    <row r="15" spans="1:28" s="21" customFormat="1" ht="15.6" customHeight="1" x14ac:dyDescent="0.2">
      <c r="A15" s="17" t="str">
        <f>'Community Definition'!$A$7</f>
        <v>Locale 9</v>
      </c>
      <c r="B15" s="20"/>
      <c r="C15" s="18">
        <v>0.94</v>
      </c>
      <c r="D15" s="18">
        <v>0.65</v>
      </c>
      <c r="E15" s="18">
        <v>1.87</v>
      </c>
      <c r="F15" s="18">
        <v>1.06</v>
      </c>
      <c r="G15" s="18">
        <v>1.68</v>
      </c>
      <c r="H15" s="18">
        <v>2.96</v>
      </c>
      <c r="I15" s="18">
        <v>0.37</v>
      </c>
      <c r="J15" s="18">
        <v>2.2400000000000002</v>
      </c>
      <c r="K15" s="18">
        <v>1.1399999999999999</v>
      </c>
      <c r="L15" s="18">
        <v>1.1399999999999999</v>
      </c>
      <c r="M15" s="18">
        <v>1.1499999999999999</v>
      </c>
      <c r="N15" s="18">
        <v>0.4</v>
      </c>
      <c r="O15" s="25"/>
      <c r="P15" s="24">
        <v>0.94</v>
      </c>
      <c r="Q15" s="24">
        <v>0.65</v>
      </c>
      <c r="R15" s="24">
        <v>1.87</v>
      </c>
      <c r="S15" s="24">
        <v>1.06</v>
      </c>
      <c r="T15" s="24">
        <v>1.68</v>
      </c>
      <c r="U15" s="24">
        <v>2.96</v>
      </c>
      <c r="V15" s="24">
        <v>0.37</v>
      </c>
      <c r="W15" s="24">
        <v>2.2400000000000002</v>
      </c>
      <c r="X15" s="24">
        <v>1.1399999999999999</v>
      </c>
      <c r="Y15" s="24">
        <v>1.1399999999999999</v>
      </c>
      <c r="Z15" s="24">
        <v>1.1499999999999999</v>
      </c>
      <c r="AA15" s="24">
        <v>0.4</v>
      </c>
      <c r="AB15" s="25"/>
    </row>
    <row r="16" spans="1:28" s="37" customFormat="1" ht="15.6" customHeight="1" x14ac:dyDescent="0.2">
      <c r="A16" s="115" t="str">
        <f>'Community Definition'!$D$4</f>
        <v>Colville</v>
      </c>
      <c r="B16" s="36"/>
      <c r="C16" s="18">
        <v>0.94</v>
      </c>
      <c r="D16" s="18">
        <v>0</v>
      </c>
      <c r="E16" s="18">
        <v>1.81</v>
      </c>
      <c r="F16" s="18">
        <v>0.7</v>
      </c>
      <c r="G16" s="18">
        <v>2.2200000000000002</v>
      </c>
      <c r="H16" s="18">
        <v>4.2699999999999996</v>
      </c>
      <c r="I16" s="18">
        <v>0</v>
      </c>
      <c r="J16" s="18">
        <v>3.31</v>
      </c>
      <c r="K16" s="18">
        <v>1.65</v>
      </c>
      <c r="L16" s="18">
        <v>1.63</v>
      </c>
      <c r="M16" s="18">
        <v>1.0900000000000001</v>
      </c>
      <c r="N16" s="18">
        <v>0.57999999999999996</v>
      </c>
      <c r="O16" s="28"/>
      <c r="P16" s="24">
        <v>0.94</v>
      </c>
      <c r="Q16" s="24">
        <v>0</v>
      </c>
      <c r="R16" s="24">
        <v>1.81</v>
      </c>
      <c r="S16" s="24">
        <v>0.7</v>
      </c>
      <c r="T16" s="24">
        <v>2.2200000000000002</v>
      </c>
      <c r="U16" s="24">
        <v>4.2699999999999996</v>
      </c>
      <c r="V16" s="24">
        <v>0</v>
      </c>
      <c r="W16" s="24">
        <v>3.31</v>
      </c>
      <c r="X16" s="24">
        <v>1.65</v>
      </c>
      <c r="Y16" s="24">
        <v>1.63</v>
      </c>
      <c r="Z16" s="24">
        <v>1.0900000000000001</v>
      </c>
      <c r="AA16" s="24">
        <v>0.57999999999999996</v>
      </c>
      <c r="AB16" s="28"/>
    </row>
    <row r="17" spans="1:28" s="21" customFormat="1" ht="15.6" customHeight="1" x14ac:dyDescent="0.2">
      <c r="A17" s="17"/>
      <c r="B17" s="17" t="s">
        <v>288</v>
      </c>
      <c r="C17" s="38">
        <v>2</v>
      </c>
      <c r="D17" s="38">
        <v>0</v>
      </c>
      <c r="E17" s="38">
        <v>5</v>
      </c>
      <c r="F17" s="38">
        <v>2</v>
      </c>
      <c r="G17" s="38">
        <v>6</v>
      </c>
      <c r="H17" s="38">
        <v>8</v>
      </c>
      <c r="I17" s="38">
        <v>0</v>
      </c>
      <c r="J17" s="38">
        <v>6</v>
      </c>
      <c r="K17" s="38">
        <v>3</v>
      </c>
      <c r="L17" s="38">
        <v>3</v>
      </c>
      <c r="M17" s="38">
        <v>2</v>
      </c>
      <c r="N17" s="38">
        <v>1</v>
      </c>
      <c r="O17" s="25"/>
      <c r="P17" s="25">
        <v>2</v>
      </c>
      <c r="Q17" s="25">
        <v>0</v>
      </c>
      <c r="R17" s="25">
        <v>5</v>
      </c>
      <c r="S17" s="25">
        <v>2</v>
      </c>
      <c r="T17" s="25">
        <v>6</v>
      </c>
      <c r="U17" s="25">
        <v>8</v>
      </c>
      <c r="V17" s="25">
        <v>0</v>
      </c>
      <c r="W17" s="25">
        <v>6</v>
      </c>
      <c r="X17" s="25">
        <v>3</v>
      </c>
      <c r="Y17" s="25">
        <v>3</v>
      </c>
      <c r="Z17" s="25">
        <v>2</v>
      </c>
      <c r="AA17" s="25">
        <v>1</v>
      </c>
      <c r="AB17" s="25"/>
    </row>
    <row r="18" spans="1:28" s="21" customFormat="1" ht="15.6" customHeight="1" x14ac:dyDescent="0.2">
      <c r="A18" s="17"/>
      <c r="B18" s="17" t="s">
        <v>287</v>
      </c>
      <c r="C18" s="38">
        <v>2124</v>
      </c>
      <c r="D18" s="38">
        <v>2035</v>
      </c>
      <c r="E18" s="38">
        <v>2764</v>
      </c>
      <c r="F18" s="38">
        <v>2855</v>
      </c>
      <c r="G18" s="38">
        <v>2704</v>
      </c>
      <c r="H18" s="38">
        <v>1875</v>
      </c>
      <c r="I18" s="38">
        <v>1863</v>
      </c>
      <c r="J18" s="38">
        <v>1814</v>
      </c>
      <c r="K18" s="38">
        <v>1815</v>
      </c>
      <c r="L18" s="38">
        <v>1837</v>
      </c>
      <c r="M18" s="38">
        <v>1836</v>
      </c>
      <c r="N18" s="38">
        <v>1731</v>
      </c>
      <c r="O18" s="25"/>
      <c r="P18" s="587">
        <v>2124</v>
      </c>
      <c r="Q18" s="587">
        <v>2035</v>
      </c>
      <c r="R18" s="587">
        <v>2764</v>
      </c>
      <c r="S18" s="587">
        <v>2855</v>
      </c>
      <c r="T18" s="587">
        <v>2704</v>
      </c>
      <c r="U18" s="587">
        <v>1875</v>
      </c>
      <c r="V18" s="587">
        <v>1863</v>
      </c>
      <c r="W18" s="587">
        <v>1814</v>
      </c>
      <c r="X18" s="587">
        <v>1815</v>
      </c>
      <c r="Y18" s="587">
        <v>1837</v>
      </c>
      <c r="Z18" s="587">
        <v>1836</v>
      </c>
      <c r="AA18" s="587">
        <v>1731</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987</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Stevens County</v>
      </c>
      <c r="B49" s="20"/>
      <c r="C49" s="18">
        <v>4.0999999999999996</v>
      </c>
      <c r="D49" s="18">
        <v>3.4</v>
      </c>
      <c r="E49" s="18">
        <v>4.24</v>
      </c>
      <c r="F49" s="18">
        <v>3.74</v>
      </c>
      <c r="G49" s="18">
        <v>3.23</v>
      </c>
      <c r="H49" s="18">
        <v>2.57</v>
      </c>
      <c r="I49" s="18">
        <v>2.72</v>
      </c>
      <c r="J49" s="18">
        <v>2.84</v>
      </c>
      <c r="K49" s="18">
        <v>4.97</v>
      </c>
      <c r="L49" s="18">
        <v>5.83</v>
      </c>
      <c r="M49" s="18">
        <v>6.39</v>
      </c>
      <c r="N49" s="18">
        <v>9.18</v>
      </c>
      <c r="O49" s="25"/>
      <c r="P49" s="24">
        <v>4.0999999999999996</v>
      </c>
      <c r="Q49" s="24">
        <v>3.4</v>
      </c>
      <c r="R49" s="24">
        <v>4.24</v>
      </c>
      <c r="S49" s="24">
        <v>3.74</v>
      </c>
      <c r="T49" s="24">
        <v>3.23</v>
      </c>
      <c r="U49" s="24">
        <v>2.57</v>
      </c>
      <c r="V49" s="24">
        <v>2.72</v>
      </c>
      <c r="W49" s="24">
        <v>2.84</v>
      </c>
      <c r="X49" s="24">
        <v>4.97</v>
      </c>
      <c r="Y49" s="24">
        <v>5.83</v>
      </c>
      <c r="Z49" s="24">
        <v>6.39</v>
      </c>
      <c r="AA49" s="24">
        <v>9.18</v>
      </c>
      <c r="AB49" s="25"/>
    </row>
    <row r="50" spans="1:28" s="21" customFormat="1" ht="15.6" customHeight="1" x14ac:dyDescent="0.2">
      <c r="A50" s="17" t="str">
        <f>A15</f>
        <v>Locale 9</v>
      </c>
      <c r="B50" s="20"/>
      <c r="C50" s="18">
        <v>2.8</v>
      </c>
      <c r="D50" s="18">
        <v>2.63</v>
      </c>
      <c r="E50" s="18">
        <v>2.69</v>
      </c>
      <c r="F50" s="18">
        <v>3.06</v>
      </c>
      <c r="G50" s="18">
        <v>3.03</v>
      </c>
      <c r="H50" s="18">
        <v>2.79</v>
      </c>
      <c r="I50" s="18">
        <v>3.36</v>
      </c>
      <c r="J50" s="18">
        <v>3.86</v>
      </c>
      <c r="K50" s="18">
        <v>6.32</v>
      </c>
      <c r="L50" s="18">
        <v>6.11</v>
      </c>
      <c r="M50" s="18">
        <v>6.58</v>
      </c>
      <c r="N50" s="18">
        <v>12.44</v>
      </c>
      <c r="O50" s="25"/>
      <c r="P50" s="24">
        <v>2.8</v>
      </c>
      <c r="Q50" s="24">
        <v>2.63</v>
      </c>
      <c r="R50" s="24">
        <v>2.69</v>
      </c>
      <c r="S50" s="24">
        <v>3.06</v>
      </c>
      <c r="T50" s="24">
        <v>3.03</v>
      </c>
      <c r="U50" s="24">
        <v>2.79</v>
      </c>
      <c r="V50" s="24">
        <v>3.36</v>
      </c>
      <c r="W50" s="24">
        <v>3.86</v>
      </c>
      <c r="X50" s="24">
        <v>6.32</v>
      </c>
      <c r="Y50" s="24">
        <v>6.11</v>
      </c>
      <c r="Z50" s="24">
        <v>6.58</v>
      </c>
      <c r="AA50" s="24">
        <v>12.44</v>
      </c>
      <c r="AB50" s="25"/>
    </row>
    <row r="51" spans="1:28" s="37" customFormat="1" ht="15.6" customHeight="1" x14ac:dyDescent="0.2">
      <c r="A51" s="18" t="str">
        <f>A16</f>
        <v>Colville</v>
      </c>
      <c r="B51" s="36"/>
      <c r="C51" s="18">
        <v>2.16</v>
      </c>
      <c r="D51" s="18">
        <v>2.69</v>
      </c>
      <c r="E51" s="18">
        <v>3.43</v>
      </c>
      <c r="F51" s="18">
        <v>3.73</v>
      </c>
      <c r="G51" s="18">
        <v>3.37</v>
      </c>
      <c r="H51" s="18">
        <v>3.36</v>
      </c>
      <c r="I51" s="18">
        <v>4.12</v>
      </c>
      <c r="J51" s="18">
        <v>5.41</v>
      </c>
      <c r="K51" s="18">
        <v>9.51</v>
      </c>
      <c r="L51" s="18">
        <v>8.52</v>
      </c>
      <c r="M51" s="18">
        <v>7.35</v>
      </c>
      <c r="N51" s="18">
        <v>12.75</v>
      </c>
      <c r="O51" s="28"/>
      <c r="P51" s="24">
        <v>2.16</v>
      </c>
      <c r="Q51" s="24">
        <v>2.69</v>
      </c>
      <c r="R51" s="24">
        <v>3.43</v>
      </c>
      <c r="S51" s="24">
        <v>3.73</v>
      </c>
      <c r="T51" s="24">
        <v>3.37</v>
      </c>
      <c r="U51" s="24">
        <v>3.36</v>
      </c>
      <c r="V51" s="24">
        <v>4.12</v>
      </c>
      <c r="W51" s="24">
        <v>5.41</v>
      </c>
      <c r="X51" s="24">
        <v>9.51</v>
      </c>
      <c r="Y51" s="24">
        <v>8.52</v>
      </c>
      <c r="Z51" s="24">
        <v>7.35</v>
      </c>
      <c r="AA51" s="24">
        <v>12.75</v>
      </c>
      <c r="AB51" s="28"/>
    </row>
    <row r="52" spans="1:28" s="21" customFormat="1" ht="15.6" customHeight="1" x14ac:dyDescent="0.2">
      <c r="A52" s="17"/>
      <c r="B52" s="17" t="s">
        <v>479</v>
      </c>
      <c r="C52" s="38">
        <v>449</v>
      </c>
      <c r="D52" s="38">
        <v>532</v>
      </c>
      <c r="E52" s="38">
        <v>700</v>
      </c>
      <c r="F52" s="38">
        <v>709</v>
      </c>
      <c r="G52" s="38">
        <v>985</v>
      </c>
      <c r="H52" s="38">
        <v>997</v>
      </c>
      <c r="I52" s="38">
        <v>1133</v>
      </c>
      <c r="J52" s="38">
        <v>947</v>
      </c>
      <c r="K52" s="38">
        <v>1046</v>
      </c>
      <c r="L52" s="38">
        <v>967</v>
      </c>
      <c r="M52" s="38">
        <v>1351</v>
      </c>
      <c r="N52" s="38">
        <v>2307</v>
      </c>
      <c r="O52" s="25"/>
      <c r="P52" s="25">
        <v>449</v>
      </c>
      <c r="Q52" s="25">
        <v>532</v>
      </c>
      <c r="R52" s="25">
        <v>700</v>
      </c>
      <c r="S52" s="25">
        <v>709</v>
      </c>
      <c r="T52" s="25">
        <v>985</v>
      </c>
      <c r="U52" s="25">
        <v>997</v>
      </c>
      <c r="V52" s="587">
        <v>1133</v>
      </c>
      <c r="W52" s="25">
        <v>947</v>
      </c>
      <c r="X52" s="587">
        <v>1046</v>
      </c>
      <c r="Y52" s="25">
        <v>967</v>
      </c>
      <c r="Z52" s="587">
        <v>1351</v>
      </c>
      <c r="AA52" s="587">
        <v>2307</v>
      </c>
      <c r="AB52" s="25"/>
    </row>
    <row r="53" spans="1:28" s="21" customFormat="1" ht="15.6" customHeight="1" x14ac:dyDescent="0.2">
      <c r="A53" s="17"/>
      <c r="B53" s="17" t="s">
        <v>126</v>
      </c>
      <c r="C53" s="38">
        <v>208208</v>
      </c>
      <c r="D53" s="38">
        <v>197456</v>
      </c>
      <c r="E53" s="38">
        <v>203940</v>
      </c>
      <c r="F53" s="38">
        <v>190060</v>
      </c>
      <c r="G53" s="38">
        <v>292061</v>
      </c>
      <c r="H53" s="38">
        <v>297053</v>
      </c>
      <c r="I53" s="38">
        <v>275094</v>
      </c>
      <c r="J53" s="38">
        <v>175065</v>
      </c>
      <c r="K53" s="38">
        <v>109990</v>
      </c>
      <c r="L53" s="38">
        <v>113560</v>
      </c>
      <c r="M53" s="38">
        <v>183696</v>
      </c>
      <c r="N53" s="38">
        <v>180880</v>
      </c>
      <c r="O53" s="25"/>
      <c r="P53" s="587">
        <v>208208</v>
      </c>
      <c r="Q53" s="587">
        <v>197456</v>
      </c>
      <c r="R53" s="587">
        <v>203940</v>
      </c>
      <c r="S53" s="587">
        <v>190060</v>
      </c>
      <c r="T53" s="587">
        <v>292061</v>
      </c>
      <c r="U53" s="587">
        <v>297053</v>
      </c>
      <c r="V53" s="587">
        <v>275094</v>
      </c>
      <c r="W53" s="587">
        <v>175065</v>
      </c>
      <c r="X53" s="587">
        <v>109990</v>
      </c>
      <c r="Y53" s="587">
        <v>113560</v>
      </c>
      <c r="Z53" s="587">
        <v>183696</v>
      </c>
      <c r="AA53" s="587">
        <v>180880</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988</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967</v>
      </c>
      <c r="D83" s="18" t="s">
        <v>967</v>
      </c>
      <c r="E83" s="18" t="s">
        <v>967</v>
      </c>
      <c r="F83" s="18" t="s">
        <v>967</v>
      </c>
      <c r="G83" s="18" t="s">
        <v>967</v>
      </c>
      <c r="H83" s="18" t="s">
        <v>967</v>
      </c>
      <c r="I83" s="18" t="s">
        <v>967</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Stevens County</v>
      </c>
      <c r="B84" s="20"/>
      <c r="C84" s="18" t="s">
        <v>967</v>
      </c>
      <c r="D84" s="18" t="s">
        <v>967</v>
      </c>
      <c r="E84" s="18" t="s">
        <v>967</v>
      </c>
      <c r="F84" s="18" t="s">
        <v>967</v>
      </c>
      <c r="G84" s="18" t="s">
        <v>967</v>
      </c>
      <c r="H84" s="18" t="s">
        <v>967</v>
      </c>
      <c r="I84" s="18" t="s">
        <v>967</v>
      </c>
      <c r="J84" s="18">
        <v>85.33</v>
      </c>
      <c r="K84" s="18">
        <v>82.93</v>
      </c>
      <c r="L84" s="18">
        <v>84.7</v>
      </c>
      <c r="M84" s="18">
        <v>84.25</v>
      </c>
      <c r="N84" s="18">
        <v>86.26</v>
      </c>
      <c r="O84" s="498"/>
      <c r="P84" s="24"/>
      <c r="Q84" s="24"/>
      <c r="R84" s="24"/>
      <c r="S84" s="24"/>
      <c r="T84" s="24"/>
      <c r="U84" s="24"/>
      <c r="V84" s="24"/>
      <c r="W84" s="24">
        <v>85.33</v>
      </c>
      <c r="X84" s="24">
        <v>82.93</v>
      </c>
      <c r="Y84" s="24">
        <v>84.7</v>
      </c>
      <c r="Z84" s="24">
        <v>84.25</v>
      </c>
      <c r="AA84" s="24">
        <v>86.26</v>
      </c>
      <c r="AB84" s="498"/>
    </row>
    <row r="85" spans="1:28" ht="15.6" customHeight="1" x14ac:dyDescent="0.2">
      <c r="A85" s="17" t="str">
        <f>A50</f>
        <v>Locale 9</v>
      </c>
      <c r="B85" s="20"/>
      <c r="C85" s="18" t="s">
        <v>967</v>
      </c>
      <c r="D85" s="18" t="s">
        <v>967</v>
      </c>
      <c r="E85" s="18" t="s">
        <v>967</v>
      </c>
      <c r="F85" s="18" t="s">
        <v>967</v>
      </c>
      <c r="G85" s="18" t="s">
        <v>967</v>
      </c>
      <c r="H85" s="18" t="s">
        <v>967</v>
      </c>
      <c r="I85" s="18" t="s">
        <v>967</v>
      </c>
      <c r="J85" s="18">
        <v>81.209999999999994</v>
      </c>
      <c r="K85" s="18">
        <v>80.900000000000006</v>
      </c>
      <c r="L85" s="18">
        <v>79.56</v>
      </c>
      <c r="M85" s="18">
        <v>77.819999999999993</v>
      </c>
      <c r="N85" s="18">
        <v>82.82</v>
      </c>
      <c r="O85" s="498"/>
      <c r="P85" s="24"/>
      <c r="Q85" s="24"/>
      <c r="R85" s="24"/>
      <c r="S85" s="24"/>
      <c r="T85" s="24"/>
      <c r="U85" s="24"/>
      <c r="V85" s="24"/>
      <c r="W85" s="24">
        <v>81.209999999999994</v>
      </c>
      <c r="X85" s="24">
        <v>80.900000000000006</v>
      </c>
      <c r="Y85" s="24">
        <v>79.56</v>
      </c>
      <c r="Z85" s="24">
        <v>77.819999999999993</v>
      </c>
      <c r="AA85" s="24">
        <v>82.82</v>
      </c>
      <c r="AB85" s="498"/>
    </row>
    <row r="86" spans="1:28" ht="15.6" customHeight="1" x14ac:dyDescent="0.2">
      <c r="A86" s="18" t="str">
        <f>A51</f>
        <v>Colville</v>
      </c>
      <c r="B86" s="36"/>
      <c r="C86" s="18" t="s">
        <v>967</v>
      </c>
      <c r="D86" s="18" t="s">
        <v>967</v>
      </c>
      <c r="E86" s="18" t="s">
        <v>967</v>
      </c>
      <c r="F86" s="18" t="s">
        <v>967</v>
      </c>
      <c r="G86" s="18" t="s">
        <v>967</v>
      </c>
      <c r="H86" s="18" t="s">
        <v>967</v>
      </c>
      <c r="I86" s="18" t="s">
        <v>967</v>
      </c>
      <c r="J86" s="18">
        <v>78.23</v>
      </c>
      <c r="K86" s="18">
        <v>78.739999999999995</v>
      </c>
      <c r="L86" s="18">
        <v>77.33</v>
      </c>
      <c r="M86" s="18">
        <v>76.180000000000007</v>
      </c>
      <c r="N86" s="18">
        <v>81.55</v>
      </c>
      <c r="O86" s="499"/>
      <c r="P86" s="24"/>
      <c r="Q86" s="24"/>
      <c r="R86" s="24"/>
      <c r="S86" s="24"/>
      <c r="T86" s="24"/>
      <c r="U86" s="24"/>
      <c r="V86" s="24"/>
      <c r="W86" s="24">
        <v>78.23</v>
      </c>
      <c r="X86" s="24">
        <v>78.739999999999995</v>
      </c>
      <c r="Y86" s="24">
        <v>77.33</v>
      </c>
      <c r="Z86" s="24">
        <v>76.180000000000007</v>
      </c>
      <c r="AA86" s="24">
        <v>81.55</v>
      </c>
      <c r="AB86" s="499"/>
    </row>
    <row r="87" spans="1:28" ht="15.6" customHeight="1" x14ac:dyDescent="0.2">
      <c r="A87" s="17"/>
      <c r="B87" s="17" t="s">
        <v>939</v>
      </c>
      <c r="C87" s="38" t="s">
        <v>967</v>
      </c>
      <c r="D87" s="38" t="s">
        <v>967</v>
      </c>
      <c r="E87" s="38" t="s">
        <v>967</v>
      </c>
      <c r="F87" s="38" t="s">
        <v>967</v>
      </c>
      <c r="G87" s="38" t="s">
        <v>967</v>
      </c>
      <c r="H87" s="38" t="s">
        <v>967</v>
      </c>
      <c r="I87" s="38" t="s">
        <v>967</v>
      </c>
      <c r="J87" s="38">
        <v>823</v>
      </c>
      <c r="K87" s="38">
        <v>852</v>
      </c>
      <c r="L87" s="38">
        <v>798</v>
      </c>
      <c r="M87" s="38">
        <v>793</v>
      </c>
      <c r="N87" s="38">
        <v>915</v>
      </c>
      <c r="O87" s="498"/>
      <c r="P87" s="25"/>
      <c r="Q87" s="25"/>
      <c r="R87" s="25"/>
      <c r="S87" s="25"/>
      <c r="T87" s="25"/>
      <c r="U87" s="25"/>
      <c r="V87" s="25"/>
      <c r="W87" s="25">
        <v>823</v>
      </c>
      <c r="X87" s="25">
        <v>852</v>
      </c>
      <c r="Y87" s="25">
        <v>798</v>
      </c>
      <c r="Z87" s="25">
        <v>793</v>
      </c>
      <c r="AA87" s="25">
        <v>915</v>
      </c>
      <c r="AB87" s="498"/>
    </row>
    <row r="88" spans="1:28" ht="15.6" customHeight="1" x14ac:dyDescent="0.2">
      <c r="A88" s="17"/>
      <c r="B88" s="17" t="s">
        <v>313</v>
      </c>
      <c r="C88" s="38" t="s">
        <v>967</v>
      </c>
      <c r="D88" s="38" t="s">
        <v>967</v>
      </c>
      <c r="E88" s="38" t="s">
        <v>967</v>
      </c>
      <c r="F88" s="38" t="s">
        <v>967</v>
      </c>
      <c r="G88" s="38" t="s">
        <v>967</v>
      </c>
      <c r="H88" s="38" t="s">
        <v>967</v>
      </c>
      <c r="I88" s="38" t="s">
        <v>967</v>
      </c>
      <c r="J88" s="38">
        <v>1052</v>
      </c>
      <c r="K88" s="38">
        <v>1082</v>
      </c>
      <c r="L88" s="38">
        <v>1032</v>
      </c>
      <c r="M88" s="38">
        <v>1041</v>
      </c>
      <c r="N88" s="38">
        <v>1122</v>
      </c>
      <c r="O88" s="498"/>
      <c r="P88" s="25"/>
      <c r="Q88" s="25"/>
      <c r="R88" s="25"/>
      <c r="S88" s="25"/>
      <c r="T88" s="25"/>
      <c r="U88" s="25"/>
      <c r="V88" s="25"/>
      <c r="W88" s="587">
        <v>1052</v>
      </c>
      <c r="X88" s="587">
        <v>1082</v>
      </c>
      <c r="Y88" s="587">
        <v>1032</v>
      </c>
      <c r="Z88" s="587">
        <v>1041</v>
      </c>
      <c r="AA88" s="587">
        <v>1122</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989</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Stevens County</v>
      </c>
      <c r="B14" s="20"/>
      <c r="C14" s="18">
        <v>6.41</v>
      </c>
      <c r="D14" s="18">
        <v>3.23</v>
      </c>
      <c r="E14" s="18">
        <v>1.65</v>
      </c>
      <c r="F14" s="18">
        <v>1.02</v>
      </c>
      <c r="G14" s="18">
        <v>1.03</v>
      </c>
      <c r="H14" s="18">
        <v>0.35</v>
      </c>
      <c r="I14" s="18">
        <v>0.36</v>
      </c>
      <c r="J14" s="18">
        <v>0.37</v>
      </c>
      <c r="K14" s="18" t="s">
        <v>984</v>
      </c>
      <c r="L14" s="18">
        <v>0</v>
      </c>
      <c r="M14" s="18" t="s">
        <v>984</v>
      </c>
      <c r="N14" s="18" t="s">
        <v>984</v>
      </c>
      <c r="P14" s="24">
        <v>6.41</v>
      </c>
      <c r="Q14" s="24">
        <v>3.23</v>
      </c>
      <c r="R14" s="24">
        <v>1.65</v>
      </c>
      <c r="S14" s="24">
        <v>1.02</v>
      </c>
      <c r="T14" s="24">
        <v>1.03</v>
      </c>
      <c r="U14" s="24">
        <v>0.35</v>
      </c>
      <c r="V14" s="24">
        <v>0.36</v>
      </c>
      <c r="W14" s="24">
        <v>0.37</v>
      </c>
      <c r="X14" s="24"/>
      <c r="Y14" s="24">
        <v>0</v>
      </c>
      <c r="Z14" s="24"/>
      <c r="AA14" s="24"/>
      <c r="AB14" s="25"/>
    </row>
    <row r="15" spans="1:28" s="21" customFormat="1" ht="15.6" customHeight="1" x14ac:dyDescent="0.2">
      <c r="A15" s="17" t="str">
        <f>'Community Definition'!$A$7</f>
        <v>Locale 9</v>
      </c>
      <c r="B15" s="20"/>
      <c r="C15" s="18">
        <v>7.04</v>
      </c>
      <c r="D15" s="18">
        <v>3.96</v>
      </c>
      <c r="E15" s="18">
        <v>4.13</v>
      </c>
      <c r="F15" s="18">
        <v>1.66</v>
      </c>
      <c r="G15" s="18">
        <v>0.86</v>
      </c>
      <c r="H15" s="18">
        <v>0</v>
      </c>
      <c r="I15" s="18">
        <v>0.91</v>
      </c>
      <c r="J15" s="18">
        <v>0.93</v>
      </c>
      <c r="K15" s="18" t="s">
        <v>984</v>
      </c>
      <c r="L15" s="18">
        <v>0</v>
      </c>
      <c r="M15" s="18" t="s">
        <v>984</v>
      </c>
      <c r="N15" s="18" t="s">
        <v>984</v>
      </c>
      <c r="P15" s="24">
        <v>7.04</v>
      </c>
      <c r="Q15" s="24">
        <v>3.96</v>
      </c>
      <c r="R15" s="24">
        <v>4.13</v>
      </c>
      <c r="S15" s="24">
        <v>1.66</v>
      </c>
      <c r="T15" s="24">
        <v>0.86</v>
      </c>
      <c r="U15" s="24">
        <v>0</v>
      </c>
      <c r="V15" s="24">
        <v>0.91</v>
      </c>
      <c r="W15" s="24">
        <v>0.93</v>
      </c>
      <c r="X15" s="24"/>
      <c r="Y15" s="24">
        <v>0</v>
      </c>
      <c r="Z15" s="24"/>
      <c r="AA15" s="24"/>
      <c r="AB15" s="25"/>
    </row>
    <row r="16" spans="1:28" s="37" customFormat="1" ht="15.6" customHeight="1" x14ac:dyDescent="0.2">
      <c r="A16" s="115" t="str">
        <f>'Community Definition'!$D$4</f>
        <v>Colville</v>
      </c>
      <c r="B16" s="36"/>
      <c r="C16" s="18">
        <v>3.56</v>
      </c>
      <c r="D16" s="18">
        <v>4.8099999999999996</v>
      </c>
      <c r="E16" s="18">
        <v>6.37</v>
      </c>
      <c r="F16" s="18">
        <v>0</v>
      </c>
      <c r="G16" s="18">
        <v>1.3</v>
      </c>
      <c r="H16" s="18">
        <v>0</v>
      </c>
      <c r="I16" s="18">
        <v>0</v>
      </c>
      <c r="J16" s="18">
        <v>0</v>
      </c>
      <c r="K16" s="18" t="s">
        <v>984</v>
      </c>
      <c r="L16" s="18">
        <v>0</v>
      </c>
      <c r="M16" s="18" t="s">
        <v>984</v>
      </c>
      <c r="N16" s="18" t="s">
        <v>984</v>
      </c>
      <c r="P16" s="24">
        <v>3.56</v>
      </c>
      <c r="Q16" s="24">
        <v>4.8099999999999996</v>
      </c>
      <c r="R16" s="24">
        <v>6.37</v>
      </c>
      <c r="S16" s="24">
        <v>0</v>
      </c>
      <c r="T16" s="24">
        <v>1.3</v>
      </c>
      <c r="U16" s="24">
        <v>0</v>
      </c>
      <c r="V16" s="24">
        <v>0</v>
      </c>
      <c r="W16" s="24">
        <v>0</v>
      </c>
      <c r="X16" s="24"/>
      <c r="Y16" s="24">
        <v>0</v>
      </c>
      <c r="Z16" s="24"/>
      <c r="AA16" s="24"/>
      <c r="AB16" s="28"/>
    </row>
    <row r="17" spans="1:28" s="21" customFormat="1" ht="15.6" customHeight="1" x14ac:dyDescent="0.2">
      <c r="A17" s="17"/>
      <c r="B17" s="20" t="s">
        <v>264</v>
      </c>
      <c r="C17" s="38">
        <v>3</v>
      </c>
      <c r="D17" s="38">
        <v>4</v>
      </c>
      <c r="E17" s="38">
        <v>5</v>
      </c>
      <c r="F17" s="38">
        <v>0</v>
      </c>
      <c r="G17" s="38">
        <v>1</v>
      </c>
      <c r="H17" s="38">
        <v>0</v>
      </c>
      <c r="I17" s="38">
        <v>0</v>
      </c>
      <c r="J17" s="38">
        <v>0</v>
      </c>
      <c r="K17" s="38">
        <v>0</v>
      </c>
      <c r="L17" s="38">
        <v>0</v>
      </c>
      <c r="M17" s="38">
        <v>0</v>
      </c>
      <c r="N17" s="38">
        <v>0</v>
      </c>
      <c r="P17" s="25">
        <v>3</v>
      </c>
      <c r="Q17" s="25">
        <v>4</v>
      </c>
      <c r="R17" s="25">
        <v>5</v>
      </c>
      <c r="S17" s="25">
        <v>0</v>
      </c>
      <c r="T17" s="25">
        <v>1</v>
      </c>
      <c r="U17" s="25">
        <v>0</v>
      </c>
      <c r="V17" s="25">
        <v>0</v>
      </c>
      <c r="W17" s="25">
        <v>0</v>
      </c>
      <c r="X17" s="25">
        <v>0</v>
      </c>
      <c r="Y17" s="25">
        <v>0</v>
      </c>
      <c r="Z17" s="25">
        <v>0</v>
      </c>
      <c r="AA17" s="25">
        <v>0</v>
      </c>
      <c r="AB17" s="25"/>
    </row>
    <row r="18" spans="1:28" s="21" customFormat="1" ht="15.6" customHeight="1" x14ac:dyDescent="0.2">
      <c r="A18" s="17"/>
      <c r="B18" s="20" t="s">
        <v>387</v>
      </c>
      <c r="C18" s="38">
        <v>843</v>
      </c>
      <c r="D18" s="38">
        <v>832</v>
      </c>
      <c r="E18" s="38">
        <v>785</v>
      </c>
      <c r="F18" s="38">
        <v>789</v>
      </c>
      <c r="G18" s="38">
        <v>767</v>
      </c>
      <c r="H18" s="38">
        <v>743</v>
      </c>
      <c r="I18" s="38">
        <v>722</v>
      </c>
      <c r="J18" s="38">
        <v>704</v>
      </c>
      <c r="K18" s="38">
        <v>271</v>
      </c>
      <c r="L18" s="38">
        <v>696</v>
      </c>
      <c r="M18" s="38">
        <v>277</v>
      </c>
      <c r="N18" s="38">
        <v>279</v>
      </c>
      <c r="P18" s="25">
        <v>843</v>
      </c>
      <c r="Q18" s="25">
        <v>832</v>
      </c>
      <c r="R18" s="25">
        <v>785</v>
      </c>
      <c r="S18" s="25">
        <v>789</v>
      </c>
      <c r="T18" s="25">
        <v>767</v>
      </c>
      <c r="U18" s="25">
        <v>743</v>
      </c>
      <c r="V18" s="25">
        <v>722</v>
      </c>
      <c r="W18" s="25">
        <v>704</v>
      </c>
      <c r="X18" s="25">
        <v>271</v>
      </c>
      <c r="Y18" s="25">
        <v>696</v>
      </c>
      <c r="Z18" s="25">
        <v>277</v>
      </c>
      <c r="AA18" s="25">
        <v>279</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974</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Stevens County</v>
      </c>
      <c r="B49" s="20"/>
      <c r="C49" s="18">
        <v>0.32</v>
      </c>
      <c r="D49" s="18">
        <v>0.97</v>
      </c>
      <c r="E49" s="18">
        <v>1.65</v>
      </c>
      <c r="F49" s="18">
        <v>0</v>
      </c>
      <c r="G49" s="18">
        <v>0</v>
      </c>
      <c r="H49" s="18">
        <v>0</v>
      </c>
      <c r="I49" s="18">
        <v>0.36</v>
      </c>
      <c r="J49" s="18">
        <v>0.75</v>
      </c>
      <c r="K49" s="18" t="s">
        <v>984</v>
      </c>
      <c r="L49" s="18">
        <v>0</v>
      </c>
      <c r="M49" s="18" t="s">
        <v>984</v>
      </c>
      <c r="N49" s="18" t="s">
        <v>984</v>
      </c>
      <c r="P49" s="24">
        <v>0.32</v>
      </c>
      <c r="Q49" s="24">
        <v>0.97</v>
      </c>
      <c r="R49" s="24">
        <v>1.65</v>
      </c>
      <c r="S49" s="24">
        <v>0</v>
      </c>
      <c r="T49" s="24">
        <v>0</v>
      </c>
      <c r="U49" s="24">
        <v>0</v>
      </c>
      <c r="V49" s="24">
        <v>0.36</v>
      </c>
      <c r="W49" s="24">
        <v>0.75</v>
      </c>
      <c r="X49" s="24"/>
      <c r="Y49" s="24">
        <v>0</v>
      </c>
      <c r="Z49" s="24"/>
      <c r="AA49" s="24"/>
      <c r="AB49" s="25"/>
    </row>
    <row r="50" spans="1:28" s="21" customFormat="1" ht="15.6" customHeight="1" x14ac:dyDescent="0.2">
      <c r="A50" s="17" t="str">
        <f>'Community Definition'!$A$7</f>
        <v>Locale 9</v>
      </c>
      <c r="B50" s="20"/>
      <c r="C50" s="18">
        <v>0</v>
      </c>
      <c r="D50" s="18">
        <v>0.79</v>
      </c>
      <c r="E50" s="18">
        <v>0.83</v>
      </c>
      <c r="F50" s="18">
        <v>0</v>
      </c>
      <c r="G50" s="18">
        <v>0</v>
      </c>
      <c r="H50" s="18">
        <v>0</v>
      </c>
      <c r="I50" s="18">
        <v>0</v>
      </c>
      <c r="J50" s="18">
        <v>0</v>
      </c>
      <c r="K50" s="18" t="s">
        <v>984</v>
      </c>
      <c r="L50" s="18">
        <v>0</v>
      </c>
      <c r="M50" s="18" t="s">
        <v>984</v>
      </c>
      <c r="N50" s="18" t="s">
        <v>984</v>
      </c>
      <c r="P50" s="24">
        <v>0</v>
      </c>
      <c r="Q50" s="24">
        <v>0.79</v>
      </c>
      <c r="R50" s="24">
        <v>0.83</v>
      </c>
      <c r="S50" s="24">
        <v>0</v>
      </c>
      <c r="T50" s="24">
        <v>0</v>
      </c>
      <c r="U50" s="24">
        <v>0</v>
      </c>
      <c r="V50" s="24">
        <v>0</v>
      </c>
      <c r="W50" s="24">
        <v>0</v>
      </c>
      <c r="X50" s="24"/>
      <c r="Y50" s="24">
        <v>0</v>
      </c>
      <c r="Z50" s="24"/>
      <c r="AA50" s="24"/>
      <c r="AB50" s="25"/>
    </row>
    <row r="51" spans="1:28" s="37" customFormat="1" ht="15.6" customHeight="1" x14ac:dyDescent="0.2">
      <c r="A51" s="18" t="str">
        <f>$A$16</f>
        <v>Colville</v>
      </c>
      <c r="B51" s="36"/>
      <c r="C51" s="18">
        <v>0</v>
      </c>
      <c r="D51" s="18">
        <v>1.2</v>
      </c>
      <c r="E51" s="18">
        <v>1.27</v>
      </c>
      <c r="F51" s="18">
        <v>0</v>
      </c>
      <c r="G51" s="18">
        <v>0</v>
      </c>
      <c r="H51" s="18">
        <v>0</v>
      </c>
      <c r="I51" s="18">
        <v>0</v>
      </c>
      <c r="J51" s="18">
        <v>0</v>
      </c>
      <c r="K51" s="18" t="s">
        <v>984</v>
      </c>
      <c r="L51" s="18">
        <v>0</v>
      </c>
      <c r="M51" s="18" t="s">
        <v>984</v>
      </c>
      <c r="N51" s="18" t="s">
        <v>984</v>
      </c>
      <c r="P51" s="24">
        <v>0</v>
      </c>
      <c r="Q51" s="24">
        <v>1.2</v>
      </c>
      <c r="R51" s="24">
        <v>1.27</v>
      </c>
      <c r="S51" s="24">
        <v>0</v>
      </c>
      <c r="T51" s="24">
        <v>0</v>
      </c>
      <c r="U51" s="24">
        <v>0</v>
      </c>
      <c r="V51" s="24">
        <v>0</v>
      </c>
      <c r="W51" s="24">
        <v>0</v>
      </c>
      <c r="X51" s="24"/>
      <c r="Y51" s="24">
        <v>0</v>
      </c>
      <c r="Z51" s="24"/>
      <c r="AA51" s="24"/>
      <c r="AB51" s="28"/>
    </row>
    <row r="52" spans="1:28" s="21" customFormat="1" ht="15.6" customHeight="1" x14ac:dyDescent="0.2">
      <c r="A52" s="17"/>
      <c r="B52" s="20" t="s">
        <v>264</v>
      </c>
      <c r="C52" s="38">
        <v>0</v>
      </c>
      <c r="D52" s="38">
        <v>1</v>
      </c>
      <c r="E52" s="38">
        <v>1</v>
      </c>
      <c r="F52" s="38">
        <v>0</v>
      </c>
      <c r="G52" s="38">
        <v>0</v>
      </c>
      <c r="H52" s="38">
        <v>0</v>
      </c>
      <c r="I52" s="38">
        <v>0</v>
      </c>
      <c r="J52" s="38">
        <v>0</v>
      </c>
      <c r="K52" s="38">
        <v>0</v>
      </c>
      <c r="L52" s="38">
        <v>0</v>
      </c>
      <c r="M52" s="38">
        <v>0</v>
      </c>
      <c r="N52" s="38">
        <v>0</v>
      </c>
      <c r="P52" s="25">
        <v>0</v>
      </c>
      <c r="Q52" s="25">
        <v>1</v>
      </c>
      <c r="R52" s="25">
        <v>1</v>
      </c>
      <c r="S52" s="25">
        <v>0</v>
      </c>
      <c r="T52" s="25">
        <v>0</v>
      </c>
      <c r="U52" s="25">
        <v>0</v>
      </c>
      <c r="V52" s="25">
        <v>0</v>
      </c>
      <c r="W52" s="25">
        <v>0</v>
      </c>
      <c r="X52" s="25">
        <v>0</v>
      </c>
      <c r="Y52" s="25">
        <v>0</v>
      </c>
      <c r="Z52" s="25">
        <v>0</v>
      </c>
      <c r="AA52" s="25">
        <v>0</v>
      </c>
      <c r="AB52" s="25"/>
    </row>
    <row r="53" spans="1:28" s="21" customFormat="1" ht="15.6" customHeight="1" x14ac:dyDescent="0.2">
      <c r="A53" s="17"/>
      <c r="B53" s="20" t="s">
        <v>387</v>
      </c>
      <c r="C53" s="38">
        <v>843</v>
      </c>
      <c r="D53" s="38">
        <v>832</v>
      </c>
      <c r="E53" s="38">
        <v>785</v>
      </c>
      <c r="F53" s="38">
        <v>789</v>
      </c>
      <c r="G53" s="38">
        <v>767</v>
      </c>
      <c r="H53" s="38">
        <v>743</v>
      </c>
      <c r="I53" s="38">
        <v>722</v>
      </c>
      <c r="J53" s="38">
        <v>704</v>
      </c>
      <c r="K53" s="38">
        <v>271</v>
      </c>
      <c r="L53" s="38">
        <v>696</v>
      </c>
      <c r="M53" s="38">
        <v>277</v>
      </c>
      <c r="N53" s="38">
        <v>279</v>
      </c>
      <c r="P53" s="25">
        <v>843</v>
      </c>
      <c r="Q53" s="25">
        <v>832</v>
      </c>
      <c r="R53" s="25">
        <v>785</v>
      </c>
      <c r="S53" s="25">
        <v>789</v>
      </c>
      <c r="T53" s="25">
        <v>767</v>
      </c>
      <c r="U53" s="25">
        <v>743</v>
      </c>
      <c r="V53" s="25">
        <v>722</v>
      </c>
      <c r="W53" s="25">
        <v>704</v>
      </c>
      <c r="X53" s="25">
        <v>271</v>
      </c>
      <c r="Y53" s="25">
        <v>696</v>
      </c>
      <c r="Z53" s="25">
        <v>277</v>
      </c>
      <c r="AA53" s="25">
        <v>279</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974</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Stevens County</v>
      </c>
      <c r="B84" s="20"/>
      <c r="C84" s="18">
        <v>24.03</v>
      </c>
      <c r="D84" s="18">
        <v>15.83</v>
      </c>
      <c r="E84" s="18">
        <v>11.57</v>
      </c>
      <c r="F84" s="18">
        <v>5.42</v>
      </c>
      <c r="G84" s="18">
        <v>2.75</v>
      </c>
      <c r="H84" s="18">
        <v>3.9</v>
      </c>
      <c r="I84" s="18">
        <v>1.82</v>
      </c>
      <c r="J84" s="18">
        <v>4.12</v>
      </c>
      <c r="K84" s="18" t="s">
        <v>984</v>
      </c>
      <c r="L84" s="18">
        <v>0.38</v>
      </c>
      <c r="M84" s="18" t="s">
        <v>984</v>
      </c>
      <c r="N84" s="18" t="s">
        <v>984</v>
      </c>
      <c r="P84" s="24">
        <v>24.03</v>
      </c>
      <c r="Q84" s="24">
        <v>15.83</v>
      </c>
      <c r="R84" s="24">
        <v>11.57</v>
      </c>
      <c r="S84" s="24">
        <v>5.42</v>
      </c>
      <c r="T84" s="24">
        <v>2.75</v>
      </c>
      <c r="U84" s="24">
        <v>3.9</v>
      </c>
      <c r="V84" s="24">
        <v>1.82</v>
      </c>
      <c r="W84" s="24">
        <v>4.12</v>
      </c>
      <c r="X84" s="24"/>
      <c r="Y84" s="24">
        <v>0.38</v>
      </c>
      <c r="Z84" s="24"/>
      <c r="AA84" s="24"/>
      <c r="AB84" s="25"/>
    </row>
    <row r="85" spans="1:28" s="21" customFormat="1" ht="15.6" customHeight="1" x14ac:dyDescent="0.2">
      <c r="A85" s="17" t="str">
        <f>'Community Definition'!$A$7</f>
        <v>Locale 9</v>
      </c>
      <c r="B85" s="20"/>
      <c r="C85" s="18">
        <v>25.02</v>
      </c>
      <c r="D85" s="18">
        <v>18.23</v>
      </c>
      <c r="E85" s="18">
        <v>15.7</v>
      </c>
      <c r="F85" s="18">
        <v>7.49</v>
      </c>
      <c r="G85" s="18">
        <v>3.42</v>
      </c>
      <c r="H85" s="18">
        <v>0.88</v>
      </c>
      <c r="I85" s="18">
        <v>0.91</v>
      </c>
      <c r="J85" s="18">
        <v>1.86</v>
      </c>
      <c r="K85" s="18" t="s">
        <v>984</v>
      </c>
      <c r="L85" s="18">
        <v>0.94</v>
      </c>
      <c r="M85" s="18" t="s">
        <v>984</v>
      </c>
      <c r="N85" s="18" t="s">
        <v>984</v>
      </c>
      <c r="P85" s="24">
        <v>25.02</v>
      </c>
      <c r="Q85" s="24">
        <v>18.23</v>
      </c>
      <c r="R85" s="24">
        <v>15.7</v>
      </c>
      <c r="S85" s="24">
        <v>7.49</v>
      </c>
      <c r="T85" s="24">
        <v>3.42</v>
      </c>
      <c r="U85" s="24">
        <v>0.88</v>
      </c>
      <c r="V85" s="24">
        <v>0.91</v>
      </c>
      <c r="W85" s="24">
        <v>1.86</v>
      </c>
      <c r="X85" s="24"/>
      <c r="Y85" s="24">
        <v>0.94</v>
      </c>
      <c r="Z85" s="24"/>
      <c r="AA85" s="24"/>
      <c r="AB85" s="25"/>
    </row>
    <row r="86" spans="1:28" s="37" customFormat="1" ht="15.6" customHeight="1" x14ac:dyDescent="0.2">
      <c r="A86" s="18" t="str">
        <f>'Community Definition'!$D$4</f>
        <v>Colville</v>
      </c>
      <c r="B86" s="36"/>
      <c r="C86" s="18">
        <v>21.35</v>
      </c>
      <c r="D86" s="18">
        <v>22.84</v>
      </c>
      <c r="E86" s="18">
        <v>21.66</v>
      </c>
      <c r="F86" s="18">
        <v>7.6</v>
      </c>
      <c r="G86" s="18">
        <v>2.61</v>
      </c>
      <c r="H86" s="18">
        <v>1.35</v>
      </c>
      <c r="I86" s="18">
        <v>0</v>
      </c>
      <c r="J86" s="18">
        <v>1.42</v>
      </c>
      <c r="K86" s="18" t="s">
        <v>984</v>
      </c>
      <c r="L86" s="18">
        <v>1.44</v>
      </c>
      <c r="M86" s="18" t="s">
        <v>984</v>
      </c>
      <c r="N86" s="18" t="s">
        <v>984</v>
      </c>
      <c r="P86" s="24">
        <v>21.35</v>
      </c>
      <c r="Q86" s="24">
        <v>22.84</v>
      </c>
      <c r="R86" s="24">
        <v>21.66</v>
      </c>
      <c r="S86" s="24">
        <v>7.6</v>
      </c>
      <c r="T86" s="24">
        <v>2.61</v>
      </c>
      <c r="U86" s="24">
        <v>1.35</v>
      </c>
      <c r="V86" s="24">
        <v>0</v>
      </c>
      <c r="W86" s="24">
        <v>1.42</v>
      </c>
      <c r="X86" s="24"/>
      <c r="Y86" s="24">
        <v>1.44</v>
      </c>
      <c r="Z86" s="24"/>
      <c r="AA86" s="24"/>
      <c r="AB86" s="28"/>
    </row>
    <row r="87" spans="1:28" s="21" customFormat="1" ht="15.6" customHeight="1" x14ac:dyDescent="0.2">
      <c r="A87" s="17"/>
      <c r="B87" s="20" t="s">
        <v>264</v>
      </c>
      <c r="C87" s="38">
        <v>18</v>
      </c>
      <c r="D87" s="38">
        <v>19</v>
      </c>
      <c r="E87" s="38">
        <v>17</v>
      </c>
      <c r="F87" s="38">
        <v>6</v>
      </c>
      <c r="G87" s="38">
        <v>2</v>
      </c>
      <c r="H87" s="38">
        <v>1</v>
      </c>
      <c r="I87" s="38">
        <v>0</v>
      </c>
      <c r="J87" s="38">
        <v>1</v>
      </c>
      <c r="K87" s="38">
        <v>0</v>
      </c>
      <c r="L87" s="38">
        <v>1</v>
      </c>
      <c r="M87" s="38">
        <v>0</v>
      </c>
      <c r="N87" s="38">
        <v>1</v>
      </c>
      <c r="P87" s="25">
        <v>18</v>
      </c>
      <c r="Q87" s="25">
        <v>19</v>
      </c>
      <c r="R87" s="25">
        <v>17</v>
      </c>
      <c r="S87" s="25">
        <v>6</v>
      </c>
      <c r="T87" s="25">
        <v>2</v>
      </c>
      <c r="U87" s="25">
        <v>1</v>
      </c>
      <c r="V87" s="25">
        <v>0</v>
      </c>
      <c r="W87" s="25">
        <v>1</v>
      </c>
      <c r="X87" s="25">
        <v>0</v>
      </c>
      <c r="Y87" s="25">
        <v>1</v>
      </c>
      <c r="Z87" s="25">
        <v>0</v>
      </c>
      <c r="AA87" s="25">
        <v>1</v>
      </c>
      <c r="AB87" s="25"/>
    </row>
    <row r="88" spans="1:28" s="21" customFormat="1" ht="15.6" customHeight="1" x14ac:dyDescent="0.2">
      <c r="A88" s="17"/>
      <c r="B88" s="20" t="s">
        <v>387</v>
      </c>
      <c r="C88" s="38">
        <v>843</v>
      </c>
      <c r="D88" s="38">
        <v>832</v>
      </c>
      <c r="E88" s="38">
        <v>785</v>
      </c>
      <c r="F88" s="38">
        <v>789</v>
      </c>
      <c r="G88" s="38">
        <v>767</v>
      </c>
      <c r="H88" s="38">
        <v>743</v>
      </c>
      <c r="I88" s="38">
        <v>722</v>
      </c>
      <c r="J88" s="38">
        <v>704</v>
      </c>
      <c r="K88" s="38">
        <v>271</v>
      </c>
      <c r="L88" s="38">
        <v>696</v>
      </c>
      <c r="M88" s="38">
        <v>277</v>
      </c>
      <c r="N88" s="38">
        <v>279</v>
      </c>
      <c r="P88" s="25">
        <v>843</v>
      </c>
      <c r="Q88" s="25">
        <v>832</v>
      </c>
      <c r="R88" s="25">
        <v>785</v>
      </c>
      <c r="S88" s="25">
        <v>789</v>
      </c>
      <c r="T88" s="25">
        <v>767</v>
      </c>
      <c r="U88" s="25">
        <v>743</v>
      </c>
      <c r="V88" s="25">
        <v>722</v>
      </c>
      <c r="W88" s="25">
        <v>704</v>
      </c>
      <c r="X88" s="25">
        <v>271</v>
      </c>
      <c r="Y88" s="25">
        <v>696</v>
      </c>
      <c r="Z88" s="25">
        <v>277</v>
      </c>
      <c r="AA88" s="25">
        <v>279</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974</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Stevens County</v>
      </c>
      <c r="B14" s="20"/>
      <c r="C14" s="18">
        <v>6.3</v>
      </c>
      <c r="D14" s="18">
        <v>6.83</v>
      </c>
      <c r="E14" s="18">
        <v>7.93</v>
      </c>
      <c r="F14" s="18">
        <v>10.42</v>
      </c>
      <c r="G14" s="18">
        <v>8.94</v>
      </c>
      <c r="H14" s="18">
        <v>8.65</v>
      </c>
      <c r="I14" s="18">
        <v>8.2799999999999994</v>
      </c>
      <c r="J14" s="18">
        <v>7.57</v>
      </c>
      <c r="K14" s="18">
        <v>7.15</v>
      </c>
      <c r="L14" s="18">
        <v>6.12</v>
      </c>
      <c r="M14" s="18">
        <v>4.1900000000000004</v>
      </c>
      <c r="N14" s="18">
        <v>7.25</v>
      </c>
      <c r="P14" s="24">
        <v>6.3</v>
      </c>
      <c r="Q14" s="24">
        <v>6.83</v>
      </c>
      <c r="R14" s="24">
        <v>7.93</v>
      </c>
      <c r="S14" s="24">
        <v>10.42</v>
      </c>
      <c r="T14" s="24">
        <v>8.94</v>
      </c>
      <c r="U14" s="24">
        <v>8.65</v>
      </c>
      <c r="V14" s="24">
        <v>8.2799999999999994</v>
      </c>
      <c r="W14" s="24">
        <v>7.57</v>
      </c>
      <c r="X14" s="24">
        <v>7.15</v>
      </c>
      <c r="Y14" s="24">
        <v>6.12</v>
      </c>
      <c r="Z14" s="24">
        <v>4.1900000000000004</v>
      </c>
      <c r="AA14" s="24">
        <v>7.25</v>
      </c>
      <c r="AB14" s="25"/>
    </row>
    <row r="15" spans="1:28" s="21" customFormat="1" ht="15.6" customHeight="1" x14ac:dyDescent="0.2">
      <c r="A15" s="17" t="str">
        <f>'Community Definition'!$A$7</f>
        <v>Locale 9</v>
      </c>
      <c r="B15" s="20"/>
      <c r="C15" s="18">
        <v>6.69</v>
      </c>
      <c r="D15" s="18">
        <v>5.5</v>
      </c>
      <c r="E15" s="18">
        <v>8.2100000000000009</v>
      </c>
      <c r="F15" s="18">
        <v>11.26</v>
      </c>
      <c r="G15" s="18">
        <v>11.34</v>
      </c>
      <c r="H15" s="18">
        <v>5.36</v>
      </c>
      <c r="I15" s="18">
        <v>6.79</v>
      </c>
      <c r="J15" s="18">
        <v>4.38</v>
      </c>
      <c r="K15" s="18">
        <v>7.28</v>
      </c>
      <c r="L15" s="18">
        <v>3.04</v>
      </c>
      <c r="M15" s="18">
        <v>3.4</v>
      </c>
      <c r="N15" s="18">
        <v>7.97</v>
      </c>
      <c r="P15" s="24">
        <v>6.69</v>
      </c>
      <c r="Q15" s="24">
        <v>5.5</v>
      </c>
      <c r="R15" s="24">
        <v>8.2100000000000009</v>
      </c>
      <c r="S15" s="24">
        <v>11.26</v>
      </c>
      <c r="T15" s="24">
        <v>11.34</v>
      </c>
      <c r="U15" s="24">
        <v>5.36</v>
      </c>
      <c r="V15" s="24">
        <v>6.79</v>
      </c>
      <c r="W15" s="24">
        <v>4.38</v>
      </c>
      <c r="X15" s="24">
        <v>7.28</v>
      </c>
      <c r="Y15" s="24">
        <v>3.04</v>
      </c>
      <c r="Z15" s="24">
        <v>3.4</v>
      </c>
      <c r="AA15" s="24">
        <v>7.97</v>
      </c>
      <c r="AB15" s="25"/>
    </row>
    <row r="16" spans="1:28" s="37" customFormat="1" ht="15.6" customHeight="1" x14ac:dyDescent="0.2">
      <c r="A16" s="115" t="str">
        <f>'Community Definition'!$D$4</f>
        <v>Colville</v>
      </c>
      <c r="B16" s="36"/>
      <c r="C16" s="18">
        <v>6.86</v>
      </c>
      <c r="D16" s="18">
        <v>3.45</v>
      </c>
      <c r="E16" s="18">
        <v>7.58</v>
      </c>
      <c r="F16" s="18">
        <v>10.26</v>
      </c>
      <c r="G16" s="18">
        <v>10.58</v>
      </c>
      <c r="H16" s="18">
        <v>5.5</v>
      </c>
      <c r="I16" s="18">
        <v>6.92</v>
      </c>
      <c r="J16" s="18">
        <v>4.55</v>
      </c>
      <c r="K16" s="18">
        <v>7.49</v>
      </c>
      <c r="L16" s="18">
        <v>3.89</v>
      </c>
      <c r="M16" s="18">
        <v>2.04</v>
      </c>
      <c r="N16" s="18">
        <v>7.47</v>
      </c>
      <c r="P16" s="24">
        <v>6.86</v>
      </c>
      <c r="Q16" s="24">
        <v>3.45</v>
      </c>
      <c r="R16" s="24">
        <v>7.58</v>
      </c>
      <c r="S16" s="24">
        <v>10.26</v>
      </c>
      <c r="T16" s="24">
        <v>10.58</v>
      </c>
      <c r="U16" s="24">
        <v>5.5</v>
      </c>
      <c r="V16" s="24">
        <v>6.92</v>
      </c>
      <c r="W16" s="24">
        <v>4.55</v>
      </c>
      <c r="X16" s="24">
        <v>7.49</v>
      </c>
      <c r="Y16" s="24">
        <v>3.89</v>
      </c>
      <c r="Z16" s="24">
        <v>2.04</v>
      </c>
      <c r="AA16" s="24">
        <v>7.47</v>
      </c>
      <c r="AB16" s="28"/>
    </row>
    <row r="17" spans="1:28" s="21" customFormat="1" ht="15.6" customHeight="1" x14ac:dyDescent="0.2">
      <c r="A17" s="17"/>
      <c r="B17" s="17" t="s">
        <v>269</v>
      </c>
      <c r="C17" s="38">
        <v>14</v>
      </c>
      <c r="D17" s="38">
        <v>7</v>
      </c>
      <c r="E17" s="38">
        <v>15</v>
      </c>
      <c r="F17" s="38">
        <v>20</v>
      </c>
      <c r="G17" s="38">
        <v>20</v>
      </c>
      <c r="H17" s="38">
        <v>11</v>
      </c>
      <c r="I17" s="38">
        <v>11</v>
      </c>
      <c r="J17" s="38">
        <v>8</v>
      </c>
      <c r="K17" s="38">
        <v>14</v>
      </c>
      <c r="L17" s="38">
        <v>7</v>
      </c>
      <c r="M17" s="38">
        <v>4</v>
      </c>
      <c r="N17" s="38">
        <v>13</v>
      </c>
      <c r="P17" s="25">
        <v>14</v>
      </c>
      <c r="Q17" s="25">
        <v>7</v>
      </c>
      <c r="R17" s="25">
        <v>15</v>
      </c>
      <c r="S17" s="25">
        <v>20</v>
      </c>
      <c r="T17" s="25">
        <v>20</v>
      </c>
      <c r="U17" s="25">
        <v>11</v>
      </c>
      <c r="V17" s="25">
        <v>11</v>
      </c>
      <c r="W17" s="25">
        <v>8</v>
      </c>
      <c r="X17" s="25">
        <v>14</v>
      </c>
      <c r="Y17" s="25">
        <v>7</v>
      </c>
      <c r="Z17" s="25">
        <v>4</v>
      </c>
      <c r="AA17" s="25">
        <v>13</v>
      </c>
      <c r="AB17" s="25"/>
    </row>
    <row r="18" spans="1:28" s="21" customFormat="1" ht="15.6" customHeight="1" x14ac:dyDescent="0.2">
      <c r="A18" s="17"/>
      <c r="B18" s="17" t="s">
        <v>268</v>
      </c>
      <c r="C18" s="38">
        <v>204</v>
      </c>
      <c r="D18" s="38">
        <v>203</v>
      </c>
      <c r="E18" s="38">
        <v>198</v>
      </c>
      <c r="F18" s="38">
        <v>195</v>
      </c>
      <c r="G18" s="38">
        <v>189</v>
      </c>
      <c r="H18" s="38">
        <v>200</v>
      </c>
      <c r="I18" s="38">
        <v>159</v>
      </c>
      <c r="J18" s="38">
        <v>176</v>
      </c>
      <c r="K18" s="38">
        <v>187</v>
      </c>
      <c r="L18" s="38">
        <v>180</v>
      </c>
      <c r="M18" s="38">
        <v>196</v>
      </c>
      <c r="N18" s="38">
        <v>174</v>
      </c>
      <c r="P18" s="25">
        <v>204</v>
      </c>
      <c r="Q18" s="328">
        <v>203</v>
      </c>
      <c r="R18" s="328">
        <v>198</v>
      </c>
      <c r="S18" s="25">
        <v>195</v>
      </c>
      <c r="T18" s="25">
        <v>189</v>
      </c>
      <c r="U18" s="25">
        <v>200</v>
      </c>
      <c r="V18" s="25">
        <v>159</v>
      </c>
      <c r="W18" s="25">
        <v>176</v>
      </c>
      <c r="X18" s="25">
        <v>187</v>
      </c>
      <c r="Y18" s="25">
        <v>180</v>
      </c>
      <c r="Z18" s="25">
        <v>196</v>
      </c>
      <c r="AA18" s="25">
        <v>174</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985</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Stevens County</v>
      </c>
      <c r="B49" s="20"/>
      <c r="C49" s="18">
        <v>898.88</v>
      </c>
      <c r="D49" s="18">
        <v>1357.47</v>
      </c>
      <c r="E49" s="18">
        <v>458.72</v>
      </c>
      <c r="F49" s="18">
        <v>235.85</v>
      </c>
      <c r="G49" s="18">
        <v>0</v>
      </c>
      <c r="H49" s="18">
        <v>479.62</v>
      </c>
      <c r="I49" s="18">
        <v>481.93</v>
      </c>
      <c r="J49" s="18">
        <v>478.47</v>
      </c>
      <c r="K49" s="18">
        <v>236.97</v>
      </c>
      <c r="L49" s="18">
        <v>234.74</v>
      </c>
      <c r="M49" s="18">
        <v>704.23</v>
      </c>
      <c r="N49" s="18">
        <v>710.9</v>
      </c>
      <c r="P49" s="24">
        <v>898.88</v>
      </c>
      <c r="Q49" s="24">
        <v>1357.47</v>
      </c>
      <c r="R49" s="24">
        <v>458.72</v>
      </c>
      <c r="S49" s="24">
        <v>235.85</v>
      </c>
      <c r="T49" s="24">
        <v>0</v>
      </c>
      <c r="U49" s="24">
        <v>479.62</v>
      </c>
      <c r="V49" s="24">
        <v>481.93</v>
      </c>
      <c r="W49" s="24">
        <v>478.47</v>
      </c>
      <c r="X49" s="24">
        <v>236.97</v>
      </c>
      <c r="Y49" s="24">
        <v>234.74</v>
      </c>
      <c r="Z49" s="24">
        <v>704.23</v>
      </c>
      <c r="AA49" s="24">
        <v>710.9</v>
      </c>
      <c r="AB49" s="25"/>
    </row>
    <row r="50" spans="1:28" s="21" customFormat="1" ht="15.6" customHeight="1" x14ac:dyDescent="0.2">
      <c r="A50" s="17" t="str">
        <f>'Community Definition'!$A$7</f>
        <v>Locale 9</v>
      </c>
      <c r="B50" s="20"/>
      <c r="C50" s="18">
        <v>549.45000000000005</v>
      </c>
      <c r="D50" s="18">
        <v>1123.5999999999999</v>
      </c>
      <c r="E50" s="18">
        <v>0</v>
      </c>
      <c r="F50" s="18">
        <v>0</v>
      </c>
      <c r="G50" s="18">
        <v>0</v>
      </c>
      <c r="H50" s="18">
        <v>609.76</v>
      </c>
      <c r="I50" s="18">
        <v>0</v>
      </c>
      <c r="J50" s="18">
        <v>613.5</v>
      </c>
      <c r="K50" s="18">
        <v>0</v>
      </c>
      <c r="L50" s="18">
        <v>606.05999999999995</v>
      </c>
      <c r="M50" s="18">
        <v>609.76</v>
      </c>
      <c r="N50" s="18">
        <v>1234.57</v>
      </c>
      <c r="P50" s="24">
        <v>549.45000000000005</v>
      </c>
      <c r="Q50" s="24">
        <v>1123.5999999999999</v>
      </c>
      <c r="R50" s="24">
        <v>0</v>
      </c>
      <c r="S50" s="24">
        <v>0</v>
      </c>
      <c r="T50" s="24">
        <v>0</v>
      </c>
      <c r="U50" s="24">
        <v>609.76</v>
      </c>
      <c r="V50" s="24">
        <v>0</v>
      </c>
      <c r="W50" s="24">
        <v>613.5</v>
      </c>
      <c r="X50" s="24">
        <v>0</v>
      </c>
      <c r="Y50" s="24">
        <v>606.05999999999995</v>
      </c>
      <c r="Z50" s="24">
        <v>609.76</v>
      </c>
      <c r="AA50" s="24">
        <v>1234.57</v>
      </c>
      <c r="AB50" s="25"/>
    </row>
    <row r="51" spans="1:28" s="37" customFormat="1" ht="15.6" customHeight="1" x14ac:dyDescent="0.2">
      <c r="A51" s="18" t="str">
        <f>A16</f>
        <v>Colville</v>
      </c>
      <c r="B51" s="36"/>
      <c r="C51" s="18">
        <v>775.19</v>
      </c>
      <c r="D51" s="18">
        <v>0</v>
      </c>
      <c r="E51" s="18">
        <v>0</v>
      </c>
      <c r="F51" s="18">
        <v>0</v>
      </c>
      <c r="G51" s="18">
        <v>0</v>
      </c>
      <c r="H51" s="18">
        <v>877.19</v>
      </c>
      <c r="I51" s="18">
        <v>0</v>
      </c>
      <c r="J51" s="18">
        <v>877.19</v>
      </c>
      <c r="K51" s="18">
        <v>0</v>
      </c>
      <c r="L51" s="18">
        <v>869.57</v>
      </c>
      <c r="M51" s="18">
        <v>877.19</v>
      </c>
      <c r="N51" s="18">
        <v>1769.91</v>
      </c>
      <c r="P51" s="24">
        <v>775.19</v>
      </c>
      <c r="Q51" s="24">
        <v>0</v>
      </c>
      <c r="R51" s="24">
        <v>0</v>
      </c>
      <c r="S51" s="24">
        <v>0</v>
      </c>
      <c r="T51" s="24">
        <v>0</v>
      </c>
      <c r="U51" s="24">
        <v>877.19</v>
      </c>
      <c r="V51" s="24">
        <v>0</v>
      </c>
      <c r="W51" s="24">
        <v>877.19</v>
      </c>
      <c r="X51" s="24">
        <v>0</v>
      </c>
      <c r="Y51" s="24">
        <v>869.57</v>
      </c>
      <c r="Z51" s="24">
        <v>877.19</v>
      </c>
      <c r="AA51" s="24">
        <v>1769.91</v>
      </c>
      <c r="AB51" s="28"/>
    </row>
    <row r="52" spans="1:28" s="21" customFormat="1" ht="15.6" customHeight="1" x14ac:dyDescent="0.2">
      <c r="A52" s="17"/>
      <c r="B52" s="10" t="s">
        <v>767</v>
      </c>
      <c r="C52" s="38">
        <v>1</v>
      </c>
      <c r="D52" s="38">
        <v>0</v>
      </c>
      <c r="E52" s="38">
        <v>0</v>
      </c>
      <c r="F52" s="38">
        <v>0</v>
      </c>
      <c r="G52" s="38">
        <v>0</v>
      </c>
      <c r="H52" s="38">
        <v>1</v>
      </c>
      <c r="I52" s="38">
        <v>0</v>
      </c>
      <c r="J52" s="38">
        <v>1</v>
      </c>
      <c r="K52" s="38">
        <v>0</v>
      </c>
      <c r="L52" s="38">
        <v>1</v>
      </c>
      <c r="M52" s="38">
        <v>1</v>
      </c>
      <c r="N52" s="38">
        <v>2</v>
      </c>
      <c r="P52" s="25">
        <v>1</v>
      </c>
      <c r="Q52" s="25">
        <v>0</v>
      </c>
      <c r="R52" s="25">
        <v>0</v>
      </c>
      <c r="S52" s="25">
        <v>0</v>
      </c>
      <c r="T52" s="25">
        <v>0</v>
      </c>
      <c r="U52" s="25">
        <v>1</v>
      </c>
      <c r="V52" s="25">
        <v>0</v>
      </c>
      <c r="W52" s="25">
        <v>1</v>
      </c>
      <c r="X52" s="25">
        <v>0</v>
      </c>
      <c r="Y52" s="25">
        <v>1</v>
      </c>
      <c r="Z52" s="25">
        <v>1</v>
      </c>
      <c r="AA52" s="25">
        <v>2</v>
      </c>
      <c r="AB52" s="25"/>
    </row>
    <row r="53" spans="1:28" s="21" customFormat="1" ht="15.6" customHeight="1" x14ac:dyDescent="0.2">
      <c r="A53" s="17"/>
      <c r="B53" s="10" t="s">
        <v>284</v>
      </c>
      <c r="C53" s="38">
        <v>129</v>
      </c>
      <c r="D53" s="38">
        <v>126</v>
      </c>
      <c r="E53" s="38">
        <v>121</v>
      </c>
      <c r="F53" s="38">
        <v>117</v>
      </c>
      <c r="G53" s="38">
        <v>116</v>
      </c>
      <c r="H53" s="38">
        <v>114</v>
      </c>
      <c r="I53" s="38">
        <v>114</v>
      </c>
      <c r="J53" s="38">
        <v>114</v>
      </c>
      <c r="K53" s="38">
        <v>115</v>
      </c>
      <c r="L53" s="38">
        <v>115</v>
      </c>
      <c r="M53" s="38">
        <v>114</v>
      </c>
      <c r="N53" s="38">
        <v>113</v>
      </c>
      <c r="P53" s="25">
        <v>129</v>
      </c>
      <c r="Q53" s="328">
        <v>126</v>
      </c>
      <c r="R53" s="328">
        <v>121</v>
      </c>
      <c r="S53" s="25">
        <v>117</v>
      </c>
      <c r="T53" s="25">
        <v>116</v>
      </c>
      <c r="U53" s="25">
        <v>114</v>
      </c>
      <c r="V53" s="25">
        <v>114</v>
      </c>
      <c r="W53" s="25">
        <v>114</v>
      </c>
      <c r="X53" s="25">
        <v>115</v>
      </c>
      <c r="Y53" s="25">
        <v>115</v>
      </c>
      <c r="Z53" s="25">
        <v>114</v>
      </c>
      <c r="AA53" s="25">
        <v>113</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972</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Stevens County</v>
      </c>
      <c r="B84" s="20"/>
      <c r="C84" s="18">
        <v>19.34</v>
      </c>
      <c r="D84" s="18">
        <v>58.78</v>
      </c>
      <c r="E84" s="18">
        <v>39.770000000000003</v>
      </c>
      <c r="F84" s="18">
        <v>41.22</v>
      </c>
      <c r="G84" s="18">
        <v>10.59</v>
      </c>
      <c r="H84" s="18">
        <v>21.72</v>
      </c>
      <c r="I84" s="18">
        <v>33.35</v>
      </c>
      <c r="J84" s="18">
        <v>22.53</v>
      </c>
      <c r="K84" s="18">
        <v>0</v>
      </c>
      <c r="L84" s="18">
        <v>22.75</v>
      </c>
      <c r="M84" s="18">
        <v>0</v>
      </c>
      <c r="N84" s="18">
        <v>22.47</v>
      </c>
      <c r="P84" s="24">
        <v>19.34</v>
      </c>
      <c r="Q84" s="24">
        <v>58.78</v>
      </c>
      <c r="R84" s="24">
        <v>39.770000000000003</v>
      </c>
      <c r="S84" s="24">
        <v>41.22</v>
      </c>
      <c r="T84" s="24">
        <v>10.59</v>
      </c>
      <c r="U84" s="24">
        <v>21.72</v>
      </c>
      <c r="V84" s="24">
        <v>33.35</v>
      </c>
      <c r="W84" s="24">
        <v>22.53</v>
      </c>
      <c r="X84" s="24">
        <v>0</v>
      </c>
      <c r="Y84" s="24">
        <v>22.75</v>
      </c>
      <c r="Z84" s="24">
        <v>0</v>
      </c>
      <c r="AA84" s="24">
        <v>22.47</v>
      </c>
      <c r="AB84" s="25"/>
    </row>
    <row r="85" spans="1:28" s="21" customFormat="1" ht="15.6" customHeight="1" x14ac:dyDescent="0.2">
      <c r="A85" s="17" t="str">
        <f>'Community Definition'!$A$7</f>
        <v>Locale 9</v>
      </c>
      <c r="B85" s="20"/>
      <c r="C85" s="18">
        <v>49.29</v>
      </c>
      <c r="D85" s="18">
        <v>25.14</v>
      </c>
      <c r="E85" s="18">
        <v>77.36</v>
      </c>
      <c r="F85" s="18">
        <v>53.5</v>
      </c>
      <c r="G85" s="18">
        <v>27.53</v>
      </c>
      <c r="H85" s="18">
        <v>28.3</v>
      </c>
      <c r="I85" s="18">
        <v>58.07</v>
      </c>
      <c r="J85" s="18">
        <v>58.94</v>
      </c>
      <c r="K85" s="18">
        <v>0</v>
      </c>
      <c r="L85" s="18">
        <v>0</v>
      </c>
      <c r="M85" s="18">
        <v>0</v>
      </c>
      <c r="N85" s="18">
        <v>0</v>
      </c>
      <c r="P85" s="24">
        <v>49.29</v>
      </c>
      <c r="Q85" s="24">
        <v>25.14</v>
      </c>
      <c r="R85" s="24">
        <v>77.36</v>
      </c>
      <c r="S85" s="24">
        <v>53.5</v>
      </c>
      <c r="T85" s="24">
        <v>27.53</v>
      </c>
      <c r="U85" s="24">
        <v>28.3</v>
      </c>
      <c r="V85" s="24">
        <v>58.07</v>
      </c>
      <c r="W85" s="24">
        <v>58.94</v>
      </c>
      <c r="X85" s="24">
        <v>0</v>
      </c>
      <c r="Y85" s="24">
        <v>0</v>
      </c>
      <c r="Z85" s="24">
        <v>0</v>
      </c>
      <c r="AA85" s="24">
        <v>0</v>
      </c>
      <c r="AB85" s="25"/>
    </row>
    <row r="86" spans="1:28" s="37" customFormat="1" ht="15.6" customHeight="1" x14ac:dyDescent="0.2">
      <c r="A86" s="18" t="str">
        <f>$A$16</f>
        <v>Colville</v>
      </c>
      <c r="B86" s="36"/>
      <c r="C86" s="18">
        <v>74.569999999999993</v>
      </c>
      <c r="D86" s="18">
        <v>0</v>
      </c>
      <c r="E86" s="18">
        <v>39.340000000000003</v>
      </c>
      <c r="F86" s="18">
        <v>81.569999999999993</v>
      </c>
      <c r="G86" s="18">
        <v>42.02</v>
      </c>
      <c r="H86" s="18">
        <v>43.22</v>
      </c>
      <c r="I86" s="18">
        <v>0</v>
      </c>
      <c r="J86" s="18">
        <v>90.01</v>
      </c>
      <c r="K86" s="18">
        <v>0</v>
      </c>
      <c r="L86" s="18">
        <v>0</v>
      </c>
      <c r="M86" s="18">
        <v>0</v>
      </c>
      <c r="N86" s="18">
        <v>0</v>
      </c>
      <c r="P86" s="24">
        <v>74.569999999999993</v>
      </c>
      <c r="Q86" s="24">
        <v>0</v>
      </c>
      <c r="R86" s="24">
        <v>39.340000000000003</v>
      </c>
      <c r="S86" s="24">
        <v>81.569999999999993</v>
      </c>
      <c r="T86" s="24">
        <v>42.02</v>
      </c>
      <c r="U86" s="24">
        <v>43.22</v>
      </c>
      <c r="V86" s="24">
        <v>0</v>
      </c>
      <c r="W86" s="24">
        <v>90.01</v>
      </c>
      <c r="X86" s="24">
        <v>0</v>
      </c>
      <c r="Y86" s="24">
        <v>0</v>
      </c>
      <c r="Z86" s="24">
        <v>0</v>
      </c>
      <c r="AA86" s="24">
        <v>0</v>
      </c>
      <c r="AB86" s="28"/>
    </row>
    <row r="87" spans="1:28" s="21" customFormat="1" ht="15.6" customHeight="1" x14ac:dyDescent="0.2">
      <c r="A87" s="17"/>
      <c r="B87" s="10" t="s">
        <v>282</v>
      </c>
      <c r="C87" s="38">
        <v>2</v>
      </c>
      <c r="D87" s="38">
        <v>0</v>
      </c>
      <c r="E87" s="38">
        <v>1</v>
      </c>
      <c r="F87" s="38">
        <v>2</v>
      </c>
      <c r="G87" s="38">
        <v>1</v>
      </c>
      <c r="H87" s="38">
        <v>1</v>
      </c>
      <c r="I87" s="38">
        <v>0</v>
      </c>
      <c r="J87" s="38">
        <v>2</v>
      </c>
      <c r="K87" s="38">
        <v>0</v>
      </c>
      <c r="L87" s="38">
        <v>0</v>
      </c>
      <c r="M87" s="38">
        <v>0</v>
      </c>
      <c r="N87" s="38">
        <v>0</v>
      </c>
      <c r="P87" s="25">
        <v>2</v>
      </c>
      <c r="Q87" s="25">
        <v>0</v>
      </c>
      <c r="R87" s="25">
        <v>1</v>
      </c>
      <c r="S87" s="25">
        <v>2</v>
      </c>
      <c r="T87" s="25">
        <v>1</v>
      </c>
      <c r="U87" s="25">
        <v>1</v>
      </c>
      <c r="V87" s="25">
        <v>0</v>
      </c>
      <c r="W87" s="25">
        <v>2</v>
      </c>
      <c r="X87" s="25">
        <v>0</v>
      </c>
      <c r="Y87" s="25">
        <v>0</v>
      </c>
      <c r="Z87" s="25">
        <v>0</v>
      </c>
      <c r="AA87" s="25">
        <v>0</v>
      </c>
      <c r="AB87" s="25"/>
    </row>
    <row r="88" spans="1:28" s="21" customFormat="1" ht="15.6" customHeight="1" x14ac:dyDescent="0.2">
      <c r="A88" s="17"/>
      <c r="B88" s="10" t="s">
        <v>281</v>
      </c>
      <c r="C88" s="38">
        <v>2682</v>
      </c>
      <c r="D88" s="38">
        <v>2621</v>
      </c>
      <c r="E88" s="38">
        <v>2542</v>
      </c>
      <c r="F88" s="38">
        <v>2452</v>
      </c>
      <c r="G88" s="38">
        <v>2380</v>
      </c>
      <c r="H88" s="38">
        <v>2314</v>
      </c>
      <c r="I88" s="38">
        <v>2259</v>
      </c>
      <c r="J88" s="38">
        <v>2222</v>
      </c>
      <c r="K88" s="38">
        <v>2192</v>
      </c>
      <c r="L88" s="38">
        <v>2188</v>
      </c>
      <c r="M88" s="38">
        <v>2192</v>
      </c>
      <c r="N88" s="38">
        <v>2198</v>
      </c>
      <c r="P88" s="587">
        <v>2682</v>
      </c>
      <c r="Q88" s="589">
        <v>2621</v>
      </c>
      <c r="R88" s="589">
        <v>2542</v>
      </c>
      <c r="S88" s="587">
        <v>2452</v>
      </c>
      <c r="T88" s="587">
        <v>2380</v>
      </c>
      <c r="U88" s="587">
        <v>2314</v>
      </c>
      <c r="V88" s="587">
        <v>2259</v>
      </c>
      <c r="W88" s="587">
        <v>2222</v>
      </c>
      <c r="X88" s="587">
        <v>2192</v>
      </c>
      <c r="Y88" s="587">
        <v>2188</v>
      </c>
      <c r="Z88" s="587">
        <v>2192</v>
      </c>
      <c r="AA88" s="587">
        <v>2198</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972</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Stevens County</v>
      </c>
      <c r="B119" s="20"/>
      <c r="C119" s="18">
        <v>5.4</v>
      </c>
      <c r="D119" s="18">
        <v>5.82</v>
      </c>
      <c r="E119" s="18">
        <v>5.91</v>
      </c>
      <c r="F119" s="18">
        <v>5.99</v>
      </c>
      <c r="G119" s="18">
        <v>6.65</v>
      </c>
      <c r="H119" s="18">
        <v>6.98</v>
      </c>
      <c r="I119" s="18">
        <v>4.63</v>
      </c>
      <c r="J119" s="18">
        <v>3.5</v>
      </c>
      <c r="K119" s="18">
        <v>2.2400000000000002</v>
      </c>
      <c r="L119" s="18">
        <v>5.03</v>
      </c>
      <c r="M119" s="18">
        <v>2.31</v>
      </c>
      <c r="N119" s="18">
        <v>1.85</v>
      </c>
      <c r="P119" s="24">
        <v>5.4</v>
      </c>
      <c r="Q119" s="24">
        <v>5.82</v>
      </c>
      <c r="R119" s="24">
        <v>5.91</v>
      </c>
      <c r="S119" s="24">
        <v>5.99</v>
      </c>
      <c r="T119" s="24">
        <v>6.65</v>
      </c>
      <c r="U119" s="24">
        <v>6.98</v>
      </c>
      <c r="V119" s="24">
        <v>4.63</v>
      </c>
      <c r="W119" s="24">
        <v>3.5</v>
      </c>
      <c r="X119" s="24">
        <v>2.2400000000000002</v>
      </c>
      <c r="Y119" s="24">
        <v>5.03</v>
      </c>
      <c r="Z119" s="24">
        <v>2.31</v>
      </c>
      <c r="AA119" s="24">
        <v>1.85</v>
      </c>
      <c r="AB119" s="25"/>
    </row>
    <row r="120" spans="1:28" s="21" customFormat="1" ht="15.6" customHeight="1" x14ac:dyDescent="0.2">
      <c r="A120" s="17" t="str">
        <f>'Community Definition'!$A$7</f>
        <v>Locale 9</v>
      </c>
      <c r="B120" s="20"/>
      <c r="C120" s="18">
        <v>5.37</v>
      </c>
      <c r="D120" s="18">
        <v>6.37</v>
      </c>
      <c r="E120" s="18">
        <v>4.6399999999999997</v>
      </c>
      <c r="F120" s="18">
        <v>8.5399999999999991</v>
      </c>
      <c r="G120" s="18">
        <v>8.93</v>
      </c>
      <c r="H120" s="18">
        <v>8.32</v>
      </c>
      <c r="I120" s="18">
        <v>4.28</v>
      </c>
      <c r="J120" s="18">
        <v>3.34</v>
      </c>
      <c r="K120" s="18">
        <v>3.42</v>
      </c>
      <c r="L120" s="18">
        <v>4.67</v>
      </c>
      <c r="M120" s="18">
        <v>2.37</v>
      </c>
      <c r="N120" s="18">
        <v>2.37</v>
      </c>
      <c r="P120" s="24">
        <v>5.37</v>
      </c>
      <c r="Q120" s="24">
        <v>6.37</v>
      </c>
      <c r="R120" s="24">
        <v>4.6399999999999997</v>
      </c>
      <c r="S120" s="24">
        <v>8.5399999999999991</v>
      </c>
      <c r="T120" s="24">
        <v>8.93</v>
      </c>
      <c r="U120" s="24">
        <v>8.32</v>
      </c>
      <c r="V120" s="24">
        <v>4.28</v>
      </c>
      <c r="W120" s="24">
        <v>3.34</v>
      </c>
      <c r="X120" s="24">
        <v>3.42</v>
      </c>
      <c r="Y120" s="24">
        <v>4.67</v>
      </c>
      <c r="Z120" s="24">
        <v>2.37</v>
      </c>
      <c r="AA120" s="24">
        <v>2.37</v>
      </c>
      <c r="AB120" s="25"/>
    </row>
    <row r="121" spans="1:28" s="37" customFormat="1" ht="15.6" customHeight="1" x14ac:dyDescent="0.2">
      <c r="A121" s="18" t="str">
        <f>$A$16</f>
        <v>Colville</v>
      </c>
      <c r="B121" s="36"/>
      <c r="C121" s="18">
        <v>5.19</v>
      </c>
      <c r="D121" s="18">
        <v>5.28</v>
      </c>
      <c r="E121" s="18">
        <v>5.35</v>
      </c>
      <c r="F121" s="18">
        <v>8.19</v>
      </c>
      <c r="G121" s="18">
        <v>11.38</v>
      </c>
      <c r="H121" s="18">
        <v>7.49</v>
      </c>
      <c r="I121" s="18">
        <v>3.07</v>
      </c>
      <c r="J121" s="18">
        <v>1.6</v>
      </c>
      <c r="K121" s="18">
        <v>0</v>
      </c>
      <c r="L121" s="18">
        <v>5.03</v>
      </c>
      <c r="M121" s="18">
        <v>1.7</v>
      </c>
      <c r="N121" s="18">
        <v>0</v>
      </c>
      <c r="P121" s="24">
        <v>5.19</v>
      </c>
      <c r="Q121" s="24">
        <v>5.28</v>
      </c>
      <c r="R121" s="24">
        <v>5.35</v>
      </c>
      <c r="S121" s="24">
        <v>8.19</v>
      </c>
      <c r="T121" s="24">
        <v>11.38</v>
      </c>
      <c r="U121" s="24">
        <v>7.49</v>
      </c>
      <c r="V121" s="24">
        <v>3.07</v>
      </c>
      <c r="W121" s="24">
        <v>1.6</v>
      </c>
      <c r="X121" s="24">
        <v>0</v>
      </c>
      <c r="Y121" s="24">
        <v>5.03</v>
      </c>
      <c r="Z121" s="24">
        <v>1.7</v>
      </c>
      <c r="AA121" s="24">
        <v>0</v>
      </c>
      <c r="AB121" s="28"/>
    </row>
    <row r="122" spans="1:28" s="21" customFormat="1" ht="15.6" customHeight="1" x14ac:dyDescent="0.2">
      <c r="A122" s="17"/>
      <c r="B122" s="17" t="s">
        <v>280</v>
      </c>
      <c r="C122" s="38">
        <v>4</v>
      </c>
      <c r="D122" s="38">
        <v>4</v>
      </c>
      <c r="E122" s="38">
        <v>4</v>
      </c>
      <c r="F122" s="38">
        <v>6</v>
      </c>
      <c r="G122" s="38">
        <v>8</v>
      </c>
      <c r="H122" s="38">
        <v>5</v>
      </c>
      <c r="I122" s="38">
        <v>2</v>
      </c>
      <c r="J122" s="38">
        <v>1</v>
      </c>
      <c r="K122" s="38">
        <v>0</v>
      </c>
      <c r="L122" s="38">
        <v>3</v>
      </c>
      <c r="M122" s="38">
        <v>1</v>
      </c>
      <c r="N122" s="38">
        <v>0</v>
      </c>
      <c r="P122" s="25">
        <v>4</v>
      </c>
      <c r="Q122" s="25">
        <v>4</v>
      </c>
      <c r="R122" s="25">
        <v>4</v>
      </c>
      <c r="S122" s="25">
        <v>6</v>
      </c>
      <c r="T122" s="25">
        <v>8</v>
      </c>
      <c r="U122" s="25">
        <v>5</v>
      </c>
      <c r="V122" s="25">
        <v>2</v>
      </c>
      <c r="W122" s="25">
        <v>1</v>
      </c>
      <c r="X122" s="25">
        <v>0</v>
      </c>
      <c r="Y122" s="25">
        <v>3</v>
      </c>
      <c r="Z122" s="25">
        <v>1</v>
      </c>
      <c r="AA122" s="25">
        <v>0</v>
      </c>
      <c r="AB122" s="25"/>
    </row>
    <row r="123" spans="1:28" s="21" customFormat="1" ht="15.6" customHeight="1" x14ac:dyDescent="0.2">
      <c r="A123" s="17"/>
      <c r="B123" s="17" t="s">
        <v>279</v>
      </c>
      <c r="C123" s="38">
        <v>770</v>
      </c>
      <c r="D123" s="38">
        <v>757</v>
      </c>
      <c r="E123" s="38">
        <v>748</v>
      </c>
      <c r="F123" s="38">
        <v>733</v>
      </c>
      <c r="G123" s="38">
        <v>703</v>
      </c>
      <c r="H123" s="38">
        <v>668</v>
      </c>
      <c r="I123" s="38">
        <v>651</v>
      </c>
      <c r="J123" s="38">
        <v>626</v>
      </c>
      <c r="K123" s="38">
        <v>610</v>
      </c>
      <c r="L123" s="38">
        <v>597</v>
      </c>
      <c r="M123" s="38">
        <v>589</v>
      </c>
      <c r="N123" s="38">
        <v>589</v>
      </c>
      <c r="P123" s="25">
        <v>770</v>
      </c>
      <c r="Q123" s="328">
        <v>757</v>
      </c>
      <c r="R123" s="328">
        <v>748</v>
      </c>
      <c r="S123" s="25">
        <v>733</v>
      </c>
      <c r="T123" s="25">
        <v>703</v>
      </c>
      <c r="U123" s="25">
        <v>668</v>
      </c>
      <c r="V123" s="25">
        <v>651</v>
      </c>
      <c r="W123" s="25">
        <v>626</v>
      </c>
      <c r="X123" s="25">
        <v>610</v>
      </c>
      <c r="Y123" s="25">
        <v>597</v>
      </c>
      <c r="Z123" s="25">
        <v>589</v>
      </c>
      <c r="AA123" s="25">
        <v>589</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986</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Stevens County</v>
      </c>
      <c r="B154" s="20"/>
      <c r="C154" s="18">
        <v>2.79</v>
      </c>
      <c r="D154" s="18">
        <v>2.39</v>
      </c>
      <c r="E154" s="18">
        <v>1.74</v>
      </c>
      <c r="F154" s="18">
        <v>2.38</v>
      </c>
      <c r="G154" s="18">
        <v>2.4300000000000002</v>
      </c>
      <c r="H154" s="18">
        <v>3.98</v>
      </c>
      <c r="I154" s="18">
        <v>2.84</v>
      </c>
      <c r="J154" s="18">
        <v>3.47</v>
      </c>
      <c r="K154" s="18">
        <v>3.13</v>
      </c>
      <c r="L154" s="18">
        <v>2.74</v>
      </c>
      <c r="M154" s="18">
        <v>2.2400000000000002</v>
      </c>
      <c r="N154" s="18">
        <v>2.52</v>
      </c>
      <c r="P154" s="24">
        <v>2.79</v>
      </c>
      <c r="Q154" s="24">
        <v>2.39</v>
      </c>
      <c r="R154" s="24">
        <v>1.74</v>
      </c>
      <c r="S154" s="24">
        <v>2.38</v>
      </c>
      <c r="T154" s="24">
        <v>2.4300000000000002</v>
      </c>
      <c r="U154" s="24">
        <v>3.98</v>
      </c>
      <c r="V154" s="24">
        <v>2.84</v>
      </c>
      <c r="W154" s="24">
        <v>3.47</v>
      </c>
      <c r="X154" s="24">
        <v>3.13</v>
      </c>
      <c r="Y154" s="24">
        <v>2.74</v>
      </c>
      <c r="Z154" s="24">
        <v>2.2400000000000002</v>
      </c>
      <c r="AA154" s="24">
        <v>2.52</v>
      </c>
      <c r="AB154" s="25"/>
    </row>
    <row r="155" spans="1:28" s="25" customFormat="1" ht="11.25" hidden="1" customHeight="1" x14ac:dyDescent="0.2">
      <c r="A155" s="22" t="str">
        <f>'Community Definition'!$A$7</f>
        <v>Locale 9</v>
      </c>
      <c r="B155" s="23"/>
      <c r="C155" s="24" t="s">
        <v>967</v>
      </c>
      <c r="D155" s="24" t="s">
        <v>967</v>
      </c>
      <c r="E155" s="24" t="s">
        <v>967</v>
      </c>
      <c r="F155" s="24" t="s">
        <v>967</v>
      </c>
      <c r="G155" s="24" t="s">
        <v>967</v>
      </c>
      <c r="H155" s="24" t="s">
        <v>967</v>
      </c>
      <c r="I155" s="24" t="s">
        <v>967</v>
      </c>
      <c r="J155" s="24" t="s">
        <v>967</v>
      </c>
      <c r="K155" s="24" t="s">
        <v>967</v>
      </c>
      <c r="L155" s="24" t="s">
        <v>967</v>
      </c>
      <c r="M155" s="24" t="s">
        <v>967</v>
      </c>
      <c r="N155" s="24" t="s">
        <v>967</v>
      </c>
    </row>
    <row r="156" spans="1:28" s="28" customFormat="1" ht="11.25" hidden="1" customHeight="1" x14ac:dyDescent="0.2">
      <c r="A156" s="24" t="str">
        <f>$A$16</f>
        <v>Colville</v>
      </c>
      <c r="B156" s="27"/>
      <c r="C156" s="24" t="s">
        <v>967</v>
      </c>
      <c r="D156" s="24" t="s">
        <v>967</v>
      </c>
      <c r="E156" s="24" t="s">
        <v>967</v>
      </c>
      <c r="F156" s="24" t="s">
        <v>967</v>
      </c>
      <c r="G156" s="24" t="s">
        <v>967</v>
      </c>
      <c r="H156" s="24" t="s">
        <v>967</v>
      </c>
      <c r="I156" s="24" t="s">
        <v>967</v>
      </c>
      <c r="J156" s="24" t="s">
        <v>967</v>
      </c>
      <c r="K156" s="24" t="s">
        <v>967</v>
      </c>
      <c r="L156" s="24" t="s">
        <v>967</v>
      </c>
      <c r="M156" s="24" t="s">
        <v>967</v>
      </c>
      <c r="N156" s="24" t="s">
        <v>967</v>
      </c>
    </row>
    <row r="157" spans="1:28" s="25" customFormat="1" ht="11.25" hidden="1" customHeight="1" x14ac:dyDescent="0.2">
      <c r="A157" s="22"/>
      <c r="B157" s="22" t="s">
        <v>277</v>
      </c>
      <c r="C157" s="29" t="s">
        <v>967</v>
      </c>
      <c r="D157" s="29" t="s">
        <v>967</v>
      </c>
      <c r="E157" s="29" t="s">
        <v>967</v>
      </c>
      <c r="F157" s="29" t="s">
        <v>967</v>
      </c>
      <c r="G157" s="29" t="s">
        <v>967</v>
      </c>
      <c r="H157" s="29" t="s">
        <v>967</v>
      </c>
      <c r="I157" s="29" t="s">
        <v>967</v>
      </c>
      <c r="J157" s="29" t="s">
        <v>967</v>
      </c>
      <c r="K157" s="29" t="s">
        <v>967</v>
      </c>
      <c r="L157" s="29" t="s">
        <v>967</v>
      </c>
      <c r="M157" s="29" t="s">
        <v>967</v>
      </c>
      <c r="N157" s="29" t="s">
        <v>967</v>
      </c>
    </row>
    <row r="158" spans="1:28" s="25" customFormat="1" ht="11.25" x14ac:dyDescent="0.2">
      <c r="A158" s="22"/>
      <c r="B158" s="22" t="s">
        <v>276</v>
      </c>
      <c r="C158" s="29" t="s">
        <v>967</v>
      </c>
      <c r="D158" s="29" t="s">
        <v>967</v>
      </c>
      <c r="E158" s="29" t="s">
        <v>967</v>
      </c>
      <c r="F158" s="29" t="s">
        <v>967</v>
      </c>
      <c r="G158" s="29" t="s">
        <v>967</v>
      </c>
      <c r="H158" s="29" t="s">
        <v>967</v>
      </c>
      <c r="I158" s="29" t="s">
        <v>967</v>
      </c>
      <c r="J158" s="29" t="s">
        <v>967</v>
      </c>
      <c r="K158" s="29" t="s">
        <v>967</v>
      </c>
      <c r="L158" s="29" t="s">
        <v>967</v>
      </c>
      <c r="M158" s="29" t="s">
        <v>967</v>
      </c>
      <c r="N158" s="29" t="s">
        <v>967</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969</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Stevens County</v>
      </c>
      <c r="B189" s="20"/>
      <c r="C189" s="18">
        <v>70.3</v>
      </c>
      <c r="D189" s="18">
        <v>35.64</v>
      </c>
      <c r="E189" s="18">
        <v>54.46</v>
      </c>
      <c r="F189" s="18">
        <v>55.28</v>
      </c>
      <c r="G189" s="18">
        <v>95.4</v>
      </c>
      <c r="H189" s="18">
        <v>99.21</v>
      </c>
      <c r="I189" s="18">
        <v>61.64</v>
      </c>
      <c r="J189" s="18">
        <v>106.43</v>
      </c>
      <c r="K189" s="18">
        <v>152.41</v>
      </c>
      <c r="L189" s="18">
        <v>199.82</v>
      </c>
      <c r="M189" s="18">
        <v>357.22</v>
      </c>
      <c r="N189" s="18">
        <v>222.47</v>
      </c>
      <c r="P189" s="24">
        <v>70.3</v>
      </c>
      <c r="Q189" s="24">
        <v>35.64</v>
      </c>
      <c r="R189" s="24">
        <v>54.46</v>
      </c>
      <c r="S189" s="24">
        <v>55.28</v>
      </c>
      <c r="T189" s="24">
        <v>95.4</v>
      </c>
      <c r="U189" s="24">
        <v>99.21</v>
      </c>
      <c r="V189" s="24">
        <v>61.64</v>
      </c>
      <c r="W189" s="24">
        <v>106.43</v>
      </c>
      <c r="X189" s="24">
        <v>152.41</v>
      </c>
      <c r="Y189" s="24">
        <v>199.82</v>
      </c>
      <c r="Z189" s="24">
        <v>357.22</v>
      </c>
      <c r="AA189" s="24">
        <v>222.47</v>
      </c>
      <c r="AB189" s="25"/>
    </row>
    <row r="190" spans="1:28" s="21" customFormat="1" ht="15.6" customHeight="1" x14ac:dyDescent="0.2">
      <c r="A190" s="17" t="str">
        <f>'Community Definition'!$A$7</f>
        <v>Locale 9</v>
      </c>
      <c r="B190" s="20"/>
      <c r="C190" s="18">
        <v>89.69</v>
      </c>
      <c r="D190" s="18">
        <v>45.85</v>
      </c>
      <c r="E190" s="18">
        <v>93.94</v>
      </c>
      <c r="F190" s="18">
        <v>48.15</v>
      </c>
      <c r="G190" s="18">
        <v>149.85</v>
      </c>
      <c r="H190" s="18">
        <v>103.95</v>
      </c>
      <c r="I190" s="18">
        <v>0</v>
      </c>
      <c r="J190" s="18">
        <v>56.02</v>
      </c>
      <c r="K190" s="18">
        <v>0</v>
      </c>
      <c r="L190" s="18">
        <v>58.58</v>
      </c>
      <c r="M190" s="18">
        <v>355.03</v>
      </c>
      <c r="N190" s="18">
        <v>236.55</v>
      </c>
      <c r="P190" s="24">
        <v>89.69</v>
      </c>
      <c r="Q190" s="24">
        <v>45.85</v>
      </c>
      <c r="R190" s="24">
        <v>93.94</v>
      </c>
      <c r="S190" s="24">
        <v>48.15</v>
      </c>
      <c r="T190" s="24">
        <v>149.85</v>
      </c>
      <c r="U190" s="24">
        <v>103.95</v>
      </c>
      <c r="V190" s="24">
        <v>0</v>
      </c>
      <c r="W190" s="24">
        <v>56.02</v>
      </c>
      <c r="X190" s="24">
        <v>0</v>
      </c>
      <c r="Y190" s="24">
        <v>58.58</v>
      </c>
      <c r="Z190" s="24">
        <v>355.03</v>
      </c>
      <c r="AA190" s="24">
        <v>236.55</v>
      </c>
      <c r="AB190" s="25"/>
    </row>
    <row r="191" spans="1:28" s="37" customFormat="1" ht="15.6" customHeight="1" x14ac:dyDescent="0.2">
      <c r="A191" s="18" t="str">
        <f>$A$16</f>
        <v>Colville</v>
      </c>
      <c r="B191" s="36"/>
      <c r="C191" s="18">
        <v>134.5</v>
      </c>
      <c r="D191" s="18">
        <v>0</v>
      </c>
      <c r="E191" s="18">
        <v>140.65</v>
      </c>
      <c r="F191" s="18">
        <v>72.25</v>
      </c>
      <c r="G191" s="18">
        <v>74.849999999999994</v>
      </c>
      <c r="H191" s="18">
        <v>156.13</v>
      </c>
      <c r="I191" s="18">
        <v>0</v>
      </c>
      <c r="J191" s="18">
        <v>83.96</v>
      </c>
      <c r="K191" s="18">
        <v>0</v>
      </c>
      <c r="L191" s="18">
        <v>87.95</v>
      </c>
      <c r="M191" s="18">
        <v>177.62</v>
      </c>
      <c r="N191" s="18">
        <v>177.3</v>
      </c>
      <c r="P191" s="24">
        <v>134.5</v>
      </c>
      <c r="Q191" s="24">
        <v>0</v>
      </c>
      <c r="R191" s="24">
        <v>140.65</v>
      </c>
      <c r="S191" s="24">
        <v>72.25</v>
      </c>
      <c r="T191" s="24">
        <v>74.849999999999994</v>
      </c>
      <c r="U191" s="24">
        <v>156.13</v>
      </c>
      <c r="V191" s="24">
        <v>0</v>
      </c>
      <c r="W191" s="24">
        <v>83.96</v>
      </c>
      <c r="X191" s="24">
        <v>0</v>
      </c>
      <c r="Y191" s="24">
        <v>87.95</v>
      </c>
      <c r="Z191" s="24">
        <v>177.62</v>
      </c>
      <c r="AA191" s="24">
        <v>177.3</v>
      </c>
      <c r="AB191" s="28"/>
    </row>
    <row r="192" spans="1:28" s="21" customFormat="1" ht="15.6" customHeight="1" x14ac:dyDescent="0.2">
      <c r="A192" s="17"/>
      <c r="B192" s="20" t="s">
        <v>275</v>
      </c>
      <c r="C192" s="38">
        <v>2</v>
      </c>
      <c r="D192" s="38">
        <v>0</v>
      </c>
      <c r="E192" s="38">
        <v>2</v>
      </c>
      <c r="F192" s="38">
        <v>1</v>
      </c>
      <c r="G192" s="38">
        <v>1</v>
      </c>
      <c r="H192" s="38">
        <v>2</v>
      </c>
      <c r="I192" s="38">
        <v>0</v>
      </c>
      <c r="J192" s="38">
        <v>1</v>
      </c>
      <c r="K192" s="38">
        <v>0</v>
      </c>
      <c r="L192" s="38">
        <v>1</v>
      </c>
      <c r="M192" s="38">
        <v>2</v>
      </c>
      <c r="N192" s="38">
        <v>2</v>
      </c>
      <c r="P192" s="25">
        <v>2</v>
      </c>
      <c r="Q192" s="25">
        <v>0</v>
      </c>
      <c r="R192" s="25">
        <v>2</v>
      </c>
      <c r="S192" s="25">
        <v>1</v>
      </c>
      <c r="T192" s="25">
        <v>1</v>
      </c>
      <c r="U192" s="25">
        <v>2</v>
      </c>
      <c r="V192" s="25">
        <v>0</v>
      </c>
      <c r="W192" s="25">
        <v>1</v>
      </c>
      <c r="X192" s="25">
        <v>0</v>
      </c>
      <c r="Y192" s="25">
        <v>1</v>
      </c>
      <c r="Z192" s="25">
        <v>2</v>
      </c>
      <c r="AA192" s="25">
        <v>2</v>
      </c>
      <c r="AB192" s="25"/>
    </row>
    <row r="193" spans="1:28" s="21" customFormat="1" ht="15.6" customHeight="1" x14ac:dyDescent="0.2">
      <c r="A193" s="17"/>
      <c r="B193" s="20" t="s">
        <v>274</v>
      </c>
      <c r="C193" s="38">
        <v>1487</v>
      </c>
      <c r="D193" s="38">
        <v>1454</v>
      </c>
      <c r="E193" s="38">
        <v>1422</v>
      </c>
      <c r="F193" s="38">
        <v>1384</v>
      </c>
      <c r="G193" s="38">
        <v>1336</v>
      </c>
      <c r="H193" s="38">
        <v>1281</v>
      </c>
      <c r="I193" s="38">
        <v>1235</v>
      </c>
      <c r="J193" s="38">
        <v>1191</v>
      </c>
      <c r="K193" s="38">
        <v>1161</v>
      </c>
      <c r="L193" s="38">
        <v>1137</v>
      </c>
      <c r="M193" s="38">
        <v>1126</v>
      </c>
      <c r="N193" s="38">
        <v>1128</v>
      </c>
      <c r="P193" s="587">
        <v>1487</v>
      </c>
      <c r="Q193" s="589">
        <v>1454</v>
      </c>
      <c r="R193" s="589">
        <v>1422</v>
      </c>
      <c r="S193" s="587">
        <v>1384</v>
      </c>
      <c r="T193" s="587">
        <v>1336</v>
      </c>
      <c r="U193" s="587">
        <v>1281</v>
      </c>
      <c r="V193" s="587">
        <v>1235</v>
      </c>
      <c r="W193" s="587">
        <v>1191</v>
      </c>
      <c r="X193" s="587">
        <v>1161</v>
      </c>
      <c r="Y193" s="587">
        <v>1137</v>
      </c>
      <c r="Z193" s="587">
        <v>1126</v>
      </c>
      <c r="AA193" s="587">
        <v>1128</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972</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Stevens County</v>
      </c>
      <c r="B224" s="20"/>
      <c r="C224" s="18">
        <v>68.23</v>
      </c>
      <c r="D224" s="18">
        <v>55.81</v>
      </c>
      <c r="E224" s="18">
        <v>55.94</v>
      </c>
      <c r="F224" s="18">
        <v>66.67</v>
      </c>
      <c r="G224" s="18">
        <v>60.47</v>
      </c>
      <c r="H224" s="18">
        <v>79.55</v>
      </c>
      <c r="I224" s="18">
        <v>53.12</v>
      </c>
      <c r="J224" s="18">
        <v>67.25</v>
      </c>
      <c r="K224" s="18">
        <v>47.06</v>
      </c>
      <c r="L224" s="18">
        <v>65.569999999999993</v>
      </c>
      <c r="M224" s="18">
        <v>78.7</v>
      </c>
      <c r="N224" s="18">
        <v>54.5</v>
      </c>
      <c r="P224" s="24">
        <v>68.23</v>
      </c>
      <c r="Q224" s="24">
        <v>55.81</v>
      </c>
      <c r="R224" s="24">
        <v>55.94</v>
      </c>
      <c r="S224" s="24">
        <v>66.67</v>
      </c>
      <c r="T224" s="24">
        <v>60.47</v>
      </c>
      <c r="U224" s="24">
        <v>79.55</v>
      </c>
      <c r="V224" s="24">
        <v>53.12</v>
      </c>
      <c r="W224" s="24">
        <v>67.25</v>
      </c>
      <c r="X224" s="24">
        <v>47.06</v>
      </c>
      <c r="Y224" s="24">
        <v>65.569999999999993</v>
      </c>
      <c r="Z224" s="24">
        <v>78.7</v>
      </c>
      <c r="AA224" s="24">
        <v>54.5</v>
      </c>
      <c r="AB224" s="25"/>
    </row>
    <row r="225" spans="1:28" s="21" customFormat="1" ht="15.6" customHeight="1" x14ac:dyDescent="0.2">
      <c r="A225" s="17" t="str">
        <f>'Community Definition'!$A$7</f>
        <v>Locale 9</v>
      </c>
      <c r="B225" s="20"/>
      <c r="C225" s="18">
        <v>58.2</v>
      </c>
      <c r="D225" s="18">
        <v>63.16</v>
      </c>
      <c r="E225" s="18">
        <v>36.590000000000003</v>
      </c>
      <c r="F225" s="18">
        <v>42.68</v>
      </c>
      <c r="G225" s="18">
        <v>49.38</v>
      </c>
      <c r="H225" s="18">
        <v>65.569999999999993</v>
      </c>
      <c r="I225" s="18">
        <v>51.72</v>
      </c>
      <c r="J225" s="18">
        <v>62.8</v>
      </c>
      <c r="K225" s="18">
        <v>38.89</v>
      </c>
      <c r="L225" s="18">
        <v>32.43</v>
      </c>
      <c r="M225" s="18">
        <v>78.209999999999994</v>
      </c>
      <c r="N225" s="18">
        <v>44.2</v>
      </c>
      <c r="P225" s="24">
        <v>58.2</v>
      </c>
      <c r="Q225" s="24">
        <v>63.16</v>
      </c>
      <c r="R225" s="24">
        <v>36.590000000000003</v>
      </c>
      <c r="S225" s="24">
        <v>42.68</v>
      </c>
      <c r="T225" s="24">
        <v>49.38</v>
      </c>
      <c r="U225" s="24">
        <v>65.569999999999993</v>
      </c>
      <c r="V225" s="24">
        <v>51.72</v>
      </c>
      <c r="W225" s="24">
        <v>62.8</v>
      </c>
      <c r="X225" s="24">
        <v>38.89</v>
      </c>
      <c r="Y225" s="24">
        <v>32.43</v>
      </c>
      <c r="Z225" s="24">
        <v>78.209999999999994</v>
      </c>
      <c r="AA225" s="24">
        <v>44.2</v>
      </c>
      <c r="AB225" s="25"/>
    </row>
    <row r="226" spans="1:28" s="37" customFormat="1" ht="15.6" customHeight="1" x14ac:dyDescent="0.2">
      <c r="A226" s="18" t="str">
        <f>$A$16</f>
        <v>Colville</v>
      </c>
      <c r="B226" s="36"/>
      <c r="C226" s="18">
        <v>56.45</v>
      </c>
      <c r="D226" s="18">
        <v>54.26</v>
      </c>
      <c r="E226" s="18">
        <v>25.86</v>
      </c>
      <c r="F226" s="18">
        <v>35.4</v>
      </c>
      <c r="G226" s="18">
        <v>54.55</v>
      </c>
      <c r="H226" s="18">
        <v>87.3</v>
      </c>
      <c r="I226" s="18">
        <v>45.87</v>
      </c>
      <c r="J226" s="18">
        <v>55.94</v>
      </c>
      <c r="K226" s="18">
        <v>47.62</v>
      </c>
      <c r="L226" s="18">
        <v>24</v>
      </c>
      <c r="M226" s="18">
        <v>83.97</v>
      </c>
      <c r="N226" s="18">
        <v>33.9</v>
      </c>
      <c r="P226" s="24">
        <v>56.45</v>
      </c>
      <c r="Q226" s="24">
        <v>54.26</v>
      </c>
      <c r="R226" s="24">
        <v>25.86</v>
      </c>
      <c r="S226" s="24">
        <v>35.4</v>
      </c>
      <c r="T226" s="24">
        <v>54.55</v>
      </c>
      <c r="U226" s="24">
        <v>87.3</v>
      </c>
      <c r="V226" s="24">
        <v>45.87</v>
      </c>
      <c r="W226" s="24">
        <v>55.94</v>
      </c>
      <c r="X226" s="24">
        <v>47.62</v>
      </c>
      <c r="Y226" s="24">
        <v>24</v>
      </c>
      <c r="Z226" s="24">
        <v>83.97</v>
      </c>
      <c r="AA226" s="24">
        <v>33.9</v>
      </c>
      <c r="AB226" s="28"/>
    </row>
    <row r="227" spans="1:28" s="21" customFormat="1" ht="15.6" customHeight="1" x14ac:dyDescent="0.2">
      <c r="A227" s="17"/>
      <c r="B227" s="20" t="s">
        <v>272</v>
      </c>
      <c r="C227" s="38">
        <v>7</v>
      </c>
      <c r="D227" s="38">
        <v>7</v>
      </c>
      <c r="E227" s="38">
        <v>3</v>
      </c>
      <c r="F227" s="38">
        <v>4</v>
      </c>
      <c r="G227" s="38">
        <v>6</v>
      </c>
      <c r="H227" s="38">
        <v>11</v>
      </c>
      <c r="I227" s="38">
        <v>5</v>
      </c>
      <c r="J227" s="38">
        <v>8</v>
      </c>
      <c r="K227" s="38">
        <v>6</v>
      </c>
      <c r="L227" s="38">
        <v>3</v>
      </c>
      <c r="M227" s="38">
        <v>11</v>
      </c>
      <c r="N227" s="38">
        <v>4</v>
      </c>
      <c r="P227" s="25">
        <v>7</v>
      </c>
      <c r="Q227" s="25">
        <v>7</v>
      </c>
      <c r="R227" s="25">
        <v>3</v>
      </c>
      <c r="S227" s="25">
        <v>4</v>
      </c>
      <c r="T227" s="25">
        <v>6</v>
      </c>
      <c r="U227" s="25">
        <v>11</v>
      </c>
      <c r="V227" s="25">
        <v>5</v>
      </c>
      <c r="W227" s="25">
        <v>8</v>
      </c>
      <c r="X227" s="25">
        <v>6</v>
      </c>
      <c r="Y227" s="25">
        <v>3</v>
      </c>
      <c r="Z227" s="25">
        <v>11</v>
      </c>
      <c r="AA227" s="25">
        <v>4</v>
      </c>
      <c r="AB227" s="25"/>
    </row>
    <row r="228" spans="1:28" s="21" customFormat="1" ht="15.6" customHeight="1" x14ac:dyDescent="0.2">
      <c r="A228" s="17"/>
      <c r="B228" s="20" t="s">
        <v>271</v>
      </c>
      <c r="C228" s="38">
        <v>124</v>
      </c>
      <c r="D228" s="38">
        <v>129</v>
      </c>
      <c r="E228" s="38">
        <v>116</v>
      </c>
      <c r="F228" s="38">
        <v>113</v>
      </c>
      <c r="G228" s="38">
        <v>110</v>
      </c>
      <c r="H228" s="38">
        <v>126</v>
      </c>
      <c r="I228" s="38">
        <v>109</v>
      </c>
      <c r="J228" s="38">
        <v>143</v>
      </c>
      <c r="K228" s="38">
        <v>126</v>
      </c>
      <c r="L228" s="38">
        <v>125</v>
      </c>
      <c r="M228" s="38">
        <v>131</v>
      </c>
      <c r="N228" s="38">
        <v>118</v>
      </c>
      <c r="P228" s="25">
        <v>124</v>
      </c>
      <c r="Q228" s="328">
        <v>129</v>
      </c>
      <c r="R228" s="328">
        <v>116</v>
      </c>
      <c r="S228" s="25">
        <v>113</v>
      </c>
      <c r="T228" s="25">
        <v>110</v>
      </c>
      <c r="U228" s="25">
        <v>126</v>
      </c>
      <c r="V228" s="25">
        <v>109</v>
      </c>
      <c r="W228" s="25">
        <v>143</v>
      </c>
      <c r="X228" s="25">
        <v>126</v>
      </c>
      <c r="Y228" s="25">
        <v>125</v>
      </c>
      <c r="Z228" s="25">
        <v>131</v>
      </c>
      <c r="AA228" s="25">
        <v>118</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986</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Stevens County</v>
      </c>
      <c r="B259" s="20"/>
      <c r="C259" s="18">
        <v>15.69</v>
      </c>
      <c r="D259" s="18">
        <v>17.45</v>
      </c>
      <c r="E259" s="18">
        <v>20.18</v>
      </c>
      <c r="F259" s="18">
        <v>19.739999999999998</v>
      </c>
      <c r="G259" s="18">
        <v>20.239999999999998</v>
      </c>
      <c r="H259" s="18">
        <v>19.72</v>
      </c>
      <c r="I259" s="18">
        <v>21.28</v>
      </c>
      <c r="J259" s="18">
        <v>20.96</v>
      </c>
      <c r="K259" s="18">
        <v>19.05</v>
      </c>
      <c r="L259" s="18">
        <v>18.239999999999998</v>
      </c>
      <c r="M259" s="18">
        <v>14.68</v>
      </c>
      <c r="N259" s="18">
        <v>14.49</v>
      </c>
      <c r="P259" s="24">
        <v>15.69</v>
      </c>
      <c r="Q259" s="24">
        <v>17.45</v>
      </c>
      <c r="R259" s="24">
        <v>20.18</v>
      </c>
      <c r="S259" s="24">
        <v>19.739999999999998</v>
      </c>
      <c r="T259" s="24">
        <v>20.239999999999998</v>
      </c>
      <c r="U259" s="24">
        <v>19.72</v>
      </c>
      <c r="V259" s="24">
        <v>21.28</v>
      </c>
      <c r="W259" s="24">
        <v>20.96</v>
      </c>
      <c r="X259" s="24">
        <v>19.05</v>
      </c>
      <c r="Y259" s="24">
        <v>18.239999999999998</v>
      </c>
      <c r="Z259" s="24">
        <v>14.68</v>
      </c>
      <c r="AA259" s="24">
        <v>14.49</v>
      </c>
      <c r="AB259" s="25"/>
    </row>
    <row r="260" spans="1:28" s="21" customFormat="1" ht="15.6" customHeight="1" x14ac:dyDescent="0.2">
      <c r="A260" s="17" t="str">
        <f>'Community Definition'!$A$7</f>
        <v>Locale 9</v>
      </c>
      <c r="B260" s="20"/>
      <c r="C260" s="18">
        <v>16.13</v>
      </c>
      <c r="D260" s="18">
        <v>15.99</v>
      </c>
      <c r="E260" s="18">
        <v>19.98</v>
      </c>
      <c r="F260" s="18">
        <v>19.2</v>
      </c>
      <c r="G260" s="18">
        <v>19</v>
      </c>
      <c r="H260" s="18">
        <v>17.850000000000001</v>
      </c>
      <c r="I260" s="18">
        <v>22.83</v>
      </c>
      <c r="J260" s="18">
        <v>19.309999999999999</v>
      </c>
      <c r="K260" s="18">
        <v>20.43</v>
      </c>
      <c r="L260" s="18">
        <v>19.63</v>
      </c>
      <c r="M260" s="18">
        <v>15.57</v>
      </c>
      <c r="N260" s="18">
        <v>14.75</v>
      </c>
      <c r="P260" s="24">
        <v>16.13</v>
      </c>
      <c r="Q260" s="24">
        <v>15.99</v>
      </c>
      <c r="R260" s="24">
        <v>19.98</v>
      </c>
      <c r="S260" s="24">
        <v>19.2</v>
      </c>
      <c r="T260" s="24">
        <v>19</v>
      </c>
      <c r="U260" s="24">
        <v>17.850000000000001</v>
      </c>
      <c r="V260" s="24">
        <v>22.83</v>
      </c>
      <c r="W260" s="24">
        <v>19.309999999999999</v>
      </c>
      <c r="X260" s="24">
        <v>20.43</v>
      </c>
      <c r="Y260" s="24">
        <v>19.63</v>
      </c>
      <c r="Z260" s="24">
        <v>15.57</v>
      </c>
      <c r="AA260" s="24">
        <v>14.75</v>
      </c>
      <c r="AB260" s="25"/>
    </row>
    <row r="261" spans="1:28" s="37" customFormat="1" ht="15.6" customHeight="1" x14ac:dyDescent="0.2">
      <c r="A261" s="18" t="str">
        <f>$A$16</f>
        <v>Colville</v>
      </c>
      <c r="B261" s="36"/>
      <c r="C261" s="18">
        <v>16.14</v>
      </c>
      <c r="D261" s="18">
        <v>15.53</v>
      </c>
      <c r="E261" s="18">
        <v>18.05</v>
      </c>
      <c r="F261" s="18">
        <v>17.53</v>
      </c>
      <c r="G261" s="18">
        <v>17.91</v>
      </c>
      <c r="H261" s="18">
        <v>17.559999999999999</v>
      </c>
      <c r="I261" s="18">
        <v>24.4</v>
      </c>
      <c r="J261" s="18">
        <v>18.72</v>
      </c>
      <c r="K261" s="18">
        <v>19.97</v>
      </c>
      <c r="L261" s="18">
        <v>18.64</v>
      </c>
      <c r="M261" s="18">
        <v>13.5</v>
      </c>
      <c r="N261" s="18">
        <v>14.85</v>
      </c>
      <c r="P261" s="24">
        <v>16.14</v>
      </c>
      <c r="Q261" s="24">
        <v>15.53</v>
      </c>
      <c r="R261" s="24">
        <v>18.05</v>
      </c>
      <c r="S261" s="24">
        <v>17.53</v>
      </c>
      <c r="T261" s="24">
        <v>17.91</v>
      </c>
      <c r="U261" s="24">
        <v>17.559999999999999</v>
      </c>
      <c r="V261" s="24">
        <v>24.4</v>
      </c>
      <c r="W261" s="24">
        <v>18.72</v>
      </c>
      <c r="X261" s="24">
        <v>19.97</v>
      </c>
      <c r="Y261" s="24">
        <v>18.64</v>
      </c>
      <c r="Z261" s="24">
        <v>13.5</v>
      </c>
      <c r="AA261" s="24">
        <v>14.85</v>
      </c>
      <c r="AB261" s="28"/>
    </row>
    <row r="262" spans="1:28" s="21" customFormat="1" ht="15.6" customHeight="1" x14ac:dyDescent="0.2">
      <c r="A262" s="17"/>
      <c r="B262" s="17" t="s">
        <v>269</v>
      </c>
      <c r="C262" s="38">
        <v>108</v>
      </c>
      <c r="D262" s="38">
        <v>102</v>
      </c>
      <c r="E262" s="38">
        <v>111</v>
      </c>
      <c r="F262" s="38">
        <v>122</v>
      </c>
      <c r="G262" s="38">
        <v>122</v>
      </c>
      <c r="H262" s="38">
        <v>135</v>
      </c>
      <c r="I262" s="38">
        <v>193</v>
      </c>
      <c r="J262" s="38">
        <v>149</v>
      </c>
      <c r="K262" s="38">
        <v>150</v>
      </c>
      <c r="L262" s="38">
        <v>148</v>
      </c>
      <c r="M262" s="38">
        <v>111</v>
      </c>
      <c r="N262" s="38">
        <v>109</v>
      </c>
      <c r="P262" s="25">
        <v>108</v>
      </c>
      <c r="Q262" s="25">
        <v>102</v>
      </c>
      <c r="R262" s="25">
        <v>111</v>
      </c>
      <c r="S262" s="25">
        <v>122</v>
      </c>
      <c r="T262" s="25">
        <v>122</v>
      </c>
      <c r="U262" s="25">
        <v>135</v>
      </c>
      <c r="V262" s="25">
        <v>193</v>
      </c>
      <c r="W262" s="25">
        <v>149</v>
      </c>
      <c r="X262" s="25">
        <v>150</v>
      </c>
      <c r="Y262" s="25">
        <v>148</v>
      </c>
      <c r="Z262" s="25">
        <v>111</v>
      </c>
      <c r="AA262" s="25">
        <v>109</v>
      </c>
      <c r="AB262" s="25"/>
    </row>
    <row r="263" spans="1:28" s="21" customFormat="1" ht="15.6" customHeight="1" x14ac:dyDescent="0.2">
      <c r="A263" s="17"/>
      <c r="B263" s="17" t="s">
        <v>268</v>
      </c>
      <c r="C263" s="38">
        <v>669</v>
      </c>
      <c r="D263" s="38">
        <v>657</v>
      </c>
      <c r="E263" s="38">
        <v>615</v>
      </c>
      <c r="F263" s="38">
        <v>696</v>
      </c>
      <c r="G263" s="38">
        <v>681</v>
      </c>
      <c r="H263" s="38">
        <v>769</v>
      </c>
      <c r="I263" s="38">
        <v>791</v>
      </c>
      <c r="J263" s="38">
        <v>796</v>
      </c>
      <c r="K263" s="38">
        <v>751</v>
      </c>
      <c r="L263" s="38">
        <v>794</v>
      </c>
      <c r="M263" s="38">
        <v>822</v>
      </c>
      <c r="N263" s="38">
        <v>734</v>
      </c>
      <c r="P263" s="25">
        <v>669</v>
      </c>
      <c r="Q263" s="328">
        <v>657</v>
      </c>
      <c r="R263" s="328">
        <v>615</v>
      </c>
      <c r="S263" s="25">
        <v>696</v>
      </c>
      <c r="T263" s="25">
        <v>681</v>
      </c>
      <c r="U263" s="25">
        <v>769</v>
      </c>
      <c r="V263" s="25">
        <v>791</v>
      </c>
      <c r="W263" s="25">
        <v>796</v>
      </c>
      <c r="X263" s="25">
        <v>751</v>
      </c>
      <c r="Y263" s="25">
        <v>794</v>
      </c>
      <c r="Z263" s="25">
        <v>822</v>
      </c>
      <c r="AA263" s="25">
        <v>734</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985</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Stevens County</v>
      </c>
      <c r="B14" s="20"/>
      <c r="C14" s="18">
        <v>4.24</v>
      </c>
      <c r="D14" s="18">
        <v>3.24</v>
      </c>
      <c r="E14" s="18">
        <v>6.1</v>
      </c>
      <c r="F14" s="18">
        <v>6.62</v>
      </c>
      <c r="G14" s="18">
        <v>7.79</v>
      </c>
      <c r="H14" s="18">
        <v>8.01</v>
      </c>
      <c r="I14" s="18">
        <v>7.25</v>
      </c>
      <c r="J14" s="18">
        <v>11.1</v>
      </c>
      <c r="K14" s="18">
        <v>10.08</v>
      </c>
      <c r="L14" s="18">
        <v>7.68</v>
      </c>
      <c r="M14" s="18">
        <v>7.43</v>
      </c>
      <c r="N14" s="18">
        <v>6.39</v>
      </c>
      <c r="P14" s="24">
        <v>4.24</v>
      </c>
      <c r="Q14" s="24">
        <v>3.24</v>
      </c>
      <c r="R14" s="24">
        <v>6.1</v>
      </c>
      <c r="S14" s="24">
        <v>6.62</v>
      </c>
      <c r="T14" s="24">
        <v>7.79</v>
      </c>
      <c r="U14" s="24">
        <v>8.01</v>
      </c>
      <c r="V14" s="24">
        <v>7.25</v>
      </c>
      <c r="W14" s="24">
        <v>11.1</v>
      </c>
      <c r="X14" s="24">
        <v>10.08</v>
      </c>
      <c r="Y14" s="24">
        <v>7.68</v>
      </c>
      <c r="Z14" s="24">
        <v>7.43</v>
      </c>
      <c r="AA14" s="24">
        <v>6.39</v>
      </c>
      <c r="AB14" s="25"/>
      <c r="AC14" s="25"/>
      <c r="AD14" s="25"/>
    </row>
    <row r="15" spans="1:30" s="21" customFormat="1" ht="11.25" x14ac:dyDescent="0.2">
      <c r="A15" s="17" t="str">
        <f>'Community Definition'!$A$7</f>
        <v>Locale 9</v>
      </c>
      <c r="B15" s="20"/>
      <c r="C15" s="18">
        <v>5.0999999999999996</v>
      </c>
      <c r="D15" s="18">
        <v>4.13</v>
      </c>
      <c r="E15" s="18">
        <v>7.32</v>
      </c>
      <c r="F15" s="18">
        <v>8.0500000000000007</v>
      </c>
      <c r="G15" s="18">
        <v>7.63</v>
      </c>
      <c r="H15" s="18">
        <v>8.43</v>
      </c>
      <c r="I15" s="18">
        <v>7.45</v>
      </c>
      <c r="J15" s="18">
        <v>11.65</v>
      </c>
      <c r="K15" s="18">
        <v>10.87</v>
      </c>
      <c r="L15" s="18">
        <v>7.96</v>
      </c>
      <c r="M15" s="18">
        <v>7.9</v>
      </c>
      <c r="N15" s="18">
        <v>6.26</v>
      </c>
      <c r="P15" s="24">
        <v>5.0999999999999996</v>
      </c>
      <c r="Q15" s="24">
        <v>4.13</v>
      </c>
      <c r="R15" s="24">
        <v>7.32</v>
      </c>
      <c r="S15" s="24">
        <v>8.0500000000000007</v>
      </c>
      <c r="T15" s="24">
        <v>7.63</v>
      </c>
      <c r="U15" s="24">
        <v>8.43</v>
      </c>
      <c r="V15" s="24">
        <v>7.45</v>
      </c>
      <c r="W15" s="24">
        <v>11.65</v>
      </c>
      <c r="X15" s="24">
        <v>10.87</v>
      </c>
      <c r="Y15" s="24">
        <v>7.96</v>
      </c>
      <c r="Z15" s="24">
        <v>7.9</v>
      </c>
      <c r="AA15" s="24">
        <v>6.26</v>
      </c>
      <c r="AB15" s="25"/>
      <c r="AC15" s="25"/>
      <c r="AD15" s="25"/>
    </row>
    <row r="16" spans="1:30" s="37" customFormat="1" ht="11.25" x14ac:dyDescent="0.2">
      <c r="A16" s="18" t="str">
        <f>'Community Definition'!$D$4</f>
        <v>Colville</v>
      </c>
      <c r="B16" s="36"/>
      <c r="C16" s="18">
        <v>3.94</v>
      </c>
      <c r="D16" s="18">
        <v>4.8099999999999996</v>
      </c>
      <c r="E16" s="18">
        <v>6.66</v>
      </c>
      <c r="F16" s="18">
        <v>7.34</v>
      </c>
      <c r="G16" s="18">
        <v>6.55</v>
      </c>
      <c r="H16" s="18">
        <v>8.44</v>
      </c>
      <c r="I16" s="18">
        <v>6.53</v>
      </c>
      <c r="J16" s="18">
        <v>10.73</v>
      </c>
      <c r="K16" s="18">
        <v>11.17</v>
      </c>
      <c r="L16" s="18">
        <v>7.52</v>
      </c>
      <c r="M16" s="18">
        <v>7.96</v>
      </c>
      <c r="N16" s="18">
        <v>5.97</v>
      </c>
      <c r="P16" s="24">
        <v>3.94</v>
      </c>
      <c r="Q16" s="24">
        <v>4.8099999999999996</v>
      </c>
      <c r="R16" s="24">
        <v>6.66</v>
      </c>
      <c r="S16" s="24">
        <v>7.34</v>
      </c>
      <c r="T16" s="24">
        <v>6.55</v>
      </c>
      <c r="U16" s="24">
        <v>8.44</v>
      </c>
      <c r="V16" s="24">
        <v>6.53</v>
      </c>
      <c r="W16" s="24">
        <v>10.73</v>
      </c>
      <c r="X16" s="24">
        <v>11.17</v>
      </c>
      <c r="Y16" s="24">
        <v>7.52</v>
      </c>
      <c r="Z16" s="24">
        <v>7.96</v>
      </c>
      <c r="AA16" s="24">
        <v>5.97</v>
      </c>
      <c r="AB16" s="28"/>
      <c r="AC16" s="28"/>
      <c r="AD16" s="28"/>
    </row>
    <row r="17" spans="1:30" s="21" customFormat="1" ht="11.25" x14ac:dyDescent="0.2">
      <c r="A17" s="17"/>
      <c r="B17" s="20" t="s">
        <v>397</v>
      </c>
      <c r="C17" s="38">
        <v>46</v>
      </c>
      <c r="D17" s="38">
        <v>56</v>
      </c>
      <c r="E17" s="38">
        <v>77</v>
      </c>
      <c r="F17" s="38">
        <v>85</v>
      </c>
      <c r="G17" s="38">
        <v>76</v>
      </c>
      <c r="H17" s="38">
        <v>98</v>
      </c>
      <c r="I17" s="38">
        <v>76</v>
      </c>
      <c r="J17" s="38">
        <v>125</v>
      </c>
      <c r="K17" s="38">
        <v>130</v>
      </c>
      <c r="L17" s="38">
        <v>88</v>
      </c>
      <c r="M17" s="38">
        <v>94</v>
      </c>
      <c r="N17" s="38">
        <v>71</v>
      </c>
      <c r="P17" s="25">
        <v>46</v>
      </c>
      <c r="Q17" s="25">
        <v>56</v>
      </c>
      <c r="R17" s="25">
        <v>77</v>
      </c>
      <c r="S17" s="25">
        <v>85</v>
      </c>
      <c r="T17" s="25">
        <v>76</v>
      </c>
      <c r="U17" s="25">
        <v>98</v>
      </c>
      <c r="V17" s="25">
        <v>76</v>
      </c>
      <c r="W17" s="25">
        <v>125</v>
      </c>
      <c r="X17" s="25">
        <v>130</v>
      </c>
      <c r="Y17" s="25">
        <v>88</v>
      </c>
      <c r="Z17" s="25">
        <v>94</v>
      </c>
      <c r="AA17" s="25">
        <v>71</v>
      </c>
      <c r="AB17" s="25"/>
      <c r="AC17" s="25"/>
      <c r="AD17" s="25"/>
    </row>
    <row r="18" spans="1:30" s="21" customFormat="1" ht="11.25" x14ac:dyDescent="0.2">
      <c r="A18" s="17"/>
      <c r="B18" s="20" t="s">
        <v>295</v>
      </c>
      <c r="C18" s="38">
        <v>11675</v>
      </c>
      <c r="D18" s="38">
        <v>11650</v>
      </c>
      <c r="E18" s="38">
        <v>11565</v>
      </c>
      <c r="F18" s="38">
        <v>11584</v>
      </c>
      <c r="G18" s="38">
        <v>11609</v>
      </c>
      <c r="H18" s="38">
        <v>11611</v>
      </c>
      <c r="I18" s="38">
        <v>11640</v>
      </c>
      <c r="J18" s="38">
        <v>11646</v>
      </c>
      <c r="K18" s="38">
        <v>11636</v>
      </c>
      <c r="L18" s="38">
        <v>11697</v>
      </c>
      <c r="M18" s="38">
        <v>11811</v>
      </c>
      <c r="N18" s="38">
        <v>11890</v>
      </c>
      <c r="P18" s="587">
        <v>11675</v>
      </c>
      <c r="Q18" s="587">
        <v>11650</v>
      </c>
      <c r="R18" s="587">
        <v>11565</v>
      </c>
      <c r="S18" s="587">
        <v>11584</v>
      </c>
      <c r="T18" s="587">
        <v>11609</v>
      </c>
      <c r="U18" s="587">
        <v>11611</v>
      </c>
      <c r="V18" s="587">
        <v>11640</v>
      </c>
      <c r="W18" s="587">
        <v>11646</v>
      </c>
      <c r="X18" s="587">
        <v>11636</v>
      </c>
      <c r="Y18" s="587">
        <v>11697</v>
      </c>
      <c r="Z18" s="587">
        <v>11811</v>
      </c>
      <c r="AA18" s="587">
        <v>11890</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990</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Stevens County</v>
      </c>
      <c r="B49" s="20"/>
      <c r="C49" s="18">
        <v>31.27</v>
      </c>
      <c r="D49" s="18">
        <v>32.75</v>
      </c>
      <c r="E49" s="18">
        <v>19.739999999999998</v>
      </c>
      <c r="F49" s="18">
        <v>12.85</v>
      </c>
      <c r="G49" s="18">
        <v>6.49</v>
      </c>
      <c r="H49" s="18">
        <v>8.23</v>
      </c>
      <c r="I49" s="18">
        <v>3.82</v>
      </c>
      <c r="J49" s="18">
        <v>4.8499999999999996</v>
      </c>
      <c r="K49" s="18" t="s">
        <v>984</v>
      </c>
      <c r="L49" s="18">
        <v>3.32</v>
      </c>
      <c r="M49" s="18" t="s">
        <v>984</v>
      </c>
      <c r="N49" s="18" t="s">
        <v>984</v>
      </c>
      <c r="P49" s="24">
        <v>31.27</v>
      </c>
      <c r="Q49" s="24">
        <v>32.75</v>
      </c>
      <c r="R49" s="24">
        <v>19.739999999999998</v>
      </c>
      <c r="S49" s="24">
        <v>12.85</v>
      </c>
      <c r="T49" s="24">
        <v>6.49</v>
      </c>
      <c r="U49" s="24">
        <v>8.23</v>
      </c>
      <c r="V49" s="24">
        <v>3.82</v>
      </c>
      <c r="W49" s="24">
        <v>4.8499999999999996</v>
      </c>
      <c r="X49" s="24"/>
      <c r="Y49" s="24">
        <v>3.32</v>
      </c>
      <c r="Z49" s="24"/>
      <c r="AA49" s="24"/>
      <c r="AB49" s="25"/>
      <c r="AC49" s="25"/>
      <c r="AD49" s="25"/>
    </row>
    <row r="50" spans="1:30" s="21" customFormat="1" ht="15.6" customHeight="1" x14ac:dyDescent="0.2">
      <c r="A50" s="17" t="str">
        <f>'Community Definition'!$A$7</f>
        <v>Locale 9</v>
      </c>
      <c r="B50" s="20"/>
      <c r="C50" s="18">
        <v>36.68</v>
      </c>
      <c r="D50" s="18">
        <v>44.15</v>
      </c>
      <c r="E50" s="18">
        <v>26.07</v>
      </c>
      <c r="F50" s="18">
        <v>15.98</v>
      </c>
      <c r="G50" s="18">
        <v>7.8</v>
      </c>
      <c r="H50" s="18">
        <v>11.33</v>
      </c>
      <c r="I50" s="18">
        <v>5.04</v>
      </c>
      <c r="J50" s="18">
        <v>5.16</v>
      </c>
      <c r="K50" s="18" t="s">
        <v>984</v>
      </c>
      <c r="L50" s="18">
        <v>6.51</v>
      </c>
      <c r="M50" s="18" t="s">
        <v>984</v>
      </c>
      <c r="N50" s="18" t="s">
        <v>984</v>
      </c>
      <c r="P50" s="24">
        <v>36.68</v>
      </c>
      <c r="Q50" s="24">
        <v>44.15</v>
      </c>
      <c r="R50" s="24">
        <v>26.07</v>
      </c>
      <c r="S50" s="24">
        <v>15.98</v>
      </c>
      <c r="T50" s="24">
        <v>7.8</v>
      </c>
      <c r="U50" s="24">
        <v>11.33</v>
      </c>
      <c r="V50" s="24">
        <v>5.04</v>
      </c>
      <c r="W50" s="24">
        <v>5.16</v>
      </c>
      <c r="X50" s="24"/>
      <c r="Y50" s="24">
        <v>6.51</v>
      </c>
      <c r="Z50" s="24"/>
      <c r="AA50" s="24"/>
      <c r="AB50" s="25"/>
      <c r="AC50" s="25"/>
      <c r="AD50" s="25"/>
    </row>
    <row r="51" spans="1:30" s="37" customFormat="1" ht="15.6" customHeight="1" x14ac:dyDescent="0.2">
      <c r="A51" s="18" t="str">
        <f>'Community Definition'!$D$4</f>
        <v>Colville</v>
      </c>
      <c r="B51" s="36"/>
      <c r="C51" s="18">
        <v>33.700000000000003</v>
      </c>
      <c r="D51" s="18">
        <v>37.270000000000003</v>
      </c>
      <c r="E51" s="18">
        <v>28.34</v>
      </c>
      <c r="F51" s="18">
        <v>10.48</v>
      </c>
      <c r="G51" s="18">
        <v>7.03</v>
      </c>
      <c r="H51" s="18">
        <v>7.29</v>
      </c>
      <c r="I51" s="18">
        <v>5.88</v>
      </c>
      <c r="J51" s="18">
        <v>1.72</v>
      </c>
      <c r="K51" s="18" t="s">
        <v>984</v>
      </c>
      <c r="L51" s="18">
        <v>4.4400000000000004</v>
      </c>
      <c r="M51" s="18" t="s">
        <v>984</v>
      </c>
      <c r="N51" s="18" t="s">
        <v>984</v>
      </c>
      <c r="P51" s="24">
        <v>33.700000000000003</v>
      </c>
      <c r="Q51" s="24">
        <v>37.270000000000003</v>
      </c>
      <c r="R51" s="24">
        <v>28.34</v>
      </c>
      <c r="S51" s="24">
        <v>10.48</v>
      </c>
      <c r="T51" s="24">
        <v>7.03</v>
      </c>
      <c r="U51" s="24">
        <v>7.29</v>
      </c>
      <c r="V51" s="24">
        <v>5.88</v>
      </c>
      <c r="W51" s="24">
        <v>1.72</v>
      </c>
      <c r="X51" s="24"/>
      <c r="Y51" s="24">
        <v>4.4400000000000004</v>
      </c>
      <c r="Z51" s="24"/>
      <c r="AA51" s="24"/>
      <c r="AB51" s="28"/>
      <c r="AC51" s="28"/>
      <c r="AD51" s="28"/>
    </row>
    <row r="52" spans="1:30" s="21" customFormat="1" ht="15.6" customHeight="1" x14ac:dyDescent="0.2">
      <c r="A52" s="17"/>
      <c r="B52" s="20" t="s">
        <v>290</v>
      </c>
      <c r="C52" s="38">
        <v>49</v>
      </c>
      <c r="D52" s="38">
        <v>53</v>
      </c>
      <c r="E52" s="38">
        <v>38</v>
      </c>
      <c r="F52" s="38">
        <v>14</v>
      </c>
      <c r="G52" s="38">
        <v>9</v>
      </c>
      <c r="H52" s="38">
        <v>9</v>
      </c>
      <c r="I52" s="38">
        <v>7</v>
      </c>
      <c r="J52" s="38">
        <v>2</v>
      </c>
      <c r="K52" s="38">
        <v>2</v>
      </c>
      <c r="L52" s="38">
        <v>5</v>
      </c>
      <c r="M52" s="38">
        <v>2</v>
      </c>
      <c r="N52" s="38">
        <v>2</v>
      </c>
      <c r="P52" s="25">
        <v>49</v>
      </c>
      <c r="Q52" s="25">
        <v>53</v>
      </c>
      <c r="R52" s="25">
        <v>38</v>
      </c>
      <c r="S52" s="25">
        <v>14</v>
      </c>
      <c r="T52" s="25">
        <v>9</v>
      </c>
      <c r="U52" s="25">
        <v>9</v>
      </c>
      <c r="V52" s="25">
        <v>7</v>
      </c>
      <c r="W52" s="25">
        <v>2</v>
      </c>
      <c r="X52" s="25">
        <v>2</v>
      </c>
      <c r="Y52" s="25">
        <v>5</v>
      </c>
      <c r="Z52" s="25">
        <v>2</v>
      </c>
      <c r="AA52" s="25">
        <v>2</v>
      </c>
      <c r="AB52" s="25"/>
      <c r="AC52" s="25"/>
      <c r="AD52" s="25"/>
    </row>
    <row r="53" spans="1:30" s="21" customFormat="1" ht="15.6" customHeight="1" x14ac:dyDescent="0.2">
      <c r="A53" s="17"/>
      <c r="B53" s="20" t="s">
        <v>388</v>
      </c>
      <c r="C53" s="38">
        <v>1454</v>
      </c>
      <c r="D53" s="38">
        <v>1422</v>
      </c>
      <c r="E53" s="38">
        <v>1341</v>
      </c>
      <c r="F53" s="38">
        <v>1336</v>
      </c>
      <c r="G53" s="38">
        <v>1281</v>
      </c>
      <c r="H53" s="38">
        <v>1235</v>
      </c>
      <c r="I53" s="38">
        <v>1191</v>
      </c>
      <c r="J53" s="38">
        <v>1161</v>
      </c>
      <c r="K53" s="38">
        <v>429</v>
      </c>
      <c r="L53" s="38">
        <v>1126</v>
      </c>
      <c r="M53" s="38">
        <v>423</v>
      </c>
      <c r="N53" s="38">
        <v>423</v>
      </c>
      <c r="P53" s="587">
        <v>1454</v>
      </c>
      <c r="Q53" s="587">
        <v>1422</v>
      </c>
      <c r="R53" s="587">
        <v>1341</v>
      </c>
      <c r="S53" s="587">
        <v>1336</v>
      </c>
      <c r="T53" s="587">
        <v>1281</v>
      </c>
      <c r="U53" s="587">
        <v>1235</v>
      </c>
      <c r="V53" s="587">
        <v>1191</v>
      </c>
      <c r="W53" s="587">
        <v>1161</v>
      </c>
      <c r="X53" s="25">
        <v>429</v>
      </c>
      <c r="Y53" s="587">
        <v>1126</v>
      </c>
      <c r="Z53" s="25">
        <v>423</v>
      </c>
      <c r="AA53" s="25">
        <v>423</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974</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Stevens County</v>
      </c>
      <c r="B84" s="20"/>
      <c r="C84" s="18">
        <v>7.05</v>
      </c>
      <c r="D84" s="18">
        <v>3.23</v>
      </c>
      <c r="E84" s="18">
        <v>2.64</v>
      </c>
      <c r="F84" s="18">
        <v>2.71</v>
      </c>
      <c r="G84" s="18">
        <v>0.34</v>
      </c>
      <c r="H84" s="18">
        <v>0.71</v>
      </c>
      <c r="I84" s="18">
        <v>0.73</v>
      </c>
      <c r="J84" s="18">
        <v>0.37</v>
      </c>
      <c r="K84" s="18" t="s">
        <v>984</v>
      </c>
      <c r="L84" s="18">
        <v>0.38</v>
      </c>
      <c r="M84" s="18" t="s">
        <v>984</v>
      </c>
      <c r="N84" s="18" t="s">
        <v>984</v>
      </c>
      <c r="P84" s="24">
        <v>7.05</v>
      </c>
      <c r="Q84" s="24">
        <v>3.23</v>
      </c>
      <c r="R84" s="24">
        <v>2.64</v>
      </c>
      <c r="S84" s="24">
        <v>2.71</v>
      </c>
      <c r="T84" s="24">
        <v>0.34</v>
      </c>
      <c r="U84" s="24">
        <v>0.71</v>
      </c>
      <c r="V84" s="24">
        <v>0.73</v>
      </c>
      <c r="W84" s="24">
        <v>0.37</v>
      </c>
      <c r="X84" s="24"/>
      <c r="Y84" s="24">
        <v>0.38</v>
      </c>
      <c r="Z84" s="24"/>
      <c r="AA84" s="24"/>
      <c r="AB84" s="25"/>
      <c r="AC84" s="25"/>
      <c r="AD84" s="25"/>
    </row>
    <row r="85" spans="1:30" s="21" customFormat="1" ht="15.6" customHeight="1" x14ac:dyDescent="0.2">
      <c r="A85" s="17" t="str">
        <f>'Community Definition'!$A$7</f>
        <v>Locale 9</v>
      </c>
      <c r="B85" s="20"/>
      <c r="C85" s="18">
        <v>6.25</v>
      </c>
      <c r="D85" s="18">
        <v>3.96</v>
      </c>
      <c r="E85" s="18">
        <v>4.96</v>
      </c>
      <c r="F85" s="18">
        <v>4.16</v>
      </c>
      <c r="G85" s="18">
        <v>0.86</v>
      </c>
      <c r="H85" s="18">
        <v>0</v>
      </c>
      <c r="I85" s="18">
        <v>0</v>
      </c>
      <c r="J85" s="18">
        <v>0.93</v>
      </c>
      <c r="K85" s="18" t="s">
        <v>984</v>
      </c>
      <c r="L85" s="18">
        <v>0.94</v>
      </c>
      <c r="M85" s="18" t="s">
        <v>984</v>
      </c>
      <c r="N85" s="18" t="s">
        <v>984</v>
      </c>
      <c r="P85" s="24">
        <v>6.25</v>
      </c>
      <c r="Q85" s="24">
        <v>3.96</v>
      </c>
      <c r="R85" s="24">
        <v>4.96</v>
      </c>
      <c r="S85" s="24">
        <v>4.16</v>
      </c>
      <c r="T85" s="24">
        <v>0.86</v>
      </c>
      <c r="U85" s="24">
        <v>0</v>
      </c>
      <c r="V85" s="24">
        <v>0</v>
      </c>
      <c r="W85" s="24">
        <v>0.93</v>
      </c>
      <c r="X85" s="24"/>
      <c r="Y85" s="24">
        <v>0.94</v>
      </c>
      <c r="Z85" s="24"/>
      <c r="AA85" s="24"/>
      <c r="AB85" s="25"/>
      <c r="AC85" s="25"/>
      <c r="AD85" s="25"/>
    </row>
    <row r="86" spans="1:30" s="37" customFormat="1" ht="15.6" customHeight="1" x14ac:dyDescent="0.2">
      <c r="A86" s="18" t="str">
        <f>'Community Definition'!$D$4</f>
        <v>Colville</v>
      </c>
      <c r="B86" s="36"/>
      <c r="C86" s="18">
        <v>3.56</v>
      </c>
      <c r="D86" s="18">
        <v>3.61</v>
      </c>
      <c r="E86" s="18">
        <v>5.0999999999999996</v>
      </c>
      <c r="F86" s="18">
        <v>6.34</v>
      </c>
      <c r="G86" s="18">
        <v>1.3</v>
      </c>
      <c r="H86" s="18">
        <v>0</v>
      </c>
      <c r="I86" s="18">
        <v>0</v>
      </c>
      <c r="J86" s="18">
        <v>1.42</v>
      </c>
      <c r="K86" s="18" t="s">
        <v>984</v>
      </c>
      <c r="L86" s="18">
        <v>1.44</v>
      </c>
      <c r="M86" s="18" t="s">
        <v>984</v>
      </c>
      <c r="N86" s="18" t="s">
        <v>984</v>
      </c>
      <c r="P86" s="24">
        <v>3.56</v>
      </c>
      <c r="Q86" s="24">
        <v>3.61</v>
      </c>
      <c r="R86" s="24">
        <v>5.0999999999999996</v>
      </c>
      <c r="S86" s="24">
        <v>6.34</v>
      </c>
      <c r="T86" s="24">
        <v>1.3</v>
      </c>
      <c r="U86" s="24">
        <v>0</v>
      </c>
      <c r="V86" s="24">
        <v>0</v>
      </c>
      <c r="W86" s="24">
        <v>1.42</v>
      </c>
      <c r="X86" s="24"/>
      <c r="Y86" s="24">
        <v>1.44</v>
      </c>
      <c r="Z86" s="24"/>
      <c r="AA86" s="24"/>
      <c r="AB86" s="28"/>
      <c r="AC86" s="28"/>
      <c r="AD86" s="28"/>
    </row>
    <row r="87" spans="1:30" s="21" customFormat="1" ht="15.6" customHeight="1" x14ac:dyDescent="0.2">
      <c r="A87" s="17"/>
      <c r="B87" s="20" t="s">
        <v>264</v>
      </c>
      <c r="C87" s="38">
        <v>3</v>
      </c>
      <c r="D87" s="38">
        <v>3</v>
      </c>
      <c r="E87" s="38">
        <v>4</v>
      </c>
      <c r="F87" s="38">
        <v>5</v>
      </c>
      <c r="G87" s="38">
        <v>1</v>
      </c>
      <c r="H87" s="38">
        <v>0</v>
      </c>
      <c r="I87" s="38">
        <v>0</v>
      </c>
      <c r="J87" s="38">
        <v>1</v>
      </c>
      <c r="K87" s="38">
        <v>0</v>
      </c>
      <c r="L87" s="38">
        <v>1</v>
      </c>
      <c r="M87" s="38">
        <v>0</v>
      </c>
      <c r="N87" s="38">
        <v>0</v>
      </c>
      <c r="P87" s="25">
        <v>3</v>
      </c>
      <c r="Q87" s="25">
        <v>3</v>
      </c>
      <c r="R87" s="25">
        <v>4</v>
      </c>
      <c r="S87" s="25">
        <v>5</v>
      </c>
      <c r="T87" s="25">
        <v>1</v>
      </c>
      <c r="U87" s="25">
        <v>0</v>
      </c>
      <c r="V87" s="25">
        <v>0</v>
      </c>
      <c r="W87" s="25">
        <v>1</v>
      </c>
      <c r="X87" s="25">
        <v>0</v>
      </c>
      <c r="Y87" s="25">
        <v>1</v>
      </c>
      <c r="Z87" s="25">
        <v>0</v>
      </c>
      <c r="AA87" s="25">
        <v>0</v>
      </c>
      <c r="AB87" s="25"/>
      <c r="AC87" s="25"/>
      <c r="AD87" s="25"/>
    </row>
    <row r="88" spans="1:30" s="21" customFormat="1" ht="15.6" customHeight="1" x14ac:dyDescent="0.2">
      <c r="A88" s="17"/>
      <c r="B88" s="20" t="s">
        <v>387</v>
      </c>
      <c r="C88" s="38">
        <v>843</v>
      </c>
      <c r="D88" s="38">
        <v>832</v>
      </c>
      <c r="E88" s="38">
        <v>785</v>
      </c>
      <c r="F88" s="38">
        <v>789</v>
      </c>
      <c r="G88" s="38">
        <v>767</v>
      </c>
      <c r="H88" s="38">
        <v>743</v>
      </c>
      <c r="I88" s="38">
        <v>722</v>
      </c>
      <c r="J88" s="38">
        <v>704</v>
      </c>
      <c r="K88" s="38">
        <v>271</v>
      </c>
      <c r="L88" s="38">
        <v>696</v>
      </c>
      <c r="M88" s="38">
        <v>277</v>
      </c>
      <c r="N88" s="38">
        <v>279</v>
      </c>
      <c r="P88" s="25">
        <v>843</v>
      </c>
      <c r="Q88" s="25">
        <v>832</v>
      </c>
      <c r="R88" s="25">
        <v>785</v>
      </c>
      <c r="S88" s="25">
        <v>789</v>
      </c>
      <c r="T88" s="25">
        <v>767</v>
      </c>
      <c r="U88" s="25">
        <v>743</v>
      </c>
      <c r="V88" s="25">
        <v>722</v>
      </c>
      <c r="W88" s="25">
        <v>704</v>
      </c>
      <c r="X88" s="25">
        <v>271</v>
      </c>
      <c r="Y88" s="25">
        <v>696</v>
      </c>
      <c r="Z88" s="25">
        <v>277</v>
      </c>
      <c r="AA88" s="25">
        <v>279</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974</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Stevens County</v>
      </c>
      <c r="B119" s="20"/>
      <c r="C119" s="18">
        <v>7.16</v>
      </c>
      <c r="D119" s="18">
        <v>7.28</v>
      </c>
      <c r="E119" s="18">
        <v>5.53</v>
      </c>
      <c r="F119" s="18">
        <v>4.49</v>
      </c>
      <c r="G119" s="18">
        <v>2.5099999999999998</v>
      </c>
      <c r="H119" s="18">
        <v>1.95</v>
      </c>
      <c r="I119" s="18">
        <v>1.57</v>
      </c>
      <c r="J119" s="18">
        <v>1.1599999999999999</v>
      </c>
      <c r="K119" s="18" t="s">
        <v>984</v>
      </c>
      <c r="L119" s="18">
        <v>1.42</v>
      </c>
      <c r="M119" s="18" t="s">
        <v>984</v>
      </c>
      <c r="N119" s="18" t="s">
        <v>984</v>
      </c>
      <c r="P119" s="24">
        <v>7.16</v>
      </c>
      <c r="Q119" s="24">
        <v>7.28</v>
      </c>
      <c r="R119" s="24">
        <v>5.53</v>
      </c>
      <c r="S119" s="24">
        <v>4.49</v>
      </c>
      <c r="T119" s="24">
        <v>2.5099999999999998</v>
      </c>
      <c r="U119" s="24">
        <v>1.95</v>
      </c>
      <c r="V119" s="24">
        <v>1.57</v>
      </c>
      <c r="W119" s="24">
        <v>1.1599999999999999</v>
      </c>
      <c r="X119" s="24"/>
      <c r="Y119" s="24">
        <v>1.42</v>
      </c>
      <c r="Z119" s="24"/>
      <c r="AA119" s="24"/>
      <c r="AB119" s="25"/>
      <c r="AC119" s="25"/>
      <c r="AD119" s="25"/>
    </row>
    <row r="120" spans="1:30" s="21" customFormat="1" ht="15.6" customHeight="1" x14ac:dyDescent="0.2">
      <c r="A120" s="17" t="str">
        <f>'Community Definition'!$A$7</f>
        <v>Locale 9</v>
      </c>
      <c r="B120" s="20"/>
      <c r="C120" s="18">
        <v>5.96</v>
      </c>
      <c r="D120" s="18">
        <v>10.8</v>
      </c>
      <c r="E120" s="18">
        <v>9.35</v>
      </c>
      <c r="F120" s="18">
        <v>7.49</v>
      </c>
      <c r="G120" s="18">
        <v>3.12</v>
      </c>
      <c r="H120" s="18">
        <v>3.78</v>
      </c>
      <c r="I120" s="18">
        <v>2.2400000000000002</v>
      </c>
      <c r="J120" s="18">
        <v>1.72</v>
      </c>
      <c r="K120" s="18" t="s">
        <v>984</v>
      </c>
      <c r="L120" s="18">
        <v>2.96</v>
      </c>
      <c r="M120" s="18" t="s">
        <v>984</v>
      </c>
      <c r="N120" s="18" t="s">
        <v>984</v>
      </c>
      <c r="P120" s="24">
        <v>5.96</v>
      </c>
      <c r="Q120" s="24">
        <v>10.8</v>
      </c>
      <c r="R120" s="24">
        <v>9.35</v>
      </c>
      <c r="S120" s="24">
        <v>7.49</v>
      </c>
      <c r="T120" s="24">
        <v>3.12</v>
      </c>
      <c r="U120" s="24">
        <v>3.78</v>
      </c>
      <c r="V120" s="24">
        <v>2.2400000000000002</v>
      </c>
      <c r="W120" s="24">
        <v>1.72</v>
      </c>
      <c r="X120" s="24"/>
      <c r="Y120" s="24">
        <v>2.96</v>
      </c>
      <c r="Z120" s="24"/>
      <c r="AA120" s="24"/>
      <c r="AB120" s="25"/>
      <c r="AC120" s="25"/>
      <c r="AD120" s="25"/>
    </row>
    <row r="121" spans="1:30" s="37" customFormat="1" ht="15.6" customHeight="1" x14ac:dyDescent="0.2">
      <c r="A121" s="18" t="str">
        <f>'Community Definition'!$D$4</f>
        <v>Colville</v>
      </c>
      <c r="B121" s="36"/>
      <c r="C121" s="18">
        <v>2.75</v>
      </c>
      <c r="D121" s="18">
        <v>7.74</v>
      </c>
      <c r="E121" s="18">
        <v>8.1999999999999993</v>
      </c>
      <c r="F121" s="18">
        <v>5.24</v>
      </c>
      <c r="G121" s="18">
        <v>3.9</v>
      </c>
      <c r="H121" s="18">
        <v>4.05</v>
      </c>
      <c r="I121" s="18">
        <v>3.36</v>
      </c>
      <c r="J121" s="18">
        <v>1.72</v>
      </c>
      <c r="K121" s="18" t="s">
        <v>984</v>
      </c>
      <c r="L121" s="18">
        <v>4.4400000000000004</v>
      </c>
      <c r="M121" s="18" t="s">
        <v>984</v>
      </c>
      <c r="N121" s="18" t="s">
        <v>984</v>
      </c>
      <c r="P121" s="24">
        <v>2.75</v>
      </c>
      <c r="Q121" s="24">
        <v>7.74</v>
      </c>
      <c r="R121" s="24">
        <v>8.1999999999999993</v>
      </c>
      <c r="S121" s="24">
        <v>5.24</v>
      </c>
      <c r="T121" s="24">
        <v>3.9</v>
      </c>
      <c r="U121" s="24">
        <v>4.05</v>
      </c>
      <c r="V121" s="24">
        <v>3.36</v>
      </c>
      <c r="W121" s="24">
        <v>1.72</v>
      </c>
      <c r="X121" s="24"/>
      <c r="Y121" s="24">
        <v>4.4400000000000004</v>
      </c>
      <c r="Z121" s="24"/>
      <c r="AA121" s="24"/>
      <c r="AB121" s="28"/>
      <c r="AC121" s="28"/>
      <c r="AD121" s="28"/>
    </row>
    <row r="122" spans="1:30" s="21" customFormat="1" ht="15.6" customHeight="1" x14ac:dyDescent="0.2">
      <c r="A122" s="17"/>
      <c r="B122" s="20" t="s">
        <v>290</v>
      </c>
      <c r="C122" s="38">
        <v>4</v>
      </c>
      <c r="D122" s="38">
        <v>11</v>
      </c>
      <c r="E122" s="38">
        <v>11</v>
      </c>
      <c r="F122" s="38">
        <v>7</v>
      </c>
      <c r="G122" s="38">
        <v>5</v>
      </c>
      <c r="H122" s="38">
        <v>5</v>
      </c>
      <c r="I122" s="38">
        <v>4</v>
      </c>
      <c r="J122" s="38">
        <v>2</v>
      </c>
      <c r="K122" s="38">
        <v>2</v>
      </c>
      <c r="L122" s="38">
        <v>5</v>
      </c>
      <c r="M122" s="38">
        <v>1</v>
      </c>
      <c r="N122" s="38">
        <v>0</v>
      </c>
      <c r="P122" s="25">
        <v>4</v>
      </c>
      <c r="Q122" s="25">
        <v>11</v>
      </c>
      <c r="R122" s="25">
        <v>11</v>
      </c>
      <c r="S122" s="25">
        <v>7</v>
      </c>
      <c r="T122" s="25">
        <v>5</v>
      </c>
      <c r="U122" s="25">
        <v>5</v>
      </c>
      <c r="V122" s="25">
        <v>4</v>
      </c>
      <c r="W122" s="25">
        <v>2</v>
      </c>
      <c r="X122" s="25">
        <v>2</v>
      </c>
      <c r="Y122" s="25">
        <v>5</v>
      </c>
      <c r="Z122" s="25">
        <v>1</v>
      </c>
      <c r="AA122" s="25">
        <v>0</v>
      </c>
      <c r="AB122" s="25"/>
      <c r="AC122" s="25"/>
      <c r="AD122" s="25"/>
    </row>
    <row r="123" spans="1:30" s="21" customFormat="1" ht="15.6" customHeight="1" x14ac:dyDescent="0.2">
      <c r="A123" s="17"/>
      <c r="B123" s="20" t="s">
        <v>388</v>
      </c>
      <c r="C123" s="38">
        <v>1454</v>
      </c>
      <c r="D123" s="38">
        <v>1422</v>
      </c>
      <c r="E123" s="38">
        <v>1341</v>
      </c>
      <c r="F123" s="38">
        <v>1336</v>
      </c>
      <c r="G123" s="38">
        <v>1281</v>
      </c>
      <c r="H123" s="38">
        <v>1235</v>
      </c>
      <c r="I123" s="38">
        <v>1191</v>
      </c>
      <c r="J123" s="38">
        <v>1161</v>
      </c>
      <c r="K123" s="38">
        <v>429</v>
      </c>
      <c r="L123" s="38">
        <v>1126</v>
      </c>
      <c r="M123" s="38">
        <v>423</v>
      </c>
      <c r="N123" s="38">
        <v>423</v>
      </c>
      <c r="P123" s="587">
        <v>1454</v>
      </c>
      <c r="Q123" s="587">
        <v>1422</v>
      </c>
      <c r="R123" s="587">
        <v>1341</v>
      </c>
      <c r="S123" s="587">
        <v>1336</v>
      </c>
      <c r="T123" s="587">
        <v>1281</v>
      </c>
      <c r="U123" s="587">
        <v>1235</v>
      </c>
      <c r="V123" s="587">
        <v>1191</v>
      </c>
      <c r="W123" s="587">
        <v>1161</v>
      </c>
      <c r="X123" s="25">
        <v>429</v>
      </c>
      <c r="Y123" s="587">
        <v>1126</v>
      </c>
      <c r="Z123" s="25">
        <v>423</v>
      </c>
      <c r="AA123" s="25">
        <v>423</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974</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Stevens County</v>
      </c>
      <c r="B154" s="20"/>
      <c r="C154" s="18">
        <v>7.58</v>
      </c>
      <c r="D154" s="18">
        <v>5.64</v>
      </c>
      <c r="E154" s="18">
        <v>6.55</v>
      </c>
      <c r="F154" s="18">
        <v>5.84</v>
      </c>
      <c r="G154" s="18">
        <v>3.4</v>
      </c>
      <c r="H154" s="18">
        <v>3.67</v>
      </c>
      <c r="I154" s="18">
        <v>3.03</v>
      </c>
      <c r="J154" s="18">
        <v>2.58</v>
      </c>
      <c r="K154" s="18">
        <v>2.14</v>
      </c>
      <c r="L154" s="18">
        <v>2.92</v>
      </c>
      <c r="M154" s="18">
        <v>1.35</v>
      </c>
      <c r="N154" s="18">
        <v>1.79</v>
      </c>
      <c r="P154" s="24">
        <v>7.58</v>
      </c>
      <c r="Q154" s="24">
        <v>5.64</v>
      </c>
      <c r="R154" s="24">
        <v>6.55</v>
      </c>
      <c r="S154" s="24">
        <v>5.84</v>
      </c>
      <c r="T154" s="24">
        <v>3.4</v>
      </c>
      <c r="U154" s="24">
        <v>3.67</v>
      </c>
      <c r="V154" s="24">
        <v>3.03</v>
      </c>
      <c r="W154" s="24">
        <v>2.58</v>
      </c>
      <c r="X154" s="24">
        <v>2.14</v>
      </c>
      <c r="Y154" s="24">
        <v>2.92</v>
      </c>
      <c r="Z154" s="24">
        <v>1.35</v>
      </c>
      <c r="AA154" s="24">
        <v>1.79</v>
      </c>
      <c r="AB154" s="25"/>
      <c r="AC154" s="25"/>
      <c r="AD154" s="25"/>
    </row>
    <row r="155" spans="1:30" s="21" customFormat="1" ht="15.6" customHeight="1" x14ac:dyDescent="0.2">
      <c r="A155" s="17" t="str">
        <f>'Community Definition'!$A$7</f>
        <v>Locale 9</v>
      </c>
      <c r="B155" s="20"/>
      <c r="C155" s="18">
        <v>7.83</v>
      </c>
      <c r="D155" s="18">
        <v>6.95</v>
      </c>
      <c r="E155" s="18">
        <v>7</v>
      </c>
      <c r="F155" s="18">
        <v>8.23</v>
      </c>
      <c r="G155" s="18">
        <v>5.83</v>
      </c>
      <c r="H155" s="18">
        <v>6.72</v>
      </c>
      <c r="I155" s="18">
        <v>5.39</v>
      </c>
      <c r="J155" s="18">
        <v>5.07</v>
      </c>
      <c r="K155" s="18">
        <v>4.3499999999999996</v>
      </c>
      <c r="L155" s="18">
        <v>6.21</v>
      </c>
      <c r="M155" s="18">
        <v>2.4900000000000002</v>
      </c>
      <c r="N155" s="18">
        <v>3.07</v>
      </c>
      <c r="P155" s="24">
        <v>7.83</v>
      </c>
      <c r="Q155" s="24">
        <v>6.95</v>
      </c>
      <c r="R155" s="24">
        <v>7</v>
      </c>
      <c r="S155" s="24">
        <v>8.23</v>
      </c>
      <c r="T155" s="24">
        <v>5.83</v>
      </c>
      <c r="U155" s="24">
        <v>6.72</v>
      </c>
      <c r="V155" s="24">
        <v>5.39</v>
      </c>
      <c r="W155" s="24">
        <v>5.07</v>
      </c>
      <c r="X155" s="24">
        <v>4.3499999999999996</v>
      </c>
      <c r="Y155" s="24">
        <v>6.21</v>
      </c>
      <c r="Z155" s="24">
        <v>2.4900000000000002</v>
      </c>
      <c r="AA155" s="24">
        <v>3.07</v>
      </c>
      <c r="AB155" s="25"/>
      <c r="AC155" s="25"/>
      <c r="AD155" s="25"/>
    </row>
    <row r="156" spans="1:30" s="37" customFormat="1" ht="15.6" customHeight="1" x14ac:dyDescent="0.2">
      <c r="A156" s="18" t="str">
        <f>'Community Definition'!$D$4</f>
        <v>Colville</v>
      </c>
      <c r="B156" s="36"/>
      <c r="C156" s="18">
        <v>9.0299999999999994</v>
      </c>
      <c r="D156" s="18">
        <v>7.75</v>
      </c>
      <c r="E156" s="18">
        <v>7.53</v>
      </c>
      <c r="F156" s="18">
        <v>9.8699999999999992</v>
      </c>
      <c r="G156" s="18">
        <v>7.35</v>
      </c>
      <c r="H156" s="18">
        <v>8.6</v>
      </c>
      <c r="I156" s="18">
        <v>6.69</v>
      </c>
      <c r="J156" s="18">
        <v>5.91</v>
      </c>
      <c r="K156" s="18">
        <v>5.57</v>
      </c>
      <c r="L156" s="18">
        <v>8.3000000000000007</v>
      </c>
      <c r="M156" s="18">
        <v>3.26</v>
      </c>
      <c r="N156" s="18">
        <v>3.44</v>
      </c>
      <c r="P156" s="24">
        <v>9.0299999999999994</v>
      </c>
      <c r="Q156" s="24">
        <v>7.75</v>
      </c>
      <c r="R156" s="24">
        <v>7.53</v>
      </c>
      <c r="S156" s="24">
        <v>9.8699999999999992</v>
      </c>
      <c r="T156" s="24">
        <v>7.35</v>
      </c>
      <c r="U156" s="24">
        <v>8.6</v>
      </c>
      <c r="V156" s="24">
        <v>6.69</v>
      </c>
      <c r="W156" s="24">
        <v>5.91</v>
      </c>
      <c r="X156" s="24">
        <v>5.57</v>
      </c>
      <c r="Y156" s="24">
        <v>8.3000000000000007</v>
      </c>
      <c r="Z156" s="24">
        <v>3.26</v>
      </c>
      <c r="AA156" s="24">
        <v>3.44</v>
      </c>
      <c r="AB156" s="28"/>
      <c r="AC156" s="28"/>
      <c r="AD156" s="28"/>
    </row>
    <row r="157" spans="1:30" s="21" customFormat="1" ht="15.6" customHeight="1" x14ac:dyDescent="0.2">
      <c r="A157" s="17"/>
      <c r="B157" s="20" t="s">
        <v>240</v>
      </c>
      <c r="C157" s="38">
        <v>80</v>
      </c>
      <c r="D157" s="38">
        <v>69</v>
      </c>
      <c r="E157" s="38">
        <v>67</v>
      </c>
      <c r="F157" s="38">
        <v>89</v>
      </c>
      <c r="G157" s="38">
        <v>67</v>
      </c>
      <c r="H157" s="38">
        <v>79</v>
      </c>
      <c r="I157" s="38">
        <v>62</v>
      </c>
      <c r="J157" s="38">
        <v>55</v>
      </c>
      <c r="K157" s="38">
        <v>52</v>
      </c>
      <c r="L157" s="38">
        <v>78</v>
      </c>
      <c r="M157" s="38">
        <v>31</v>
      </c>
      <c r="N157" s="38">
        <v>33</v>
      </c>
      <c r="P157" s="25">
        <v>80</v>
      </c>
      <c r="Q157" s="25">
        <v>69</v>
      </c>
      <c r="R157" s="25">
        <v>67</v>
      </c>
      <c r="S157" s="25">
        <v>89</v>
      </c>
      <c r="T157" s="25">
        <v>67</v>
      </c>
      <c r="U157" s="25">
        <v>79</v>
      </c>
      <c r="V157" s="25">
        <v>62</v>
      </c>
      <c r="W157" s="25">
        <v>55</v>
      </c>
      <c r="X157" s="25">
        <v>52</v>
      </c>
      <c r="Y157" s="25">
        <v>78</v>
      </c>
      <c r="Z157" s="25">
        <v>31</v>
      </c>
      <c r="AA157" s="25">
        <v>33</v>
      </c>
      <c r="AB157" s="25"/>
      <c r="AC157" s="25"/>
      <c r="AD157" s="25"/>
    </row>
    <row r="158" spans="1:30" s="21" customFormat="1" ht="15.6" customHeight="1" x14ac:dyDescent="0.2">
      <c r="A158" s="17"/>
      <c r="B158" s="20" t="s">
        <v>386</v>
      </c>
      <c r="C158" s="38">
        <v>8864</v>
      </c>
      <c r="D158" s="38">
        <v>8904</v>
      </c>
      <c r="E158" s="38">
        <v>8903</v>
      </c>
      <c r="F158" s="38">
        <v>9015</v>
      </c>
      <c r="G158" s="38">
        <v>9112</v>
      </c>
      <c r="H158" s="38">
        <v>9183</v>
      </c>
      <c r="I158" s="38">
        <v>9267</v>
      </c>
      <c r="J158" s="38">
        <v>9310</v>
      </c>
      <c r="K158" s="38">
        <v>9329</v>
      </c>
      <c r="L158" s="38">
        <v>9394</v>
      </c>
      <c r="M158" s="38">
        <v>9505</v>
      </c>
      <c r="N158" s="38">
        <v>9580</v>
      </c>
      <c r="P158" s="587">
        <v>8864</v>
      </c>
      <c r="Q158" s="587">
        <v>8904</v>
      </c>
      <c r="R158" s="587">
        <v>8903</v>
      </c>
      <c r="S158" s="587">
        <v>9015</v>
      </c>
      <c r="T158" s="587">
        <v>9112</v>
      </c>
      <c r="U158" s="587">
        <v>9183</v>
      </c>
      <c r="V158" s="587">
        <v>9267</v>
      </c>
      <c r="W158" s="587">
        <v>9310</v>
      </c>
      <c r="X158" s="587">
        <v>9329</v>
      </c>
      <c r="Y158" s="587">
        <v>9394</v>
      </c>
      <c r="Z158" s="587">
        <v>9505</v>
      </c>
      <c r="AA158" s="587">
        <v>9580</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974</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Stevens County</v>
      </c>
      <c r="B189" s="20"/>
      <c r="C189" s="18">
        <v>0.75</v>
      </c>
      <c r="D189" s="18">
        <v>2.11</v>
      </c>
      <c r="E189" s="18">
        <v>0.2</v>
      </c>
      <c r="F189" s="18">
        <v>0.41</v>
      </c>
      <c r="G189" s="18">
        <v>0.21</v>
      </c>
      <c r="H189" s="18">
        <v>0</v>
      </c>
      <c r="I189" s="18">
        <v>0</v>
      </c>
      <c r="J189" s="18">
        <v>0</v>
      </c>
      <c r="K189" s="18" t="s">
        <v>984</v>
      </c>
      <c r="L189" s="18">
        <v>0</v>
      </c>
      <c r="M189" s="18" t="s">
        <v>984</v>
      </c>
      <c r="N189" s="18" t="s">
        <v>984</v>
      </c>
      <c r="P189" s="24">
        <v>0.75</v>
      </c>
      <c r="Q189" s="24">
        <v>2.11</v>
      </c>
      <c r="R189" s="24">
        <v>0.2</v>
      </c>
      <c r="S189" s="24">
        <v>0.41</v>
      </c>
      <c r="T189" s="24">
        <v>0.21</v>
      </c>
      <c r="U189" s="24">
        <v>0</v>
      </c>
      <c r="V189" s="24">
        <v>0</v>
      </c>
      <c r="W189" s="24">
        <v>0</v>
      </c>
      <c r="X189" s="24"/>
      <c r="Y189" s="24">
        <v>0</v>
      </c>
      <c r="Z189" s="24"/>
      <c r="AA189" s="24"/>
      <c r="AB189" s="25"/>
      <c r="AC189" s="25"/>
      <c r="AD189" s="25"/>
    </row>
    <row r="190" spans="1:30" s="21" customFormat="1" ht="15.6" customHeight="1" x14ac:dyDescent="0.2">
      <c r="A190" s="17" t="str">
        <f>'Community Definition'!$A$7</f>
        <v>Locale 9</v>
      </c>
      <c r="B190" s="20"/>
      <c r="C190" s="18">
        <v>0.46</v>
      </c>
      <c r="D190" s="18">
        <v>1.88</v>
      </c>
      <c r="E190" s="18">
        <v>0</v>
      </c>
      <c r="F190" s="18">
        <v>0</v>
      </c>
      <c r="G190" s="18">
        <v>0</v>
      </c>
      <c r="H190" s="18">
        <v>0</v>
      </c>
      <c r="I190" s="18">
        <v>0</v>
      </c>
      <c r="J190" s="18">
        <v>0</v>
      </c>
      <c r="K190" s="18" t="s">
        <v>984</v>
      </c>
      <c r="L190" s="18">
        <v>0</v>
      </c>
      <c r="M190" s="18" t="s">
        <v>984</v>
      </c>
      <c r="N190" s="18" t="s">
        <v>984</v>
      </c>
      <c r="P190" s="24">
        <v>0.46</v>
      </c>
      <c r="Q190" s="24">
        <v>1.88</v>
      </c>
      <c r="R190" s="24">
        <v>0</v>
      </c>
      <c r="S190" s="24">
        <v>0</v>
      </c>
      <c r="T190" s="24">
        <v>0</v>
      </c>
      <c r="U190" s="24">
        <v>0</v>
      </c>
      <c r="V190" s="24">
        <v>0</v>
      </c>
      <c r="W190" s="24">
        <v>0</v>
      </c>
      <c r="X190" s="24"/>
      <c r="Y190" s="24">
        <v>0</v>
      </c>
      <c r="Z190" s="24"/>
      <c r="AA190" s="24"/>
      <c r="AB190" s="25"/>
      <c r="AC190" s="25"/>
      <c r="AD190" s="25"/>
    </row>
    <row r="191" spans="1:30" s="37" customFormat="1" ht="15.6" customHeight="1" x14ac:dyDescent="0.2">
      <c r="A191" s="18" t="str">
        <f>'Community Definition'!$D$4</f>
        <v>Colville</v>
      </c>
      <c r="B191" s="36"/>
      <c r="C191" s="18">
        <v>0.69</v>
      </c>
      <c r="D191" s="18">
        <v>1.41</v>
      </c>
      <c r="E191" s="18">
        <v>0</v>
      </c>
      <c r="F191" s="18">
        <v>0</v>
      </c>
      <c r="G191" s="18">
        <v>0</v>
      </c>
      <c r="H191" s="18">
        <v>0</v>
      </c>
      <c r="I191" s="18">
        <v>0</v>
      </c>
      <c r="J191" s="18">
        <v>0</v>
      </c>
      <c r="K191" s="18" t="s">
        <v>984</v>
      </c>
      <c r="L191" s="18">
        <v>0</v>
      </c>
      <c r="M191" s="18" t="s">
        <v>984</v>
      </c>
      <c r="N191" s="18" t="s">
        <v>984</v>
      </c>
      <c r="P191" s="24">
        <v>0.69</v>
      </c>
      <c r="Q191" s="24">
        <v>1.41</v>
      </c>
      <c r="R191" s="24">
        <v>0</v>
      </c>
      <c r="S191" s="24">
        <v>0</v>
      </c>
      <c r="T191" s="24">
        <v>0</v>
      </c>
      <c r="U191" s="24">
        <v>0</v>
      </c>
      <c r="V191" s="24">
        <v>0</v>
      </c>
      <c r="W191" s="24">
        <v>0</v>
      </c>
      <c r="X191" s="24"/>
      <c r="Y191" s="24">
        <v>0</v>
      </c>
      <c r="Z191" s="24"/>
      <c r="AA191" s="24"/>
      <c r="AB191" s="28"/>
      <c r="AC191" s="28"/>
      <c r="AD191" s="28"/>
    </row>
    <row r="192" spans="1:30" s="21" customFormat="1" ht="15.6" customHeight="1" x14ac:dyDescent="0.2">
      <c r="A192" s="17"/>
      <c r="B192" s="20" t="s">
        <v>290</v>
      </c>
      <c r="C192" s="38">
        <v>1</v>
      </c>
      <c r="D192" s="38">
        <v>2</v>
      </c>
      <c r="E192" s="38">
        <v>0</v>
      </c>
      <c r="F192" s="38">
        <v>0</v>
      </c>
      <c r="G192" s="38">
        <v>0</v>
      </c>
      <c r="H192" s="38">
        <v>0</v>
      </c>
      <c r="I192" s="38">
        <v>0</v>
      </c>
      <c r="J192" s="38">
        <v>0</v>
      </c>
      <c r="K192" s="38">
        <v>0</v>
      </c>
      <c r="L192" s="38">
        <v>0</v>
      </c>
      <c r="M192" s="38">
        <v>0</v>
      </c>
      <c r="N192" s="38">
        <v>0</v>
      </c>
      <c r="P192" s="25">
        <v>1</v>
      </c>
      <c r="Q192" s="25">
        <v>2</v>
      </c>
      <c r="R192" s="25">
        <v>0</v>
      </c>
      <c r="S192" s="25">
        <v>0</v>
      </c>
      <c r="T192" s="25">
        <v>0</v>
      </c>
      <c r="U192" s="25">
        <v>0</v>
      </c>
      <c r="V192" s="25">
        <v>0</v>
      </c>
      <c r="W192" s="25">
        <v>0</v>
      </c>
      <c r="X192" s="25">
        <v>0</v>
      </c>
      <c r="Y192" s="25">
        <v>0</v>
      </c>
      <c r="Z192" s="25">
        <v>0</v>
      </c>
      <c r="AA192" s="25">
        <v>0</v>
      </c>
      <c r="AB192" s="25"/>
      <c r="AC192" s="25"/>
      <c r="AD192" s="25"/>
    </row>
    <row r="193" spans="1:30" s="21" customFormat="1" ht="15.6" customHeight="1" x14ac:dyDescent="0.2">
      <c r="A193" s="17"/>
      <c r="B193" s="20" t="s">
        <v>388</v>
      </c>
      <c r="C193" s="38">
        <v>1454</v>
      </c>
      <c r="D193" s="38">
        <v>1422</v>
      </c>
      <c r="E193" s="38">
        <v>1341</v>
      </c>
      <c r="F193" s="38">
        <v>1336</v>
      </c>
      <c r="G193" s="38">
        <v>1281</v>
      </c>
      <c r="H193" s="38">
        <v>1235</v>
      </c>
      <c r="I193" s="38">
        <v>1191</v>
      </c>
      <c r="J193" s="38">
        <v>1161</v>
      </c>
      <c r="K193" s="38">
        <v>429</v>
      </c>
      <c r="L193" s="38">
        <v>1126</v>
      </c>
      <c r="M193" s="38">
        <v>423</v>
      </c>
      <c r="N193" s="38">
        <v>423</v>
      </c>
      <c r="P193" s="587">
        <v>1454</v>
      </c>
      <c r="Q193" s="587">
        <v>1422</v>
      </c>
      <c r="R193" s="587">
        <v>1341</v>
      </c>
      <c r="S193" s="587">
        <v>1336</v>
      </c>
      <c r="T193" s="587">
        <v>1281</v>
      </c>
      <c r="U193" s="587">
        <v>1235</v>
      </c>
      <c r="V193" s="587">
        <v>1191</v>
      </c>
      <c r="W193" s="587">
        <v>1161</v>
      </c>
      <c r="X193" s="25">
        <v>429</v>
      </c>
      <c r="Y193" s="587">
        <v>1126</v>
      </c>
      <c r="Z193" s="25">
        <v>423</v>
      </c>
      <c r="AA193" s="25">
        <v>423</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974</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9</v>
      </c>
      <c r="B7" s="357">
        <v>9</v>
      </c>
      <c r="C7" s="358" t="str">
        <f>TEXT(B7,"000")</f>
        <v>009</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33034</v>
      </c>
      <c r="B10" s="4" t="s">
        <v>960</v>
      </c>
      <c r="C10" s="4" t="s">
        <v>961</v>
      </c>
      <c r="D10" s="258">
        <v>6060</v>
      </c>
      <c r="F10" s="258">
        <f>SUM(D10:D51)</f>
        <v>17625</v>
      </c>
    </row>
    <row r="11" spans="1:6" x14ac:dyDescent="0.2">
      <c r="A11" s="522">
        <v>33044</v>
      </c>
      <c r="B11" s="4" t="s">
        <v>962</v>
      </c>
      <c r="C11" s="4" t="s">
        <v>961</v>
      </c>
      <c r="D11" s="258">
        <v>11565</v>
      </c>
    </row>
    <row r="12" spans="1:6" x14ac:dyDescent="0.2">
      <c r="A12" s="522"/>
      <c r="D12" s="258"/>
    </row>
    <row r="13" spans="1:6" x14ac:dyDescent="0.2">
      <c r="A13" s="522"/>
      <c r="D13" s="258"/>
    </row>
    <row r="14" spans="1:6" x14ac:dyDescent="0.2">
      <c r="A14" s="522"/>
      <c r="D14" s="258"/>
    </row>
    <row r="15" spans="1:6" x14ac:dyDescent="0.2">
      <c r="A15" s="522"/>
      <c r="D15" s="258"/>
    </row>
    <row r="16" spans="1:6" x14ac:dyDescent="0.2">
      <c r="A16" s="522"/>
      <c r="D16" s="258"/>
    </row>
    <row r="17" spans="1:4" x14ac:dyDescent="0.2">
      <c r="A17" s="522"/>
      <c r="D17" s="258"/>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Stevens County</v>
      </c>
      <c r="B14" s="20"/>
      <c r="C14" s="18">
        <v>50</v>
      </c>
      <c r="D14" s="18">
        <v>60</v>
      </c>
      <c r="E14" s="18">
        <v>37.5</v>
      </c>
      <c r="F14" s="18">
        <v>50</v>
      </c>
      <c r="G14" s="18">
        <v>25</v>
      </c>
      <c r="H14" s="18">
        <v>37.5</v>
      </c>
      <c r="I14" s="18">
        <v>10</v>
      </c>
      <c r="J14" s="18">
        <v>11.11</v>
      </c>
      <c r="K14" s="18">
        <v>25</v>
      </c>
      <c r="L14" s="18">
        <v>75</v>
      </c>
      <c r="M14" s="18">
        <v>28.57</v>
      </c>
      <c r="N14" s="18">
        <v>0</v>
      </c>
      <c r="P14" s="24">
        <v>50</v>
      </c>
      <c r="Q14" s="24">
        <v>60</v>
      </c>
      <c r="R14" s="24">
        <v>37.5</v>
      </c>
      <c r="S14" s="24">
        <v>50</v>
      </c>
      <c r="T14" s="24">
        <v>25</v>
      </c>
      <c r="U14" s="24">
        <v>37.5</v>
      </c>
      <c r="V14" s="24">
        <v>10</v>
      </c>
      <c r="W14" s="24">
        <v>11.11</v>
      </c>
      <c r="X14" s="24">
        <v>25</v>
      </c>
      <c r="Y14" s="24">
        <v>75</v>
      </c>
      <c r="Z14" s="24">
        <v>28.57</v>
      </c>
      <c r="AA14" s="24">
        <v>0</v>
      </c>
      <c r="AB14" s="25"/>
    </row>
    <row r="15" spans="1:28" s="25" customFormat="1" ht="15.6" hidden="1" customHeight="1" x14ac:dyDescent="0.2">
      <c r="A15" s="22" t="str">
        <f>'Community Definition'!$A$7</f>
        <v>Locale 9</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8" s="28" customFormat="1" ht="15.6" hidden="1" customHeight="1" x14ac:dyDescent="0.2">
      <c r="A16" s="26" t="str">
        <f>'Community Definition'!$D$4</f>
        <v>Colville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8" s="25" customFormat="1" ht="15.6" hidden="1" customHeight="1" x14ac:dyDescent="0.2">
      <c r="A17" s="22"/>
      <c r="B17" s="23" t="s">
        <v>300</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8" s="25" customFormat="1" ht="15.6" customHeight="1" x14ac:dyDescent="0.2">
      <c r="A18" s="22"/>
      <c r="B18" s="23" t="s">
        <v>299</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971</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Stevens County</v>
      </c>
      <c r="B49" s="20"/>
      <c r="C49" s="18">
        <v>5.09</v>
      </c>
      <c r="D49" s="18">
        <v>4.0199999999999996</v>
      </c>
      <c r="E49" s="18">
        <v>0.79</v>
      </c>
      <c r="F49" s="18">
        <v>0.41</v>
      </c>
      <c r="G49" s="18">
        <v>1.05</v>
      </c>
      <c r="H49" s="18">
        <v>0.65</v>
      </c>
      <c r="I49" s="18">
        <v>0.22</v>
      </c>
      <c r="J49" s="18">
        <v>0</v>
      </c>
      <c r="K49" s="18" t="s">
        <v>984</v>
      </c>
      <c r="L49" s="18">
        <v>0</v>
      </c>
      <c r="M49" s="18" t="s">
        <v>984</v>
      </c>
      <c r="N49" s="18" t="s">
        <v>984</v>
      </c>
      <c r="P49" s="24">
        <v>5.09</v>
      </c>
      <c r="Q49" s="24">
        <v>4.0199999999999996</v>
      </c>
      <c r="R49" s="24">
        <v>0.79</v>
      </c>
      <c r="S49" s="24">
        <v>0.41</v>
      </c>
      <c r="T49" s="24">
        <v>1.05</v>
      </c>
      <c r="U49" s="24">
        <v>0.65</v>
      </c>
      <c r="V49" s="24">
        <v>0.22</v>
      </c>
      <c r="W49" s="24">
        <v>0</v>
      </c>
      <c r="X49" s="24"/>
      <c r="Y49" s="24">
        <v>0</v>
      </c>
      <c r="Z49" s="24"/>
      <c r="AA49" s="24"/>
      <c r="AB49" s="25"/>
    </row>
    <row r="50" spans="1:28" s="21" customFormat="1" ht="15.6" customHeight="1" x14ac:dyDescent="0.2">
      <c r="A50" s="17" t="str">
        <f>'Community Definition'!$A$7</f>
        <v>Locale 9</v>
      </c>
      <c r="B50" s="20"/>
      <c r="C50" s="18">
        <v>6.88</v>
      </c>
      <c r="D50" s="18">
        <v>4.2300000000000004</v>
      </c>
      <c r="E50" s="18">
        <v>0.98</v>
      </c>
      <c r="F50" s="18">
        <v>0.5</v>
      </c>
      <c r="G50" s="18">
        <v>1.04</v>
      </c>
      <c r="H50" s="18">
        <v>1.08</v>
      </c>
      <c r="I50" s="18">
        <v>0</v>
      </c>
      <c r="J50" s="18">
        <v>0</v>
      </c>
      <c r="K50" s="18" t="s">
        <v>984</v>
      </c>
      <c r="L50" s="18">
        <v>0</v>
      </c>
      <c r="M50" s="18" t="s">
        <v>984</v>
      </c>
      <c r="N50" s="18" t="s">
        <v>984</v>
      </c>
      <c r="P50" s="24">
        <v>6.88</v>
      </c>
      <c r="Q50" s="24">
        <v>4.2300000000000004</v>
      </c>
      <c r="R50" s="24">
        <v>0.98</v>
      </c>
      <c r="S50" s="24">
        <v>0.5</v>
      </c>
      <c r="T50" s="24">
        <v>1.04</v>
      </c>
      <c r="U50" s="24">
        <v>1.08</v>
      </c>
      <c r="V50" s="24">
        <v>0</v>
      </c>
      <c r="W50" s="24">
        <v>0</v>
      </c>
      <c r="X50" s="24"/>
      <c r="Y50" s="24">
        <v>0</v>
      </c>
      <c r="Z50" s="24"/>
      <c r="AA50" s="24"/>
      <c r="AB50" s="25"/>
    </row>
    <row r="51" spans="1:28" s="37" customFormat="1" ht="15.6" customHeight="1" x14ac:dyDescent="0.2">
      <c r="A51" s="18" t="str">
        <f>A16</f>
        <v>Colville</v>
      </c>
      <c r="B51" s="36"/>
      <c r="C51" s="18">
        <v>4.13</v>
      </c>
      <c r="D51" s="18">
        <v>2.81</v>
      </c>
      <c r="E51" s="18">
        <v>0.75</v>
      </c>
      <c r="F51" s="18">
        <v>0</v>
      </c>
      <c r="G51" s="18">
        <v>0</v>
      </c>
      <c r="H51" s="18">
        <v>0</v>
      </c>
      <c r="I51" s="18">
        <v>0</v>
      </c>
      <c r="J51" s="18">
        <v>0</v>
      </c>
      <c r="K51" s="18" t="s">
        <v>984</v>
      </c>
      <c r="L51" s="18">
        <v>0</v>
      </c>
      <c r="M51" s="18" t="s">
        <v>984</v>
      </c>
      <c r="N51" s="18" t="s">
        <v>984</v>
      </c>
      <c r="P51" s="24">
        <v>4.13</v>
      </c>
      <c r="Q51" s="24">
        <v>2.81</v>
      </c>
      <c r="R51" s="24">
        <v>0.75</v>
      </c>
      <c r="S51" s="24">
        <v>0</v>
      </c>
      <c r="T51" s="24">
        <v>0</v>
      </c>
      <c r="U51" s="24">
        <v>0</v>
      </c>
      <c r="V51" s="24">
        <v>0</v>
      </c>
      <c r="W51" s="24">
        <v>0</v>
      </c>
      <c r="X51" s="24"/>
      <c r="Y51" s="24">
        <v>0</v>
      </c>
      <c r="Z51" s="24"/>
      <c r="AA51" s="24"/>
      <c r="AB51" s="28"/>
    </row>
    <row r="52" spans="1:28" s="21" customFormat="1" ht="15.6" customHeight="1" x14ac:dyDescent="0.2">
      <c r="A52" s="17"/>
      <c r="B52" s="20" t="s">
        <v>290</v>
      </c>
      <c r="C52" s="38">
        <v>6</v>
      </c>
      <c r="D52" s="38">
        <v>4</v>
      </c>
      <c r="E52" s="38">
        <v>1</v>
      </c>
      <c r="F52" s="38">
        <v>0</v>
      </c>
      <c r="G52" s="38">
        <v>0</v>
      </c>
      <c r="H52" s="38">
        <v>0</v>
      </c>
      <c r="I52" s="38">
        <v>0</v>
      </c>
      <c r="J52" s="38">
        <v>0</v>
      </c>
      <c r="K52" s="38">
        <v>0</v>
      </c>
      <c r="L52" s="38">
        <v>0</v>
      </c>
      <c r="M52" s="38">
        <v>0</v>
      </c>
      <c r="N52" s="38">
        <v>1</v>
      </c>
      <c r="P52" s="25">
        <v>6</v>
      </c>
      <c r="Q52" s="25">
        <v>4</v>
      </c>
      <c r="R52" s="25">
        <v>1</v>
      </c>
      <c r="S52" s="25">
        <v>0</v>
      </c>
      <c r="T52" s="25">
        <v>0</v>
      </c>
      <c r="U52" s="25">
        <v>0</v>
      </c>
      <c r="V52" s="25">
        <v>0</v>
      </c>
      <c r="W52" s="25">
        <v>0</v>
      </c>
      <c r="X52" s="25">
        <v>0</v>
      </c>
      <c r="Y52" s="25">
        <v>0</v>
      </c>
      <c r="Z52" s="25">
        <v>0</v>
      </c>
      <c r="AA52" s="25">
        <v>1</v>
      </c>
      <c r="AB52" s="25"/>
    </row>
    <row r="53" spans="1:28" s="21" customFormat="1" ht="15.6" customHeight="1" x14ac:dyDescent="0.2">
      <c r="A53" s="17"/>
      <c r="B53" s="20" t="s">
        <v>388</v>
      </c>
      <c r="C53" s="38">
        <v>1454</v>
      </c>
      <c r="D53" s="38">
        <v>1422</v>
      </c>
      <c r="E53" s="38">
        <v>1341</v>
      </c>
      <c r="F53" s="38">
        <v>1336</v>
      </c>
      <c r="G53" s="38">
        <v>1281</v>
      </c>
      <c r="H53" s="38">
        <v>1235</v>
      </c>
      <c r="I53" s="38">
        <v>1191</v>
      </c>
      <c r="J53" s="38">
        <v>1161</v>
      </c>
      <c r="K53" s="38">
        <v>429</v>
      </c>
      <c r="L53" s="38">
        <v>1126</v>
      </c>
      <c r="M53" s="38">
        <v>423</v>
      </c>
      <c r="N53" s="38">
        <v>423</v>
      </c>
      <c r="P53" s="587">
        <v>1454</v>
      </c>
      <c r="Q53" s="587">
        <v>1422</v>
      </c>
      <c r="R53" s="587">
        <v>1341</v>
      </c>
      <c r="S53" s="587">
        <v>1336</v>
      </c>
      <c r="T53" s="587">
        <v>1281</v>
      </c>
      <c r="U53" s="587">
        <v>1235</v>
      </c>
      <c r="V53" s="587">
        <v>1191</v>
      </c>
      <c r="W53" s="587">
        <v>1161</v>
      </c>
      <c r="X53" s="25">
        <v>429</v>
      </c>
      <c r="Y53" s="587">
        <v>1126</v>
      </c>
      <c r="Z53" s="25">
        <v>423</v>
      </c>
      <c r="AA53" s="25">
        <v>423</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974</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Stevens County</v>
      </c>
      <c r="B84" s="20"/>
      <c r="C84" s="18">
        <v>3.2</v>
      </c>
      <c r="D84" s="18">
        <v>3.26</v>
      </c>
      <c r="E84" s="18">
        <v>3.55</v>
      </c>
      <c r="F84" s="18">
        <v>3.26</v>
      </c>
      <c r="G84" s="18">
        <v>0.84</v>
      </c>
      <c r="H84" s="18">
        <v>1.3</v>
      </c>
      <c r="I84" s="18">
        <v>0.22</v>
      </c>
      <c r="J84" s="18">
        <v>1.1599999999999999</v>
      </c>
      <c r="K84" s="18" t="s">
        <v>984</v>
      </c>
      <c r="L84" s="18">
        <v>0</v>
      </c>
      <c r="M84" s="18" t="s">
        <v>984</v>
      </c>
      <c r="N84" s="18" t="s">
        <v>984</v>
      </c>
      <c r="P84" s="24">
        <v>3.2</v>
      </c>
      <c r="Q84" s="24">
        <v>3.26</v>
      </c>
      <c r="R84" s="24">
        <v>3.55</v>
      </c>
      <c r="S84" s="24">
        <v>3.26</v>
      </c>
      <c r="T84" s="24">
        <v>0.84</v>
      </c>
      <c r="U84" s="24">
        <v>1.3</v>
      </c>
      <c r="V84" s="24">
        <v>0.22</v>
      </c>
      <c r="W84" s="24">
        <v>1.1599999999999999</v>
      </c>
      <c r="X84" s="24"/>
      <c r="Y84" s="24">
        <v>0</v>
      </c>
      <c r="Z84" s="24"/>
      <c r="AA84" s="24"/>
      <c r="AB84" s="25"/>
    </row>
    <row r="85" spans="1:28" s="21" customFormat="1" ht="15.6" customHeight="1" x14ac:dyDescent="0.2">
      <c r="A85" s="17" t="str">
        <f>'Community Definition'!$A$7</f>
        <v>Locale 9</v>
      </c>
      <c r="B85" s="20"/>
      <c r="C85" s="18">
        <v>3.21</v>
      </c>
      <c r="D85" s="18">
        <v>7.05</v>
      </c>
      <c r="E85" s="18">
        <v>6.39</v>
      </c>
      <c r="F85" s="18">
        <v>3.5</v>
      </c>
      <c r="G85" s="18">
        <v>1.56</v>
      </c>
      <c r="H85" s="18">
        <v>1.62</v>
      </c>
      <c r="I85" s="18">
        <v>0.56000000000000005</v>
      </c>
      <c r="J85" s="18">
        <v>2.87</v>
      </c>
      <c r="K85" s="18" t="s">
        <v>984</v>
      </c>
      <c r="L85" s="18">
        <v>0</v>
      </c>
      <c r="M85" s="18" t="s">
        <v>984</v>
      </c>
      <c r="N85" s="18" t="s">
        <v>984</v>
      </c>
      <c r="P85" s="24">
        <v>3.21</v>
      </c>
      <c r="Q85" s="24">
        <v>7.05</v>
      </c>
      <c r="R85" s="24">
        <v>6.39</v>
      </c>
      <c r="S85" s="24">
        <v>3.5</v>
      </c>
      <c r="T85" s="24">
        <v>1.56</v>
      </c>
      <c r="U85" s="24">
        <v>1.62</v>
      </c>
      <c r="V85" s="24">
        <v>0.56000000000000005</v>
      </c>
      <c r="W85" s="24">
        <v>2.87</v>
      </c>
      <c r="X85" s="24"/>
      <c r="Y85" s="24">
        <v>0</v>
      </c>
      <c r="Z85" s="24"/>
      <c r="AA85" s="24"/>
      <c r="AB85" s="25"/>
    </row>
    <row r="86" spans="1:28" s="37" customFormat="1" ht="15.6" customHeight="1" x14ac:dyDescent="0.2">
      <c r="A86" s="18" t="str">
        <f>$A$51</f>
        <v>Colville</v>
      </c>
      <c r="B86" s="36"/>
      <c r="C86" s="18">
        <v>1.38</v>
      </c>
      <c r="D86" s="18">
        <v>4.22</v>
      </c>
      <c r="E86" s="18">
        <v>8.9499999999999993</v>
      </c>
      <c r="F86" s="18">
        <v>2.25</v>
      </c>
      <c r="G86" s="18">
        <v>0.78</v>
      </c>
      <c r="H86" s="18">
        <v>0.81</v>
      </c>
      <c r="I86" s="18">
        <v>0</v>
      </c>
      <c r="J86" s="18">
        <v>0</v>
      </c>
      <c r="K86" s="18" t="s">
        <v>984</v>
      </c>
      <c r="L86" s="18">
        <v>0</v>
      </c>
      <c r="M86" s="18" t="s">
        <v>984</v>
      </c>
      <c r="N86" s="18" t="s">
        <v>984</v>
      </c>
      <c r="P86" s="24">
        <v>1.38</v>
      </c>
      <c r="Q86" s="24">
        <v>4.22</v>
      </c>
      <c r="R86" s="24">
        <v>8.9499999999999993</v>
      </c>
      <c r="S86" s="24">
        <v>2.25</v>
      </c>
      <c r="T86" s="24">
        <v>0.78</v>
      </c>
      <c r="U86" s="24">
        <v>0.81</v>
      </c>
      <c r="V86" s="24">
        <v>0</v>
      </c>
      <c r="W86" s="24">
        <v>0</v>
      </c>
      <c r="X86" s="24"/>
      <c r="Y86" s="24">
        <v>0</v>
      </c>
      <c r="Z86" s="24"/>
      <c r="AA86" s="24"/>
      <c r="AB86" s="28"/>
    </row>
    <row r="87" spans="1:28" s="21" customFormat="1" ht="15.6" customHeight="1" x14ac:dyDescent="0.2">
      <c r="A87" s="17"/>
      <c r="B87" s="20" t="s">
        <v>290</v>
      </c>
      <c r="C87" s="38">
        <v>2</v>
      </c>
      <c r="D87" s="38">
        <v>6</v>
      </c>
      <c r="E87" s="38">
        <v>12</v>
      </c>
      <c r="F87" s="38">
        <v>3</v>
      </c>
      <c r="G87" s="38">
        <v>1</v>
      </c>
      <c r="H87" s="38">
        <v>1</v>
      </c>
      <c r="I87" s="38">
        <v>0</v>
      </c>
      <c r="J87" s="38">
        <v>0</v>
      </c>
      <c r="K87" s="38">
        <v>0</v>
      </c>
      <c r="L87" s="38">
        <v>0</v>
      </c>
      <c r="M87" s="38">
        <v>0</v>
      </c>
      <c r="N87" s="38">
        <v>0</v>
      </c>
      <c r="P87" s="25">
        <v>2</v>
      </c>
      <c r="Q87" s="25">
        <v>6</v>
      </c>
      <c r="R87" s="25">
        <v>12</v>
      </c>
      <c r="S87" s="25">
        <v>3</v>
      </c>
      <c r="T87" s="25">
        <v>1</v>
      </c>
      <c r="U87" s="25">
        <v>1</v>
      </c>
      <c r="V87" s="25">
        <v>0</v>
      </c>
      <c r="W87" s="25">
        <v>0</v>
      </c>
      <c r="X87" s="25">
        <v>0</v>
      </c>
      <c r="Y87" s="25">
        <v>0</v>
      </c>
      <c r="Z87" s="25">
        <v>0</v>
      </c>
      <c r="AA87" s="25">
        <v>0</v>
      </c>
      <c r="AB87" s="25"/>
    </row>
    <row r="88" spans="1:28" s="21" customFormat="1" ht="15.6" customHeight="1" x14ac:dyDescent="0.2">
      <c r="A88" s="17"/>
      <c r="B88" s="20" t="s">
        <v>388</v>
      </c>
      <c r="C88" s="38">
        <v>1454</v>
      </c>
      <c r="D88" s="38">
        <v>1422</v>
      </c>
      <c r="E88" s="38">
        <v>1341</v>
      </c>
      <c r="F88" s="38">
        <v>1336</v>
      </c>
      <c r="G88" s="38">
        <v>1281</v>
      </c>
      <c r="H88" s="38">
        <v>1235</v>
      </c>
      <c r="I88" s="38">
        <v>1191</v>
      </c>
      <c r="J88" s="38">
        <v>1161</v>
      </c>
      <c r="K88" s="38">
        <v>429</v>
      </c>
      <c r="L88" s="38">
        <v>1126</v>
      </c>
      <c r="M88" s="38">
        <v>423</v>
      </c>
      <c r="N88" s="38">
        <v>423</v>
      </c>
      <c r="P88" s="587">
        <v>1454</v>
      </c>
      <c r="Q88" s="587">
        <v>1422</v>
      </c>
      <c r="R88" s="587">
        <v>1341</v>
      </c>
      <c r="S88" s="587">
        <v>1336</v>
      </c>
      <c r="T88" s="587">
        <v>1281</v>
      </c>
      <c r="U88" s="587">
        <v>1235</v>
      </c>
      <c r="V88" s="587">
        <v>1191</v>
      </c>
      <c r="W88" s="587">
        <v>1161</v>
      </c>
      <c r="X88" s="25">
        <v>429</v>
      </c>
      <c r="Y88" s="587">
        <v>1126</v>
      </c>
      <c r="Z88" s="25">
        <v>423</v>
      </c>
      <c r="AA88" s="25">
        <v>423</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974</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Stevens County</v>
      </c>
      <c r="B119" s="20"/>
      <c r="C119" s="18">
        <v>13.36</v>
      </c>
      <c r="D119" s="18">
        <v>11.94</v>
      </c>
      <c r="E119" s="18">
        <v>10.17</v>
      </c>
      <c r="F119" s="18">
        <v>9.2100000000000009</v>
      </c>
      <c r="G119" s="18">
        <v>10.11</v>
      </c>
      <c r="H119" s="18">
        <v>10.52</v>
      </c>
      <c r="I119" s="18">
        <v>13.36</v>
      </c>
      <c r="J119" s="18">
        <v>7.45</v>
      </c>
      <c r="K119" s="18">
        <v>6.75</v>
      </c>
      <c r="L119" s="18">
        <v>9.77</v>
      </c>
      <c r="M119" s="18">
        <v>8.7100000000000009</v>
      </c>
      <c r="N119" s="18">
        <v>8.68</v>
      </c>
      <c r="P119" s="24">
        <v>13.36</v>
      </c>
      <c r="Q119" s="24">
        <v>11.94</v>
      </c>
      <c r="R119" s="24">
        <v>10.17</v>
      </c>
      <c r="S119" s="24">
        <v>9.2100000000000009</v>
      </c>
      <c r="T119" s="24">
        <v>10.11</v>
      </c>
      <c r="U119" s="24">
        <v>10.52</v>
      </c>
      <c r="V119" s="24">
        <v>13.36</v>
      </c>
      <c r="W119" s="24">
        <v>7.45</v>
      </c>
      <c r="X119" s="24">
        <v>6.75</v>
      </c>
      <c r="Y119" s="24">
        <v>9.77</v>
      </c>
      <c r="Z119" s="24">
        <v>8.7100000000000009</v>
      </c>
      <c r="AA119" s="24">
        <v>8.68</v>
      </c>
      <c r="AB119" s="25"/>
    </row>
    <row r="120" spans="1:28" s="21" customFormat="1" ht="15.6" customHeight="1" x14ac:dyDescent="0.2">
      <c r="A120" s="17" t="str">
        <f>'Community Definition'!$A$7</f>
        <v>Locale 9</v>
      </c>
      <c r="B120" s="20"/>
      <c r="C120" s="18">
        <v>13</v>
      </c>
      <c r="D120" s="18">
        <v>14.67</v>
      </c>
      <c r="E120" s="18">
        <v>11.27</v>
      </c>
      <c r="F120" s="18">
        <v>8.67</v>
      </c>
      <c r="G120" s="18">
        <v>11.49</v>
      </c>
      <c r="H120" s="18">
        <v>11.43</v>
      </c>
      <c r="I120" s="18">
        <v>10.79</v>
      </c>
      <c r="J120" s="18">
        <v>7.84</v>
      </c>
      <c r="K120" s="18">
        <v>6.88</v>
      </c>
      <c r="L120" s="18">
        <v>8.7899999999999991</v>
      </c>
      <c r="M120" s="18">
        <v>7.69</v>
      </c>
      <c r="N120" s="18">
        <v>8.2799999999999994</v>
      </c>
      <c r="P120" s="24">
        <v>13</v>
      </c>
      <c r="Q120" s="24">
        <v>14.67</v>
      </c>
      <c r="R120" s="24">
        <v>11.27</v>
      </c>
      <c r="S120" s="24">
        <v>8.67</v>
      </c>
      <c r="T120" s="24">
        <v>11.49</v>
      </c>
      <c r="U120" s="24">
        <v>11.43</v>
      </c>
      <c r="V120" s="24">
        <v>10.79</v>
      </c>
      <c r="W120" s="24">
        <v>7.84</v>
      </c>
      <c r="X120" s="24">
        <v>6.88</v>
      </c>
      <c r="Y120" s="24">
        <v>8.7899999999999991</v>
      </c>
      <c r="Z120" s="24">
        <v>7.69</v>
      </c>
      <c r="AA120" s="24">
        <v>8.2799999999999994</v>
      </c>
      <c r="AB120" s="25"/>
    </row>
    <row r="121" spans="1:28" s="37" customFormat="1" ht="15.6" customHeight="1" x14ac:dyDescent="0.2">
      <c r="A121" s="18" t="str">
        <f>$A$51</f>
        <v>Colville</v>
      </c>
      <c r="B121" s="36"/>
      <c r="C121" s="18">
        <v>10.09</v>
      </c>
      <c r="D121" s="18">
        <v>12.38</v>
      </c>
      <c r="E121" s="18">
        <v>10.55</v>
      </c>
      <c r="F121" s="18">
        <v>8.67</v>
      </c>
      <c r="G121" s="18">
        <v>12.72</v>
      </c>
      <c r="H121" s="18">
        <v>10.15</v>
      </c>
      <c r="I121" s="18">
        <v>10.53</v>
      </c>
      <c r="J121" s="18">
        <v>9.24</v>
      </c>
      <c r="K121" s="18">
        <v>6.03</v>
      </c>
      <c r="L121" s="18">
        <v>12.31</v>
      </c>
      <c r="M121" s="18">
        <v>7.1</v>
      </c>
      <c r="N121" s="18">
        <v>8.8699999999999992</v>
      </c>
      <c r="P121" s="24">
        <v>10.09</v>
      </c>
      <c r="Q121" s="24">
        <v>12.38</v>
      </c>
      <c r="R121" s="24">
        <v>10.55</v>
      </c>
      <c r="S121" s="24">
        <v>8.67</v>
      </c>
      <c r="T121" s="24">
        <v>12.72</v>
      </c>
      <c r="U121" s="24">
        <v>10.15</v>
      </c>
      <c r="V121" s="24">
        <v>10.53</v>
      </c>
      <c r="W121" s="24">
        <v>9.24</v>
      </c>
      <c r="X121" s="24">
        <v>6.03</v>
      </c>
      <c r="Y121" s="24">
        <v>12.31</v>
      </c>
      <c r="Z121" s="24">
        <v>7.1</v>
      </c>
      <c r="AA121" s="24">
        <v>8.8699999999999992</v>
      </c>
      <c r="AB121" s="28"/>
    </row>
    <row r="122" spans="1:28" s="21" customFormat="1" ht="15.6" customHeight="1" x14ac:dyDescent="0.2">
      <c r="A122" s="17"/>
      <c r="B122" s="20" t="s">
        <v>296</v>
      </c>
      <c r="C122" s="38">
        <v>15</v>
      </c>
      <c r="D122" s="38">
        <v>18</v>
      </c>
      <c r="E122" s="38">
        <v>15</v>
      </c>
      <c r="F122" s="38">
        <v>12</v>
      </c>
      <c r="G122" s="38">
        <v>17</v>
      </c>
      <c r="H122" s="38">
        <v>13</v>
      </c>
      <c r="I122" s="38">
        <v>13</v>
      </c>
      <c r="J122" s="38">
        <v>11</v>
      </c>
      <c r="K122" s="38">
        <v>7</v>
      </c>
      <c r="L122" s="38">
        <v>14</v>
      </c>
      <c r="M122" s="38">
        <v>8</v>
      </c>
      <c r="N122" s="38">
        <v>10</v>
      </c>
      <c r="P122" s="25">
        <v>15</v>
      </c>
      <c r="Q122" s="25">
        <v>18</v>
      </c>
      <c r="R122" s="25">
        <v>15</v>
      </c>
      <c r="S122" s="25">
        <v>12</v>
      </c>
      <c r="T122" s="25">
        <v>17</v>
      </c>
      <c r="U122" s="25">
        <v>13</v>
      </c>
      <c r="V122" s="25">
        <v>13</v>
      </c>
      <c r="W122" s="25">
        <v>11</v>
      </c>
      <c r="X122" s="25">
        <v>7</v>
      </c>
      <c r="Y122" s="25">
        <v>14</v>
      </c>
      <c r="Z122" s="25">
        <v>8</v>
      </c>
      <c r="AA122" s="25">
        <v>10</v>
      </c>
      <c r="AB122" s="25"/>
    </row>
    <row r="123" spans="1:28" s="21" customFormat="1" ht="15.6" customHeight="1" x14ac:dyDescent="0.2">
      <c r="A123" s="17"/>
      <c r="B123" s="20" t="s">
        <v>274</v>
      </c>
      <c r="C123" s="38">
        <v>1487</v>
      </c>
      <c r="D123" s="38">
        <v>1454</v>
      </c>
      <c r="E123" s="38">
        <v>1422</v>
      </c>
      <c r="F123" s="38">
        <v>1384</v>
      </c>
      <c r="G123" s="38">
        <v>1336</v>
      </c>
      <c r="H123" s="38">
        <v>1281</v>
      </c>
      <c r="I123" s="38">
        <v>1235</v>
      </c>
      <c r="J123" s="38">
        <v>1191</v>
      </c>
      <c r="K123" s="38">
        <v>1161</v>
      </c>
      <c r="L123" s="38">
        <v>1137</v>
      </c>
      <c r="M123" s="38">
        <v>1126</v>
      </c>
      <c r="N123" s="38">
        <v>1128</v>
      </c>
      <c r="P123" s="587">
        <v>1487</v>
      </c>
      <c r="Q123" s="587">
        <v>1454</v>
      </c>
      <c r="R123" s="587">
        <v>1422</v>
      </c>
      <c r="S123" s="587">
        <v>1384</v>
      </c>
      <c r="T123" s="587">
        <v>1336</v>
      </c>
      <c r="U123" s="587">
        <v>1281</v>
      </c>
      <c r="V123" s="587">
        <v>1235</v>
      </c>
      <c r="W123" s="587">
        <v>1191</v>
      </c>
      <c r="X123" s="587">
        <v>1161</v>
      </c>
      <c r="Y123" s="587">
        <v>1137</v>
      </c>
      <c r="Z123" s="587">
        <v>1126</v>
      </c>
      <c r="AA123" s="587">
        <v>1128</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973</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Colville</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63.384</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3.33</v>
      </c>
      <c r="D14" s="79">
        <v>0</v>
      </c>
      <c r="E14" s="79">
        <v>0</v>
      </c>
      <c r="F14" s="79">
        <v>0</v>
      </c>
      <c r="G14" s="79">
        <v>0</v>
      </c>
      <c r="H14" s="79">
        <v>0</v>
      </c>
      <c r="I14" s="79">
        <v>60.81</v>
      </c>
      <c r="J14" s="79">
        <v>0</v>
      </c>
      <c r="K14" s="79">
        <v>61.07</v>
      </c>
      <c r="L14" s="79">
        <v>61.2</v>
      </c>
      <c r="M14" s="4"/>
      <c r="N14" s="4"/>
      <c r="O14" s="4"/>
      <c r="P14" s="4"/>
      <c r="Q14" s="4"/>
    </row>
    <row r="15" spans="1:254" s="80" customFormat="1" x14ac:dyDescent="0.25">
      <c r="A15" s="78" t="s">
        <v>172</v>
      </c>
      <c r="B15" s="81">
        <v>0</v>
      </c>
      <c r="C15" s="81">
        <v>27</v>
      </c>
      <c r="D15" s="81">
        <v>0</v>
      </c>
      <c r="E15" s="81">
        <v>0</v>
      </c>
      <c r="F15" s="81">
        <v>0</v>
      </c>
      <c r="G15" s="81">
        <v>0</v>
      </c>
      <c r="H15" s="81">
        <v>0</v>
      </c>
      <c r="I15" s="81">
        <v>419</v>
      </c>
      <c r="J15" s="81">
        <v>0</v>
      </c>
      <c r="K15" s="81">
        <v>433</v>
      </c>
      <c r="L15" s="81">
        <v>440</v>
      </c>
      <c r="M15" s="4"/>
      <c r="N15" s="4"/>
      <c r="O15" s="4"/>
      <c r="P15" s="4"/>
      <c r="Q15" s="4"/>
    </row>
    <row r="16" spans="1:254" s="80" customFormat="1" x14ac:dyDescent="0.25">
      <c r="A16" s="78" t="s">
        <v>171</v>
      </c>
      <c r="B16" s="81">
        <v>832</v>
      </c>
      <c r="C16" s="81">
        <v>812</v>
      </c>
      <c r="D16" s="81">
        <v>789</v>
      </c>
      <c r="E16" s="81">
        <v>767</v>
      </c>
      <c r="F16" s="81">
        <v>743</v>
      </c>
      <c r="G16" s="81">
        <v>722</v>
      </c>
      <c r="H16" s="81">
        <v>704</v>
      </c>
      <c r="I16" s="81">
        <v>689</v>
      </c>
      <c r="J16" s="81">
        <v>696</v>
      </c>
      <c r="K16" s="81">
        <v>709</v>
      </c>
      <c r="L16" s="81">
        <v>719</v>
      </c>
      <c r="M16" s="4"/>
      <c r="N16" s="4"/>
      <c r="O16" s="4"/>
      <c r="P16" s="4"/>
      <c r="Q16" s="4"/>
    </row>
    <row r="17" spans="1:17" s="80" customFormat="1" x14ac:dyDescent="0.25">
      <c r="A17" s="78" t="s">
        <v>387</v>
      </c>
      <c r="B17" s="81">
        <f t="shared" ref="B17:L17" si="0">B16-B15</f>
        <v>832</v>
      </c>
      <c r="C17" s="81">
        <f t="shared" si="0"/>
        <v>785</v>
      </c>
      <c r="D17" s="81">
        <f t="shared" si="0"/>
        <v>789</v>
      </c>
      <c r="E17" s="81">
        <f t="shared" si="0"/>
        <v>767</v>
      </c>
      <c r="F17" s="81">
        <f t="shared" si="0"/>
        <v>743</v>
      </c>
      <c r="G17" s="81">
        <f t="shared" si="0"/>
        <v>722</v>
      </c>
      <c r="H17" s="81">
        <f t="shared" si="0"/>
        <v>704</v>
      </c>
      <c r="I17" s="81">
        <f t="shared" si="0"/>
        <v>270</v>
      </c>
      <c r="J17" s="81">
        <f t="shared" si="0"/>
        <v>696</v>
      </c>
      <c r="K17" s="81">
        <f t="shared" si="0"/>
        <v>276</v>
      </c>
      <c r="L17" s="81">
        <f t="shared" si="0"/>
        <v>279</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62.488</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3.18</v>
      </c>
      <c r="D24" s="79">
        <v>0</v>
      </c>
      <c r="E24" s="79">
        <v>0</v>
      </c>
      <c r="F24" s="79">
        <v>0</v>
      </c>
      <c r="G24" s="79">
        <v>0</v>
      </c>
      <c r="H24" s="79">
        <v>0</v>
      </c>
      <c r="I24" s="79">
        <v>62.27</v>
      </c>
      <c r="J24" s="79">
        <v>0</v>
      </c>
      <c r="K24" s="79">
        <v>62.5</v>
      </c>
      <c r="L24" s="79">
        <v>62.79</v>
      </c>
      <c r="M24" s="4"/>
      <c r="N24" s="4"/>
      <c r="O24" s="4"/>
      <c r="P24" s="4"/>
      <c r="Q24" s="4"/>
    </row>
    <row r="25" spans="1:17" s="80" customFormat="1" x14ac:dyDescent="0.25">
      <c r="A25" s="78" t="s">
        <v>169</v>
      </c>
      <c r="B25" s="81">
        <v>0</v>
      </c>
      <c r="C25" s="81">
        <v>44</v>
      </c>
      <c r="D25" s="81">
        <v>0</v>
      </c>
      <c r="E25" s="81">
        <v>0</v>
      </c>
      <c r="F25" s="81">
        <v>0</v>
      </c>
      <c r="G25" s="81">
        <v>0</v>
      </c>
      <c r="H25" s="81">
        <v>0</v>
      </c>
      <c r="I25" s="81">
        <v>708</v>
      </c>
      <c r="J25" s="81">
        <v>0</v>
      </c>
      <c r="K25" s="81">
        <v>705</v>
      </c>
      <c r="L25" s="81">
        <v>712</v>
      </c>
      <c r="M25" s="4"/>
      <c r="N25" s="4"/>
      <c r="O25" s="4"/>
      <c r="P25" s="4"/>
      <c r="Q25" s="4"/>
    </row>
    <row r="26" spans="1:17" s="80" customFormat="1" x14ac:dyDescent="0.25">
      <c r="A26" s="78" t="s">
        <v>274</v>
      </c>
      <c r="B26" s="81">
        <v>1422</v>
      </c>
      <c r="C26" s="81">
        <v>1384</v>
      </c>
      <c r="D26" s="81">
        <v>1336</v>
      </c>
      <c r="E26" s="81">
        <v>1281</v>
      </c>
      <c r="F26" s="81">
        <v>1235</v>
      </c>
      <c r="G26" s="81">
        <v>1191</v>
      </c>
      <c r="H26" s="81">
        <v>1161</v>
      </c>
      <c r="I26" s="81">
        <v>1137</v>
      </c>
      <c r="J26" s="81">
        <v>1126</v>
      </c>
      <c r="K26" s="81">
        <v>1128</v>
      </c>
      <c r="L26" s="81">
        <v>1134</v>
      </c>
      <c r="M26" s="4"/>
      <c r="N26" s="4"/>
      <c r="O26" s="4"/>
      <c r="P26" s="4"/>
      <c r="Q26" s="4"/>
    </row>
    <row r="27" spans="1:17" s="80" customFormat="1" x14ac:dyDescent="0.25">
      <c r="A27" s="78" t="s">
        <v>388</v>
      </c>
      <c r="B27" s="81">
        <f t="shared" ref="B27:L27" si="1">B26-B25</f>
        <v>1422</v>
      </c>
      <c r="C27" s="81">
        <f t="shared" si="1"/>
        <v>1340</v>
      </c>
      <c r="D27" s="81">
        <f t="shared" si="1"/>
        <v>1336</v>
      </c>
      <c r="E27" s="81">
        <f t="shared" si="1"/>
        <v>1281</v>
      </c>
      <c r="F27" s="81">
        <f t="shared" si="1"/>
        <v>1235</v>
      </c>
      <c r="G27" s="81">
        <f t="shared" si="1"/>
        <v>1191</v>
      </c>
      <c r="H27" s="81">
        <f t="shared" si="1"/>
        <v>1161</v>
      </c>
      <c r="I27" s="81">
        <f t="shared" si="1"/>
        <v>429</v>
      </c>
      <c r="J27" s="81">
        <f t="shared" si="1"/>
        <v>1126</v>
      </c>
      <c r="K27" s="81">
        <f t="shared" si="1"/>
        <v>423</v>
      </c>
      <c r="L27" s="81">
        <f t="shared" si="1"/>
        <v>422</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0</v>
      </c>
      <c r="D34" s="79">
        <v>0</v>
      </c>
      <c r="E34" s="79">
        <v>0</v>
      </c>
      <c r="F34" s="79">
        <v>0</v>
      </c>
      <c r="G34" s="79">
        <v>0</v>
      </c>
      <c r="H34" s="79">
        <v>0</v>
      </c>
      <c r="I34" s="79">
        <v>0</v>
      </c>
      <c r="J34" s="79">
        <v>0</v>
      </c>
      <c r="K34" s="79">
        <v>0</v>
      </c>
      <c r="L34" s="79">
        <v>0</v>
      </c>
      <c r="M34" s="4"/>
      <c r="N34" s="4"/>
      <c r="O34" s="4"/>
      <c r="P34" s="4"/>
      <c r="Q34" s="4"/>
    </row>
    <row r="35" spans="1:17" s="80" customFormat="1" x14ac:dyDescent="0.25">
      <c r="A35" s="78" t="s">
        <v>165</v>
      </c>
      <c r="B35" s="81">
        <v>0</v>
      </c>
      <c r="C35" s="81">
        <v>0</v>
      </c>
      <c r="D35" s="81">
        <v>0</v>
      </c>
      <c r="E35" s="81">
        <v>0</v>
      </c>
      <c r="F35" s="81">
        <v>0</v>
      </c>
      <c r="G35" s="81">
        <v>0</v>
      </c>
      <c r="H35" s="81">
        <v>0</v>
      </c>
      <c r="I35" s="81">
        <v>0</v>
      </c>
      <c r="J35" s="81">
        <v>0</v>
      </c>
      <c r="K35" s="81">
        <v>0</v>
      </c>
      <c r="L35" s="81">
        <v>0</v>
      </c>
      <c r="M35" s="4"/>
      <c r="N35" s="4"/>
      <c r="O35" s="4"/>
      <c r="P35" s="4"/>
      <c r="Q35" s="4"/>
    </row>
    <row r="36" spans="1:17" s="80" customFormat="1" x14ac:dyDescent="0.25">
      <c r="A36" s="78" t="s">
        <v>245</v>
      </c>
      <c r="B36" s="81">
        <v>8904</v>
      </c>
      <c r="C36" s="81">
        <v>8903</v>
      </c>
      <c r="D36" s="81">
        <v>9015</v>
      </c>
      <c r="E36" s="81">
        <v>9112</v>
      </c>
      <c r="F36" s="81">
        <v>9183</v>
      </c>
      <c r="G36" s="81">
        <v>9267</v>
      </c>
      <c r="H36" s="81">
        <v>9310</v>
      </c>
      <c r="I36" s="81">
        <v>9329</v>
      </c>
      <c r="J36" s="81">
        <v>9394</v>
      </c>
      <c r="K36" s="81">
        <v>9505</v>
      </c>
      <c r="L36" s="81">
        <v>9580</v>
      </c>
      <c r="M36" s="4"/>
      <c r="N36" s="4"/>
      <c r="O36" s="4"/>
      <c r="P36" s="4"/>
      <c r="Q36" s="4"/>
    </row>
    <row r="37" spans="1:17" x14ac:dyDescent="0.25">
      <c r="A37" s="78" t="s">
        <v>386</v>
      </c>
      <c r="B37" s="81">
        <f t="shared" ref="B37:L37" si="2">B36-B35</f>
        <v>8904</v>
      </c>
      <c r="C37" s="81">
        <f t="shared" si="2"/>
        <v>8903</v>
      </c>
      <c r="D37" s="81">
        <f t="shared" si="2"/>
        <v>9015</v>
      </c>
      <c r="E37" s="81">
        <f t="shared" si="2"/>
        <v>9112</v>
      </c>
      <c r="F37" s="81">
        <f t="shared" si="2"/>
        <v>9183</v>
      </c>
      <c r="G37" s="81">
        <f t="shared" si="2"/>
        <v>9267</v>
      </c>
      <c r="H37" s="81">
        <f t="shared" si="2"/>
        <v>9310</v>
      </c>
      <c r="I37" s="81">
        <f t="shared" si="2"/>
        <v>9329</v>
      </c>
      <c r="J37" s="81">
        <f t="shared" si="2"/>
        <v>9394</v>
      </c>
      <c r="K37" s="81">
        <f t="shared" si="2"/>
        <v>9505</v>
      </c>
      <c r="L37" s="81">
        <f t="shared" si="2"/>
        <v>9580</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x14ac:dyDescent="0.25">
      <c r="A45" s="78" t="s">
        <v>245</v>
      </c>
      <c r="B45" s="81">
        <v>11650</v>
      </c>
      <c r="C45" s="81">
        <v>11565</v>
      </c>
      <c r="D45" s="81">
        <v>11584</v>
      </c>
      <c r="E45" s="81">
        <v>11609</v>
      </c>
      <c r="F45" s="81">
        <v>11611</v>
      </c>
      <c r="G45" s="81">
        <v>11640</v>
      </c>
      <c r="H45" s="81">
        <v>11646</v>
      </c>
      <c r="I45" s="81">
        <v>11636</v>
      </c>
      <c r="J45" s="81">
        <v>11697</v>
      </c>
      <c r="K45" s="81">
        <v>11811</v>
      </c>
      <c r="L45" s="81">
        <v>11890</v>
      </c>
      <c r="M45" s="4"/>
      <c r="N45" s="4"/>
      <c r="O45" s="4"/>
      <c r="P45" s="4"/>
      <c r="Q45" s="4"/>
    </row>
    <row r="46" spans="1:17" x14ac:dyDescent="0.25">
      <c r="A46" s="78" t="s">
        <v>386</v>
      </c>
      <c r="B46" s="81">
        <f>B45-B44</f>
        <v>11650</v>
      </c>
      <c r="C46" s="81">
        <f>C45-C44</f>
        <v>11565</v>
      </c>
      <c r="D46" s="81">
        <f>D45-D44</f>
        <v>11584</v>
      </c>
      <c r="E46" s="81">
        <f t="shared" ref="E46:L46" si="3">E45-E44</f>
        <v>11609</v>
      </c>
      <c r="F46" s="81">
        <f t="shared" si="3"/>
        <v>11611</v>
      </c>
      <c r="G46" s="81">
        <f t="shared" si="3"/>
        <v>11640</v>
      </c>
      <c r="H46" s="81">
        <f t="shared" si="3"/>
        <v>11646</v>
      </c>
      <c r="I46" s="81">
        <f t="shared" si="3"/>
        <v>11636</v>
      </c>
      <c r="J46" s="81">
        <f t="shared" si="3"/>
        <v>11697</v>
      </c>
      <c r="K46" s="81">
        <f t="shared" si="3"/>
        <v>11811</v>
      </c>
      <c r="L46" s="81">
        <f t="shared" si="3"/>
        <v>11890</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Colville</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991</v>
      </c>
      <c r="B8" s="272" t="s">
        <v>967</v>
      </c>
      <c r="C8" s="272" t="s">
        <v>967</v>
      </c>
      <c r="D8" s="272" t="s">
        <v>967</v>
      </c>
      <c r="E8" s="272" t="s">
        <v>967</v>
      </c>
      <c r="F8" s="272" t="s">
        <v>967</v>
      </c>
      <c r="G8" s="273" t="s">
        <v>967</v>
      </c>
      <c r="H8" s="272" t="s">
        <v>967</v>
      </c>
      <c r="I8" s="272" t="s">
        <v>967</v>
      </c>
      <c r="J8" s="272" t="s">
        <v>967</v>
      </c>
      <c r="K8" s="272" t="s">
        <v>967</v>
      </c>
      <c r="L8" s="272" t="s">
        <v>967</v>
      </c>
      <c r="M8" s="64"/>
    </row>
    <row r="9" spans="1:253" s="65" customFormat="1" ht="12.75" x14ac:dyDescent="0.2">
      <c r="A9" s="61" t="s">
        <v>992</v>
      </c>
      <c r="B9" s="62" t="s">
        <v>967</v>
      </c>
      <c r="C9" s="62" t="s">
        <v>967</v>
      </c>
      <c r="D9" s="62" t="s">
        <v>967</v>
      </c>
      <c r="E9" s="62" t="s">
        <v>967</v>
      </c>
      <c r="F9" s="62" t="s">
        <v>967</v>
      </c>
      <c r="G9" s="63" t="s">
        <v>967</v>
      </c>
      <c r="H9" s="62" t="s">
        <v>967</v>
      </c>
      <c r="I9" s="62" t="s">
        <v>967</v>
      </c>
      <c r="J9" s="62" t="s">
        <v>967</v>
      </c>
      <c r="K9" s="62" t="s">
        <v>967</v>
      </c>
      <c r="L9" s="62" t="s">
        <v>967</v>
      </c>
      <c r="M9" s="64"/>
    </row>
    <row r="10" spans="1:253" s="65" customFormat="1" ht="12.75" x14ac:dyDescent="0.2">
      <c r="A10" s="61" t="s">
        <v>993</v>
      </c>
      <c r="B10" s="62" t="s">
        <v>967</v>
      </c>
      <c r="C10" s="62" t="s">
        <v>967</v>
      </c>
      <c r="D10" s="62" t="s">
        <v>967</v>
      </c>
      <c r="E10" s="62" t="s">
        <v>967</v>
      </c>
      <c r="F10" s="62" t="s">
        <v>967</v>
      </c>
      <c r="G10" s="63" t="s">
        <v>967</v>
      </c>
      <c r="H10" s="62" t="s">
        <v>967</v>
      </c>
      <c r="I10" s="62" t="s">
        <v>967</v>
      </c>
      <c r="J10" s="62" t="s">
        <v>967</v>
      </c>
      <c r="K10" s="62" t="s">
        <v>967</v>
      </c>
      <c r="L10" s="62" t="s">
        <v>967</v>
      </c>
      <c r="M10" s="64"/>
    </row>
    <row r="11" spans="1:253" s="4" customFormat="1" ht="12.75" x14ac:dyDescent="0.2">
      <c r="A11" s="61"/>
      <c r="B11" s="62"/>
      <c r="C11" s="62"/>
      <c r="D11" s="62"/>
      <c r="E11" s="62"/>
      <c r="F11" s="62"/>
      <c r="G11" s="63"/>
      <c r="H11" s="62"/>
      <c r="I11" s="62"/>
      <c r="J11" s="62"/>
      <c r="K11" s="62"/>
      <c r="L11" s="62"/>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Colville</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991</v>
      </c>
      <c r="B60" s="272" t="s">
        <v>967</v>
      </c>
      <c r="C60" s="272">
        <v>8</v>
      </c>
      <c r="D60" s="272" t="s">
        <v>967</v>
      </c>
      <c r="E60" s="272" t="s">
        <v>967</v>
      </c>
      <c r="F60" s="272" t="s">
        <v>967</v>
      </c>
      <c r="G60" s="273" t="s">
        <v>967</v>
      </c>
      <c r="H60" s="272" t="s">
        <v>967</v>
      </c>
      <c r="I60" s="272" t="s">
        <v>967</v>
      </c>
      <c r="J60" s="272" t="s">
        <v>967</v>
      </c>
      <c r="K60" s="272" t="s">
        <v>967</v>
      </c>
      <c r="L60" s="272" t="s">
        <v>967</v>
      </c>
      <c r="M60" s="64"/>
    </row>
    <row r="61" spans="1:253" s="65" customFormat="1" ht="12.75" x14ac:dyDescent="0.2">
      <c r="A61" s="61" t="s">
        <v>992</v>
      </c>
      <c r="B61" s="62" t="s">
        <v>967</v>
      </c>
      <c r="C61" s="62" t="s">
        <v>967</v>
      </c>
      <c r="D61" s="62" t="s">
        <v>967</v>
      </c>
      <c r="E61" s="62" t="s">
        <v>967</v>
      </c>
      <c r="F61" s="62" t="s">
        <v>967</v>
      </c>
      <c r="G61" s="63">
        <v>100</v>
      </c>
      <c r="H61" s="62">
        <v>100</v>
      </c>
      <c r="I61" s="62" t="s">
        <v>967</v>
      </c>
      <c r="J61" s="62" t="s">
        <v>967</v>
      </c>
      <c r="K61" s="62" t="s">
        <v>967</v>
      </c>
      <c r="L61" s="62" t="s">
        <v>967</v>
      </c>
      <c r="M61" s="64"/>
    </row>
    <row r="62" spans="1:253" s="65" customFormat="1" ht="12.75" x14ac:dyDescent="0.2">
      <c r="A62" s="61" t="s">
        <v>993</v>
      </c>
      <c r="B62" s="62" t="s">
        <v>967</v>
      </c>
      <c r="C62" s="62" t="s">
        <v>967</v>
      </c>
      <c r="D62" s="62" t="s">
        <v>967</v>
      </c>
      <c r="E62" s="62" t="s">
        <v>967</v>
      </c>
      <c r="F62" s="62" t="s">
        <v>967</v>
      </c>
      <c r="G62" s="63" t="s">
        <v>967</v>
      </c>
      <c r="H62" s="62" t="s">
        <v>967</v>
      </c>
      <c r="I62" s="62">
        <v>100</v>
      </c>
      <c r="J62" s="62" t="s">
        <v>967</v>
      </c>
      <c r="K62" s="62">
        <v>100</v>
      </c>
      <c r="L62" s="62">
        <v>100</v>
      </c>
      <c r="M62" s="64"/>
    </row>
    <row r="63" spans="1:253" s="65" customFormat="1" ht="12.75" x14ac:dyDescent="0.2">
      <c r="A63" s="61"/>
      <c r="B63" s="62"/>
      <c r="C63" s="62"/>
      <c r="D63" s="62"/>
      <c r="E63" s="62"/>
      <c r="F63" s="62"/>
      <c r="G63" s="63"/>
      <c r="H63" s="62"/>
      <c r="I63" s="62"/>
      <c r="J63" s="62"/>
      <c r="K63" s="62"/>
      <c r="L63" s="62"/>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Colville</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991</v>
      </c>
      <c r="B112" s="272" t="s">
        <v>967</v>
      </c>
      <c r="C112" s="272" t="s">
        <v>967</v>
      </c>
      <c r="D112" s="272" t="s">
        <v>967</v>
      </c>
      <c r="E112" s="272" t="s">
        <v>967</v>
      </c>
      <c r="F112" s="272" t="s">
        <v>967</v>
      </c>
      <c r="G112" s="273" t="s">
        <v>967</v>
      </c>
      <c r="H112" s="272" t="s">
        <v>967</v>
      </c>
      <c r="I112" s="272" t="s">
        <v>967</v>
      </c>
      <c r="J112" s="272" t="s">
        <v>967</v>
      </c>
      <c r="K112" s="272" t="s">
        <v>967</v>
      </c>
      <c r="L112" s="272" t="s">
        <v>967</v>
      </c>
      <c r="M112" s="64"/>
    </row>
    <row r="113" spans="1:13" s="65" customFormat="1" ht="12.75" x14ac:dyDescent="0.2">
      <c r="A113" s="61" t="s">
        <v>992</v>
      </c>
      <c r="B113" s="62" t="s">
        <v>967</v>
      </c>
      <c r="C113" s="62" t="s">
        <v>967</v>
      </c>
      <c r="D113" s="62" t="s">
        <v>967</v>
      </c>
      <c r="E113" s="62" t="s">
        <v>967</v>
      </c>
      <c r="F113" s="62" t="s">
        <v>967</v>
      </c>
      <c r="G113" s="63" t="s">
        <v>967</v>
      </c>
      <c r="H113" s="62" t="s">
        <v>967</v>
      </c>
      <c r="I113" s="62" t="s">
        <v>967</v>
      </c>
      <c r="J113" s="62" t="s">
        <v>967</v>
      </c>
      <c r="K113" s="62" t="s">
        <v>967</v>
      </c>
      <c r="L113" s="62" t="s">
        <v>967</v>
      </c>
      <c r="M113" s="64"/>
    </row>
    <row r="114" spans="1:13" s="65" customFormat="1" ht="12.75" x14ac:dyDescent="0.2">
      <c r="A114" s="61" t="s">
        <v>993</v>
      </c>
      <c r="B114" s="62" t="s">
        <v>967</v>
      </c>
      <c r="C114" s="62" t="s">
        <v>967</v>
      </c>
      <c r="D114" s="62" t="s">
        <v>967</v>
      </c>
      <c r="E114" s="62" t="s">
        <v>967</v>
      </c>
      <c r="F114" s="62" t="s">
        <v>967</v>
      </c>
      <c r="G114" s="63" t="s">
        <v>967</v>
      </c>
      <c r="H114" s="62" t="s">
        <v>967</v>
      </c>
      <c r="I114" s="62" t="s">
        <v>967</v>
      </c>
      <c r="J114" s="62" t="s">
        <v>967</v>
      </c>
      <c r="K114" s="62" t="s">
        <v>967</v>
      </c>
      <c r="L114" s="62" t="s">
        <v>967</v>
      </c>
      <c r="M114" s="64"/>
    </row>
    <row r="115" spans="1:13" s="4" customFormat="1" ht="12.75" x14ac:dyDescent="0.2">
      <c r="A115" s="61"/>
      <c r="B115" s="62"/>
      <c r="C115" s="62"/>
      <c r="D115" s="62"/>
      <c r="E115" s="62"/>
      <c r="F115" s="62"/>
      <c r="G115" s="63"/>
      <c r="H115" s="62"/>
      <c r="I115" s="62"/>
      <c r="J115" s="62"/>
      <c r="K115" s="62"/>
      <c r="L115" s="62"/>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Stevens County</v>
      </c>
      <c r="D19" s="192" t="str">
        <f>'Community Definition'!$A$7</f>
        <v>Locale 9</v>
      </c>
      <c r="E19" s="193" t="str">
        <f>'Community Definition'!$D$4</f>
        <v>Colville</v>
      </c>
    </row>
    <row r="20" spans="1:7" s="208" customFormat="1" ht="25.5" x14ac:dyDescent="0.2">
      <c r="A20" s="194" t="s">
        <v>115</v>
      </c>
      <c r="B20" s="194" t="s">
        <v>330</v>
      </c>
      <c r="C20" s="222">
        <v>-1.7563419790000001</v>
      </c>
      <c r="D20" s="222">
        <v>-1.4960763859999999</v>
      </c>
      <c r="E20" s="222">
        <v>-1.522404232</v>
      </c>
    </row>
    <row r="21" spans="1:7" s="208" customFormat="1" ht="25.5" x14ac:dyDescent="0.2">
      <c r="A21" s="194" t="s">
        <v>115</v>
      </c>
      <c r="B21" s="194" t="s">
        <v>331</v>
      </c>
      <c r="C21" s="222">
        <v>-1.5402940439999999</v>
      </c>
      <c r="D21" s="222">
        <v>-1.1143562739999999</v>
      </c>
      <c r="E21" s="222">
        <v>-1.0254008059999999</v>
      </c>
    </row>
    <row r="22" spans="1:7" s="208" customFormat="1" ht="25.5" x14ac:dyDescent="0.2">
      <c r="A22" s="194" t="s">
        <v>115</v>
      </c>
      <c r="B22" s="194" t="s">
        <v>332</v>
      </c>
      <c r="C22" s="222">
        <v>-1.285700821</v>
      </c>
      <c r="D22" s="222">
        <v>-1.4759677360000001</v>
      </c>
      <c r="E22" s="222">
        <v>-1.1996346449999999</v>
      </c>
    </row>
    <row r="23" spans="1:7" s="208" customFormat="1" ht="38.25" x14ac:dyDescent="0.2">
      <c r="A23" s="194" t="s">
        <v>115</v>
      </c>
      <c r="B23" s="194" t="s">
        <v>333</v>
      </c>
      <c r="C23" s="222">
        <v>0.37511068619999999</v>
      </c>
      <c r="D23" s="222">
        <v>0.32044823230000002</v>
      </c>
      <c r="E23" s="222">
        <v>0.21284757579999999</v>
      </c>
    </row>
    <row r="24" spans="1:7" s="208" customFormat="1" ht="25.5" x14ac:dyDescent="0.2">
      <c r="A24" s="194" t="s">
        <v>115</v>
      </c>
      <c r="B24" s="194" t="s">
        <v>196</v>
      </c>
      <c r="C24" s="222">
        <v>-0.24743717500000001</v>
      </c>
      <c r="D24" s="222">
        <v>-1.0396391780000001</v>
      </c>
      <c r="E24" s="222">
        <v>-0.77072061199999997</v>
      </c>
    </row>
    <row r="25" spans="1:7" s="208" customFormat="1" ht="25.5" x14ac:dyDescent="0.2">
      <c r="A25" s="194" t="s">
        <v>193</v>
      </c>
      <c r="B25" s="194" t="s">
        <v>195</v>
      </c>
      <c r="C25" s="222">
        <v>3.6942663799999997E-2</v>
      </c>
      <c r="D25" s="222"/>
      <c r="E25" s="222"/>
    </row>
    <row r="26" spans="1:7" s="208" customFormat="1" ht="25.5" x14ac:dyDescent="0.2">
      <c r="A26" s="194" t="s">
        <v>193</v>
      </c>
      <c r="B26" s="194" t="s">
        <v>194</v>
      </c>
      <c r="C26" s="222">
        <v>0.54232381230000004</v>
      </c>
      <c r="D26" s="222"/>
      <c r="E26" s="222"/>
    </row>
    <row r="27" spans="1:7" s="208" customFormat="1" ht="25.5" x14ac:dyDescent="0.2">
      <c r="A27" s="194" t="s">
        <v>193</v>
      </c>
      <c r="B27" s="194" t="s">
        <v>389</v>
      </c>
      <c r="C27" s="226">
        <v>-0.76941801700000001</v>
      </c>
      <c r="D27" s="226"/>
      <c r="E27" s="226"/>
    </row>
    <row r="28" spans="1:7" s="208" customFormat="1" ht="25.5" x14ac:dyDescent="0.2">
      <c r="A28" s="194" t="s">
        <v>190</v>
      </c>
      <c r="B28" s="194" t="s">
        <v>133</v>
      </c>
      <c r="C28" s="222">
        <v>0.33639256049999999</v>
      </c>
      <c r="D28" s="222">
        <v>0.40393904899999999</v>
      </c>
      <c r="E28" s="222">
        <v>0.20501744720000001</v>
      </c>
    </row>
    <row r="29" spans="1:7" s="208" customFormat="1" ht="25.5" x14ac:dyDescent="0.2">
      <c r="A29" s="194" t="s">
        <v>190</v>
      </c>
      <c r="B29" s="194" t="s">
        <v>334</v>
      </c>
      <c r="C29" s="222">
        <v>1.5517878394</v>
      </c>
      <c r="D29" s="222"/>
      <c r="E29" s="222"/>
    </row>
    <row r="30" spans="1:7" s="208" customFormat="1" ht="38.25" x14ac:dyDescent="0.2">
      <c r="A30" s="194" t="s">
        <v>190</v>
      </c>
      <c r="B30" s="194" t="s">
        <v>335</v>
      </c>
      <c r="C30" s="222">
        <v>0.59775822749999996</v>
      </c>
      <c r="D30" s="222">
        <v>1.0808179089000001</v>
      </c>
      <c r="E30" s="222">
        <v>0.97725798409999998</v>
      </c>
    </row>
    <row r="31" spans="1:7" s="208" customFormat="1" ht="25.5" x14ac:dyDescent="0.2">
      <c r="A31" s="194" t="s">
        <v>190</v>
      </c>
      <c r="B31" s="194" t="s">
        <v>134</v>
      </c>
      <c r="C31" s="222">
        <v>1.0664685801</v>
      </c>
      <c r="D31" s="222">
        <v>0.98900966950000002</v>
      </c>
      <c r="E31" s="222">
        <v>1.0104140057</v>
      </c>
    </row>
    <row r="32" spans="1:7" s="208" customFormat="1" ht="25.5" x14ac:dyDescent="0.2">
      <c r="A32" s="194" t="s">
        <v>187</v>
      </c>
      <c r="B32" s="194" t="s">
        <v>188</v>
      </c>
      <c r="C32" s="222">
        <v>-4.8932990000000003E-2</v>
      </c>
      <c r="D32" s="222">
        <v>0.47634605990000001</v>
      </c>
      <c r="E32" s="222">
        <v>0.24797977160000001</v>
      </c>
    </row>
    <row r="33" spans="1:5" s="208" customFormat="1" x14ac:dyDescent="0.2">
      <c r="A33" s="194" t="s">
        <v>187</v>
      </c>
      <c r="B33" s="194" t="s">
        <v>177</v>
      </c>
      <c r="C33" s="222">
        <v>-0.123769307</v>
      </c>
      <c r="D33" s="222">
        <v>0.32312525520000002</v>
      </c>
      <c r="E33" s="222">
        <v>0.29284105770000002</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Stevens County</v>
      </c>
      <c r="D22" s="192" t="str">
        <f>'Community Definition'!$A$7</f>
        <v>Locale 9</v>
      </c>
      <c r="E22" s="193" t="str">
        <f>'Community Definition'!$D$4</f>
        <v>Colville</v>
      </c>
    </row>
    <row r="23" spans="1:7" s="181" customFormat="1" x14ac:dyDescent="0.2">
      <c r="A23" s="210" t="s">
        <v>118</v>
      </c>
      <c r="B23" s="211" t="s">
        <v>135</v>
      </c>
      <c r="C23" s="222">
        <v>-1.41489833</v>
      </c>
      <c r="D23" s="222">
        <v>0.57185955079999995</v>
      </c>
      <c r="E23" s="222">
        <v>0.24318274919999999</v>
      </c>
    </row>
    <row r="24" spans="1:7" s="181" customFormat="1" x14ac:dyDescent="0.2">
      <c r="A24" s="210" t="s">
        <v>118</v>
      </c>
      <c r="B24" s="211" t="s">
        <v>136</v>
      </c>
      <c r="C24" s="222">
        <v>-0.89113297800000002</v>
      </c>
      <c r="D24" s="222">
        <v>0.53187616230000001</v>
      </c>
      <c r="E24" s="222">
        <v>0.26554787089999998</v>
      </c>
    </row>
    <row r="25" spans="1:7" s="181" customFormat="1" x14ac:dyDescent="0.2">
      <c r="A25" s="210" t="s">
        <v>118</v>
      </c>
      <c r="B25" s="181" t="s">
        <v>137</v>
      </c>
      <c r="C25" s="222">
        <v>0.49558783870000001</v>
      </c>
      <c r="D25" s="222">
        <v>-5.3074013000000003E-2</v>
      </c>
      <c r="E25" s="222">
        <v>-0.19586318599999999</v>
      </c>
    </row>
    <row r="26" spans="1:7" s="181" customFormat="1" ht="25.5" x14ac:dyDescent="0.2">
      <c r="A26" s="210" t="s">
        <v>118</v>
      </c>
      <c r="B26" s="211" t="s">
        <v>119</v>
      </c>
      <c r="C26" s="222">
        <v>1.3203966815999999</v>
      </c>
      <c r="D26" s="222">
        <v>-0.94242217699999997</v>
      </c>
      <c r="E26" s="222">
        <v>-0.31997285199999997</v>
      </c>
    </row>
    <row r="27" spans="1:7" s="181" customFormat="1" ht="25.5" x14ac:dyDescent="0.2">
      <c r="A27" s="210" t="s">
        <v>118</v>
      </c>
      <c r="B27" s="211" t="s">
        <v>302</v>
      </c>
      <c r="C27" s="222">
        <v>0.56036025789999999</v>
      </c>
      <c r="D27" s="222">
        <v>0.13493253920000001</v>
      </c>
      <c r="E27" s="222">
        <v>-1.5716594E-2</v>
      </c>
    </row>
    <row r="28" spans="1:7" s="181" customFormat="1" ht="25.5" x14ac:dyDescent="0.2">
      <c r="A28" s="210" t="s">
        <v>118</v>
      </c>
      <c r="B28" s="211" t="s">
        <v>303</v>
      </c>
      <c r="C28" s="222">
        <v>0.66441284860000005</v>
      </c>
      <c r="D28" s="222">
        <v>0.3139060233</v>
      </c>
      <c r="E28" s="222">
        <v>0.44877220449999999</v>
      </c>
    </row>
    <row r="29" spans="1:7" s="181" customFormat="1" ht="25.5" x14ac:dyDescent="0.2">
      <c r="A29" s="210" t="s">
        <v>118</v>
      </c>
      <c r="B29" s="211" t="s">
        <v>304</v>
      </c>
      <c r="C29" s="222">
        <v>0.39362892100000002</v>
      </c>
      <c r="D29" s="222">
        <v>0.26211984989999998</v>
      </c>
      <c r="E29" s="222">
        <v>0.2367877618</v>
      </c>
    </row>
    <row r="30" spans="1:7" s="181" customFormat="1" ht="25.5" x14ac:dyDescent="0.2">
      <c r="A30" s="210" t="s">
        <v>217</v>
      </c>
      <c r="B30" s="211" t="s">
        <v>218</v>
      </c>
      <c r="C30" s="222">
        <v>0.95411955579999996</v>
      </c>
      <c r="D30" s="222">
        <v>1.6568807328999999</v>
      </c>
      <c r="E30" s="222">
        <v>1.0273087546999999</v>
      </c>
    </row>
    <row r="31" spans="1:7" s="181" customFormat="1" x14ac:dyDescent="0.2">
      <c r="A31" s="210" t="s">
        <v>217</v>
      </c>
      <c r="B31" s="211" t="s">
        <v>216</v>
      </c>
      <c r="C31" s="222">
        <v>-0.81479144699999995</v>
      </c>
      <c r="D31" s="222"/>
      <c r="E31" s="222"/>
    </row>
    <row r="32" spans="1:7" s="181" customFormat="1" ht="51" x14ac:dyDescent="0.2">
      <c r="A32" s="210" t="s">
        <v>213</v>
      </c>
      <c r="B32" s="211" t="s">
        <v>215</v>
      </c>
      <c r="C32" s="222">
        <v>-0.55840405500000001</v>
      </c>
      <c r="D32" s="222"/>
      <c r="E32" s="222"/>
    </row>
    <row r="33" spans="1:5" s="181" customFormat="1" ht="51" x14ac:dyDescent="0.2">
      <c r="A33" s="210" t="s">
        <v>213</v>
      </c>
      <c r="B33" s="211" t="s">
        <v>214</v>
      </c>
      <c r="C33" s="222">
        <v>-1.161251059</v>
      </c>
      <c r="D33" s="222"/>
      <c r="E33" s="222"/>
    </row>
    <row r="34" spans="1:5" s="181" customFormat="1" ht="51" x14ac:dyDescent="0.2">
      <c r="A34" s="210" t="s">
        <v>213</v>
      </c>
      <c r="B34" s="211" t="s">
        <v>255</v>
      </c>
      <c r="C34" s="222">
        <v>-0.56372694199999995</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Stevens County</v>
      </c>
      <c r="D24" s="515" t="str">
        <f>'Community Definition'!$A$7</f>
        <v>Locale 9</v>
      </c>
      <c r="E24" s="516" t="str">
        <f>'Community Definition'!$D$4</f>
        <v>Colville</v>
      </c>
    </row>
    <row r="25" spans="1:7" s="511" customFormat="1" ht="15" customHeight="1" x14ac:dyDescent="0.15">
      <c r="A25" s="512" t="s">
        <v>224</v>
      </c>
      <c r="B25" s="513" t="s">
        <v>227</v>
      </c>
      <c r="C25" s="517">
        <v>1.1027517791999999</v>
      </c>
      <c r="D25" s="517">
        <v>1.5869586682000001</v>
      </c>
      <c r="E25" s="517">
        <v>0.93618663349999998</v>
      </c>
    </row>
    <row r="26" spans="1:7" s="511" customFormat="1" x14ac:dyDescent="0.15">
      <c r="A26" s="512" t="s">
        <v>224</v>
      </c>
      <c r="B26" s="513" t="s">
        <v>226</v>
      </c>
      <c r="C26" s="517">
        <v>-0.19446653999999999</v>
      </c>
      <c r="D26" s="517">
        <v>-1.442833628</v>
      </c>
      <c r="E26" s="517">
        <v>-1.080800867</v>
      </c>
    </row>
    <row r="27" spans="1:7" s="511" customFormat="1" ht="16.5" x14ac:dyDescent="0.15">
      <c r="A27" s="512" t="s">
        <v>224</v>
      </c>
      <c r="B27" s="513" t="s">
        <v>329</v>
      </c>
      <c r="C27" s="517">
        <v>0.55180880440000002</v>
      </c>
      <c r="D27" s="517">
        <v>-8.8519997000000003E-2</v>
      </c>
      <c r="E27" s="517">
        <v>-0.39513893900000002</v>
      </c>
    </row>
    <row r="28" spans="1:7" s="511" customFormat="1" x14ac:dyDescent="0.15">
      <c r="A28" s="512" t="s">
        <v>224</v>
      </c>
      <c r="B28" s="513" t="s">
        <v>278</v>
      </c>
      <c r="C28" s="517">
        <v>-1.097828797</v>
      </c>
      <c r="D28" s="517"/>
      <c r="E28" s="517"/>
    </row>
    <row r="29" spans="1:7" s="511" customFormat="1" ht="16.5" x14ac:dyDescent="0.15">
      <c r="A29" s="512" t="s">
        <v>224</v>
      </c>
      <c r="B29" s="513" t="s">
        <v>328</v>
      </c>
      <c r="C29" s="517">
        <v>0.25915436260000002</v>
      </c>
      <c r="D29" s="517">
        <v>0.3585735504</v>
      </c>
      <c r="E29" s="517">
        <v>-0.292725403</v>
      </c>
    </row>
    <row r="30" spans="1:7" s="511" customFormat="1" ht="16.5" x14ac:dyDescent="0.15">
      <c r="A30" s="512" t="s">
        <v>224</v>
      </c>
      <c r="B30" s="518" t="s">
        <v>327</v>
      </c>
      <c r="C30" s="517">
        <v>-0.25831659099999998</v>
      </c>
      <c r="D30" s="517">
        <v>-0.55131302500000001</v>
      </c>
      <c r="E30" s="517">
        <v>8.4485298599999994E-2</v>
      </c>
    </row>
    <row r="31" spans="1:7" s="511" customFormat="1" ht="16.5" x14ac:dyDescent="0.15">
      <c r="A31" s="512" t="s">
        <v>224</v>
      </c>
      <c r="B31" s="513" t="s">
        <v>326</v>
      </c>
      <c r="C31" s="517">
        <v>0.25915279829999999</v>
      </c>
      <c r="D31" s="517">
        <v>1.0267092744999999</v>
      </c>
      <c r="E31" s="517">
        <v>1.2817696107000001</v>
      </c>
    </row>
    <row r="32" spans="1:7" s="511" customFormat="1" x14ac:dyDescent="0.15">
      <c r="A32" s="512" t="s">
        <v>224</v>
      </c>
      <c r="B32" s="513" t="s">
        <v>223</v>
      </c>
      <c r="C32" s="517">
        <v>1.2859160831000001</v>
      </c>
      <c r="D32" s="517">
        <v>0.59962861489999997</v>
      </c>
      <c r="E32" s="517">
        <v>0.36483266809999998</v>
      </c>
    </row>
    <row r="33" spans="1:5" s="511" customFormat="1" ht="16.5" x14ac:dyDescent="0.2">
      <c r="A33" s="518" t="s">
        <v>219</v>
      </c>
      <c r="B33" s="518" t="s">
        <v>325</v>
      </c>
      <c r="C33" s="517">
        <v>-0.480416173</v>
      </c>
      <c r="D33" s="517">
        <v>-0.63946802599999997</v>
      </c>
      <c r="E33" s="517">
        <v>-0.68851317300000003</v>
      </c>
    </row>
    <row r="34" spans="1:5" s="511" customFormat="1" ht="16.5" x14ac:dyDescent="0.2">
      <c r="A34" s="518" t="s">
        <v>219</v>
      </c>
      <c r="B34" s="518" t="s">
        <v>324</v>
      </c>
      <c r="C34" s="517">
        <v>-0.27487672000000002</v>
      </c>
      <c r="D34" s="517">
        <v>-0.66692480700000001</v>
      </c>
      <c r="E34" s="517">
        <v>-0.40273297800000002</v>
      </c>
    </row>
    <row r="35" spans="1:5" s="511" customFormat="1" ht="16.5" x14ac:dyDescent="0.15">
      <c r="A35" s="518" t="s">
        <v>219</v>
      </c>
      <c r="B35" s="519" t="s">
        <v>323</v>
      </c>
      <c r="C35" s="517">
        <v>-0.19046581500000001</v>
      </c>
      <c r="D35" s="517">
        <v>-0.537639282</v>
      </c>
      <c r="E35" s="517">
        <v>-0.50007106099999998</v>
      </c>
    </row>
    <row r="36" spans="1:5" s="511" customFormat="1" ht="24.75" x14ac:dyDescent="0.15">
      <c r="A36" s="518" t="s">
        <v>117</v>
      </c>
      <c r="B36" s="519" t="s">
        <v>943</v>
      </c>
      <c r="C36" s="517">
        <v>-0.86648926800000003</v>
      </c>
      <c r="D36" s="517">
        <v>-1.8863662370000001</v>
      </c>
      <c r="E36" s="517">
        <v>-1.3168676290000001</v>
      </c>
    </row>
    <row r="37" spans="1:5" s="511" customFormat="1" ht="16.5" x14ac:dyDescent="0.15">
      <c r="A37" s="518" t="s">
        <v>117</v>
      </c>
      <c r="B37" s="519" t="s">
        <v>944</v>
      </c>
      <c r="C37" s="517">
        <v>-0.18090218199999999</v>
      </c>
      <c r="D37" s="517">
        <v>0.26541177020000001</v>
      </c>
      <c r="E37" s="517">
        <v>0.44913860230000002</v>
      </c>
    </row>
    <row r="38" spans="1:5" s="511" customFormat="1" x14ac:dyDescent="0.15">
      <c r="A38" s="518" t="s">
        <v>117</v>
      </c>
      <c r="B38" s="520" t="s">
        <v>469</v>
      </c>
      <c r="C38" s="517">
        <v>-0.87627714999999995</v>
      </c>
      <c r="D38" s="517">
        <v>-0.65213790699999996</v>
      </c>
      <c r="E38" s="517">
        <v>-2.8730458E-2</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Stevens County</v>
      </c>
      <c r="D19" s="192" t="str">
        <f>'Community Definition'!$A$7</f>
        <v>Locale 9</v>
      </c>
      <c r="E19" s="193" t="str">
        <f>'Community Definition'!$D$4</f>
        <v>Colville</v>
      </c>
    </row>
    <row r="20" spans="1:5" s="188" customFormat="1" ht="38.25" x14ac:dyDescent="0.2">
      <c r="A20" s="194" t="s">
        <v>231</v>
      </c>
      <c r="B20" s="194" t="s">
        <v>322</v>
      </c>
      <c r="C20" s="195">
        <v>2.3849588000000001E-2</v>
      </c>
      <c r="D20" s="195">
        <v>-3.6622235000000003E-2</v>
      </c>
      <c r="E20" s="195">
        <v>7.8467210300000007E-2</v>
      </c>
    </row>
    <row r="21" spans="1:5" s="188" customFormat="1" ht="25.5" x14ac:dyDescent="0.2">
      <c r="A21" s="194" t="s">
        <v>231</v>
      </c>
      <c r="B21" s="194" t="s">
        <v>321</v>
      </c>
      <c r="C21" s="195">
        <v>-0.70709759800000005</v>
      </c>
      <c r="D21" s="195">
        <v>-0.524653802</v>
      </c>
      <c r="E21" s="195">
        <v>-0.86374374700000001</v>
      </c>
    </row>
    <row r="22" spans="1:5" s="188" customFormat="1" ht="25.5" x14ac:dyDescent="0.2">
      <c r="A22" s="194" t="s">
        <v>231</v>
      </c>
      <c r="B22" s="194" t="s">
        <v>320</v>
      </c>
      <c r="C22" s="195">
        <v>-0.33351351000000001</v>
      </c>
      <c r="D22" s="195">
        <v>-0.61984199399999995</v>
      </c>
      <c r="E22" s="195">
        <v>-0.39493562399999999</v>
      </c>
    </row>
    <row r="23" spans="1:5" s="188" customFormat="1" ht="25.5" x14ac:dyDescent="0.2">
      <c r="A23" s="194" t="s">
        <v>231</v>
      </c>
      <c r="B23" s="194" t="s">
        <v>230</v>
      </c>
      <c r="C23" s="195">
        <v>0.25938718989999998</v>
      </c>
      <c r="D23" s="195"/>
      <c r="E23" s="195"/>
    </row>
    <row r="24" spans="1:5" s="188" customFormat="1" ht="25.5" x14ac:dyDescent="0.2">
      <c r="A24" s="194" t="s">
        <v>229</v>
      </c>
      <c r="B24" s="194" t="s">
        <v>319</v>
      </c>
      <c r="C24" s="195">
        <v>-1.6681686760000001</v>
      </c>
      <c r="D24" s="195">
        <v>-1.3783208790000001</v>
      </c>
      <c r="E24" s="195">
        <v>-1.6453716839999999</v>
      </c>
    </row>
    <row r="25" spans="1:5" s="188" customFormat="1" ht="25.5" x14ac:dyDescent="0.2">
      <c r="A25" s="194" t="s">
        <v>229</v>
      </c>
      <c r="B25" s="194" t="s">
        <v>318</v>
      </c>
      <c r="C25" s="195">
        <v>-1.2043425080000001</v>
      </c>
      <c r="D25" s="195">
        <v>-0.30062624999999998</v>
      </c>
      <c r="E25" s="195">
        <v>-2.6031907999999999E-2</v>
      </c>
    </row>
    <row r="26" spans="1:5" s="188" customFormat="1" ht="25.5" x14ac:dyDescent="0.2">
      <c r="A26" s="194" t="s">
        <v>229</v>
      </c>
      <c r="B26" s="194" t="s">
        <v>317</v>
      </c>
      <c r="C26" s="195">
        <v>-1.1494538560000001</v>
      </c>
      <c r="D26" s="195">
        <v>-0.76064111199999995</v>
      </c>
      <c r="E26" s="195">
        <v>-0.167381848</v>
      </c>
    </row>
    <row r="27" spans="1:5" s="188" customFormat="1" ht="25.5" x14ac:dyDescent="0.2">
      <c r="A27" s="194" t="s">
        <v>229</v>
      </c>
      <c r="B27" s="194" t="s">
        <v>316</v>
      </c>
      <c r="C27" s="195">
        <v>-0.76558437599999996</v>
      </c>
      <c r="D27" s="195">
        <v>-0.77786176399999996</v>
      </c>
      <c r="E27" s="195">
        <v>-0.260171341</v>
      </c>
    </row>
    <row r="28" spans="1:5" s="188" customFormat="1" ht="25.5" x14ac:dyDescent="0.2">
      <c r="A28" s="194" t="s">
        <v>229</v>
      </c>
      <c r="B28" s="194" t="s">
        <v>315</v>
      </c>
      <c r="C28" s="195">
        <v>-1.2126548539999999</v>
      </c>
      <c r="D28" s="195">
        <v>-1.0009706730000001</v>
      </c>
      <c r="E28" s="195">
        <v>-0.78154423799999995</v>
      </c>
    </row>
    <row r="29" spans="1:5" s="188" customFormat="1" ht="25.5" x14ac:dyDescent="0.2">
      <c r="A29" s="194" t="s">
        <v>229</v>
      </c>
      <c r="B29" s="194" t="s">
        <v>314</v>
      </c>
      <c r="C29" s="195">
        <v>0.35903421749999997</v>
      </c>
      <c r="D29" s="195">
        <v>0.36728338789999998</v>
      </c>
      <c r="E29" s="195">
        <v>0.24878890940000001</v>
      </c>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Stevens County</v>
      </c>
      <c r="B14" s="20"/>
      <c r="C14" s="18">
        <v>2.41</v>
      </c>
      <c r="D14" s="18">
        <v>2.33</v>
      </c>
      <c r="E14" s="18">
        <v>2.34</v>
      </c>
      <c r="F14" s="18">
        <v>2.29</v>
      </c>
      <c r="G14" s="18">
        <v>2.4500000000000002</v>
      </c>
      <c r="H14" s="18">
        <v>2.44</v>
      </c>
      <c r="I14" s="18">
        <v>2.42</v>
      </c>
      <c r="J14" s="18">
        <v>2.41</v>
      </c>
      <c r="K14" s="18">
        <v>1.93</v>
      </c>
      <c r="L14" s="18">
        <v>1.91</v>
      </c>
      <c r="M14" s="18">
        <v>1.98</v>
      </c>
      <c r="N14" s="18">
        <v>1.98</v>
      </c>
      <c r="O14" s="26" t="str">
        <f>'Community Definition'!$D$5</f>
        <v>Stevens County</v>
      </c>
      <c r="P14" s="24">
        <v>2.41</v>
      </c>
      <c r="Q14" s="24">
        <v>2.33</v>
      </c>
      <c r="R14" s="24">
        <v>2.34</v>
      </c>
      <c r="S14" s="24">
        <v>2.29</v>
      </c>
      <c r="T14" s="24">
        <v>2.4500000000000002</v>
      </c>
      <c r="U14" s="24">
        <v>2.44</v>
      </c>
      <c r="V14" s="24">
        <v>2.42</v>
      </c>
      <c r="W14" s="24">
        <v>2.41</v>
      </c>
      <c r="X14" s="24">
        <v>1.93</v>
      </c>
      <c r="Y14" s="24">
        <v>1.91</v>
      </c>
      <c r="Z14" s="24">
        <v>1.98</v>
      </c>
      <c r="AA14" s="24">
        <v>1.98</v>
      </c>
      <c r="AB14" s="25"/>
      <c r="AC14" s="25"/>
      <c r="AD14" s="25"/>
    </row>
    <row r="15" spans="1:30" s="21" customFormat="1" ht="15.6" customHeight="1" x14ac:dyDescent="0.2">
      <c r="A15" s="17" t="str">
        <f>'Community Definition'!$A$7</f>
        <v>Locale 9</v>
      </c>
      <c r="B15" s="20"/>
      <c r="C15" s="18">
        <v>2.72</v>
      </c>
      <c r="D15" s="18">
        <v>2.72</v>
      </c>
      <c r="E15" s="18">
        <v>2.78</v>
      </c>
      <c r="F15" s="18">
        <v>2.67</v>
      </c>
      <c r="G15" s="18">
        <v>2.83</v>
      </c>
      <c r="H15" s="18">
        <v>2.83</v>
      </c>
      <c r="I15" s="18">
        <v>2.94</v>
      </c>
      <c r="J15" s="18">
        <v>2.98</v>
      </c>
      <c r="K15" s="18">
        <v>2.37</v>
      </c>
      <c r="L15" s="18">
        <v>2.41</v>
      </c>
      <c r="M15" s="18">
        <v>2.5</v>
      </c>
      <c r="N15" s="18">
        <v>2.42</v>
      </c>
      <c r="O15" s="22" t="str">
        <f>'Community Definition'!$A$7</f>
        <v>Locale 9</v>
      </c>
      <c r="P15" s="24">
        <v>2.72</v>
      </c>
      <c r="Q15" s="24">
        <v>2.72</v>
      </c>
      <c r="R15" s="24">
        <v>2.78</v>
      </c>
      <c r="S15" s="24">
        <v>2.67</v>
      </c>
      <c r="T15" s="24">
        <v>2.83</v>
      </c>
      <c r="U15" s="24">
        <v>2.83</v>
      </c>
      <c r="V15" s="24">
        <v>2.94</v>
      </c>
      <c r="W15" s="24">
        <v>2.98</v>
      </c>
      <c r="X15" s="24">
        <v>2.37</v>
      </c>
      <c r="Y15" s="24">
        <v>2.41</v>
      </c>
      <c r="Z15" s="24">
        <v>2.5</v>
      </c>
      <c r="AA15" s="24">
        <v>2.42</v>
      </c>
      <c r="AB15" s="25"/>
      <c r="AC15" s="25"/>
      <c r="AD15" s="25"/>
    </row>
    <row r="16" spans="1:30" s="21" customFormat="1" ht="15.6" customHeight="1" x14ac:dyDescent="0.2">
      <c r="A16" s="115" t="str">
        <f>'Community Definition'!$D$4</f>
        <v>Colville</v>
      </c>
      <c r="B16" s="20"/>
      <c r="C16" s="18">
        <v>2.57</v>
      </c>
      <c r="D16" s="18">
        <v>2.4900000000000002</v>
      </c>
      <c r="E16" s="18">
        <v>2.68</v>
      </c>
      <c r="F16" s="18">
        <v>2.59</v>
      </c>
      <c r="G16" s="18">
        <v>2.76</v>
      </c>
      <c r="H16" s="18">
        <v>2.76</v>
      </c>
      <c r="I16" s="18">
        <v>2.84</v>
      </c>
      <c r="J16" s="18">
        <v>2.75</v>
      </c>
      <c r="K16" s="18">
        <v>2.41</v>
      </c>
      <c r="L16" s="18">
        <v>2.65</v>
      </c>
      <c r="M16" s="18">
        <v>2.54</v>
      </c>
      <c r="N16" s="18">
        <v>2.52</v>
      </c>
      <c r="O16" s="26" t="str">
        <f>'Community Definition'!$D$4</f>
        <v>Colville</v>
      </c>
      <c r="P16" s="24">
        <v>2.57</v>
      </c>
      <c r="Q16" s="24">
        <v>2.4900000000000002</v>
      </c>
      <c r="R16" s="24">
        <v>2.68</v>
      </c>
      <c r="S16" s="24">
        <v>2.59</v>
      </c>
      <c r="T16" s="24">
        <v>2.76</v>
      </c>
      <c r="U16" s="24">
        <v>2.76</v>
      </c>
      <c r="V16" s="24">
        <v>2.84</v>
      </c>
      <c r="W16" s="24">
        <v>2.75</v>
      </c>
      <c r="X16" s="24">
        <v>2.41</v>
      </c>
      <c r="Y16" s="24">
        <v>2.65</v>
      </c>
      <c r="Z16" s="24">
        <v>2.54</v>
      </c>
      <c r="AA16" s="24">
        <v>2.52</v>
      </c>
      <c r="AB16" s="25"/>
      <c r="AC16" s="25"/>
      <c r="AD16" s="25"/>
    </row>
    <row r="17" spans="1:30" s="21" customFormat="1" ht="15.6" customHeight="1" x14ac:dyDescent="0.2">
      <c r="A17" s="17"/>
      <c r="B17" s="17" t="s">
        <v>184</v>
      </c>
      <c r="C17" s="38">
        <v>30</v>
      </c>
      <c r="D17" s="38">
        <v>29</v>
      </c>
      <c r="E17" s="38">
        <v>31</v>
      </c>
      <c r="F17" s="38">
        <v>30</v>
      </c>
      <c r="G17" s="38">
        <v>32</v>
      </c>
      <c r="H17" s="38">
        <v>32</v>
      </c>
      <c r="I17" s="38">
        <v>33</v>
      </c>
      <c r="J17" s="38">
        <v>32</v>
      </c>
      <c r="K17" s="38">
        <v>28</v>
      </c>
      <c r="L17" s="38">
        <v>31</v>
      </c>
      <c r="M17" s="38">
        <v>30</v>
      </c>
      <c r="N17" s="38">
        <v>30</v>
      </c>
      <c r="O17" s="25"/>
      <c r="P17" s="25">
        <v>30</v>
      </c>
      <c r="Q17" s="25">
        <v>29</v>
      </c>
      <c r="R17" s="25">
        <v>31</v>
      </c>
      <c r="S17" s="25">
        <v>30</v>
      </c>
      <c r="T17" s="25">
        <v>32</v>
      </c>
      <c r="U17" s="25">
        <v>32</v>
      </c>
      <c r="V17" s="25">
        <v>33</v>
      </c>
      <c r="W17" s="25">
        <v>32</v>
      </c>
      <c r="X17" s="25">
        <v>28</v>
      </c>
      <c r="Y17" s="25">
        <v>31</v>
      </c>
      <c r="Z17" s="25">
        <v>30</v>
      </c>
      <c r="AA17" s="25">
        <v>30</v>
      </c>
      <c r="AB17" s="25"/>
      <c r="AC17" s="25"/>
      <c r="AD17" s="25"/>
    </row>
    <row r="18" spans="1:30" s="21" customFormat="1" ht="15.6" customHeight="1" x14ac:dyDescent="0.2">
      <c r="A18" s="17"/>
      <c r="B18" s="17" t="s">
        <v>185</v>
      </c>
      <c r="C18" s="38">
        <v>11675</v>
      </c>
      <c r="D18" s="38">
        <v>11650</v>
      </c>
      <c r="E18" s="38">
        <v>11565</v>
      </c>
      <c r="F18" s="38">
        <v>11584</v>
      </c>
      <c r="G18" s="38">
        <v>11609</v>
      </c>
      <c r="H18" s="38">
        <v>11611</v>
      </c>
      <c r="I18" s="38">
        <v>11640</v>
      </c>
      <c r="J18" s="38">
        <v>11646</v>
      </c>
      <c r="K18" s="38">
        <v>11636</v>
      </c>
      <c r="L18" s="38">
        <v>11697</v>
      </c>
      <c r="M18" s="38">
        <v>11811</v>
      </c>
      <c r="N18" s="38">
        <v>11890</v>
      </c>
      <c r="O18" s="25"/>
      <c r="P18" s="587">
        <v>11675</v>
      </c>
      <c r="Q18" s="587">
        <v>11650</v>
      </c>
      <c r="R18" s="587">
        <v>11565</v>
      </c>
      <c r="S18" s="587">
        <v>11584</v>
      </c>
      <c r="T18" s="587">
        <v>11609</v>
      </c>
      <c r="U18" s="587">
        <v>11611</v>
      </c>
      <c r="V18" s="587">
        <v>11640</v>
      </c>
      <c r="W18" s="587">
        <v>11646</v>
      </c>
      <c r="X18" s="587">
        <v>11636</v>
      </c>
      <c r="Y18" s="587">
        <v>11697</v>
      </c>
      <c r="Z18" s="587">
        <v>11811</v>
      </c>
      <c r="AA18" s="587">
        <v>11890</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964</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Stevens County</v>
      </c>
      <c r="B49" s="20"/>
      <c r="C49" s="18">
        <v>1.1100000000000001</v>
      </c>
      <c r="D49" s="18">
        <v>0.94</v>
      </c>
      <c r="E49" s="18">
        <v>1.03</v>
      </c>
      <c r="F49" s="18">
        <v>0.99</v>
      </c>
      <c r="G49" s="18">
        <v>0.89</v>
      </c>
      <c r="H49" s="18">
        <v>0.89</v>
      </c>
      <c r="I49" s="18">
        <v>0.87</v>
      </c>
      <c r="J49" s="18">
        <v>0.86</v>
      </c>
      <c r="K49" s="18">
        <v>0.77</v>
      </c>
      <c r="L49" s="18">
        <v>0.81</v>
      </c>
      <c r="M49" s="18">
        <v>0.85</v>
      </c>
      <c r="N49" s="18">
        <v>0.75</v>
      </c>
      <c r="O49" s="26" t="str">
        <f>'Community Definition'!$D$5</f>
        <v>Stevens County</v>
      </c>
      <c r="P49" s="24">
        <v>1.1100000000000001</v>
      </c>
      <c r="Q49" s="24">
        <v>0.94</v>
      </c>
      <c r="R49" s="24">
        <v>1.03</v>
      </c>
      <c r="S49" s="24">
        <v>0.99</v>
      </c>
      <c r="T49" s="24">
        <v>0.89</v>
      </c>
      <c r="U49" s="24">
        <v>0.89</v>
      </c>
      <c r="V49" s="24">
        <v>0.87</v>
      </c>
      <c r="W49" s="24">
        <v>0.86</v>
      </c>
      <c r="X49" s="24">
        <v>0.77</v>
      </c>
      <c r="Y49" s="24">
        <v>0.81</v>
      </c>
      <c r="Z49" s="24">
        <v>0.85</v>
      </c>
      <c r="AA49" s="24">
        <v>0.75</v>
      </c>
      <c r="AB49" s="25"/>
      <c r="AC49" s="25"/>
      <c r="AD49" s="25"/>
    </row>
    <row r="50" spans="1:30" s="21" customFormat="1" ht="15.6" customHeight="1" x14ac:dyDescent="0.2">
      <c r="A50" s="17" t="str">
        <f>'Community Definition'!$A$7</f>
        <v>Locale 9</v>
      </c>
      <c r="B50" s="20"/>
      <c r="C50" s="18">
        <v>1.1299999999999999</v>
      </c>
      <c r="D50" s="18">
        <v>1.07</v>
      </c>
      <c r="E50" s="18">
        <v>1.08</v>
      </c>
      <c r="F50" s="18">
        <v>0.96</v>
      </c>
      <c r="G50" s="18">
        <v>0.85</v>
      </c>
      <c r="H50" s="18">
        <v>0.85</v>
      </c>
      <c r="I50" s="18">
        <v>0.85</v>
      </c>
      <c r="J50" s="18">
        <v>0.84</v>
      </c>
      <c r="K50" s="18">
        <v>0.9</v>
      </c>
      <c r="L50" s="18">
        <v>1.01</v>
      </c>
      <c r="M50" s="18">
        <v>1.06</v>
      </c>
      <c r="N50" s="18">
        <v>0.93</v>
      </c>
      <c r="O50" s="22" t="str">
        <f>'Community Definition'!$A$7</f>
        <v>Locale 9</v>
      </c>
      <c r="P50" s="24">
        <v>1.1299999999999999</v>
      </c>
      <c r="Q50" s="24">
        <v>1.07</v>
      </c>
      <c r="R50" s="24">
        <v>1.08</v>
      </c>
      <c r="S50" s="24">
        <v>0.96</v>
      </c>
      <c r="T50" s="24">
        <v>0.85</v>
      </c>
      <c r="U50" s="24">
        <v>0.85</v>
      </c>
      <c r="V50" s="24">
        <v>0.85</v>
      </c>
      <c r="W50" s="24">
        <v>0.84</v>
      </c>
      <c r="X50" s="24">
        <v>0.9</v>
      </c>
      <c r="Y50" s="24">
        <v>1.01</v>
      </c>
      <c r="Z50" s="24">
        <v>1.06</v>
      </c>
      <c r="AA50" s="24">
        <v>0.93</v>
      </c>
      <c r="AB50" s="25"/>
      <c r="AC50" s="25"/>
      <c r="AD50" s="25"/>
    </row>
    <row r="51" spans="1:30" s="21" customFormat="1" ht="15.6" customHeight="1" x14ac:dyDescent="0.2">
      <c r="A51" s="166" t="str">
        <f>A16</f>
        <v>Colville</v>
      </c>
      <c r="B51" s="20"/>
      <c r="C51" s="18">
        <v>1.2</v>
      </c>
      <c r="D51" s="18">
        <v>1.1200000000000001</v>
      </c>
      <c r="E51" s="18">
        <v>1.21</v>
      </c>
      <c r="F51" s="18">
        <v>0.95</v>
      </c>
      <c r="G51" s="18">
        <v>0.95</v>
      </c>
      <c r="H51" s="18">
        <v>0.95</v>
      </c>
      <c r="I51" s="18">
        <v>0.95</v>
      </c>
      <c r="J51" s="18">
        <v>0.94</v>
      </c>
      <c r="K51" s="18">
        <v>1.03</v>
      </c>
      <c r="L51" s="18">
        <v>1.03</v>
      </c>
      <c r="M51" s="18">
        <v>1.1000000000000001</v>
      </c>
      <c r="N51" s="18">
        <v>0.93</v>
      </c>
      <c r="O51" s="22" t="str">
        <f>O16</f>
        <v>Colville</v>
      </c>
      <c r="P51" s="24">
        <v>1.2</v>
      </c>
      <c r="Q51" s="24">
        <v>1.1200000000000001</v>
      </c>
      <c r="R51" s="24">
        <v>1.21</v>
      </c>
      <c r="S51" s="24">
        <v>0.95</v>
      </c>
      <c r="T51" s="24">
        <v>0.95</v>
      </c>
      <c r="U51" s="24">
        <v>0.95</v>
      </c>
      <c r="V51" s="24">
        <v>0.95</v>
      </c>
      <c r="W51" s="24">
        <v>0.94</v>
      </c>
      <c r="X51" s="24">
        <v>1.03</v>
      </c>
      <c r="Y51" s="24">
        <v>1.03</v>
      </c>
      <c r="Z51" s="24">
        <v>1.1000000000000001</v>
      </c>
      <c r="AA51" s="24">
        <v>0.93</v>
      </c>
      <c r="AB51" s="25"/>
      <c r="AC51" s="25"/>
      <c r="AD51" s="25"/>
    </row>
    <row r="52" spans="1:30" s="21" customFormat="1" ht="15.6" customHeight="1" x14ac:dyDescent="0.2">
      <c r="A52" s="17"/>
      <c r="B52" s="17" t="s">
        <v>184</v>
      </c>
      <c r="C52" s="38">
        <v>14</v>
      </c>
      <c r="D52" s="38">
        <v>13</v>
      </c>
      <c r="E52" s="38">
        <v>14</v>
      </c>
      <c r="F52" s="38">
        <v>11</v>
      </c>
      <c r="G52" s="38">
        <v>11</v>
      </c>
      <c r="H52" s="38">
        <v>11</v>
      </c>
      <c r="I52" s="38">
        <v>11</v>
      </c>
      <c r="J52" s="38">
        <v>11</v>
      </c>
      <c r="K52" s="38">
        <v>12</v>
      </c>
      <c r="L52" s="38">
        <v>12</v>
      </c>
      <c r="M52" s="38">
        <v>13</v>
      </c>
      <c r="N52" s="38">
        <v>11</v>
      </c>
      <c r="O52" s="25"/>
      <c r="P52" s="25">
        <v>14</v>
      </c>
      <c r="Q52" s="25">
        <v>13</v>
      </c>
      <c r="R52" s="25">
        <v>14</v>
      </c>
      <c r="S52" s="25">
        <v>11</v>
      </c>
      <c r="T52" s="25">
        <v>11</v>
      </c>
      <c r="U52" s="25">
        <v>11</v>
      </c>
      <c r="V52" s="25">
        <v>11</v>
      </c>
      <c r="W52" s="25">
        <v>11</v>
      </c>
      <c r="X52" s="25">
        <v>12</v>
      </c>
      <c r="Y52" s="25">
        <v>12</v>
      </c>
      <c r="Z52" s="25">
        <v>13</v>
      </c>
      <c r="AA52" s="25">
        <v>11</v>
      </c>
      <c r="AB52" s="25"/>
      <c r="AC52" s="25"/>
      <c r="AD52" s="25"/>
    </row>
    <row r="53" spans="1:30" s="21" customFormat="1" ht="15.6" customHeight="1" x14ac:dyDescent="0.2">
      <c r="A53" s="17"/>
      <c r="B53" s="17" t="s">
        <v>185</v>
      </c>
      <c r="C53" s="38">
        <v>11675</v>
      </c>
      <c r="D53" s="38">
        <v>11650</v>
      </c>
      <c r="E53" s="38">
        <v>11565</v>
      </c>
      <c r="F53" s="38">
        <v>11584</v>
      </c>
      <c r="G53" s="38">
        <v>11609</v>
      </c>
      <c r="H53" s="38">
        <v>11611</v>
      </c>
      <c r="I53" s="38">
        <v>11640</v>
      </c>
      <c r="J53" s="38">
        <v>11646</v>
      </c>
      <c r="K53" s="38">
        <v>11636</v>
      </c>
      <c r="L53" s="38">
        <v>11697</v>
      </c>
      <c r="M53" s="38">
        <v>11811</v>
      </c>
      <c r="N53" s="38">
        <v>11890</v>
      </c>
      <c r="O53" s="25"/>
      <c r="P53" s="587">
        <v>11675</v>
      </c>
      <c r="Q53" s="587">
        <v>11650</v>
      </c>
      <c r="R53" s="587">
        <v>11565</v>
      </c>
      <c r="S53" s="587">
        <v>11584</v>
      </c>
      <c r="T53" s="587">
        <v>11609</v>
      </c>
      <c r="U53" s="587">
        <v>11611</v>
      </c>
      <c r="V53" s="587">
        <v>11640</v>
      </c>
      <c r="W53" s="587">
        <v>11646</v>
      </c>
      <c r="X53" s="587">
        <v>11636</v>
      </c>
      <c r="Y53" s="587">
        <v>11697</v>
      </c>
      <c r="Z53" s="587">
        <v>11811</v>
      </c>
      <c r="AA53" s="587">
        <v>11890</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965</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2021-01-28T22:59:13Z</dcterms:modified>
</cp:coreProperties>
</file>