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priJ\Desktop\STATS\WEB\"/>
    </mc:Choice>
  </mc:AlternateContent>
  <bookViews>
    <workbookView xWindow="0" yWindow="0" windowWidth="38400" windowHeight="17700"/>
  </bookViews>
  <sheets>
    <sheet name="Summary" sheetId="3" r:id="rId1"/>
    <sheet name="Positive" sheetId="2" r:id="rId2"/>
  </sheets>
  <externalReferences>
    <externalReference r:id="rId3"/>
  </externalReferences>
  <definedNames>
    <definedName name="_xlnm._FilterDatabase" localSheetId="1" hidden="1">Positive!$A$1:$AA$251</definedName>
    <definedName name="_xlnm._FilterDatabase" localSheetId="0" hidden="1">Summary!$A$45:$I$45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4" i="3" l="1"/>
  <c r="E84" i="3"/>
  <c r="E83" i="3"/>
  <c r="G83" i="3"/>
  <c r="G82" i="3"/>
  <c r="E82" i="3"/>
  <c r="E81" i="3"/>
  <c r="G81" i="3"/>
  <c r="G80" i="3"/>
  <c r="E80" i="3"/>
  <c r="G79" i="3"/>
  <c r="E79" i="3"/>
  <c r="G78" i="3"/>
  <c r="E78" i="3"/>
  <c r="G77" i="3"/>
  <c r="E77" i="3"/>
  <c r="G76" i="3"/>
  <c r="E76" i="3"/>
  <c r="G75" i="3"/>
  <c r="E75" i="3"/>
  <c r="G74" i="3"/>
  <c r="E74" i="3"/>
  <c r="G73" i="3"/>
  <c r="E72" i="3"/>
  <c r="G72" i="3"/>
  <c r="G71" i="3"/>
  <c r="E71" i="3"/>
  <c r="G70" i="3"/>
  <c r="E70" i="3"/>
  <c r="G69" i="3"/>
  <c r="E69" i="3"/>
  <c r="E68" i="3"/>
  <c r="G68" i="3"/>
  <c r="G67" i="3"/>
  <c r="E67" i="3"/>
  <c r="G66" i="3"/>
  <c r="E66" i="3"/>
  <c r="G65" i="3"/>
  <c r="E64" i="3"/>
  <c r="G64" i="3"/>
  <c r="G63" i="3"/>
  <c r="E63" i="3"/>
  <c r="E62" i="3"/>
  <c r="G62" i="3"/>
  <c r="G61" i="3"/>
  <c r="E61" i="3"/>
  <c r="G60" i="3"/>
  <c r="E60" i="3"/>
  <c r="G59" i="3"/>
  <c r="E59" i="3"/>
  <c r="G58" i="3"/>
  <c r="E58" i="3"/>
  <c r="G57" i="3"/>
  <c r="E56" i="3"/>
  <c r="G56" i="3"/>
  <c r="G55" i="3"/>
  <c r="E55" i="3"/>
  <c r="E54" i="3"/>
  <c r="G54" i="3"/>
  <c r="G53" i="3"/>
  <c r="E53" i="3"/>
  <c r="G52" i="3"/>
  <c r="E52" i="3"/>
  <c r="G51" i="3"/>
  <c r="E51" i="3"/>
  <c r="G50" i="3"/>
  <c r="E50" i="3"/>
  <c r="G49" i="3"/>
  <c r="E48" i="3"/>
  <c r="G48" i="3"/>
  <c r="G47" i="3"/>
  <c r="E47" i="3"/>
  <c r="E46" i="3"/>
  <c r="G46" i="3"/>
  <c r="D18" i="3"/>
  <c r="D17" i="3"/>
  <c r="D16" i="3"/>
  <c r="D15" i="3"/>
  <c r="D13" i="3"/>
  <c r="D12" i="3"/>
  <c r="G18" i="3"/>
  <c r="D14" i="3" l="1"/>
  <c r="E49" i="3"/>
  <c r="E57" i="3"/>
  <c r="E65" i="3"/>
  <c r="E73" i="3"/>
</calcChain>
</file>

<file path=xl/sharedStrings.xml><?xml version="1.0" encoding="utf-8"?>
<sst xmlns="http://schemas.openxmlformats.org/spreadsheetml/2006/main" count="1252" uniqueCount="606">
  <si>
    <t>COVID-19 Virus Activity in Long-Term Care</t>
  </si>
  <si>
    <t>Today's Date</t>
  </si>
  <si>
    <t>Date of Prior Report</t>
  </si>
  <si>
    <t>#</t>
  </si>
  <si>
    <t>COVID Activity in Long-Term Care Facilities (RCS)</t>
  </si>
  <si>
    <t>∆</t>
  </si>
  <si>
    <r>
      <t xml:space="preserve">long-term care facilities with </t>
    </r>
    <r>
      <rPr>
        <b/>
        <i/>
        <sz val="11"/>
        <color theme="1"/>
        <rFont val="Calibri"/>
        <family val="2"/>
        <scheme val="minor"/>
      </rPr>
      <t>confirmed</t>
    </r>
    <r>
      <rPr>
        <i/>
        <sz val="11"/>
        <color theme="1"/>
        <rFont val="Calibri"/>
        <family val="2"/>
        <scheme val="minor"/>
      </rPr>
      <t xml:space="preserve"> COVID activity, </t>
    </r>
    <r>
      <rPr>
        <b/>
        <i/>
        <sz val="11"/>
        <color theme="1"/>
        <rFont val="Calibri"/>
        <family val="2"/>
        <scheme val="minor"/>
      </rPr>
      <t>current</t>
    </r>
  </si>
  <si>
    <r>
      <t xml:space="preserve">long-term care facilities with </t>
    </r>
    <r>
      <rPr>
        <b/>
        <i/>
        <sz val="11"/>
        <color theme="1"/>
        <rFont val="Calibri"/>
        <family val="2"/>
        <scheme val="minor"/>
      </rPr>
      <t>confirmed</t>
    </r>
    <r>
      <rPr>
        <i/>
        <sz val="11"/>
        <color theme="1"/>
        <rFont val="Calibri"/>
        <family val="2"/>
        <scheme val="minor"/>
      </rPr>
      <t xml:space="preserve"> COVID activity, </t>
    </r>
    <r>
      <rPr>
        <b/>
        <i/>
        <sz val="11"/>
        <color theme="1"/>
        <rFont val="Calibri"/>
        <family val="2"/>
        <scheme val="minor"/>
      </rPr>
      <t>cumulative</t>
    </r>
  </si>
  <si>
    <r>
      <t xml:space="preserve">long-term care facilities with </t>
    </r>
    <r>
      <rPr>
        <b/>
        <i/>
        <sz val="11"/>
        <color theme="1"/>
        <rFont val="Calibri"/>
        <family val="2"/>
        <scheme val="minor"/>
      </rPr>
      <t>suspected</t>
    </r>
    <r>
      <rPr>
        <i/>
        <sz val="11"/>
        <color theme="1"/>
        <rFont val="Calibri"/>
        <family val="2"/>
        <scheme val="minor"/>
      </rPr>
      <t xml:space="preserve"> COVID activity, </t>
    </r>
    <r>
      <rPr>
        <b/>
        <i/>
        <sz val="11"/>
        <color theme="1"/>
        <rFont val="Calibri"/>
        <family val="2"/>
        <scheme val="minor"/>
      </rPr>
      <t>current</t>
    </r>
  </si>
  <si>
    <t>Stats By Facility Type</t>
  </si>
  <si>
    <t>type</t>
  </si>
  <si>
    <t>current</t>
  </si>
  <si>
    <t># inf, current</t>
  </si>
  <si>
    <t>cumulative</t>
  </si>
  <si>
    <t># inf, cumulative</t>
  </si>
  <si>
    <t>total</t>
  </si>
  <si>
    <t>AFH</t>
  </si>
  <si>
    <t>ALF</t>
  </si>
  <si>
    <t>NH</t>
  </si>
  <si>
    <t>SL</t>
  </si>
  <si>
    <t>ICF/IID</t>
  </si>
  <si>
    <t>ESF</t>
  </si>
  <si>
    <t>TOTAL</t>
  </si>
  <si>
    <t>Visualizations</t>
  </si>
  <si>
    <t>* vertical lines indicate potentially disruptive changes in data reporting</t>
  </si>
  <si>
    <t>Nursing facilities show improved performance since late July vs. other facility types.</t>
  </si>
  <si>
    <t>Stats by County</t>
  </si>
  <si>
    <t>County</t>
  </si>
  <si>
    <t>Current</t>
  </si>
  <si>
    <t>Cumulative</t>
  </si>
  <si>
    <t>% INF, CURRENT</t>
  </si>
  <si>
    <t># INF, CUMULATIVE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</si>
  <si>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</si>
  <si>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</si>
  <si>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</si>
  <si>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</si>
  <si>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</si>
  <si>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</si>
  <si>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</si>
  <si>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</si>
  <si>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</si>
  <si>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</si>
  <si>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</si>
  <si>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</si>
  <si>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</si>
  <si>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</si>
  <si>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</si>
  <si>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</si>
  <si>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</si>
  <si>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</si>
  <si>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</si>
  <si>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</si>
  <si>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</si>
  <si>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</si>
  <si>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</si>
  <si>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</si>
  <si>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</si>
  <si>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</si>
  <si>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</si>
  <si>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</si>
  <si>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</si>
  <si>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</si>
  <si>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</si>
  <si>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</si>
  <si>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</si>
  <si>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</si>
  <si>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</si>
  <si>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</si>
  <si>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</si>
  <si>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</si>
  <si>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</si>
  <si>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Clearance Rates</t>
  </si>
  <si>
    <t>The higher the %, the more progress has been made to "win back" facilities that had infection at some point</t>
  </si>
  <si>
    <r>
      <t xml:space="preserve">% </t>
    </r>
    <r>
      <rPr>
        <b/>
        <i/>
        <sz val="11"/>
        <color theme="1"/>
        <rFont val="Calibri"/>
        <family val="2"/>
        <scheme val="minor"/>
      </rPr>
      <t>TOTAL LTCF</t>
    </r>
    <r>
      <rPr>
        <i/>
        <sz val="11"/>
        <color theme="1"/>
        <rFont val="Calibri"/>
        <family val="2"/>
        <scheme val="minor"/>
      </rPr>
      <t xml:space="preserve"> cleared after confirmed COVID activity</t>
    </r>
  </si>
  <si>
    <r>
      <t xml:space="preserve">% </t>
    </r>
    <r>
      <rPr>
        <b/>
        <i/>
        <sz val="11"/>
        <color theme="1"/>
        <rFont val="Calibri"/>
        <family val="2"/>
        <scheme val="minor"/>
      </rPr>
      <t>AFH</t>
    </r>
    <r>
      <rPr>
        <i/>
        <sz val="11"/>
        <color theme="1"/>
        <rFont val="Calibri"/>
        <family val="2"/>
        <scheme val="minor"/>
      </rPr>
      <t xml:space="preserve"> cleared after confirmed COVID activity</t>
    </r>
  </si>
  <si>
    <r>
      <t xml:space="preserve">% </t>
    </r>
    <r>
      <rPr>
        <b/>
        <i/>
        <sz val="11"/>
        <color theme="1"/>
        <rFont val="Calibri"/>
        <family val="2"/>
        <scheme val="minor"/>
      </rPr>
      <t>ALF</t>
    </r>
    <r>
      <rPr>
        <i/>
        <sz val="11"/>
        <color theme="1"/>
        <rFont val="Calibri"/>
        <family val="2"/>
        <scheme val="minor"/>
      </rPr>
      <t xml:space="preserve"> cleared after confirmed COVID activity</t>
    </r>
  </si>
  <si>
    <r>
      <t xml:space="preserve">% </t>
    </r>
    <r>
      <rPr>
        <b/>
        <i/>
        <sz val="11"/>
        <color theme="1"/>
        <rFont val="Calibri"/>
        <family val="2"/>
        <scheme val="minor"/>
      </rPr>
      <t>NH</t>
    </r>
    <r>
      <rPr>
        <i/>
        <sz val="11"/>
        <color theme="1"/>
        <rFont val="Calibri"/>
        <family val="2"/>
        <scheme val="minor"/>
      </rPr>
      <t xml:space="preserve"> cleared after confirmed COVID activity</t>
    </r>
  </si>
  <si>
    <r>
      <t xml:space="preserve">% </t>
    </r>
    <r>
      <rPr>
        <b/>
        <i/>
        <sz val="11"/>
        <color theme="1"/>
        <rFont val="Calibri"/>
        <family val="2"/>
        <scheme val="minor"/>
      </rPr>
      <t>SL</t>
    </r>
    <r>
      <rPr>
        <i/>
        <sz val="11"/>
        <color theme="1"/>
        <rFont val="Calibri"/>
        <family val="2"/>
        <scheme val="minor"/>
      </rPr>
      <t xml:space="preserve"> cleared after confirmed COVID activity</t>
    </r>
  </si>
  <si>
    <r>
      <t xml:space="preserve">% </t>
    </r>
    <r>
      <rPr>
        <b/>
        <i/>
        <sz val="11"/>
        <color theme="1"/>
        <rFont val="Calibri"/>
        <family val="2"/>
        <scheme val="minor"/>
      </rPr>
      <t>ICF/IID</t>
    </r>
    <r>
      <rPr>
        <i/>
        <sz val="11"/>
        <color theme="1"/>
        <rFont val="Calibri"/>
        <family val="2"/>
        <scheme val="minor"/>
      </rPr>
      <t xml:space="preserve"> cleared after confirmed COVID activity</t>
    </r>
  </si>
  <si>
    <r>
      <t xml:space="preserve">% </t>
    </r>
    <r>
      <rPr>
        <b/>
        <i/>
        <sz val="11"/>
        <color theme="1"/>
        <rFont val="Calibri"/>
        <family val="2"/>
        <scheme val="minor"/>
      </rPr>
      <t>ESF</t>
    </r>
    <r>
      <rPr>
        <i/>
        <sz val="11"/>
        <color theme="1"/>
        <rFont val="Calibri"/>
        <family val="2"/>
        <scheme val="minor"/>
      </rPr>
      <t xml:space="preserve"> cleared after confirmed COVID activity</t>
    </r>
  </si>
  <si>
    <t>days</t>
  </si>
  <si>
    <t>average tenure on "Positive" list</t>
  </si>
  <si>
    <t>LOOKUP</t>
  </si>
  <si>
    <t>CRU INTAKE</t>
  </si>
  <si>
    <t>DATE</t>
  </si>
  <si>
    <t>TYPE</t>
  </si>
  <si>
    <t>NAME</t>
  </si>
  <si>
    <t>ADDRESS</t>
  </si>
  <si>
    <t>CITY</t>
  </si>
  <si>
    <t>STATE</t>
  </si>
  <si>
    <t>ZIP</t>
  </si>
  <si>
    <t>COUNTY</t>
  </si>
  <si>
    <t>REGION</t>
  </si>
  <si>
    <t>BEDS</t>
  </si>
  <si>
    <t>DATE CLEARED</t>
  </si>
  <si>
    <t>CLOCK</t>
  </si>
  <si>
    <t>NH77</t>
  </si>
  <si>
    <t>ICF/IID8802</t>
  </si>
  <si>
    <t>ALF1588</t>
  </si>
  <si>
    <t>NH1358</t>
  </si>
  <si>
    <t>NH1418</t>
  </si>
  <si>
    <t>NH1594</t>
  </si>
  <si>
    <t>NH1356</t>
  </si>
  <si>
    <t>ALF1146</t>
  </si>
  <si>
    <t>ALF2437</t>
  </si>
  <si>
    <t>NH1596</t>
  </si>
  <si>
    <t>NH1364</t>
  </si>
  <si>
    <t>NH1345</t>
  </si>
  <si>
    <t>NH1504</t>
  </si>
  <si>
    <t>NH1506</t>
  </si>
  <si>
    <t>NH1459</t>
  </si>
  <si>
    <t>ALF2474</t>
  </si>
  <si>
    <t>NH1455</t>
  </si>
  <si>
    <t>ALF1479</t>
  </si>
  <si>
    <t>ALF1513</t>
  </si>
  <si>
    <t>ALF2498</t>
  </si>
  <si>
    <t>NH1583</t>
  </si>
  <si>
    <t>NH8805</t>
  </si>
  <si>
    <t>ALF2516</t>
  </si>
  <si>
    <t>NH1612</t>
  </si>
  <si>
    <t>ALF2445</t>
  </si>
  <si>
    <t>ALF2442</t>
  </si>
  <si>
    <t>ICF/IID8804</t>
  </si>
  <si>
    <t>ALF2189</t>
  </si>
  <si>
    <t>ALF2060</t>
  </si>
  <si>
    <t>ALF2149</t>
  </si>
  <si>
    <t>ALF2152</t>
  </si>
  <si>
    <t>NH1541</t>
  </si>
  <si>
    <t>NH1433</t>
  </si>
  <si>
    <t>NH1564</t>
  </si>
  <si>
    <t>ALF2362</t>
  </si>
  <si>
    <t>NH8847</t>
  </si>
  <si>
    <t>ALF2412</t>
  </si>
  <si>
    <t>ALF783</t>
  </si>
  <si>
    <t>ALF2142</t>
  </si>
  <si>
    <t>NH8810</t>
  </si>
  <si>
    <t>ALF2228</t>
  </si>
  <si>
    <t>NH1556</t>
  </si>
  <si>
    <t>NH1290</t>
  </si>
  <si>
    <t>ALF2526</t>
  </si>
  <si>
    <t>ALF2239</t>
  </si>
  <si>
    <t>NH1391</t>
  </si>
  <si>
    <t>NH1460</t>
  </si>
  <si>
    <t>ALF1187</t>
  </si>
  <si>
    <t>NH1382</t>
  </si>
  <si>
    <t>NH1424</t>
  </si>
  <si>
    <t>ALF2015</t>
  </si>
  <si>
    <t>ALF2513</t>
  </si>
  <si>
    <t>NH1584</t>
  </si>
  <si>
    <t>ALF2243</t>
  </si>
  <si>
    <t>NH1359</t>
  </si>
  <si>
    <t>ALF2544</t>
  </si>
  <si>
    <t>NH1476</t>
  </si>
  <si>
    <t>ALF2356</t>
  </si>
  <si>
    <t>ALF1688</t>
  </si>
  <si>
    <t>ALF2120</t>
  </si>
  <si>
    <t>ALF2067</t>
  </si>
  <si>
    <t>ALF2466</t>
  </si>
  <si>
    <t>NH1550</t>
  </si>
  <si>
    <t>ALF1759</t>
  </si>
  <si>
    <t>ALF2019</t>
  </si>
  <si>
    <t>ICF/IID120</t>
  </si>
  <si>
    <t>NH1432</t>
  </si>
  <si>
    <t>ALF1640</t>
  </si>
  <si>
    <t>NH1505</t>
  </si>
  <si>
    <t>NH1439</t>
  </si>
  <si>
    <t>NH1599</t>
  </si>
  <si>
    <t>NH1392</t>
  </si>
  <si>
    <t>NH1452</t>
  </si>
  <si>
    <t>NH1417</t>
  </si>
  <si>
    <t>NH797</t>
  </si>
  <si>
    <t>ALF2448</t>
  </si>
  <si>
    <t>NH1613</t>
  </si>
  <si>
    <t>NH1372</t>
  </si>
  <si>
    <t>ALF2328</t>
  </si>
  <si>
    <t>ALF2503</t>
  </si>
  <si>
    <t>NH1561</t>
  </si>
  <si>
    <t>ALF950</t>
  </si>
  <si>
    <t>ALF2209</t>
  </si>
  <si>
    <t>NH1606</t>
  </si>
  <si>
    <t>ALF1476</t>
  </si>
  <si>
    <t>ALF1615</t>
  </si>
  <si>
    <t>ALF2381</t>
  </si>
  <si>
    <t>ALF1577</t>
  </si>
  <si>
    <t>NH1468</t>
  </si>
  <si>
    <t>ALF2236</t>
  </si>
  <si>
    <t>ALF2486</t>
  </si>
  <si>
    <t>ALF1966</t>
  </si>
  <si>
    <t>NH1548</t>
  </si>
  <si>
    <t>NH1589</t>
  </si>
  <si>
    <t>NH1076</t>
  </si>
  <si>
    <t>ALF2025</t>
  </si>
  <si>
    <t>ALF1695</t>
  </si>
  <si>
    <t>ALF770</t>
  </si>
  <si>
    <t>NH1565</t>
  </si>
  <si>
    <t>ALF2462</t>
  </si>
  <si>
    <t>NH1603</t>
  </si>
  <si>
    <t>NH1405</t>
  </si>
  <si>
    <t>ALF2454</t>
  </si>
  <si>
    <t>ALF1521</t>
  </si>
  <si>
    <t>ALF1951</t>
  </si>
  <si>
    <t>ALF2495</t>
  </si>
  <si>
    <t>ALF2502</t>
  </si>
  <si>
    <t>NH1508</t>
  </si>
  <si>
    <t>ALF2471</t>
  </si>
  <si>
    <t>ALF2021</t>
  </si>
  <si>
    <t>NH1536</t>
  </si>
  <si>
    <t>ALF1824</t>
  </si>
  <si>
    <t>NH1067</t>
  </si>
  <si>
    <t>NH1553</t>
  </si>
  <si>
    <t>ALF2227</t>
  </si>
  <si>
    <t>ALF1277</t>
  </si>
  <si>
    <t>ALF2037</t>
  </si>
  <si>
    <t>ALF2470</t>
  </si>
  <si>
    <t>ALF2460</t>
  </si>
  <si>
    <t>ALF2479</t>
  </si>
  <si>
    <t>ALF1254</t>
  </si>
  <si>
    <t>ALF2376</t>
  </si>
  <si>
    <t>NH457</t>
  </si>
  <si>
    <t>ALF2229</t>
  </si>
  <si>
    <t>ALF2511</t>
  </si>
  <si>
    <t>ALF2334</t>
  </si>
  <si>
    <t>ALF1696</t>
  </si>
  <si>
    <t>NH1503</t>
  </si>
  <si>
    <t>* cohort facility *</t>
  </si>
  <si>
    <t>NH1362</t>
  </si>
  <si>
    <t>NH1591</t>
  </si>
  <si>
    <t>NH1346</t>
  </si>
  <si>
    <t>NH1542</t>
  </si>
  <si>
    <t>x</t>
  </si>
  <si>
    <t>BALLARD CENTER</t>
  </si>
  <si>
    <t>820 NW 95th St</t>
  </si>
  <si>
    <t>Seattle</t>
  </si>
  <si>
    <t>WA</t>
  </si>
  <si>
    <t>H</t>
  </si>
  <si>
    <t>AVALON HEALTH &amp; REHABILITATION CENTER - PASCO</t>
  </si>
  <si>
    <t>2004 N 22ND AVE</t>
  </si>
  <si>
    <t>PASCO</t>
  </si>
  <si>
    <t>D</t>
  </si>
  <si>
    <t>Shuksan Rehabilitation and Health Care</t>
  </si>
  <si>
    <t>1530 James St</t>
  </si>
  <si>
    <t>Bellingham</t>
  </si>
  <si>
    <t>C</t>
  </si>
  <si>
    <t>RICHMOND BEACH REHAB</t>
  </si>
  <si>
    <t>19235 15th Ave NW</t>
  </si>
  <si>
    <t>Shoreline</t>
  </si>
  <si>
    <t>Avamere Transitional Care of Puget Sound</t>
  </si>
  <si>
    <t>630 S Pearl St</t>
  </si>
  <si>
    <t>Tacoma</t>
  </si>
  <si>
    <t>B</t>
  </si>
  <si>
    <t>ARBOR RIDGE ASSISTED LIVING</t>
  </si>
  <si>
    <t>9501 NE Hazel Dell Ave</t>
  </si>
  <si>
    <t>Vancouver</t>
  </si>
  <si>
    <t>3E</t>
  </si>
  <si>
    <t>FAIRVIEW ASSISTED LIVING INC</t>
  </si>
  <si>
    <t>1617 N CALISPEL</t>
  </si>
  <si>
    <t>SPOKANE</t>
  </si>
  <si>
    <t>1B</t>
  </si>
  <si>
    <t>Lincoln Park Group Home</t>
  </si>
  <si>
    <t>PO Box 17017</t>
  </si>
  <si>
    <t>2J</t>
  </si>
  <si>
    <t>Cogir Northgate</t>
  </si>
  <si>
    <t>11501 15th Ave NE</t>
  </si>
  <si>
    <t>GLENWOOD PLACE SENIOR LIVING</t>
  </si>
  <si>
    <t>5500 NE 82ND AVENUE</t>
  </si>
  <si>
    <t>VANCOUVER</t>
  </si>
  <si>
    <t>RAINIER SCHOOL PAT C</t>
  </si>
  <si>
    <t>PO Box 600  MS: B27-20</t>
  </si>
  <si>
    <t>Buckley</t>
  </si>
  <si>
    <t>I</t>
  </si>
  <si>
    <t>PROVIDENCE MOUNT ST VINCENT</t>
  </si>
  <si>
    <t>4831 35TH AVE SW</t>
  </si>
  <si>
    <t>SEATTLE</t>
  </si>
  <si>
    <t>F</t>
  </si>
  <si>
    <t>AVALON CARE CENTER AT NORTHPOINTE</t>
  </si>
  <si>
    <t>9827 N Nevada St</t>
  </si>
  <si>
    <t>A</t>
  </si>
  <si>
    <t>LIFE CARE CENTER OF PORT ORCHARD</t>
  </si>
  <si>
    <t>2031 POTTERY AVE</t>
  </si>
  <si>
    <t>PORT ORCHARD</t>
  </si>
  <si>
    <t>Manor Care Health Services - Salmon Creek</t>
  </si>
  <si>
    <t>2811 NE 139TH ST</t>
  </si>
  <si>
    <t>GRAYS HARBOR HEALTH &amp; REHABILITATION CENTER</t>
  </si>
  <si>
    <t>920 ANDERSON DR</t>
  </si>
  <si>
    <t>ABERDEEN</t>
  </si>
  <si>
    <t>Manor Care Health Services (Spokane)</t>
  </si>
  <si>
    <t>6025 N Assembly St</t>
  </si>
  <si>
    <t>STAFFORD HEALTHCARE</t>
  </si>
  <si>
    <t>2800 S 224TH ST</t>
  </si>
  <si>
    <t>DES MOINES</t>
  </si>
  <si>
    <t>SULLIVAN PARK CARE CENTER</t>
  </si>
  <si>
    <t>14820 E 4th Ave</t>
  </si>
  <si>
    <t>Spokane Valley</t>
  </si>
  <si>
    <t>COLUMBIA CREST CENTER</t>
  </si>
  <si>
    <t>1100 EAST NELSON RD</t>
  </si>
  <si>
    <t>MOSES LAKE</t>
  </si>
  <si>
    <t>LAKE RIDGE CENTER</t>
  </si>
  <si>
    <t>817 EAST PLUM STREET</t>
  </si>
  <si>
    <t>QUEEN ANNE HEALTHCARE</t>
  </si>
  <si>
    <t>2717 DEXTER AVE N</t>
  </si>
  <si>
    <t>PRESTIGE CARE &amp; REHABILITATION - CLARKSTON</t>
  </si>
  <si>
    <t>PO BOX 159</t>
  </si>
  <si>
    <t>CLARKSTON</t>
  </si>
  <si>
    <t>GUARDIAN ANGEL HOMES (THE COTTAGE)</t>
  </si>
  <si>
    <t>245 VAN GIESEN ST</t>
  </si>
  <si>
    <t>RICHLAND</t>
  </si>
  <si>
    <t>1C</t>
  </si>
  <si>
    <t>Brookdale Walla Walla</t>
  </si>
  <si>
    <t>1460 DALLES MILITARY RD</t>
  </si>
  <si>
    <t>WALLA WALLA</t>
  </si>
  <si>
    <t>Fieldstone Memory Care of Spokane</t>
  </si>
  <si>
    <t>4515 S Freya Street</t>
  </si>
  <si>
    <t>Burien Nursing and Rehabilitation Center</t>
  </si>
  <si>
    <t>1031 SW 130TH STREET</t>
  </si>
  <si>
    <t>BURIEN</t>
  </si>
  <si>
    <t>WASHINGTON VETERANS HOME-RETSIL</t>
  </si>
  <si>
    <t>PO Box 698</t>
  </si>
  <si>
    <t>Retsil</t>
  </si>
  <si>
    <t>Royal Park Health and Rehabilitation</t>
  </si>
  <si>
    <t>4601 NE 77th Ave Suite 300</t>
  </si>
  <si>
    <t>Clearwater Springs Assisted Living</t>
  </si>
  <si>
    <t>201 NW 78th St</t>
  </si>
  <si>
    <t>Bay Pointe Assisted Living</t>
  </si>
  <si>
    <t>966 Oyster Bay Court</t>
  </si>
  <si>
    <t>Bremerton</t>
  </si>
  <si>
    <t>3A</t>
  </si>
  <si>
    <t>Franklin Place</t>
  </si>
  <si>
    <t>5713 Parker Rd E</t>
  </si>
  <si>
    <t>Sumner</t>
  </si>
  <si>
    <t>Regency Pullman</t>
  </si>
  <si>
    <t>1285 SW Center St</t>
  </si>
  <si>
    <t>Pullman</t>
  </si>
  <si>
    <t>THE COTTAGES AT MARYSVILLE</t>
  </si>
  <si>
    <t>1216 GROVE STREET</t>
  </si>
  <si>
    <t>MARYSVILLE</t>
  </si>
  <si>
    <t>2A</t>
  </si>
  <si>
    <t>Westhaven Villa</t>
  </si>
  <si>
    <t>1000 Anderson Dr</t>
  </si>
  <si>
    <t>Aberdeen</t>
  </si>
  <si>
    <t>3D</t>
  </si>
  <si>
    <t>Harbour Pointe Retirement &amp; Assisted Living Center</t>
  </si>
  <si>
    <t>10200 HARBOUR PLACE</t>
  </si>
  <si>
    <t>MUKILTEO</t>
  </si>
  <si>
    <t>RAINIER SCHOOL PAT E</t>
  </si>
  <si>
    <t>PO Box 600   MS: B27-20</t>
  </si>
  <si>
    <t>Colonial Vista Post Acute &amp; Rehabilitation Center</t>
  </si>
  <si>
    <t>625 Okanogan Ave</t>
  </si>
  <si>
    <t>Wenatchee</t>
  </si>
  <si>
    <t>REGENCY AT THE PARK</t>
  </si>
  <si>
    <t>420 SE MYRA ROAD</t>
  </si>
  <si>
    <t>COLLEGE PLACE</t>
  </si>
  <si>
    <t>Fir Lane Health &amp; Rehabilitation Center</t>
  </si>
  <si>
    <t>2430 N 13th St</t>
  </si>
  <si>
    <t>Shelton</t>
  </si>
  <si>
    <t>LAKELAND VILLAGE NURSING FACILITY</t>
  </si>
  <si>
    <t>PO BOX 200</t>
  </si>
  <si>
    <t>MEDICAL LAKE</t>
  </si>
  <si>
    <t>ROYAL COLUMBIAN RETIREMENT INN</t>
  </si>
  <si>
    <t>5615 W Umatilla Ave</t>
  </si>
  <si>
    <t>Kennewick</t>
  </si>
  <si>
    <t>CHEHALIS WEST RETIREMENT CENTER INC</t>
  </si>
  <si>
    <t>478 NW QUINCY PLACE</t>
  </si>
  <si>
    <t>Chehalis</t>
  </si>
  <si>
    <t>Hearthside Manor</t>
  </si>
  <si>
    <t>3615 Drexler Dr W</t>
  </si>
  <si>
    <t>University Place</t>
  </si>
  <si>
    <t>CHATEAU AT BOTHELL LANDING RETIREMENT COMMUNITY</t>
  </si>
  <si>
    <t>17543 102ND AVENUE NE</t>
  </si>
  <si>
    <t>BOTHELL</t>
  </si>
  <si>
    <t>Brookdale Federal Way</t>
  </si>
  <si>
    <t>31002 14th Ave S</t>
  </si>
  <si>
    <t>Federal Way</t>
  </si>
  <si>
    <t>2D</t>
  </si>
  <si>
    <t>Prestige Senior Living Auburn Meadows</t>
  </si>
  <si>
    <t>945 22nd St NE</t>
  </si>
  <si>
    <t>Auburn</t>
  </si>
  <si>
    <t>MERCER ISLAND</t>
  </si>
  <si>
    <t>TACOMA LUTHERAN RETIREMENT COMMUNITY</t>
  </si>
  <si>
    <t>1301 N HIGHLAND PARKWAY</t>
  </si>
  <si>
    <t>TACOMA</t>
  </si>
  <si>
    <t>YAKIMA VALLEY SCHOOL</t>
  </si>
  <si>
    <t>609 SPEYERS RD  B 39-15</t>
  </si>
  <si>
    <t>SELAH</t>
  </si>
  <si>
    <t>North Auburn Rehabilitation &amp; Health Center</t>
  </si>
  <si>
    <t>2830 I St NE</t>
  </si>
  <si>
    <t>BETHANY AT PACIFIC</t>
  </si>
  <si>
    <t>PO BOX 5128</t>
  </si>
  <si>
    <t>EVERETT</t>
  </si>
  <si>
    <t>CRESCENT HEALTH CARE, INC.</t>
  </si>
  <si>
    <t>505 N 40TH AVE</t>
  </si>
  <si>
    <t>YAKIMA</t>
  </si>
  <si>
    <t>AVAMERE BELLINGHAM HEALTH CARE &amp; REHABILITATION</t>
  </si>
  <si>
    <t>1200 BIRCHWOOD AVE</t>
  </si>
  <si>
    <t>BELLINGHAM</t>
  </si>
  <si>
    <t>BONAVENTURE OF THE TRI-CITIES</t>
  </si>
  <si>
    <t>3425 Boone Rd., SE</t>
  </si>
  <si>
    <t>SALEM</t>
  </si>
  <si>
    <t>OR</t>
  </si>
  <si>
    <t>Pine Ridge Alzheimer's Special Care Center</t>
  </si>
  <si>
    <t>12009 E Mission Ave</t>
  </si>
  <si>
    <t>Cornerstone Court LLC</t>
  </si>
  <si>
    <t>12322 W Ruby Rd</t>
  </si>
  <si>
    <t>Briarwood at Timber Ridge</t>
  </si>
  <si>
    <t>100 Timber Ridge Way NW</t>
  </si>
  <si>
    <t>Issaquah</t>
  </si>
  <si>
    <t>WESLEY HOMES HEALTH CENTER</t>
  </si>
  <si>
    <t>1122 SOUTH 216TH ST</t>
  </si>
  <si>
    <t>PARK ROSE CARE CENTER</t>
  </si>
  <si>
    <t>3919 S 19th St</t>
  </si>
  <si>
    <t>Mission Healthcare at Renton</t>
  </si>
  <si>
    <t>17420 106th Pl SE</t>
  </si>
  <si>
    <t>Renton</t>
  </si>
  <si>
    <t>AVALON CARE CENTER - OTHELLO, LLC</t>
  </si>
  <si>
    <t>495 N 13th Ave</t>
  </si>
  <si>
    <t>Othello</t>
  </si>
  <si>
    <t>Kent Place</t>
  </si>
  <si>
    <t>2647 NW Kent St</t>
  </si>
  <si>
    <t>Camas</t>
  </si>
  <si>
    <t>PARK MANOR REHABILITATION CENTER</t>
  </si>
  <si>
    <t>1710 PLAZA WAY</t>
  </si>
  <si>
    <t>NORMANDY PARK ASSISTED LIVING</t>
  </si>
  <si>
    <t>16625 1st Ave S</t>
  </si>
  <si>
    <t>Burien</t>
  </si>
  <si>
    <t>CHARLTON PLACE</t>
  </si>
  <si>
    <t>9723 South Steele St</t>
  </si>
  <si>
    <t>CHRISTOPHER HOUSE</t>
  </si>
  <si>
    <t>100 S Cleveland Ave</t>
  </si>
  <si>
    <t>King's Manor Senior Living Community</t>
  </si>
  <si>
    <t>8609 Portland Ave E</t>
  </si>
  <si>
    <t>View Ridge Care Center</t>
  </si>
  <si>
    <t>5129 HILLTOP ROAD</t>
  </si>
  <si>
    <t>Brookdale Park Place</t>
  </si>
  <si>
    <t>601 SOUTH PARK ROAD</t>
  </si>
  <si>
    <t>ALJOYA MERCER ISLAND</t>
  </si>
  <si>
    <t>2430 76TH AVENUE SE</t>
  </si>
  <si>
    <t>LAKELAND VILLAGE</t>
  </si>
  <si>
    <t>PO Box 200   MS: B32-25</t>
  </si>
  <si>
    <t>Medical Lake</t>
  </si>
  <si>
    <t>WHEATLAND VILLAGE</t>
  </si>
  <si>
    <t>1500 CATHERINE STREET</t>
  </si>
  <si>
    <t>REGENCY AT NORTHPOINTE</t>
  </si>
  <si>
    <t>1224 E WESTVIEW COURT</t>
  </si>
  <si>
    <t>EVERETT CENTER</t>
  </si>
  <si>
    <t>1919 112TH ST SW</t>
  </si>
  <si>
    <t>BOTHELL HEALTH CARE</t>
  </si>
  <si>
    <t>707 228TH ST SW</t>
  </si>
  <si>
    <t>Fort Vancouver Post Acute</t>
  </si>
  <si>
    <t>WILLOW SPRINGS CARE AND REHABILITATION</t>
  </si>
  <si>
    <t>4007 TIETON DR</t>
  </si>
  <si>
    <t>RICHLAND REHABILITATION CENTER</t>
  </si>
  <si>
    <t>1745 PIKE AVE</t>
  </si>
  <si>
    <t>Fieldstone Memory Care of Kennewick</t>
  </si>
  <si>
    <t>575 N Young St</t>
  </si>
  <si>
    <t>PROVIDENCE ST JOSEPH CARE CENTER</t>
  </si>
  <si>
    <t>17 E 8TH AVE</t>
  </si>
  <si>
    <t>JUDSON PARK HEALTH CENTER</t>
  </si>
  <si>
    <t>23620 MARINE VIEW DRIVE S</t>
  </si>
  <si>
    <t>Mountain Glen Retirement Community</t>
  </si>
  <si>
    <t>1810 E Division St</t>
  </si>
  <si>
    <t>Mount Vernon</t>
  </si>
  <si>
    <t xml:space="preserve">The Orchards at Grandview </t>
  </si>
  <si>
    <t>2001 W 5th St</t>
  </si>
  <si>
    <t>Grandview</t>
  </si>
  <si>
    <t>Washington Care Center</t>
  </si>
  <si>
    <t>2821 S Walden St</t>
  </si>
  <si>
    <t>LANDMARK CARE AND REHABILITATION</t>
  </si>
  <si>
    <t>710 NORTH 39TH AVENUE</t>
  </si>
  <si>
    <t>SUNSHINE TERRACE</t>
  </si>
  <si>
    <t>1102 S Raymond Rd</t>
  </si>
  <si>
    <t>AEGIS OF MARYMOOR</t>
  </si>
  <si>
    <t>4585 WEST LAKE SAMMAMISH PARKWAY NE</t>
  </si>
  <si>
    <t>REDMOND</t>
  </si>
  <si>
    <t>Puget Sound Healthcare Center</t>
  </si>
  <si>
    <t>4001 Capital Mall Dr SW</t>
  </si>
  <si>
    <t>Olympia</t>
  </si>
  <si>
    <t>SEQUOIA VILLAGE</t>
  </si>
  <si>
    <t>825 LILLY ROAD NE</t>
  </si>
  <si>
    <t>OLYMPIA</t>
  </si>
  <si>
    <t>PRESTIGE ASSISTED LIVING AT HAZEL DELL</t>
  </si>
  <si>
    <t>7514 NE 13TH AVE</t>
  </si>
  <si>
    <t>Canterbury House</t>
  </si>
  <si>
    <t>Aegis of Queen Anne at Rodgers Park</t>
  </si>
  <si>
    <t>2900 3rd Ave W</t>
  </si>
  <si>
    <t>WEATHERLY INN</t>
  </si>
  <si>
    <t>6016 N Highlands Parkway</t>
  </si>
  <si>
    <t>Prestige Senior Living Rosemont</t>
  </si>
  <si>
    <t>215 Killion Rd NW</t>
  </si>
  <si>
    <t>Yelm</t>
  </si>
  <si>
    <t>Fieldstone Memory Care of Wenatchee</t>
  </si>
  <si>
    <t>817 Red Apple Road</t>
  </si>
  <si>
    <t xml:space="preserve">PRESTIGE POST-ACUTE AND REHAB CENTER - KITTITAS </t>
  </si>
  <si>
    <t>1050 E MOUNTAIN VIEW</t>
  </si>
  <si>
    <t>ELLENSBURG</t>
  </si>
  <si>
    <t>Maple Ridge Assisted Living Community</t>
  </si>
  <si>
    <t>Washington State Walla Walla Veterans Home</t>
  </si>
  <si>
    <t>92 Wainwright Drive</t>
  </si>
  <si>
    <t>Northwoods Lodge</t>
  </si>
  <si>
    <t>2321 NW Schold Pl</t>
  </si>
  <si>
    <t>Silverdale</t>
  </si>
  <si>
    <t>Parkview Estates</t>
  </si>
  <si>
    <t>7820 W 6th Ave</t>
  </si>
  <si>
    <t>Brookdale Yakima</t>
  </si>
  <si>
    <t>4100 W ENGLEWOOD</t>
  </si>
  <si>
    <t>HALLMARK MANOR</t>
  </si>
  <si>
    <t>32300 1st Ave S</t>
  </si>
  <si>
    <t>CRISTWOOD RETIREMENT COMMUNITY</t>
  </si>
  <si>
    <t>19303 Fremont Ave N</t>
  </si>
  <si>
    <t>Avamere at Englewood Heights Memory Care</t>
  </si>
  <si>
    <t>3706 Kern Way</t>
  </si>
  <si>
    <t>Franklin Hills Health &amp; Rehabilitation Center</t>
  </si>
  <si>
    <t>6021 N Lidgerwood St</t>
  </si>
  <si>
    <t>Aegis Living of West Seattle</t>
  </si>
  <si>
    <t>4700 SW Admiral Way</t>
  </si>
  <si>
    <t>COLUMBIA RIDGE ASSISTED LIVING</t>
  </si>
  <si>
    <t>2300 WEST 9th STREET</t>
  </si>
  <si>
    <t>WASHOUGAL</t>
  </si>
  <si>
    <t>Cedar Ridge Retirement &amp; Assisted Living Community</t>
  </si>
  <si>
    <t>3425 Boone Rd SE</t>
  </si>
  <si>
    <t>Salem</t>
  </si>
  <si>
    <t>Parkview Retirement &amp; Assisted Living Residence</t>
  </si>
  <si>
    <t>240 South Silke Road</t>
  </si>
  <si>
    <t>Colville</t>
  </si>
  <si>
    <t>Grandview Assisted Living</t>
  </si>
  <si>
    <t>912 Hillcrest St</t>
  </si>
  <si>
    <t>Alaska Gardens Health and Rehabilitation Center</t>
  </si>
  <si>
    <t>Avamere at Pacific Ridge</t>
  </si>
  <si>
    <t>3625 East B Street</t>
  </si>
  <si>
    <t>Avamere Rehabilitation of Cascade Park</t>
  </si>
  <si>
    <t>801 SE Park Crest Ave</t>
  </si>
  <si>
    <t>Fieldstone Memory Care Issaquah</t>
  </si>
  <si>
    <t>23845 SE Issaquah Fall City Rd</t>
  </si>
  <si>
    <t>Providence Emilie Court Assisted Living</t>
  </si>
  <si>
    <t>34 E 8th Ave</t>
  </si>
  <si>
    <t>Regency Harmony House Rehab and Nursing Center</t>
  </si>
  <si>
    <t>100 RIVER PLAZA</t>
  </si>
  <si>
    <t>BREWSTER</t>
  </si>
  <si>
    <t>WESLEY HOMES DES MOINES ASSISTED LIVING</t>
  </si>
  <si>
    <t>816 S 216TH ST</t>
  </si>
  <si>
    <t>The Hampton at Salmon Creek Memory Care Community</t>
  </si>
  <si>
    <t>2305 NE 129th Street</t>
  </si>
  <si>
    <t>APPLE SPRINGS RETIREMENT AND ASSISTED LIVING RESIDENCE</t>
  </si>
  <si>
    <t>1001 SENNA STREET</t>
  </si>
  <si>
    <t>OMAK</t>
  </si>
  <si>
    <t>THE LODGE AT ARBOR VILLAGE</t>
  </si>
  <si>
    <t>24004 114TH PLACE SE</t>
  </si>
  <si>
    <t>KENT</t>
  </si>
  <si>
    <t>PROVIDENCE MOTHER JOSEPH CARE CENTER</t>
  </si>
  <si>
    <t>3333 ENSIGN RD NE</t>
  </si>
  <si>
    <t>University Place Rehabilitation Center</t>
  </si>
  <si>
    <t>5520 Bridgeport Way W</t>
  </si>
  <si>
    <t>Maplewood Gardens Assisted Living</t>
  </si>
  <si>
    <t>1100 North Superior Street</t>
  </si>
  <si>
    <t>Avamere at Englewood Heights</t>
  </si>
  <si>
    <t>3710 Kern Way</t>
  </si>
  <si>
    <t>North Point Village, Assisted Living &amp; Memory Care</t>
  </si>
  <si>
    <t>1110 E Westview Ct</t>
  </si>
  <si>
    <t>ROCK COVE ASSISTED LIVING</t>
  </si>
  <si>
    <t>986 SW ROCK CREEK DRIVE</t>
  </si>
  <si>
    <t>STEVENSON</t>
  </si>
  <si>
    <t>Pacifica Senior Living Ellensburg</t>
  </si>
  <si>
    <t>818 E Mountain View Ave</t>
  </si>
  <si>
    <t>Ellensburg</t>
  </si>
  <si>
    <t>ROCKWOOD SOUTH HILL</t>
  </si>
  <si>
    <t>2903 E 25TH AVE STE OFC</t>
  </si>
  <si>
    <t>CHATEAU PACIFIC RETIREMENT COMMUNITY</t>
  </si>
  <si>
    <t>3333 148TH ST SW</t>
  </si>
  <si>
    <t>LYNNWOOD</t>
  </si>
  <si>
    <t>Callaway Gardens Alzheimers Special Care Center</t>
  </si>
  <si>
    <t>5505 W Skagit Ct</t>
  </si>
  <si>
    <t>COVENTRY HOUSE</t>
  </si>
  <si>
    <t>430 N 2nd Ave</t>
  </si>
  <si>
    <t>Brookdale Richland</t>
  </si>
  <si>
    <t>1629 GEORGE WASHINGTON WAY</t>
  </si>
  <si>
    <t>ALF2164</t>
  </si>
  <si>
    <t>SUNRISE OF MERCER ISLAND</t>
  </si>
  <si>
    <t>2959 76TH AVENUE SE</t>
  </si>
  <si>
    <t>ALF1527</t>
  </si>
  <si>
    <t>ROSETTA ASSISTED LIVING, OLYMPIA</t>
  </si>
  <si>
    <t>PO Box 186</t>
  </si>
  <si>
    <t>Rexburg</t>
  </si>
  <si>
    <t>ID</t>
  </si>
  <si>
    <t>ALF1698</t>
  </si>
  <si>
    <t>Brookdale Nine Mile</t>
  </si>
  <si>
    <t>5329 WEST RIFLE CLUB COURT</t>
  </si>
  <si>
    <t>NH1620</t>
  </si>
  <si>
    <t>NH588</t>
  </si>
  <si>
    <t>STAFFORD HEALTHCARE AT RIDGEMONT</t>
  </si>
  <si>
    <t>2051 POTTERY AVE</t>
  </si>
  <si>
    <t>NH1469</t>
  </si>
  <si>
    <t>Prestige Post-Acute and Rehab Center - Centralia</t>
  </si>
  <si>
    <t>917 S SCHEUBER RD</t>
  </si>
  <si>
    <t>CENTRALIA</t>
  </si>
  <si>
    <t>NH1597</t>
  </si>
  <si>
    <t>Manor Care Health Services (Tacoma)</t>
  </si>
  <si>
    <t>5601 SOUTH ORCHARD STREET</t>
  </si>
  <si>
    <t>NH1619</t>
  </si>
  <si>
    <t>Linden Grove Health Care Center</t>
  </si>
  <si>
    <t>400 29TH ST NE</t>
  </si>
  <si>
    <t>PUYALLUP</t>
  </si>
  <si>
    <t>NH1544</t>
  </si>
  <si>
    <t>Advanced Post Acute</t>
  </si>
  <si>
    <t>ALF1475</t>
  </si>
  <si>
    <t>COOKS HILL MANOR</t>
  </si>
  <si>
    <t>2010 COOKS HILL ROAD</t>
  </si>
  <si>
    <t>ALF2534</t>
  </si>
  <si>
    <t>Buena Vista Healthcare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</si>
</sst>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[$-409]d\-mmm;@"/>
  </numFmts>
  <fonts count="22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9"/>
      <color theme="0"/>
      <name val="Calibri"/>
      <family val="2"/>
    </font>
    <font>
      <i/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9C000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4">
    <xf numFmtId="0" fontId="0" fillId="0" borderId="0" xfId="0"/>
    <xf numFmtId="16" fontId="3" fillId="3" borderId="0" xfId="0" applyNumberFormat="1" applyFont="1" applyFill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0" fillId="0" borderId="0" xfId="0" applyAlignment="1">
      <alignment vertical="center"/>
    </xf>
    <xf numFmtId="16" fontId="6" fillId="3" borderId="0" xfId="0" applyNumberFormat="1" applyFont="1" applyFill="1" applyAlignment="1">
      <alignment vertical="center"/>
    </xf>
    <xf numFmtId="0" fontId="7" fillId="3" borderId="0" xfId="0" applyFont="1" applyFill="1" applyAlignment="1">
      <alignment vertical="center"/>
    </xf>
    <xf numFmtId="16" fontId="8" fillId="3" borderId="0" xfId="0" applyNumberFormat="1" applyFont="1" applyFill="1" applyAlignment="1">
      <alignment horizontal="center" vertical="center"/>
    </xf>
    <xf numFmtId="16" fontId="9" fillId="4" borderId="0" xfId="0" applyNumberFormat="1" applyFont="1" applyFill="1" applyAlignment="1">
      <alignment horizontal="center" vertical="center"/>
    </xf>
    <xf numFmtId="16" fontId="10" fillId="4" borderId="0" xfId="0" applyNumberFormat="1" applyFont="1" applyFill="1" applyAlignment="1">
      <alignment horizontal="centerContinuous" vertical="center"/>
    </xf>
    <xf numFmtId="0" fontId="11" fillId="4" borderId="0" xfId="0" applyFont="1" applyFill="1" applyAlignment="1">
      <alignment horizontal="centerContinuous" vertical="center"/>
    </xf>
    <xf numFmtId="16" fontId="12" fillId="4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4" fillId="0" borderId="0" xfId="0" applyFont="1" applyAlignment="1">
      <alignment vertical="center"/>
    </xf>
    <xf numFmtId="16" fontId="12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" fontId="16" fillId="3" borderId="0" xfId="0" applyNumberFormat="1" applyFont="1" applyFill="1" applyAlignment="1">
      <alignment horizontal="centerContinuous" vertical="center"/>
    </xf>
    <xf numFmtId="0" fontId="17" fillId="3" borderId="0" xfId="0" applyFont="1" applyFill="1" applyAlignment="1">
      <alignment horizontal="centerContinuous"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Continuous" vertical="center"/>
    </xf>
    <xf numFmtId="16" fontId="5" fillId="3" borderId="0" xfId="0" applyNumberFormat="1" applyFont="1" applyFill="1" applyAlignment="1">
      <alignment horizontal="centerContinuous" vertical="center"/>
    </xf>
    <xf numFmtId="0" fontId="14" fillId="0" borderId="0" xfId="0" applyFont="1" applyAlignment="1">
      <alignment horizontal="right" vertical="center"/>
    </xf>
    <xf numFmtId="16" fontId="10" fillId="0" borderId="0" xfId="0" applyNumberFormat="1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164" fontId="0" fillId="0" borderId="0" xfId="0" applyNumberFormat="1" applyAlignment="1">
      <alignment vertical="center"/>
    </xf>
    <xf numFmtId="1" fontId="13" fillId="0" borderId="0" xfId="0" applyNumberFormat="1" applyFont="1" applyAlignment="1">
      <alignment horizontal="left" vertical="center"/>
    </xf>
    <xf numFmtId="1" fontId="14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0" fontId="18" fillId="2" borderId="1" xfId="1" applyFont="1" applyBorder="1" applyAlignment="1">
      <alignment horizontal="center" vertical="center"/>
    </xf>
    <xf numFmtId="165" fontId="18" fillId="2" borderId="1" xfId="1" applyNumberFormat="1" applyFont="1" applyBorder="1" applyAlignment="1">
      <alignment horizontal="center" vertical="center"/>
    </xf>
    <xf numFmtId="1" fontId="18" fillId="2" borderId="1" xfId="1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65" fontId="20" fillId="0" borderId="1" xfId="0" applyNumberFormat="1" applyFont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left" vertical="center"/>
    </xf>
    <xf numFmtId="0" fontId="20" fillId="5" borderId="1" xfId="0" applyFont="1" applyFill="1" applyBorder="1" applyAlignment="1">
      <alignment horizontal="left" vertical="center"/>
    </xf>
    <xf numFmtId="165" fontId="20" fillId="5" borderId="1" xfId="0" applyNumberFormat="1" applyFont="1" applyFill="1" applyBorder="1" applyAlignment="1">
      <alignment horizontal="center" vertical="center"/>
    </xf>
    <xf numFmtId="1" fontId="20" fillId="5" borderId="1" xfId="0" applyNumberFormat="1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165" fontId="20" fillId="6" borderId="1" xfId="0" applyNumberFormat="1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left" vertical="center"/>
    </xf>
    <xf numFmtId="0" fontId="20" fillId="6" borderId="1" xfId="0" applyFont="1" applyFill="1" applyBorder="1" applyAlignment="1">
      <alignment horizontal="left" vertical="center"/>
    </xf>
    <xf numFmtId="1" fontId="20" fillId="6" borderId="1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13" fillId="0" borderId="0" xfId="0" applyNumberFormat="1" applyFont="1" applyAlignment="1">
      <alignment horizontal="center" vertical="center"/>
    </xf>
    <xf numFmtId="16" fontId="9" fillId="0" borderId="0" xfId="0" applyNumberFormat="1" applyFont="1" applyFill="1" applyAlignment="1">
      <alignment horizontal="center" vertical="center"/>
    </xf>
    <xf numFmtId="16" fontId="5" fillId="3" borderId="0" xfId="0" applyNumberFormat="1" applyFont="1" applyFill="1" applyAlignment="1">
      <alignment horizontal="center" vertical="center"/>
    </xf>
    <xf numFmtId="9" fontId="14" fillId="0" borderId="0" xfId="0" applyNumberFormat="1" applyFon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13" fillId="0" borderId="0" xfId="0" applyNumberFormat="1" applyFont="1" applyAlignment="1">
      <alignment horizontal="center" vertical="center"/>
    </xf>
    <xf numFmtId="16" fontId="5" fillId="3" borderId="0" xfId="0" applyNumberFormat="1" applyFont="1" applyFill="1" applyAlignment="1">
      <alignment horizontal="center" vertical="center"/>
    </xf>
    <xf numFmtId="16" fontId="9" fillId="0" borderId="0" xfId="0" applyNumberFormat="1" applyFont="1" applyFill="1" applyAlignment="1">
      <alignment horizontal="center" vertical="center"/>
    </xf>
  </cellXfs>
  <cellStyles count="2">
    <cellStyle name="Bad" xfId="1" builtinId="27"/>
    <cellStyle name="Normal" xfId="0" builtinId="0"/>
  </cellStyles>
  <dxfs count="23">
    <dxf>
      <fill>
        <patternFill>
          <bgColor rgb="FFFF9999"/>
        </patternFill>
      </fill>
    </dxf>
    <dxf>
      <fill>
        <patternFill>
          <bgColor rgb="FF99FF99"/>
        </patternFill>
      </fill>
    </dxf>
    <dxf>
      <fill>
        <patternFill>
          <bgColor rgb="FFFF9999"/>
        </patternFill>
      </fill>
    </dxf>
    <dxf>
      <fill>
        <patternFill>
          <bgColor rgb="FF99FF99"/>
        </patternFill>
      </fill>
    </dxf>
    <dxf>
      <fill>
        <patternFill>
          <bgColor rgb="FFFF9999"/>
        </patternFill>
      </fill>
    </dxf>
    <dxf>
      <fill>
        <patternFill>
          <bgColor rgb="FF99FF99"/>
        </patternFill>
      </fill>
    </dxf>
    <dxf>
      <fill>
        <patternFill>
          <bgColor rgb="FFFF9999"/>
        </patternFill>
      </fill>
    </dxf>
    <dxf>
      <fill>
        <patternFill>
          <bgColor rgb="FF99FF99"/>
        </patternFill>
      </fill>
    </dxf>
    <dxf>
      <fill>
        <patternFill>
          <bgColor rgb="FFFF9999"/>
        </patternFill>
      </fill>
    </dxf>
    <dxf>
      <fill>
        <patternFill>
          <bgColor rgb="FF99FF99"/>
        </patternFill>
      </fill>
    </dxf>
    <dxf>
      <fill>
        <patternFill>
          <bgColor rgb="FFFF9999"/>
        </patternFill>
      </fill>
    </dxf>
    <dxf>
      <fill>
        <patternFill>
          <bgColor rgb="FF99FF99"/>
        </patternFill>
      </fill>
    </dxf>
    <dxf>
      <fill>
        <patternFill>
          <bgColor rgb="FFFF9999"/>
        </patternFill>
      </fill>
    </dxf>
    <dxf>
      <fill>
        <patternFill>
          <bgColor rgb="FF99FF99"/>
        </patternFill>
      </fill>
    </dxf>
    <dxf>
      <fill>
        <patternFill>
          <bgColor rgb="FFFF9999"/>
        </patternFill>
      </fill>
    </dxf>
    <dxf>
      <fill>
        <patternFill>
          <bgColor rgb="FF99FF99"/>
        </patternFill>
      </fill>
    </dxf>
    <dxf>
      <font>
        <color theme="0"/>
      </font>
    </dxf>
    <dxf>
      <fill>
        <patternFill>
          <bgColor rgb="FFFF9999"/>
        </patternFill>
      </fill>
    </dxf>
    <dxf>
      <fill>
        <patternFill>
          <bgColor rgb="FF99FF99"/>
        </patternFill>
      </fill>
    </dxf>
    <dxf>
      <fill>
        <patternFill>
          <bgColor rgb="FFFF9999"/>
        </patternFill>
      </fill>
    </dxf>
    <dxf>
      <fill>
        <patternFill>
          <bgColor rgb="FF99FF99"/>
        </patternFill>
      </fill>
    </dxf>
    <dxf>
      <fill>
        <patternFill>
          <bgColor rgb="FFFF9999"/>
        </patternFill>
      </fill>
    </dxf>
    <dxf>
      <fill>
        <patternFill>
          <bgColor rgb="FF99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 sz="1100">
                <a:solidFill>
                  <a:schemeClr val="bg1"/>
                </a:solidFill>
              </a:rPr>
              <a:t>Infected</a:t>
            </a:r>
            <a:r>
              <a:rPr lang="en-US" sz="1100" baseline="0">
                <a:solidFill>
                  <a:schemeClr val="bg1"/>
                </a:solidFill>
              </a:rPr>
              <a:t> Facilities, Weekly Average</a:t>
            </a:r>
          </a:p>
        </c:rich>
      </c:tx>
      <c:layout>
        <c:manualLayout>
          <c:xMode val="edge"/>
          <c:yMode val="edge"/>
          <c:x val="0.31961996937882764"/>
          <c:y val="2.31480155889604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537579157255525E-2"/>
          <c:y val="0.12036626103555235"/>
          <c:w val="0.86124894107585159"/>
          <c:h val="0.77223455022667631"/>
        </c:manualLayout>
      </c:layout>
      <c:scatterChart>
        <c:scatterStyle val="lineMarker"/>
        <c:varyColors val="0"/>
        <c:ser>
          <c:idx val="0"/>
          <c:order val="0"/>
          <c:tx>
            <c:v>Weekly Average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20000"/>
                  <a:lumOff val="80000"/>
                </a:schemeClr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m/d/yy;@</c:formatCode>
              <c:ptCount val="51"/>
              <c:pt idx="0">
                <c:v>43924</c:v>
              </c:pt>
              <c:pt idx="1">
                <c:v>43931</c:v>
              </c:pt>
              <c:pt idx="2">
                <c:v>43938</c:v>
              </c:pt>
              <c:pt idx="3">
                <c:v>43945</c:v>
              </c:pt>
              <c:pt idx="4">
                <c:v>43952</c:v>
              </c:pt>
              <c:pt idx="5">
                <c:v>43959</c:v>
              </c:pt>
              <c:pt idx="6">
                <c:v>43966</c:v>
              </c:pt>
              <c:pt idx="7">
                <c:v>43973</c:v>
              </c:pt>
              <c:pt idx="8">
                <c:v>43980</c:v>
              </c:pt>
              <c:pt idx="9">
                <c:v>43987</c:v>
              </c:pt>
              <c:pt idx="10">
                <c:v>43994</c:v>
              </c:pt>
              <c:pt idx="11">
                <c:v>44001</c:v>
              </c:pt>
              <c:pt idx="12">
                <c:v>44008</c:v>
              </c:pt>
              <c:pt idx="13">
                <c:v>44015</c:v>
              </c:pt>
              <c:pt idx="14">
                <c:v>44022</c:v>
              </c:pt>
              <c:pt idx="15">
                <c:v>44029</c:v>
              </c:pt>
              <c:pt idx="16">
                <c:v>44036</c:v>
              </c:pt>
              <c:pt idx="17">
                <c:v>44043</c:v>
              </c:pt>
              <c:pt idx="18">
                <c:v>44050</c:v>
              </c:pt>
              <c:pt idx="19">
                <c:v>44057</c:v>
              </c:pt>
              <c:pt idx="20" formatCode="m/d;@">
                <c:v>44064</c:v>
              </c:pt>
              <c:pt idx="21" formatCode="m/d;@">
                <c:v>44071</c:v>
              </c:pt>
              <c:pt idx="22" formatCode="m/d;@">
                <c:v>44078</c:v>
              </c:pt>
              <c:pt idx="23" formatCode="m/d;@">
                <c:v>44085</c:v>
              </c:pt>
            </c:numLit>
          </c:xVal>
          <c:yVal>
            <c:numLit>
              <c:formatCode>0</c:formatCode>
              <c:ptCount val="51"/>
              <c:pt idx="0">
                <c:v>89.5</c:v>
              </c:pt>
              <c:pt idx="1">
                <c:v>141.19999999999999</c:v>
              </c:pt>
              <c:pt idx="2">
                <c:v>190.4</c:v>
              </c:pt>
              <c:pt idx="3">
                <c:v>216</c:v>
              </c:pt>
              <c:pt idx="4">
                <c:v>239.8</c:v>
              </c:pt>
              <c:pt idx="5">
                <c:v>262</c:v>
              </c:pt>
              <c:pt idx="6">
                <c:v>286.60000000000002</c:v>
              </c:pt>
              <c:pt idx="7">
                <c:v>278.39999999999998</c:v>
              </c:pt>
              <c:pt idx="8">
                <c:v>175</c:v>
              </c:pt>
              <c:pt idx="9">
                <c:v>181.4</c:v>
              </c:pt>
              <c:pt idx="10">
                <c:v>130.19999999999999</c:v>
              </c:pt>
              <c:pt idx="11">
                <c:v>121.8</c:v>
              </c:pt>
              <c:pt idx="12">
                <c:v>142.6</c:v>
              </c:pt>
              <c:pt idx="13">
                <c:v>159.25</c:v>
              </c:pt>
              <c:pt idx="14">
                <c:v>167.8</c:v>
              </c:pt>
              <c:pt idx="15">
                <c:v>176.6</c:v>
              </c:pt>
              <c:pt idx="16">
                <c:v>200.2</c:v>
              </c:pt>
              <c:pt idx="17">
                <c:v>239.6</c:v>
              </c:pt>
              <c:pt idx="18">
                <c:v>247.4</c:v>
              </c:pt>
              <c:pt idx="19">
                <c:v>267</c:v>
              </c:pt>
              <c:pt idx="20">
                <c:v>281.8</c:v>
              </c:pt>
              <c:pt idx="21">
                <c:v>270.39999999999998</c:v>
              </c:pt>
              <c:pt idx="22">
                <c:v>253.4</c:v>
              </c:pt>
              <c:pt idx="23">
                <c:v>210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CC77-408C-AD2D-A2E15CE6BAE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651517088"/>
        <c:axId val="540988976"/>
      </c:scatterChart>
      <c:scatterChart>
        <c:scatterStyle val="lineMarker"/>
        <c:varyColors val="0"/>
        <c:ser>
          <c:idx val="1"/>
          <c:order val="1"/>
          <c:tx>
            <c:v>Survey</c:v>
          </c:tx>
          <c:spPr>
            <a:ln w="19050" cap="rnd">
              <a:solidFill>
                <a:srgbClr val="00206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m/d;@</c:formatCode>
              <c:ptCount val="2"/>
              <c:pt idx="0">
                <c:v>43966</c:v>
              </c:pt>
              <c:pt idx="1">
                <c:v>43966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CC77-408C-AD2D-A2E15CE6BAEC}"/>
            </c:ext>
          </c:extLst>
        </c:ser>
        <c:ser>
          <c:idx val="2"/>
          <c:order val="2"/>
          <c:tx>
            <c:v>RA Process</c:v>
          </c:tx>
          <c:spPr>
            <a:ln w="19050" cap="rnd">
              <a:solidFill>
                <a:srgbClr val="002060"/>
              </a:solidFill>
              <a:prstDash val="sysDot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m/d;@</c:formatCode>
              <c:ptCount val="2"/>
              <c:pt idx="0">
                <c:v>44078</c:v>
              </c:pt>
              <c:pt idx="1">
                <c:v>44078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CC77-408C-AD2D-A2E15CE6BAE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1300478816"/>
        <c:axId val="536460592"/>
      </c:scatterChart>
      <c:valAx>
        <c:axId val="651517088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988976"/>
        <c:crosses val="autoZero"/>
        <c:crossBetween val="midCat"/>
      </c:valAx>
      <c:valAx>
        <c:axId val="540988976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517088"/>
        <c:crosses val="autoZero"/>
        <c:crossBetween val="midCat"/>
      </c:valAx>
      <c:valAx>
        <c:axId val="536460592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0478816"/>
        <c:crosses val="max"/>
        <c:crossBetween val="midCat"/>
      </c:valAx>
      <c:valAx>
        <c:axId val="1300478816"/>
        <c:scaling>
          <c:orientation val="minMax"/>
        </c:scaling>
        <c:delete val="1"/>
        <c:axPos val="b"/>
        <c:numFmt formatCode="m/d;@" sourceLinked="1"/>
        <c:majorTickMark val="out"/>
        <c:minorTickMark val="none"/>
        <c:tickLblPos val="nextTo"/>
        <c:crossAx val="536460592"/>
        <c:crosses val="autoZero"/>
        <c:crossBetween val="midCat"/>
      </c:valAx>
      <c:spPr>
        <a:solidFill>
          <a:schemeClr val="accent1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5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 sz="1100">
                <a:solidFill>
                  <a:schemeClr val="bg1"/>
                </a:solidFill>
              </a:rPr>
              <a:t>Infected</a:t>
            </a:r>
            <a:r>
              <a:rPr lang="en-US" sz="1100" baseline="0">
                <a:solidFill>
                  <a:schemeClr val="bg1"/>
                </a:solidFill>
              </a:rPr>
              <a:t> Facilities, Weekly Average, By Type</a:t>
            </a:r>
            <a:endParaRPr lang="en-US" sz="1100">
              <a:solidFill>
                <a:schemeClr val="bg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537579157255525E-2"/>
          <c:y val="0.13263888888888889"/>
          <c:w val="0.86588153528250744"/>
          <c:h val="0.75996172353455815"/>
        </c:manualLayout>
      </c:layout>
      <c:scatterChart>
        <c:scatterStyle val="lineMarker"/>
        <c:varyColors val="0"/>
        <c:ser>
          <c:idx val="0"/>
          <c:order val="0"/>
          <c:tx>
            <c:v>NH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Lit>
              <c:formatCode>m/d/yy;@</c:formatCode>
              <c:ptCount val="51"/>
              <c:pt idx="0">
                <c:v>43924</c:v>
              </c:pt>
              <c:pt idx="1">
                <c:v>43931</c:v>
              </c:pt>
              <c:pt idx="2">
                <c:v>43938</c:v>
              </c:pt>
              <c:pt idx="3">
                <c:v>43945</c:v>
              </c:pt>
              <c:pt idx="4">
                <c:v>43952</c:v>
              </c:pt>
              <c:pt idx="5">
                <c:v>43959</c:v>
              </c:pt>
              <c:pt idx="6">
                <c:v>43966</c:v>
              </c:pt>
              <c:pt idx="7">
                <c:v>43973</c:v>
              </c:pt>
              <c:pt idx="8">
                <c:v>43980</c:v>
              </c:pt>
              <c:pt idx="9">
                <c:v>43987</c:v>
              </c:pt>
              <c:pt idx="10">
                <c:v>43994</c:v>
              </c:pt>
              <c:pt idx="11">
                <c:v>44001</c:v>
              </c:pt>
              <c:pt idx="12">
                <c:v>44008</c:v>
              </c:pt>
              <c:pt idx="13">
                <c:v>44015</c:v>
              </c:pt>
              <c:pt idx="14">
                <c:v>44022</c:v>
              </c:pt>
              <c:pt idx="15">
                <c:v>44029</c:v>
              </c:pt>
              <c:pt idx="16">
                <c:v>44036</c:v>
              </c:pt>
              <c:pt idx="17">
                <c:v>44043</c:v>
              </c:pt>
              <c:pt idx="18">
                <c:v>44050</c:v>
              </c:pt>
              <c:pt idx="19">
                <c:v>44057</c:v>
              </c:pt>
              <c:pt idx="20" formatCode="m/d;@">
                <c:v>44064</c:v>
              </c:pt>
              <c:pt idx="21" formatCode="m/d;@">
                <c:v>44071</c:v>
              </c:pt>
              <c:pt idx="22" formatCode="m/d;@">
                <c:v>44078</c:v>
              </c:pt>
              <c:pt idx="23" formatCode="m/d;@">
                <c:v>44085</c:v>
              </c:pt>
            </c:numLit>
          </c:xVal>
          <c:yVal>
            <c:numLit>
              <c:formatCode>0</c:formatCode>
              <c:ptCount val="51"/>
              <c:pt idx="0">
                <c:v>32.75</c:v>
              </c:pt>
              <c:pt idx="1">
                <c:v>53.4</c:v>
              </c:pt>
              <c:pt idx="2">
                <c:v>66.8</c:v>
              </c:pt>
              <c:pt idx="3">
                <c:v>72.8</c:v>
              </c:pt>
              <c:pt idx="4">
                <c:v>75</c:v>
              </c:pt>
              <c:pt idx="5">
                <c:v>79.8</c:v>
              </c:pt>
              <c:pt idx="6">
                <c:v>87.6</c:v>
              </c:pt>
              <c:pt idx="7">
                <c:v>83.6</c:v>
              </c:pt>
              <c:pt idx="8">
                <c:v>47.25</c:v>
              </c:pt>
              <c:pt idx="9">
                <c:v>43.2</c:v>
              </c:pt>
              <c:pt idx="10">
                <c:v>37.799999999999997</c:v>
              </c:pt>
              <c:pt idx="11">
                <c:v>39</c:v>
              </c:pt>
              <c:pt idx="12">
                <c:v>42</c:v>
              </c:pt>
              <c:pt idx="13">
                <c:v>43</c:v>
              </c:pt>
              <c:pt idx="14">
                <c:v>42.4</c:v>
              </c:pt>
              <c:pt idx="15">
                <c:v>43.2</c:v>
              </c:pt>
              <c:pt idx="16">
                <c:v>48.8</c:v>
              </c:pt>
              <c:pt idx="17">
                <c:v>57.2</c:v>
              </c:pt>
              <c:pt idx="18">
                <c:v>56.6</c:v>
              </c:pt>
              <c:pt idx="19">
                <c:v>55.8</c:v>
              </c:pt>
              <c:pt idx="20">
                <c:v>53.6</c:v>
              </c:pt>
              <c:pt idx="21">
                <c:v>45.4</c:v>
              </c:pt>
              <c:pt idx="22">
                <c:v>52</c:v>
              </c:pt>
              <c:pt idx="23">
                <c:v>53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2C1E-467A-A1C5-D0E9DEE2213F}"/>
            </c:ext>
          </c:extLst>
        </c:ser>
        <c:ser>
          <c:idx val="1"/>
          <c:order val="1"/>
          <c:tx>
            <c:v>AFH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Lit>
              <c:formatCode>m/d/yy;@</c:formatCode>
              <c:ptCount val="45"/>
              <c:pt idx="0">
                <c:v>43924</c:v>
              </c:pt>
              <c:pt idx="1">
                <c:v>43931</c:v>
              </c:pt>
              <c:pt idx="2">
                <c:v>43938</c:v>
              </c:pt>
              <c:pt idx="3">
                <c:v>43945</c:v>
              </c:pt>
              <c:pt idx="4">
                <c:v>43952</c:v>
              </c:pt>
              <c:pt idx="5">
                <c:v>43959</c:v>
              </c:pt>
              <c:pt idx="6">
                <c:v>43966</c:v>
              </c:pt>
              <c:pt idx="7">
                <c:v>43973</c:v>
              </c:pt>
              <c:pt idx="8">
                <c:v>43980</c:v>
              </c:pt>
              <c:pt idx="9">
                <c:v>43987</c:v>
              </c:pt>
              <c:pt idx="10">
                <c:v>43994</c:v>
              </c:pt>
              <c:pt idx="11">
                <c:v>44001</c:v>
              </c:pt>
              <c:pt idx="12">
                <c:v>44008</c:v>
              </c:pt>
              <c:pt idx="13">
                <c:v>44015</c:v>
              </c:pt>
              <c:pt idx="14">
                <c:v>44022</c:v>
              </c:pt>
              <c:pt idx="15">
                <c:v>44029</c:v>
              </c:pt>
              <c:pt idx="16">
                <c:v>44036</c:v>
              </c:pt>
              <c:pt idx="17">
                <c:v>44043</c:v>
              </c:pt>
              <c:pt idx="18">
                <c:v>44050</c:v>
              </c:pt>
              <c:pt idx="19">
                <c:v>44057</c:v>
              </c:pt>
              <c:pt idx="20" formatCode="m/d;@">
                <c:v>44064</c:v>
              </c:pt>
              <c:pt idx="21" formatCode="m/d;@">
                <c:v>44071</c:v>
              </c:pt>
              <c:pt idx="22" formatCode="m/d;@">
                <c:v>44078</c:v>
              </c:pt>
              <c:pt idx="23" formatCode="m/d;@">
                <c:v>44085</c:v>
              </c:pt>
            </c:numLit>
          </c:xVal>
          <c:yVal>
            <c:numLit>
              <c:formatCode>0</c:formatCode>
              <c:ptCount val="45"/>
              <c:pt idx="0">
                <c:v>12.5</c:v>
              </c:pt>
              <c:pt idx="1">
                <c:v>22.2</c:v>
              </c:pt>
              <c:pt idx="2">
                <c:v>32.6</c:v>
              </c:pt>
              <c:pt idx="3">
                <c:v>39</c:v>
              </c:pt>
              <c:pt idx="4">
                <c:v>47</c:v>
              </c:pt>
              <c:pt idx="5">
                <c:v>52.8</c:v>
              </c:pt>
              <c:pt idx="6">
                <c:v>61.6</c:v>
              </c:pt>
              <c:pt idx="7">
                <c:v>65.400000000000006</c:v>
              </c:pt>
              <c:pt idx="8">
                <c:v>52.5</c:v>
              </c:pt>
              <c:pt idx="9">
                <c:v>57.8</c:v>
              </c:pt>
              <c:pt idx="10">
                <c:v>32.799999999999997</c:v>
              </c:pt>
              <c:pt idx="11">
                <c:v>26.2</c:v>
              </c:pt>
              <c:pt idx="12">
                <c:v>33.4</c:v>
              </c:pt>
              <c:pt idx="13">
                <c:v>37</c:v>
              </c:pt>
              <c:pt idx="14">
                <c:v>39.6</c:v>
              </c:pt>
              <c:pt idx="15">
                <c:v>42</c:v>
              </c:pt>
              <c:pt idx="16">
                <c:v>47.2</c:v>
              </c:pt>
              <c:pt idx="17">
                <c:v>54.6</c:v>
              </c:pt>
              <c:pt idx="18">
                <c:v>58.8</c:v>
              </c:pt>
              <c:pt idx="19">
                <c:v>71.400000000000006</c:v>
              </c:pt>
              <c:pt idx="20">
                <c:v>81.599999999999994</c:v>
              </c:pt>
              <c:pt idx="21">
                <c:v>85.8</c:v>
              </c:pt>
              <c:pt idx="22">
                <c:v>76.400000000000006</c:v>
              </c:pt>
              <c:pt idx="23">
                <c:v>53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2C1E-467A-A1C5-D0E9DEE2213F}"/>
            </c:ext>
          </c:extLst>
        </c:ser>
        <c:ser>
          <c:idx val="2"/>
          <c:order val="2"/>
          <c:tx>
            <c:v>ALF</c:v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Lit>
              <c:formatCode>m/d/yy;@</c:formatCode>
              <c:ptCount val="46"/>
              <c:pt idx="0">
                <c:v>43924</c:v>
              </c:pt>
              <c:pt idx="1">
                <c:v>43931</c:v>
              </c:pt>
              <c:pt idx="2">
                <c:v>43938</c:v>
              </c:pt>
              <c:pt idx="3">
                <c:v>43945</c:v>
              </c:pt>
              <c:pt idx="4">
                <c:v>43952</c:v>
              </c:pt>
              <c:pt idx="5">
                <c:v>43959</c:v>
              </c:pt>
              <c:pt idx="6">
                <c:v>43966</c:v>
              </c:pt>
              <c:pt idx="7">
                <c:v>43973</c:v>
              </c:pt>
              <c:pt idx="8">
                <c:v>43980</c:v>
              </c:pt>
              <c:pt idx="9">
                <c:v>43987</c:v>
              </c:pt>
              <c:pt idx="10">
                <c:v>43994</c:v>
              </c:pt>
              <c:pt idx="11">
                <c:v>44001</c:v>
              </c:pt>
              <c:pt idx="12">
                <c:v>44008</c:v>
              </c:pt>
              <c:pt idx="13">
                <c:v>44015</c:v>
              </c:pt>
              <c:pt idx="14">
                <c:v>44022</c:v>
              </c:pt>
              <c:pt idx="15">
                <c:v>44029</c:v>
              </c:pt>
              <c:pt idx="16">
                <c:v>44036</c:v>
              </c:pt>
              <c:pt idx="17">
                <c:v>44043</c:v>
              </c:pt>
              <c:pt idx="18">
                <c:v>44050</c:v>
              </c:pt>
              <c:pt idx="19">
                <c:v>44057</c:v>
              </c:pt>
              <c:pt idx="20" formatCode="m/d;@">
                <c:v>44064</c:v>
              </c:pt>
              <c:pt idx="21" formatCode="m/d;@">
                <c:v>44071</c:v>
              </c:pt>
              <c:pt idx="22" formatCode="m/d;@">
                <c:v>44078</c:v>
              </c:pt>
              <c:pt idx="23" formatCode="m/d;@">
                <c:v>44085</c:v>
              </c:pt>
            </c:numLit>
          </c:xVal>
          <c:yVal>
            <c:numLit>
              <c:formatCode>0</c:formatCode>
              <c:ptCount val="46"/>
              <c:pt idx="0">
                <c:v>38.25</c:v>
              </c:pt>
              <c:pt idx="1">
                <c:v>54.8</c:v>
              </c:pt>
              <c:pt idx="2">
                <c:v>72.400000000000006</c:v>
              </c:pt>
              <c:pt idx="3">
                <c:v>81.2</c:v>
              </c:pt>
              <c:pt idx="4">
                <c:v>89.6</c:v>
              </c:pt>
              <c:pt idx="5">
                <c:v>96.4</c:v>
              </c:pt>
              <c:pt idx="6">
                <c:v>102.8</c:v>
              </c:pt>
              <c:pt idx="7">
                <c:v>94.8</c:v>
              </c:pt>
              <c:pt idx="8">
                <c:v>48.75</c:v>
              </c:pt>
              <c:pt idx="9">
                <c:v>49.4</c:v>
              </c:pt>
              <c:pt idx="10">
                <c:v>39.4</c:v>
              </c:pt>
              <c:pt idx="11">
                <c:v>39</c:v>
              </c:pt>
              <c:pt idx="12">
                <c:v>48</c:v>
              </c:pt>
              <c:pt idx="13">
                <c:v>53.75</c:v>
              </c:pt>
              <c:pt idx="14">
                <c:v>58.4</c:v>
              </c:pt>
              <c:pt idx="15">
                <c:v>63.4</c:v>
              </c:pt>
              <c:pt idx="16">
                <c:v>69.8</c:v>
              </c:pt>
              <c:pt idx="17">
                <c:v>84.6</c:v>
              </c:pt>
              <c:pt idx="18">
                <c:v>81.2</c:v>
              </c:pt>
              <c:pt idx="19">
                <c:v>85.4</c:v>
              </c:pt>
              <c:pt idx="20">
                <c:v>89.4</c:v>
              </c:pt>
              <c:pt idx="21">
                <c:v>83.2</c:v>
              </c:pt>
              <c:pt idx="22">
                <c:v>74.400000000000006</c:v>
              </c:pt>
              <c:pt idx="23">
                <c:v>63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2C1E-467A-A1C5-D0E9DEE2213F}"/>
            </c:ext>
          </c:extLst>
        </c:ser>
        <c:ser>
          <c:idx val="3"/>
          <c:order val="3"/>
          <c:tx>
            <c:v>SL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Lit>
              <c:formatCode>m/d/yy;@</c:formatCode>
              <c:ptCount val="45"/>
              <c:pt idx="0">
                <c:v>43924</c:v>
              </c:pt>
              <c:pt idx="1">
                <c:v>43931</c:v>
              </c:pt>
              <c:pt idx="2">
                <c:v>43938</c:v>
              </c:pt>
              <c:pt idx="3">
                <c:v>43945</c:v>
              </c:pt>
              <c:pt idx="4">
                <c:v>43952</c:v>
              </c:pt>
              <c:pt idx="5">
                <c:v>43959</c:v>
              </c:pt>
              <c:pt idx="6">
                <c:v>43966</c:v>
              </c:pt>
              <c:pt idx="7">
                <c:v>43973</c:v>
              </c:pt>
              <c:pt idx="8">
                <c:v>43980</c:v>
              </c:pt>
              <c:pt idx="9">
                <c:v>43987</c:v>
              </c:pt>
              <c:pt idx="10">
                <c:v>43994</c:v>
              </c:pt>
              <c:pt idx="11">
                <c:v>44001</c:v>
              </c:pt>
              <c:pt idx="12">
                <c:v>44008</c:v>
              </c:pt>
              <c:pt idx="13">
                <c:v>44015</c:v>
              </c:pt>
              <c:pt idx="14">
                <c:v>44022</c:v>
              </c:pt>
              <c:pt idx="15">
                <c:v>44029</c:v>
              </c:pt>
              <c:pt idx="16">
                <c:v>44036</c:v>
              </c:pt>
              <c:pt idx="17">
                <c:v>44043</c:v>
              </c:pt>
              <c:pt idx="18">
                <c:v>44050</c:v>
              </c:pt>
              <c:pt idx="19">
                <c:v>44057</c:v>
              </c:pt>
              <c:pt idx="20" formatCode="m/d;@">
                <c:v>44064</c:v>
              </c:pt>
              <c:pt idx="21" formatCode="m/d;@">
                <c:v>44071</c:v>
              </c:pt>
              <c:pt idx="22" formatCode="m/d;@">
                <c:v>44078</c:v>
              </c:pt>
              <c:pt idx="23" formatCode="m/d;@">
                <c:v>44085</c:v>
              </c:pt>
            </c:numLit>
          </c:xVal>
          <c:yVal>
            <c:numLit>
              <c:formatCode>0</c:formatCode>
              <c:ptCount val="45"/>
              <c:pt idx="0">
                <c:v>5</c:v>
              </c:pt>
              <c:pt idx="1">
                <c:v>9.8000000000000007</c:v>
              </c:pt>
              <c:pt idx="2">
                <c:v>17.600000000000001</c:v>
              </c:pt>
              <c:pt idx="3">
                <c:v>22</c:v>
              </c:pt>
              <c:pt idx="4">
                <c:v>27.2</c:v>
              </c:pt>
              <c:pt idx="5">
                <c:v>32</c:v>
              </c:pt>
              <c:pt idx="6">
                <c:v>33.6</c:v>
              </c:pt>
              <c:pt idx="7">
                <c:v>33.6</c:v>
              </c:pt>
              <c:pt idx="8">
                <c:v>25.5</c:v>
              </c:pt>
              <c:pt idx="9">
                <c:v>30</c:v>
              </c:pt>
              <c:pt idx="10">
                <c:v>19.8</c:v>
              </c:pt>
              <c:pt idx="11">
                <c:v>17.600000000000001</c:v>
              </c:pt>
              <c:pt idx="12">
                <c:v>19.2</c:v>
              </c:pt>
              <c:pt idx="13">
                <c:v>25.5</c:v>
              </c:pt>
              <c:pt idx="14">
                <c:v>27</c:v>
              </c:pt>
              <c:pt idx="15">
                <c:v>26.2</c:v>
              </c:pt>
              <c:pt idx="16">
                <c:v>30.6</c:v>
              </c:pt>
              <c:pt idx="17">
                <c:v>39.200000000000003</c:v>
              </c:pt>
              <c:pt idx="18">
                <c:v>46.8</c:v>
              </c:pt>
              <c:pt idx="19">
                <c:v>50.4</c:v>
              </c:pt>
              <c:pt idx="20">
                <c:v>53.2</c:v>
              </c:pt>
              <c:pt idx="21">
                <c:v>52</c:v>
              </c:pt>
              <c:pt idx="22">
                <c:v>47</c:v>
              </c:pt>
              <c:pt idx="23">
                <c:v>36.75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2C1E-467A-A1C5-D0E9DEE22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1517088"/>
        <c:axId val="540988976"/>
      </c:scatterChart>
      <c:valAx>
        <c:axId val="651517088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988976"/>
        <c:crosses val="autoZero"/>
        <c:crossBetween val="midCat"/>
      </c:valAx>
      <c:valAx>
        <c:axId val="540988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1517088"/>
        <c:crosses val="autoZero"/>
        <c:crossBetween val="midCat"/>
      </c:valAx>
      <c:spPr>
        <a:solidFill>
          <a:schemeClr val="accent1">
            <a:lumMod val="20000"/>
            <a:lumOff val="80000"/>
          </a:schemeClr>
        </a:solidFill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5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8</xdr:col>
      <xdr:colOff>607016</xdr:colOff>
      <xdr:row>42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priJ/Desktop/STATS/20200917%20LTCF%20Virus%20Tracker%20Gen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nstructions"/>
      <sheetName val="Positive"/>
      <sheetName val="Suspected"/>
      <sheetName val="Inactive"/>
      <sheetName val="Intake"/>
      <sheetName val="CRU"/>
      <sheetName val="RegAdmin"/>
      <sheetName val="History_"/>
      <sheetName val="Graphs"/>
      <sheetName val="SURVEY"/>
      <sheetName val="BEDS"/>
      <sheetName val="FMS"/>
      <sheetName val="Backgrou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J2">
            <v>43924</v>
          </cell>
          <cell r="K2">
            <v>89.5</v>
          </cell>
          <cell r="L2">
            <v>12.5</v>
          </cell>
          <cell r="M2">
            <v>38.25</v>
          </cell>
          <cell r="N2">
            <v>32.75</v>
          </cell>
          <cell r="O2">
            <v>5</v>
          </cell>
        </row>
        <row r="3">
          <cell r="J3">
            <v>43931</v>
          </cell>
          <cell r="K3">
            <v>141.19999999999999</v>
          </cell>
          <cell r="L3">
            <v>22.2</v>
          </cell>
          <cell r="M3">
            <v>54.8</v>
          </cell>
          <cell r="N3">
            <v>53.4</v>
          </cell>
          <cell r="O3">
            <v>9.8000000000000007</v>
          </cell>
        </row>
        <row r="4">
          <cell r="J4">
            <v>43938</v>
          </cell>
          <cell r="K4">
            <v>190.4</v>
          </cell>
          <cell r="L4">
            <v>32.6</v>
          </cell>
          <cell r="M4">
            <v>72.400000000000006</v>
          </cell>
          <cell r="N4">
            <v>66.8</v>
          </cell>
          <cell r="O4">
            <v>17.600000000000001</v>
          </cell>
        </row>
        <row r="5">
          <cell r="J5">
            <v>43945</v>
          </cell>
          <cell r="K5">
            <v>216</v>
          </cell>
          <cell r="L5">
            <v>39</v>
          </cell>
          <cell r="M5">
            <v>81.2</v>
          </cell>
          <cell r="N5">
            <v>72.8</v>
          </cell>
          <cell r="O5">
            <v>22</v>
          </cell>
          <cell r="S5">
            <v>43966</v>
          </cell>
          <cell r="T5">
            <v>0</v>
          </cell>
        </row>
        <row r="6">
          <cell r="J6">
            <v>43952</v>
          </cell>
          <cell r="K6">
            <v>239.8</v>
          </cell>
          <cell r="L6">
            <v>47</v>
          </cell>
          <cell r="M6">
            <v>89.6</v>
          </cell>
          <cell r="N6">
            <v>75</v>
          </cell>
          <cell r="O6">
            <v>27.2</v>
          </cell>
          <cell r="S6">
            <v>43966</v>
          </cell>
          <cell r="T6">
            <v>1</v>
          </cell>
        </row>
        <row r="7">
          <cell r="J7">
            <v>43959</v>
          </cell>
          <cell r="K7">
            <v>262</v>
          </cell>
          <cell r="L7">
            <v>52.8</v>
          </cell>
          <cell r="M7">
            <v>96.4</v>
          </cell>
          <cell r="N7">
            <v>79.8</v>
          </cell>
          <cell r="O7">
            <v>32</v>
          </cell>
        </row>
        <row r="8">
          <cell r="J8">
            <v>43966</v>
          </cell>
          <cell r="K8">
            <v>286.60000000000002</v>
          </cell>
          <cell r="L8">
            <v>61.6</v>
          </cell>
          <cell r="M8">
            <v>102.8</v>
          </cell>
          <cell r="N8">
            <v>87.6</v>
          </cell>
          <cell r="O8">
            <v>33.6</v>
          </cell>
        </row>
        <row r="9">
          <cell r="J9">
            <v>43973</v>
          </cell>
          <cell r="K9">
            <v>278.39999999999998</v>
          </cell>
          <cell r="L9">
            <v>65.400000000000006</v>
          </cell>
          <cell r="M9">
            <v>94.8</v>
          </cell>
          <cell r="N9">
            <v>83.6</v>
          </cell>
          <cell r="O9">
            <v>33.6</v>
          </cell>
          <cell r="S9">
            <v>44078</v>
          </cell>
          <cell r="T9">
            <v>0</v>
          </cell>
        </row>
        <row r="10">
          <cell r="J10">
            <v>43980</v>
          </cell>
          <cell r="K10">
            <v>175</v>
          </cell>
          <cell r="L10">
            <v>52.5</v>
          </cell>
          <cell r="M10">
            <v>48.75</v>
          </cell>
          <cell r="N10">
            <v>47.25</v>
          </cell>
          <cell r="O10">
            <v>25.5</v>
          </cell>
          <cell r="S10">
            <v>44078</v>
          </cell>
          <cell r="T10">
            <v>1</v>
          </cell>
        </row>
        <row r="11">
          <cell r="J11">
            <v>43987</v>
          </cell>
          <cell r="K11">
            <v>181.4</v>
          </cell>
          <cell r="L11">
            <v>57.8</v>
          </cell>
          <cell r="M11">
            <v>49.4</v>
          </cell>
          <cell r="N11">
            <v>43.2</v>
          </cell>
          <cell r="O11">
            <v>30</v>
          </cell>
        </row>
        <row r="12">
          <cell r="J12">
            <v>43994</v>
          </cell>
          <cell r="K12">
            <v>130.19999999999999</v>
          </cell>
          <cell r="L12">
            <v>32.799999999999997</v>
          </cell>
          <cell r="M12">
            <v>39.4</v>
          </cell>
          <cell r="N12">
            <v>37.799999999999997</v>
          </cell>
          <cell r="O12">
            <v>19.8</v>
          </cell>
        </row>
        <row r="13">
          <cell r="J13">
            <v>44001</v>
          </cell>
          <cell r="K13">
            <v>121.8</v>
          </cell>
          <cell r="L13">
            <v>26.2</v>
          </cell>
          <cell r="M13">
            <v>39</v>
          </cell>
          <cell r="N13">
            <v>39</v>
          </cell>
          <cell r="O13">
            <v>17.600000000000001</v>
          </cell>
        </row>
        <row r="14">
          <cell r="J14">
            <v>44008</v>
          </cell>
          <cell r="K14">
            <v>142.6</v>
          </cell>
          <cell r="L14">
            <v>33.4</v>
          </cell>
          <cell r="M14">
            <v>48</v>
          </cell>
          <cell r="N14">
            <v>42</v>
          </cell>
          <cell r="O14">
            <v>19.2</v>
          </cell>
        </row>
        <row r="15">
          <cell r="J15">
            <v>44015</v>
          </cell>
          <cell r="K15">
            <v>159.25</v>
          </cell>
          <cell r="L15">
            <v>37</v>
          </cell>
          <cell r="M15">
            <v>53.75</v>
          </cell>
          <cell r="N15">
            <v>43</v>
          </cell>
          <cell r="O15">
            <v>25.5</v>
          </cell>
        </row>
        <row r="16">
          <cell r="J16">
            <v>44022</v>
          </cell>
          <cell r="K16">
            <v>167.8</v>
          </cell>
          <cell r="L16">
            <v>39.6</v>
          </cell>
          <cell r="M16">
            <v>58.4</v>
          </cell>
          <cell r="N16">
            <v>42.4</v>
          </cell>
          <cell r="O16">
            <v>27</v>
          </cell>
        </row>
        <row r="17">
          <cell r="J17">
            <v>44029</v>
          </cell>
          <cell r="K17">
            <v>176.6</v>
          </cell>
          <cell r="L17">
            <v>42</v>
          </cell>
          <cell r="M17">
            <v>63.4</v>
          </cell>
          <cell r="N17">
            <v>43.2</v>
          </cell>
          <cell r="O17">
            <v>26.2</v>
          </cell>
        </row>
        <row r="18">
          <cell r="J18">
            <v>44036</v>
          </cell>
          <cell r="K18">
            <v>200.2</v>
          </cell>
          <cell r="L18">
            <v>47.2</v>
          </cell>
          <cell r="M18">
            <v>69.8</v>
          </cell>
          <cell r="N18">
            <v>48.8</v>
          </cell>
          <cell r="O18">
            <v>30.6</v>
          </cell>
        </row>
        <row r="19">
          <cell r="J19">
            <v>44043</v>
          </cell>
          <cell r="K19">
            <v>239.6</v>
          </cell>
          <cell r="L19">
            <v>54.6</v>
          </cell>
          <cell r="M19">
            <v>84.6</v>
          </cell>
          <cell r="N19">
            <v>57.2</v>
          </cell>
          <cell r="O19">
            <v>39.200000000000003</v>
          </cell>
        </row>
        <row r="20">
          <cell r="J20">
            <v>44050</v>
          </cell>
          <cell r="K20">
            <v>247.4</v>
          </cell>
          <cell r="L20">
            <v>58.8</v>
          </cell>
          <cell r="M20">
            <v>81.2</v>
          </cell>
          <cell r="N20">
            <v>56.6</v>
          </cell>
          <cell r="O20">
            <v>46.8</v>
          </cell>
        </row>
        <row r="21">
          <cell r="J21">
            <v>44057</v>
          </cell>
          <cell r="K21">
            <v>267</v>
          </cell>
          <cell r="L21">
            <v>71.400000000000006</v>
          </cell>
          <cell r="M21">
            <v>85.4</v>
          </cell>
          <cell r="N21">
            <v>55.8</v>
          </cell>
          <cell r="O21">
            <v>50.4</v>
          </cell>
        </row>
        <row r="22">
          <cell r="J22">
            <v>44064</v>
          </cell>
          <cell r="K22">
            <v>281.8</v>
          </cell>
          <cell r="L22">
            <v>81.599999999999994</v>
          </cell>
          <cell r="M22">
            <v>89.4</v>
          </cell>
          <cell r="N22">
            <v>53.6</v>
          </cell>
          <cell r="O22">
            <v>53.2</v>
          </cell>
        </row>
        <row r="23">
          <cell r="J23">
            <v>44071</v>
          </cell>
          <cell r="K23">
            <v>270.39999999999998</v>
          </cell>
          <cell r="L23">
            <v>85.8</v>
          </cell>
          <cell r="M23">
            <v>83.2</v>
          </cell>
          <cell r="N23">
            <v>45.4</v>
          </cell>
          <cell r="O23">
            <v>52</v>
          </cell>
        </row>
        <row r="24">
          <cell r="J24">
            <v>44078</v>
          </cell>
          <cell r="K24">
            <v>253.4</v>
          </cell>
          <cell r="L24">
            <v>76.400000000000006</v>
          </cell>
          <cell r="M24">
            <v>74.400000000000006</v>
          </cell>
          <cell r="N24">
            <v>52</v>
          </cell>
          <cell r="O24">
            <v>47</v>
          </cell>
        </row>
        <row r="25">
          <cell r="J25">
            <v>44085</v>
          </cell>
          <cell r="K25">
            <v>210</v>
          </cell>
          <cell r="L25">
            <v>53</v>
          </cell>
          <cell r="M25">
            <v>63</v>
          </cell>
          <cell r="N25">
            <v>53</v>
          </cell>
          <cell r="O25">
            <v>36.75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tabSelected="1" zoomScaleNormal="100" workbookViewId="0">
      <selection activeCell="E19" sqref="E19"/>
    </sheetView>
  </sheetViews>
  <sheetFormatPr defaultRowHeight="20.100000000000001" customHeight="1" x14ac:dyDescent="0.25"/>
  <cols>
    <col min="1" max="1" width="9.140625" style="3" customWidth="1"/>
    <col min="2" max="4" width="9.140625" style="3"/>
    <col min="5" max="8" width="9.140625" style="3" customWidth="1"/>
    <col min="9" max="16384" width="9.140625" style="3"/>
  </cols>
  <sheetData>
    <row r="1" spans="1:9" ht="20.100000000000001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20.100000000000001" customHeight="1" x14ac:dyDescent="0.25">
      <c r="A2" s="58"/>
      <c r="B2" s="4">
        <v>44091</v>
      </c>
      <c r="C2" s="5" t="s">
        <v>1</v>
      </c>
      <c r="D2" s="5"/>
      <c r="E2" s="4"/>
      <c r="F2" s="4">
        <v>44090</v>
      </c>
      <c r="G2" s="5" t="s">
        <v>2</v>
      </c>
      <c r="H2" s="5"/>
      <c r="I2" s="6"/>
    </row>
    <row r="3" spans="1:9" ht="20.100000000000001" customHeight="1" x14ac:dyDescent="0.25">
      <c r="A3" s="7" t="s">
        <v>3</v>
      </c>
      <c r="B3" s="8" t="s">
        <v>4</v>
      </c>
      <c r="C3" s="9"/>
      <c r="D3" s="9"/>
      <c r="E3" s="9"/>
      <c r="F3" s="9"/>
      <c r="G3" s="9"/>
      <c r="H3" s="9"/>
      <c r="I3" s="10" t="s">
        <v>5</v>
      </c>
    </row>
    <row r="4" spans="1:9" s="17" customFormat="1" ht="20.100000000000001" customHeight="1" x14ac:dyDescent="0.25">
      <c r="A4" s="11">
        <v>237</v>
      </c>
      <c r="B4" s="12" t="s">
        <v>6</v>
      </c>
      <c r="C4" s="13"/>
      <c r="D4" s="14"/>
      <c r="E4" s="14"/>
      <c r="F4" s="15"/>
      <c r="G4" s="15"/>
      <c r="H4" s="13"/>
      <c r="I4" s="16">
        <v>13</v>
      </c>
    </row>
    <row r="5" spans="1:9" ht="20.100000000000001" customHeight="1" x14ac:dyDescent="0.25">
      <c r="A5" s="11">
        <v>693</v>
      </c>
      <c r="B5" s="12" t="s">
        <v>7</v>
      </c>
      <c r="C5" s="13"/>
      <c r="D5" s="18"/>
      <c r="E5" s="18"/>
      <c r="F5" s="19"/>
      <c r="G5" s="19"/>
      <c r="H5" s="13"/>
      <c r="I5" s="16">
        <v>8</v>
      </c>
    </row>
    <row r="6" spans="1:9" ht="20.100000000000001" customHeight="1" x14ac:dyDescent="0.25">
      <c r="A6" s="11">
        <v>41</v>
      </c>
      <c r="B6" s="12" t="s">
        <v>8</v>
      </c>
      <c r="C6" s="13"/>
      <c r="D6" s="18"/>
      <c r="E6" s="18"/>
      <c r="F6" s="19"/>
      <c r="G6" s="19"/>
      <c r="H6" s="13"/>
      <c r="I6" s="16">
        <v>4</v>
      </c>
    </row>
    <row r="7" spans="1:9" ht="20.100000000000001" customHeight="1" x14ac:dyDescent="0.25">
      <c r="A7" s="7"/>
      <c r="B7" s="8"/>
      <c r="C7" s="9"/>
      <c r="D7" s="9"/>
      <c r="E7" s="9"/>
      <c r="F7" s="9"/>
      <c r="G7" s="9"/>
      <c r="H7" s="9"/>
      <c r="I7" s="10"/>
    </row>
    <row r="8" spans="1:9" ht="20.100000000000001" customHeight="1" x14ac:dyDescent="0.25">
      <c r="A8" s="11"/>
      <c r="B8" s="12"/>
      <c r="C8" s="57"/>
      <c r="D8" s="20"/>
      <c r="E8" s="20"/>
      <c r="F8" s="20"/>
      <c r="G8" s="20"/>
      <c r="H8" s="20"/>
      <c r="I8" s="16"/>
    </row>
    <row r="9" spans="1:9" ht="20.100000000000001" customHeight="1" x14ac:dyDescent="0.25">
      <c r="A9" s="11"/>
      <c r="B9" s="12"/>
      <c r="C9" s="57"/>
      <c r="D9" s="20"/>
      <c r="E9" s="21"/>
      <c r="F9" s="21"/>
      <c r="G9" s="57"/>
      <c r="H9" s="57"/>
      <c r="I9" s="16"/>
    </row>
    <row r="10" spans="1:9" ht="20.100000000000001" customHeight="1" x14ac:dyDescent="0.25">
      <c r="A10" s="22" t="s">
        <v>9</v>
      </c>
      <c r="B10" s="23"/>
      <c r="C10" s="23"/>
      <c r="D10" s="23"/>
      <c r="E10" s="23"/>
      <c r="F10" s="23"/>
      <c r="G10" s="23"/>
      <c r="H10" s="23"/>
      <c r="I10" s="23"/>
    </row>
    <row r="11" spans="1:9" ht="20.100000000000001" customHeight="1" x14ac:dyDescent="0.25">
      <c r="A11" s="58" t="s">
        <v>10</v>
      </c>
      <c r="B11" s="24" t="s">
        <v>11</v>
      </c>
      <c r="C11" s="6" t="s">
        <v>5</v>
      </c>
      <c r="D11" s="25" t="s">
        <v>12</v>
      </c>
      <c r="E11" s="25"/>
      <c r="F11" s="25" t="s">
        <v>13</v>
      </c>
      <c r="G11" s="26" t="s">
        <v>14</v>
      </c>
      <c r="H11" s="26"/>
      <c r="I11" s="24" t="s">
        <v>15</v>
      </c>
    </row>
    <row r="12" spans="1:9" ht="20.100000000000001" customHeight="1" x14ac:dyDescent="0.25">
      <c r="A12" s="27" t="s">
        <v>16</v>
      </c>
      <c r="B12" s="14">
        <v>57</v>
      </c>
      <c r="C12" s="13">
        <v>2</v>
      </c>
      <c r="D12" s="60">
        <f t="shared" ref="D12:D18" si="0">B12/I12</f>
        <v>1.7592592592592594E-2</v>
      </c>
      <c r="E12" s="60"/>
      <c r="F12" s="14">
        <v>194</v>
      </c>
      <c r="G12" s="61">
        <v>5.9876543209876544E-2</v>
      </c>
      <c r="H12" s="61"/>
      <c r="I12" s="13">
        <v>3240</v>
      </c>
    </row>
    <row r="13" spans="1:9" ht="20.100000000000001" customHeight="1" x14ac:dyDescent="0.25">
      <c r="A13" s="27" t="s">
        <v>17</v>
      </c>
      <c r="B13" s="14">
        <v>75</v>
      </c>
      <c r="C13" s="13">
        <v>4</v>
      </c>
      <c r="D13" s="60">
        <f t="shared" si="0"/>
        <v>0.1391465677179963</v>
      </c>
      <c r="E13" s="60"/>
      <c r="F13" s="14">
        <v>252</v>
      </c>
      <c r="G13" s="61">
        <v>0.46753246753246752</v>
      </c>
      <c r="H13" s="61"/>
      <c r="I13" s="13">
        <v>539</v>
      </c>
    </row>
    <row r="14" spans="1:9" ht="20.100000000000001" customHeight="1" x14ac:dyDescent="0.25">
      <c r="A14" s="27" t="s">
        <v>18</v>
      </c>
      <c r="B14" s="14">
        <v>65</v>
      </c>
      <c r="C14" s="13">
        <v>6</v>
      </c>
      <c r="D14" s="60">
        <f t="shared" si="0"/>
        <v>0.3125</v>
      </c>
      <c r="E14" s="60"/>
      <c r="F14" s="14">
        <v>158</v>
      </c>
      <c r="G14" s="61">
        <v>0.75961538461538458</v>
      </c>
      <c r="H14" s="61"/>
      <c r="I14" s="13">
        <v>208</v>
      </c>
    </row>
    <row r="15" spans="1:9" ht="20.100000000000001" customHeight="1" x14ac:dyDescent="0.25">
      <c r="A15" s="27" t="s">
        <v>19</v>
      </c>
      <c r="B15" s="14">
        <v>36</v>
      </c>
      <c r="C15" s="13">
        <v>1</v>
      </c>
      <c r="D15" s="60">
        <f t="shared" si="0"/>
        <v>0.21428571428571427</v>
      </c>
      <c r="E15" s="60"/>
      <c r="F15" s="14">
        <v>83</v>
      </c>
      <c r="G15" s="61">
        <v>0.49404761904761907</v>
      </c>
      <c r="H15" s="61"/>
      <c r="I15" s="13">
        <v>168</v>
      </c>
    </row>
    <row r="16" spans="1:9" ht="20.100000000000001" customHeight="1" x14ac:dyDescent="0.25">
      <c r="A16" s="27" t="s">
        <v>20</v>
      </c>
      <c r="B16" s="14">
        <v>3</v>
      </c>
      <c r="C16" s="13">
        <v>0</v>
      </c>
      <c r="D16" s="60">
        <f t="shared" si="0"/>
        <v>0.6</v>
      </c>
      <c r="E16" s="60"/>
      <c r="F16" s="14">
        <v>4</v>
      </c>
      <c r="G16" s="61">
        <v>0.8</v>
      </c>
      <c r="H16" s="61"/>
      <c r="I16" s="13">
        <v>5</v>
      </c>
    </row>
    <row r="17" spans="1:9" ht="20.100000000000001" customHeight="1" x14ac:dyDescent="0.25">
      <c r="A17" s="27" t="s">
        <v>21</v>
      </c>
      <c r="B17" s="14">
        <v>1</v>
      </c>
      <c r="C17" s="13">
        <v>0</v>
      </c>
      <c r="D17" s="60">
        <f t="shared" si="0"/>
        <v>0.25</v>
      </c>
      <c r="E17" s="60"/>
      <c r="F17" s="14">
        <v>1</v>
      </c>
      <c r="G17" s="61">
        <v>0.25</v>
      </c>
      <c r="H17" s="61"/>
      <c r="I17" s="13">
        <v>4</v>
      </c>
    </row>
    <row r="18" spans="1:9" ht="20.100000000000001" customHeight="1" x14ac:dyDescent="0.25">
      <c r="A18" s="27" t="s">
        <v>22</v>
      </c>
      <c r="B18" s="14">
        <v>237</v>
      </c>
      <c r="C18" s="13">
        <v>13</v>
      </c>
      <c r="D18" s="60">
        <f t="shared" si="0"/>
        <v>5.6916426512968299E-2</v>
      </c>
      <c r="E18" s="60"/>
      <c r="F18" s="14">
        <v>693</v>
      </c>
      <c r="G18" s="61">
        <f>A5/I18</f>
        <v>0.16642651296829972</v>
      </c>
      <c r="H18" s="61"/>
      <c r="I18" s="13">
        <v>4164</v>
      </c>
    </row>
    <row r="19" spans="1:9" ht="20.100000000000001" customHeight="1" x14ac:dyDescent="0.25">
      <c r="A19" s="22" t="s">
        <v>23</v>
      </c>
      <c r="B19" s="23"/>
      <c r="C19" s="23"/>
      <c r="D19" s="23"/>
      <c r="E19" s="23"/>
      <c r="F19" s="23"/>
      <c r="G19" s="23"/>
      <c r="H19" s="23"/>
      <c r="I19" s="23"/>
    </row>
    <row r="20" spans="1:9" ht="20.100000000000001" customHeight="1" x14ac:dyDescent="0.25">
      <c r="A20" s="28"/>
      <c r="B20" s="29"/>
      <c r="C20" s="29"/>
      <c r="D20" s="29"/>
      <c r="E20" s="29"/>
      <c r="F20" s="29"/>
      <c r="G20" s="29"/>
      <c r="H20" s="29"/>
      <c r="I20" s="29"/>
    </row>
    <row r="21" spans="1:9" ht="20.100000000000001" customHeight="1" x14ac:dyDescent="0.25">
      <c r="A21" s="28"/>
      <c r="B21" s="29"/>
      <c r="C21" s="29"/>
      <c r="D21" s="29"/>
      <c r="E21" s="29"/>
      <c r="F21" s="29"/>
      <c r="G21" s="29"/>
      <c r="H21" s="29"/>
      <c r="I21" s="29"/>
    </row>
    <row r="22" spans="1:9" ht="20.100000000000001" customHeight="1" x14ac:dyDescent="0.25">
      <c r="A22" s="28"/>
      <c r="B22" s="29"/>
      <c r="C22" s="29"/>
      <c r="D22" s="29"/>
      <c r="E22" s="29"/>
      <c r="F22" s="29"/>
      <c r="G22" s="29"/>
      <c r="H22" s="29"/>
      <c r="I22" s="29"/>
    </row>
    <row r="23" spans="1:9" ht="20.100000000000001" customHeight="1" x14ac:dyDescent="0.25">
      <c r="A23" s="28"/>
      <c r="B23" s="29"/>
      <c r="C23" s="29"/>
      <c r="D23" s="29"/>
      <c r="E23" s="29"/>
      <c r="F23" s="29"/>
      <c r="G23" s="29"/>
      <c r="H23" s="29"/>
      <c r="I23" s="29"/>
    </row>
    <row r="24" spans="1:9" ht="20.100000000000001" customHeight="1" x14ac:dyDescent="0.25">
      <c r="A24" s="28"/>
      <c r="B24" s="29"/>
      <c r="C24" s="29"/>
      <c r="D24" s="29"/>
      <c r="E24" s="29"/>
      <c r="F24" s="29"/>
      <c r="G24" s="29"/>
      <c r="H24" s="29"/>
      <c r="I24" s="29"/>
    </row>
    <row r="25" spans="1:9" ht="20.100000000000001" customHeight="1" x14ac:dyDescent="0.25">
      <c r="A25" s="28"/>
      <c r="B25" s="29"/>
      <c r="C25" s="29"/>
      <c r="D25" s="29"/>
      <c r="E25" s="29"/>
      <c r="F25" s="29"/>
      <c r="G25" s="29"/>
      <c r="H25" s="29"/>
      <c r="I25" s="29"/>
    </row>
    <row r="26" spans="1:9" ht="20.100000000000001" customHeight="1" x14ac:dyDescent="0.25">
      <c r="A26" s="28"/>
      <c r="B26" s="29"/>
      <c r="C26" s="29"/>
      <c r="D26" s="29"/>
      <c r="E26" s="29"/>
      <c r="F26" s="29"/>
      <c r="G26" s="29"/>
      <c r="H26" s="29"/>
      <c r="I26" s="29"/>
    </row>
    <row r="27" spans="1:9" ht="20.100000000000001" customHeight="1" x14ac:dyDescent="0.25">
      <c r="A27" s="28"/>
      <c r="B27" s="29"/>
      <c r="C27" s="29"/>
      <c r="D27" s="29"/>
      <c r="E27" s="29"/>
      <c r="F27" s="29"/>
      <c r="G27" s="29"/>
      <c r="H27" s="29"/>
      <c r="I27" s="29"/>
    </row>
    <row r="28" spans="1:9" ht="20.100000000000001" customHeight="1" x14ac:dyDescent="0.25">
      <c r="A28" s="28"/>
      <c r="B28" s="29"/>
      <c r="C28" s="29"/>
      <c r="D28" s="29"/>
      <c r="E28" s="29"/>
      <c r="F28" s="29"/>
      <c r="G28" s="29"/>
      <c r="H28" s="29"/>
      <c r="I28" s="29"/>
    </row>
    <row r="29" spans="1:9" ht="20.100000000000001" customHeight="1" x14ac:dyDescent="0.25">
      <c r="A29" s="28"/>
      <c r="B29" s="29"/>
      <c r="C29" s="29"/>
      <c r="D29" s="29"/>
      <c r="E29" s="29"/>
      <c r="F29" s="29"/>
      <c r="G29" s="29"/>
      <c r="H29" s="29"/>
      <c r="I29" s="29"/>
    </row>
    <row r="30" spans="1:9" ht="20.100000000000001" customHeight="1" x14ac:dyDescent="0.25">
      <c r="A30" s="28"/>
      <c r="B30" s="29"/>
      <c r="C30" s="29"/>
      <c r="D30" s="29"/>
      <c r="E30" s="29"/>
      <c r="F30" s="29"/>
      <c r="G30" s="29"/>
      <c r="H30" s="29"/>
      <c r="I30" s="29"/>
    </row>
    <row r="31" spans="1:9" ht="20.100000000000001" customHeight="1" x14ac:dyDescent="0.25">
      <c r="A31" s="63" t="s">
        <v>24</v>
      </c>
      <c r="B31" s="63"/>
      <c r="C31" s="63"/>
      <c r="D31" s="63"/>
      <c r="E31" s="63"/>
      <c r="F31" s="63"/>
      <c r="G31" s="63"/>
      <c r="H31" s="63"/>
      <c r="I31" s="63"/>
    </row>
    <row r="32" spans="1:9" ht="20.100000000000001" customHeight="1" x14ac:dyDescent="0.25">
      <c r="A32" s="57"/>
      <c r="B32" s="57"/>
      <c r="C32" s="57"/>
      <c r="D32" s="57"/>
      <c r="E32" s="57"/>
      <c r="F32" s="57"/>
      <c r="G32" s="57"/>
      <c r="H32" s="57"/>
      <c r="I32" s="57"/>
    </row>
    <row r="33" spans="1:9" ht="20.100000000000001" customHeight="1" x14ac:dyDescent="0.25">
      <c r="A33" s="57"/>
      <c r="B33" s="57"/>
      <c r="C33" s="57"/>
      <c r="D33" s="57"/>
      <c r="E33" s="57"/>
      <c r="F33" s="57"/>
      <c r="G33" s="57"/>
      <c r="H33" s="57"/>
      <c r="I33" s="57"/>
    </row>
    <row r="34" spans="1:9" ht="20.100000000000001" customHeight="1" x14ac:dyDescent="0.25">
      <c r="A34" s="57"/>
      <c r="B34" s="57"/>
      <c r="C34" s="57"/>
      <c r="D34" s="57"/>
      <c r="E34" s="57"/>
      <c r="F34" s="57"/>
      <c r="G34" s="57"/>
      <c r="H34" s="57"/>
      <c r="I34" s="57"/>
    </row>
    <row r="35" spans="1:9" ht="20.100000000000001" customHeight="1" x14ac:dyDescent="0.25">
      <c r="A35" s="57"/>
      <c r="B35" s="57"/>
      <c r="C35" s="57"/>
      <c r="D35" s="57"/>
      <c r="E35" s="57"/>
      <c r="F35" s="57"/>
      <c r="G35" s="57"/>
      <c r="H35" s="57"/>
      <c r="I35" s="57"/>
    </row>
    <row r="36" spans="1:9" ht="20.100000000000001" customHeight="1" x14ac:dyDescent="0.25">
      <c r="A36" s="57"/>
      <c r="B36" s="57"/>
      <c r="C36" s="57"/>
      <c r="D36" s="57"/>
      <c r="E36" s="57"/>
      <c r="F36" s="57"/>
      <c r="G36" s="57"/>
      <c r="H36" s="57"/>
      <c r="I36" s="57"/>
    </row>
    <row r="37" spans="1:9" ht="20.100000000000001" customHeight="1" x14ac:dyDescent="0.25">
      <c r="A37" s="57"/>
      <c r="B37" s="57"/>
      <c r="C37" s="57"/>
      <c r="D37" s="57"/>
      <c r="E37" s="57"/>
      <c r="F37" s="57"/>
      <c r="G37" s="57"/>
      <c r="H37" s="57"/>
      <c r="I37" s="57"/>
    </row>
    <row r="38" spans="1:9" ht="20.100000000000001" customHeight="1" x14ac:dyDescent="0.25">
      <c r="A38" s="57"/>
      <c r="B38" s="57"/>
      <c r="C38" s="57"/>
      <c r="D38" s="57"/>
      <c r="E38" s="57"/>
      <c r="F38" s="57"/>
      <c r="G38" s="57"/>
      <c r="H38" s="57"/>
      <c r="I38" s="57"/>
    </row>
    <row r="39" spans="1:9" ht="20.100000000000001" customHeight="1" x14ac:dyDescent="0.25">
      <c r="A39" s="57"/>
      <c r="B39" s="57"/>
      <c r="C39" s="57"/>
      <c r="D39" s="57"/>
      <c r="E39" s="57"/>
      <c r="F39" s="57"/>
      <c r="G39" s="57"/>
      <c r="H39" s="57"/>
      <c r="I39" s="57"/>
    </row>
    <row r="40" spans="1:9" ht="20.100000000000001" customHeight="1" x14ac:dyDescent="0.25">
      <c r="A40" s="57"/>
      <c r="B40" s="57"/>
      <c r="C40" s="57"/>
      <c r="D40" s="57"/>
      <c r="E40" s="57"/>
      <c r="F40" s="57"/>
      <c r="G40" s="57"/>
      <c r="H40" s="57"/>
      <c r="I40" s="57"/>
    </row>
    <row r="41" spans="1:9" ht="20.100000000000001" customHeight="1" x14ac:dyDescent="0.25">
      <c r="A41" s="57"/>
      <c r="B41" s="57"/>
      <c r="C41" s="57"/>
      <c r="D41" s="57"/>
      <c r="E41" s="57"/>
      <c r="F41" s="57"/>
      <c r="G41" s="57"/>
      <c r="H41" s="57"/>
      <c r="I41" s="57"/>
    </row>
    <row r="42" spans="1:9" ht="20.100000000000001" customHeight="1" x14ac:dyDescent="0.25">
      <c r="A42" s="57"/>
      <c r="B42" s="57"/>
      <c r="C42" s="57"/>
      <c r="D42" s="57"/>
      <c r="E42" s="57"/>
      <c r="F42" s="57"/>
      <c r="G42" s="57"/>
      <c r="H42" s="57"/>
      <c r="I42" s="57"/>
    </row>
    <row r="43" spans="1:9" ht="20.100000000000001" customHeight="1" x14ac:dyDescent="0.25">
      <c r="A43" s="63" t="s">
        <v>25</v>
      </c>
      <c r="B43" s="63"/>
      <c r="C43" s="63"/>
      <c r="D43" s="63"/>
      <c r="E43" s="63"/>
      <c r="F43" s="63"/>
      <c r="G43" s="63"/>
      <c r="H43" s="63"/>
      <c r="I43" s="63"/>
    </row>
    <row r="44" spans="1:9" ht="20.100000000000001" customHeight="1" x14ac:dyDescent="0.25">
      <c r="A44" s="22" t="s">
        <v>26</v>
      </c>
      <c r="B44" s="23"/>
      <c r="C44" s="23"/>
      <c r="D44" s="23"/>
      <c r="E44" s="23"/>
      <c r="F44" s="23"/>
      <c r="G44" s="23"/>
      <c r="H44" s="23"/>
      <c r="I44" s="23"/>
    </row>
    <row r="45" spans="1:9" ht="20.100000000000001" customHeight="1" x14ac:dyDescent="0.25">
      <c r="A45" s="58"/>
      <c r="B45" s="24" t="s">
        <v>27</v>
      </c>
      <c r="C45" s="24" t="s">
        <v>28</v>
      </c>
      <c r="D45" s="58" t="s">
        <v>29</v>
      </c>
      <c r="E45" s="25" t="s">
        <v>30</v>
      </c>
      <c r="F45" s="25"/>
      <c r="G45" s="26" t="s">
        <v>31</v>
      </c>
      <c r="H45" s="26"/>
      <c r="I45" s="24" t="s">
        <v>22</v>
      </c>
    </row>
    <row r="46" spans="1:9" ht="20.100000000000001" customHeight="1" x14ac:dyDescent="0.25">
      <c r="B46" s="27" t="s">
        <v>32</v>
      </c>
      <c r="C46" s="14">
        <v>3</v>
      </c>
      <c r="D46" s="14">
        <v>3</v>
      </c>
      <c r="E46" s="60">
        <f t="shared" ref="E46:E84" si="1">(C46/I46)</f>
        <v>0.33333333333333331</v>
      </c>
      <c r="F46" s="60"/>
      <c r="G46" s="61">
        <f t="shared" ref="G46:G84" si="2">(D46/I46)</f>
        <v>0.33333333333333331</v>
      </c>
      <c r="H46" s="61"/>
      <c r="I46" s="14">
        <v>9</v>
      </c>
    </row>
    <row r="47" spans="1:9" ht="20.100000000000001" customHeight="1" x14ac:dyDescent="0.25">
      <c r="B47" s="27" t="s">
        <v>33</v>
      </c>
      <c r="C47" s="14">
        <v>1</v>
      </c>
      <c r="D47" s="14">
        <v>1</v>
      </c>
      <c r="E47" s="60">
        <f t="shared" si="1"/>
        <v>9.0909090909090912E-2</v>
      </c>
      <c r="F47" s="60"/>
      <c r="G47" s="61">
        <f t="shared" si="2"/>
        <v>9.0909090909090912E-2</v>
      </c>
      <c r="H47" s="61"/>
      <c r="I47" s="14">
        <v>11</v>
      </c>
    </row>
    <row r="48" spans="1:9" ht="20.100000000000001" customHeight="1" x14ac:dyDescent="0.25">
      <c r="B48" s="27" t="s">
        <v>34</v>
      </c>
      <c r="C48" s="14">
        <v>11</v>
      </c>
      <c r="D48" s="14">
        <v>36</v>
      </c>
      <c r="E48" s="60">
        <f t="shared" si="1"/>
        <v>0.14666666666666667</v>
      </c>
      <c r="F48" s="60"/>
      <c r="G48" s="61">
        <f t="shared" si="2"/>
        <v>0.48</v>
      </c>
      <c r="H48" s="61"/>
      <c r="I48" s="14">
        <v>75</v>
      </c>
    </row>
    <row r="49" spans="2:10" ht="20.100000000000001" customHeight="1" x14ac:dyDescent="0.25">
      <c r="B49" s="27" t="s">
        <v>35</v>
      </c>
      <c r="C49" s="14">
        <v>5</v>
      </c>
      <c r="D49" s="14">
        <v>14</v>
      </c>
      <c r="E49" s="60">
        <f t="shared" si="1"/>
        <v>0.1388888888888889</v>
      </c>
      <c r="F49" s="60"/>
      <c r="G49" s="61">
        <f t="shared" si="2"/>
        <v>0.3888888888888889</v>
      </c>
      <c r="H49" s="61"/>
      <c r="I49" s="14">
        <v>36</v>
      </c>
    </row>
    <row r="50" spans="2:10" ht="20.100000000000001" customHeight="1" x14ac:dyDescent="0.25">
      <c r="B50" s="27" t="s">
        <v>36</v>
      </c>
      <c r="C50" s="14">
        <v>0</v>
      </c>
      <c r="D50" s="14">
        <v>1</v>
      </c>
      <c r="E50" s="60">
        <f t="shared" si="1"/>
        <v>0</v>
      </c>
      <c r="F50" s="60"/>
      <c r="G50" s="61">
        <f t="shared" si="2"/>
        <v>4.7619047619047616E-2</v>
      </c>
      <c r="H50" s="61"/>
      <c r="I50" s="14">
        <v>21</v>
      </c>
    </row>
    <row r="51" spans="2:10" ht="20.100000000000001" customHeight="1" x14ac:dyDescent="0.25">
      <c r="B51" s="27" t="s">
        <v>37</v>
      </c>
      <c r="C51" s="14">
        <v>16</v>
      </c>
      <c r="D51" s="14">
        <v>40</v>
      </c>
      <c r="E51" s="60">
        <f t="shared" si="1"/>
        <v>3.7914691943127965E-2</v>
      </c>
      <c r="F51" s="60"/>
      <c r="G51" s="61">
        <f t="shared" si="2"/>
        <v>9.4786729857819899E-2</v>
      </c>
      <c r="H51" s="61"/>
      <c r="I51" s="14">
        <v>422</v>
      </c>
    </row>
    <row r="52" spans="2:10" ht="20.100000000000001" customHeight="1" x14ac:dyDescent="0.25">
      <c r="B52" s="27" t="s">
        <v>38</v>
      </c>
      <c r="C52" s="14">
        <v>0</v>
      </c>
      <c r="D52" s="14">
        <v>0</v>
      </c>
      <c r="E52" s="60">
        <f t="shared" si="1"/>
        <v>0</v>
      </c>
      <c r="F52" s="60"/>
      <c r="G52" s="61">
        <f t="shared" si="2"/>
        <v>0</v>
      </c>
      <c r="H52" s="61"/>
      <c r="I52" s="14">
        <v>2</v>
      </c>
    </row>
    <row r="53" spans="2:10" ht="20.100000000000001" customHeight="1" x14ac:dyDescent="0.25">
      <c r="B53" s="27" t="s">
        <v>39</v>
      </c>
      <c r="C53" s="14">
        <v>0</v>
      </c>
      <c r="D53" s="14">
        <v>6</v>
      </c>
      <c r="E53" s="60">
        <f t="shared" si="1"/>
        <v>0</v>
      </c>
      <c r="F53" s="60"/>
      <c r="G53" s="61">
        <f t="shared" si="2"/>
        <v>0.13333333333333333</v>
      </c>
      <c r="H53" s="61"/>
      <c r="I53" s="14">
        <v>45</v>
      </c>
    </row>
    <row r="54" spans="2:10" ht="20.100000000000001" customHeight="1" x14ac:dyDescent="0.25">
      <c r="B54" s="27" t="s">
        <v>40</v>
      </c>
      <c r="C54" s="14">
        <v>1</v>
      </c>
      <c r="D54" s="14">
        <v>3</v>
      </c>
      <c r="E54" s="60">
        <f t="shared" si="1"/>
        <v>0.1</v>
      </c>
      <c r="F54" s="60"/>
      <c r="G54" s="61">
        <f t="shared" si="2"/>
        <v>0.3</v>
      </c>
      <c r="H54" s="61"/>
      <c r="I54" s="14">
        <v>10</v>
      </c>
    </row>
    <row r="55" spans="2:10" ht="20.100000000000001" customHeight="1" x14ac:dyDescent="0.25">
      <c r="B55" s="27" t="s">
        <v>41</v>
      </c>
      <c r="C55" s="14">
        <v>0</v>
      </c>
      <c r="D55" s="14">
        <v>0</v>
      </c>
      <c r="E55" s="60">
        <f t="shared" si="1"/>
        <v>0</v>
      </c>
      <c r="F55" s="60"/>
      <c r="G55" s="61">
        <f t="shared" si="2"/>
        <v>0</v>
      </c>
      <c r="H55" s="61"/>
      <c r="I55" s="14">
        <v>2</v>
      </c>
    </row>
    <row r="56" spans="2:10" ht="20.100000000000001" customHeight="1" x14ac:dyDescent="0.25">
      <c r="B56" s="27" t="s">
        <v>42</v>
      </c>
      <c r="C56" s="14">
        <v>2</v>
      </c>
      <c r="D56" s="14">
        <v>6</v>
      </c>
      <c r="E56" s="60">
        <f t="shared" si="1"/>
        <v>0.14285714285714285</v>
      </c>
      <c r="F56" s="60"/>
      <c r="G56" s="61">
        <f t="shared" si="2"/>
        <v>0.42857142857142855</v>
      </c>
      <c r="H56" s="61"/>
      <c r="I56" s="14">
        <v>14</v>
      </c>
      <c r="J56" s="30"/>
    </row>
    <row r="57" spans="2:10" ht="20.100000000000001" customHeight="1" x14ac:dyDescent="0.25">
      <c r="B57" s="27" t="s">
        <v>43</v>
      </c>
      <c r="C57" s="14">
        <v>0</v>
      </c>
      <c r="D57" s="14">
        <v>0</v>
      </c>
      <c r="E57" s="60" t="e">
        <f t="shared" si="1"/>
        <v>#DIV/0!</v>
      </c>
      <c r="F57" s="60"/>
      <c r="G57" s="61" t="e">
        <f t="shared" si="2"/>
        <v>#DIV/0!</v>
      </c>
      <c r="H57" s="61"/>
      <c r="I57" s="14">
        <v>0</v>
      </c>
      <c r="J57" s="30"/>
    </row>
    <row r="58" spans="2:10" ht="20.100000000000001" customHeight="1" x14ac:dyDescent="0.25">
      <c r="B58" s="27" t="s">
        <v>44</v>
      </c>
      <c r="C58" s="14">
        <v>2</v>
      </c>
      <c r="D58" s="14">
        <v>4</v>
      </c>
      <c r="E58" s="60">
        <f t="shared" si="1"/>
        <v>6.0606060606060608E-2</v>
      </c>
      <c r="F58" s="60"/>
      <c r="G58" s="61">
        <f t="shared" si="2"/>
        <v>0.12121212121212122</v>
      </c>
      <c r="H58" s="61"/>
      <c r="I58" s="14">
        <v>33</v>
      </c>
      <c r="J58" s="30"/>
    </row>
    <row r="59" spans="2:10" ht="20.100000000000001" customHeight="1" x14ac:dyDescent="0.25">
      <c r="B59" s="27" t="s">
        <v>45</v>
      </c>
      <c r="C59" s="14">
        <v>3</v>
      </c>
      <c r="D59" s="14">
        <v>4</v>
      </c>
      <c r="E59" s="60">
        <f t="shared" si="1"/>
        <v>0.2</v>
      </c>
      <c r="F59" s="60"/>
      <c r="G59" s="61">
        <f t="shared" si="2"/>
        <v>0.26666666666666666</v>
      </c>
      <c r="H59" s="61"/>
      <c r="I59" s="14">
        <v>15</v>
      </c>
      <c r="J59" s="30"/>
    </row>
    <row r="60" spans="2:10" ht="20.100000000000001" customHeight="1" x14ac:dyDescent="0.25">
      <c r="B60" s="27" t="s">
        <v>46</v>
      </c>
      <c r="C60" s="14">
        <v>1</v>
      </c>
      <c r="D60" s="14">
        <v>1</v>
      </c>
      <c r="E60" s="60">
        <f t="shared" si="1"/>
        <v>6.6666666666666666E-2</v>
      </c>
      <c r="F60" s="60"/>
      <c r="G60" s="61">
        <f t="shared" si="2"/>
        <v>6.6666666666666666E-2</v>
      </c>
      <c r="H60" s="61"/>
      <c r="I60" s="14">
        <v>15</v>
      </c>
      <c r="J60" s="30"/>
    </row>
    <row r="61" spans="2:10" ht="20.100000000000001" customHeight="1" x14ac:dyDescent="0.25">
      <c r="B61" s="27" t="s">
        <v>47</v>
      </c>
      <c r="C61" s="14">
        <v>0</v>
      </c>
      <c r="D61" s="14">
        <v>1</v>
      </c>
      <c r="E61" s="60">
        <f t="shared" si="1"/>
        <v>0</v>
      </c>
      <c r="F61" s="60"/>
      <c r="G61" s="61">
        <f t="shared" si="2"/>
        <v>0.16666666666666666</v>
      </c>
      <c r="H61" s="61"/>
      <c r="I61" s="14">
        <v>6</v>
      </c>
      <c r="J61" s="30"/>
    </row>
    <row r="62" spans="2:10" ht="20.100000000000001" customHeight="1" x14ac:dyDescent="0.25">
      <c r="B62" s="27" t="s">
        <v>48</v>
      </c>
      <c r="C62" s="14">
        <v>66</v>
      </c>
      <c r="D62" s="14">
        <v>231</v>
      </c>
      <c r="E62" s="60">
        <f t="shared" si="1"/>
        <v>4.6413502109704644E-2</v>
      </c>
      <c r="F62" s="60"/>
      <c r="G62" s="61">
        <f t="shared" si="2"/>
        <v>0.16244725738396623</v>
      </c>
      <c r="H62" s="61"/>
      <c r="I62" s="14">
        <v>1422</v>
      </c>
      <c r="J62" s="30"/>
    </row>
    <row r="63" spans="2:10" ht="20.100000000000001" customHeight="1" x14ac:dyDescent="0.25">
      <c r="B63" s="27" t="s">
        <v>49</v>
      </c>
      <c r="C63" s="14">
        <v>5</v>
      </c>
      <c r="D63" s="14">
        <v>15</v>
      </c>
      <c r="E63" s="60">
        <f t="shared" si="1"/>
        <v>5.8139534883720929E-2</v>
      </c>
      <c r="F63" s="60"/>
      <c r="G63" s="61">
        <f t="shared" si="2"/>
        <v>0.1744186046511628</v>
      </c>
      <c r="H63" s="61"/>
      <c r="I63" s="14">
        <v>86</v>
      </c>
      <c r="J63" s="30"/>
    </row>
    <row r="64" spans="2:10" ht="20.100000000000001" customHeight="1" x14ac:dyDescent="0.25">
      <c r="B64" s="27" t="s">
        <v>50</v>
      </c>
      <c r="C64" s="14">
        <v>5</v>
      </c>
      <c r="D64" s="14">
        <v>7</v>
      </c>
      <c r="E64" s="60">
        <f t="shared" si="1"/>
        <v>0.5</v>
      </c>
      <c r="F64" s="60"/>
      <c r="G64" s="61">
        <f t="shared" si="2"/>
        <v>0.7</v>
      </c>
      <c r="H64" s="61"/>
      <c r="I64" s="14">
        <v>10</v>
      </c>
      <c r="J64" s="30"/>
    </row>
    <row r="65" spans="2:10" ht="20.100000000000001" customHeight="1" x14ac:dyDescent="0.25">
      <c r="B65" s="27" t="s">
        <v>51</v>
      </c>
      <c r="C65" s="14">
        <v>0</v>
      </c>
      <c r="D65" s="14">
        <v>0</v>
      </c>
      <c r="E65" s="60">
        <f t="shared" si="1"/>
        <v>0</v>
      </c>
      <c r="F65" s="60"/>
      <c r="G65" s="61">
        <f t="shared" si="2"/>
        <v>0</v>
      </c>
      <c r="H65" s="61"/>
      <c r="I65" s="14">
        <v>8</v>
      </c>
      <c r="J65" s="30"/>
    </row>
    <row r="66" spans="2:10" ht="20.100000000000001" customHeight="1" x14ac:dyDescent="0.25">
      <c r="B66" s="27" t="s">
        <v>52</v>
      </c>
      <c r="C66" s="14">
        <v>3</v>
      </c>
      <c r="D66" s="14">
        <v>7</v>
      </c>
      <c r="E66" s="60">
        <f t="shared" si="1"/>
        <v>7.6923076923076927E-2</v>
      </c>
      <c r="F66" s="60"/>
      <c r="G66" s="61">
        <f t="shared" si="2"/>
        <v>0.17948717948717949</v>
      </c>
      <c r="H66" s="61"/>
      <c r="I66" s="14">
        <v>39</v>
      </c>
      <c r="J66" s="30"/>
    </row>
    <row r="67" spans="2:10" ht="20.100000000000001" customHeight="1" x14ac:dyDescent="0.25">
      <c r="B67" s="27" t="s">
        <v>53</v>
      </c>
      <c r="C67" s="14">
        <v>0</v>
      </c>
      <c r="D67" s="14">
        <v>0</v>
      </c>
      <c r="E67" s="60">
        <f t="shared" si="1"/>
        <v>0</v>
      </c>
      <c r="F67" s="60"/>
      <c r="G67" s="61">
        <f t="shared" si="2"/>
        <v>0</v>
      </c>
      <c r="H67" s="61"/>
      <c r="I67" s="14">
        <v>4</v>
      </c>
      <c r="J67" s="30"/>
    </row>
    <row r="68" spans="2:10" ht="20.100000000000001" customHeight="1" x14ac:dyDescent="0.25">
      <c r="B68" s="27" t="s">
        <v>54</v>
      </c>
      <c r="C68" s="14">
        <v>1</v>
      </c>
      <c r="D68" s="14">
        <v>3</v>
      </c>
      <c r="E68" s="60">
        <f t="shared" si="1"/>
        <v>9.0909090909090912E-2</v>
      </c>
      <c r="F68" s="60"/>
      <c r="G68" s="61">
        <f t="shared" si="2"/>
        <v>0.27272727272727271</v>
      </c>
      <c r="H68" s="61"/>
      <c r="I68" s="14">
        <v>11</v>
      </c>
      <c r="J68" s="30"/>
    </row>
    <row r="69" spans="2:10" ht="20.100000000000001" customHeight="1" x14ac:dyDescent="0.25">
      <c r="B69" s="27" t="s">
        <v>55</v>
      </c>
      <c r="C69" s="14">
        <v>2</v>
      </c>
      <c r="D69" s="14">
        <v>3</v>
      </c>
      <c r="E69" s="60">
        <f t="shared" si="1"/>
        <v>0.14285714285714285</v>
      </c>
      <c r="F69" s="60"/>
      <c r="G69" s="61">
        <f t="shared" si="2"/>
        <v>0.21428571428571427</v>
      </c>
      <c r="H69" s="61"/>
      <c r="I69" s="14">
        <v>14</v>
      </c>
      <c r="J69" s="30"/>
    </row>
    <row r="70" spans="2:10" ht="20.100000000000001" customHeight="1" x14ac:dyDescent="0.25">
      <c r="B70" s="27" t="s">
        <v>56</v>
      </c>
      <c r="C70" s="14">
        <v>0</v>
      </c>
      <c r="D70" s="14">
        <v>2</v>
      </c>
      <c r="E70" s="60">
        <f t="shared" si="1"/>
        <v>0</v>
      </c>
      <c r="F70" s="60"/>
      <c r="G70" s="61">
        <f t="shared" si="2"/>
        <v>0.33333333333333331</v>
      </c>
      <c r="H70" s="61"/>
      <c r="I70" s="14">
        <v>6</v>
      </c>
      <c r="J70" s="30"/>
    </row>
    <row r="71" spans="2:10" ht="20.100000000000001" customHeight="1" x14ac:dyDescent="0.25">
      <c r="B71" s="27" t="s">
        <v>57</v>
      </c>
      <c r="C71" s="14">
        <v>0</v>
      </c>
      <c r="D71" s="14">
        <v>0</v>
      </c>
      <c r="E71" s="60">
        <f t="shared" si="1"/>
        <v>0</v>
      </c>
      <c r="F71" s="60"/>
      <c r="G71" s="61">
        <f t="shared" si="2"/>
        <v>0</v>
      </c>
      <c r="H71" s="61"/>
      <c r="I71" s="14">
        <v>2</v>
      </c>
      <c r="J71" s="30"/>
    </row>
    <row r="72" spans="2:10" ht="20.100000000000001" customHeight="1" x14ac:dyDescent="0.25">
      <c r="B72" s="27" t="s">
        <v>58</v>
      </c>
      <c r="C72" s="14">
        <v>26</v>
      </c>
      <c r="D72" s="14">
        <v>73</v>
      </c>
      <c r="E72" s="60">
        <f t="shared" si="1"/>
        <v>5.1181102362204724E-2</v>
      </c>
      <c r="F72" s="60"/>
      <c r="G72" s="61">
        <f t="shared" si="2"/>
        <v>0.1437007874015748</v>
      </c>
      <c r="H72" s="61"/>
      <c r="I72" s="14">
        <v>508</v>
      </c>
      <c r="J72" s="30"/>
    </row>
    <row r="73" spans="2:10" ht="20.100000000000001" customHeight="1" x14ac:dyDescent="0.25">
      <c r="B73" s="27" t="s">
        <v>59</v>
      </c>
      <c r="C73" s="14">
        <v>0</v>
      </c>
      <c r="D73" s="14">
        <v>1</v>
      </c>
      <c r="E73" s="60">
        <f t="shared" si="1"/>
        <v>0</v>
      </c>
      <c r="F73" s="60"/>
      <c r="G73" s="61">
        <f t="shared" si="2"/>
        <v>0.33333333333333331</v>
      </c>
      <c r="H73" s="61"/>
      <c r="I73" s="14">
        <v>3</v>
      </c>
      <c r="J73" s="30"/>
    </row>
    <row r="74" spans="2:10" ht="20.100000000000001" customHeight="1" x14ac:dyDescent="0.25">
      <c r="B74" s="27" t="s">
        <v>60</v>
      </c>
      <c r="C74" s="14">
        <v>3</v>
      </c>
      <c r="D74" s="14">
        <v>12</v>
      </c>
      <c r="E74" s="60">
        <f t="shared" si="1"/>
        <v>8.5714285714285715E-2</v>
      </c>
      <c r="F74" s="60"/>
      <c r="G74" s="61">
        <f t="shared" si="2"/>
        <v>0.34285714285714286</v>
      </c>
      <c r="H74" s="61"/>
      <c r="I74" s="14">
        <v>35</v>
      </c>
      <c r="J74" s="30"/>
    </row>
    <row r="75" spans="2:10" ht="20.100000000000001" customHeight="1" x14ac:dyDescent="0.25">
      <c r="B75" s="27" t="s">
        <v>61</v>
      </c>
      <c r="C75" s="14">
        <v>1</v>
      </c>
      <c r="D75" s="14">
        <v>1</v>
      </c>
      <c r="E75" s="60">
        <f t="shared" si="1"/>
        <v>1</v>
      </c>
      <c r="F75" s="60"/>
      <c r="G75" s="61">
        <f t="shared" si="2"/>
        <v>1</v>
      </c>
      <c r="H75" s="61"/>
      <c r="I75" s="14">
        <v>1</v>
      </c>
      <c r="J75" s="30"/>
    </row>
    <row r="76" spans="2:10" ht="20.100000000000001" customHeight="1" x14ac:dyDescent="0.25">
      <c r="B76" s="27" t="s">
        <v>62</v>
      </c>
      <c r="C76" s="14">
        <v>18</v>
      </c>
      <c r="D76" s="14">
        <v>77</v>
      </c>
      <c r="E76" s="60">
        <f t="shared" si="1"/>
        <v>2.8081123244929798E-2</v>
      </c>
      <c r="F76" s="60"/>
      <c r="G76" s="61">
        <f t="shared" si="2"/>
        <v>0.12012480499219969</v>
      </c>
      <c r="H76" s="61"/>
      <c r="I76" s="14">
        <v>641</v>
      </c>
      <c r="J76" s="30"/>
    </row>
    <row r="77" spans="2:10" ht="20.100000000000001" customHeight="1" x14ac:dyDescent="0.25">
      <c r="B77" s="27" t="s">
        <v>63</v>
      </c>
      <c r="C77" s="14">
        <v>29</v>
      </c>
      <c r="D77" s="14">
        <v>55</v>
      </c>
      <c r="E77" s="60">
        <f t="shared" si="1"/>
        <v>0.10104529616724739</v>
      </c>
      <c r="F77" s="60"/>
      <c r="G77" s="61">
        <f t="shared" si="2"/>
        <v>0.19163763066202091</v>
      </c>
      <c r="H77" s="61"/>
      <c r="I77" s="14">
        <v>287</v>
      </c>
      <c r="J77" s="30"/>
    </row>
    <row r="78" spans="2:10" ht="20.100000000000001" customHeight="1" x14ac:dyDescent="0.25">
      <c r="B78" s="27" t="s">
        <v>64</v>
      </c>
      <c r="C78" s="14">
        <v>2</v>
      </c>
      <c r="D78" s="14">
        <v>2</v>
      </c>
      <c r="E78" s="60">
        <f t="shared" si="1"/>
        <v>0.2</v>
      </c>
      <c r="F78" s="60"/>
      <c r="G78" s="61">
        <f t="shared" si="2"/>
        <v>0.2</v>
      </c>
      <c r="H78" s="61"/>
      <c r="I78" s="14">
        <v>10</v>
      </c>
      <c r="J78" s="30"/>
    </row>
    <row r="79" spans="2:10" ht="20.100000000000001" customHeight="1" x14ac:dyDescent="0.25">
      <c r="B79" s="27" t="s">
        <v>65</v>
      </c>
      <c r="C79" s="14">
        <v>8</v>
      </c>
      <c r="D79" s="14">
        <v>18</v>
      </c>
      <c r="E79" s="60">
        <f t="shared" si="1"/>
        <v>4.49438202247191E-2</v>
      </c>
      <c r="F79" s="60"/>
      <c r="G79" s="61">
        <f t="shared" si="2"/>
        <v>0.10112359550561797</v>
      </c>
      <c r="H79" s="61"/>
      <c r="I79" s="14">
        <v>178</v>
      </c>
      <c r="J79" s="30"/>
    </row>
    <row r="80" spans="2:10" ht="20.100000000000001" customHeight="1" x14ac:dyDescent="0.25">
      <c r="B80" s="27" t="s">
        <v>66</v>
      </c>
      <c r="C80" s="14">
        <v>0</v>
      </c>
      <c r="D80" s="14">
        <v>0</v>
      </c>
      <c r="E80" s="60" t="e">
        <f t="shared" si="1"/>
        <v>#DIV/0!</v>
      </c>
      <c r="F80" s="60"/>
      <c r="G80" s="61" t="e">
        <f t="shared" si="2"/>
        <v>#DIV/0!</v>
      </c>
      <c r="H80" s="61"/>
      <c r="I80" s="14">
        <v>0</v>
      </c>
      <c r="J80" s="30"/>
    </row>
    <row r="81" spans="1:10" ht="20.100000000000001" customHeight="1" x14ac:dyDescent="0.25">
      <c r="B81" s="27" t="s">
        <v>67</v>
      </c>
      <c r="C81" s="14">
        <v>7</v>
      </c>
      <c r="D81" s="14">
        <v>11</v>
      </c>
      <c r="E81" s="60">
        <f t="shared" si="1"/>
        <v>0.29166666666666669</v>
      </c>
      <c r="F81" s="60"/>
      <c r="G81" s="61">
        <f t="shared" si="2"/>
        <v>0.45833333333333331</v>
      </c>
      <c r="H81" s="61"/>
      <c r="I81" s="14">
        <v>24</v>
      </c>
      <c r="J81" s="30"/>
    </row>
    <row r="82" spans="1:10" ht="20.100000000000001" customHeight="1" x14ac:dyDescent="0.25">
      <c r="B82" s="27" t="s">
        <v>68</v>
      </c>
      <c r="C82" s="14">
        <v>2</v>
      </c>
      <c r="D82" s="14">
        <v>14</v>
      </c>
      <c r="E82" s="60">
        <f t="shared" si="1"/>
        <v>3.5714285714285712E-2</v>
      </c>
      <c r="F82" s="60"/>
      <c r="G82" s="61">
        <f t="shared" si="2"/>
        <v>0.25</v>
      </c>
      <c r="H82" s="61"/>
      <c r="I82" s="14">
        <v>56</v>
      </c>
      <c r="J82" s="30"/>
    </row>
    <row r="83" spans="1:10" ht="20.100000000000001" customHeight="1" x14ac:dyDescent="0.25">
      <c r="B83" s="27" t="s">
        <v>69</v>
      </c>
      <c r="C83" s="14">
        <v>1</v>
      </c>
      <c r="D83" s="14">
        <v>2</v>
      </c>
      <c r="E83" s="60">
        <f t="shared" si="1"/>
        <v>3.3333333333333333E-2</v>
      </c>
      <c r="F83" s="60"/>
      <c r="G83" s="61">
        <f t="shared" si="2"/>
        <v>6.6666666666666666E-2</v>
      </c>
      <c r="H83" s="61"/>
      <c r="I83" s="14">
        <v>30</v>
      </c>
      <c r="J83" s="30"/>
    </row>
    <row r="84" spans="1:10" ht="20.100000000000001" customHeight="1" x14ac:dyDescent="0.25">
      <c r="B84" s="27" t="s">
        <v>70</v>
      </c>
      <c r="C84" s="14">
        <v>13</v>
      </c>
      <c r="D84" s="14">
        <v>38</v>
      </c>
      <c r="E84" s="60">
        <f t="shared" si="1"/>
        <v>0.17808219178082191</v>
      </c>
      <c r="F84" s="60"/>
      <c r="G84" s="61">
        <f t="shared" si="2"/>
        <v>0.52054794520547942</v>
      </c>
      <c r="H84" s="61"/>
      <c r="I84" s="14">
        <v>73</v>
      </c>
      <c r="J84" s="30"/>
    </row>
    <row r="85" spans="1:10" ht="20.100000000000001" customHeight="1" x14ac:dyDescent="0.25">
      <c r="A85" s="22" t="s">
        <v>71</v>
      </c>
      <c r="B85" s="23"/>
      <c r="C85" s="23"/>
      <c r="D85" s="23"/>
      <c r="E85" s="23"/>
      <c r="F85" s="23"/>
      <c r="G85" s="23"/>
      <c r="H85" s="23"/>
      <c r="I85" s="23"/>
      <c r="J85" s="30"/>
    </row>
    <row r="86" spans="1:10" ht="20.100000000000001" customHeight="1" x14ac:dyDescent="0.25">
      <c r="A86" s="62" t="s">
        <v>72</v>
      </c>
      <c r="B86" s="62"/>
      <c r="C86" s="62"/>
      <c r="D86" s="62"/>
      <c r="E86" s="62"/>
      <c r="F86" s="62"/>
      <c r="G86" s="62"/>
      <c r="H86" s="62"/>
      <c r="I86" s="62"/>
      <c r="J86" s="30"/>
    </row>
    <row r="87" spans="1:10" ht="20.100000000000001" customHeight="1" x14ac:dyDescent="0.25">
      <c r="A87" s="59">
        <v>0.65800865800865804</v>
      </c>
      <c r="B87" s="59"/>
      <c r="C87" s="12" t="s">
        <v>73</v>
      </c>
      <c r="D87" s="31"/>
      <c r="E87" s="55"/>
      <c r="F87" s="55"/>
      <c r="G87" s="56"/>
      <c r="H87" s="56"/>
      <c r="I87" s="13"/>
      <c r="J87" s="30"/>
    </row>
    <row r="88" spans="1:10" ht="20.100000000000001" customHeight="1" x14ac:dyDescent="0.25">
      <c r="A88" s="59">
        <v>0.70618556701030932</v>
      </c>
      <c r="B88" s="59"/>
      <c r="C88" s="12" t="s">
        <v>74</v>
      </c>
      <c r="D88" s="31"/>
      <c r="E88" s="55"/>
      <c r="F88" s="55"/>
      <c r="G88" s="56"/>
      <c r="H88" s="56"/>
      <c r="I88" s="13"/>
      <c r="J88" s="30"/>
    </row>
    <row r="89" spans="1:10" ht="20.100000000000001" customHeight="1" x14ac:dyDescent="0.25">
      <c r="A89" s="59">
        <v>0.70238095238095233</v>
      </c>
      <c r="B89" s="59"/>
      <c r="C89" s="12" t="s">
        <v>75</v>
      </c>
      <c r="D89" s="31"/>
      <c r="E89" s="55"/>
      <c r="F89" s="55"/>
      <c r="G89" s="56"/>
      <c r="H89" s="56"/>
      <c r="I89" s="13"/>
      <c r="J89" s="30"/>
    </row>
    <row r="90" spans="1:10" ht="20.100000000000001" customHeight="1" x14ac:dyDescent="0.25">
      <c r="A90" s="59">
        <v>0.58860759493670889</v>
      </c>
      <c r="B90" s="59"/>
      <c r="C90" s="12" t="s">
        <v>76</v>
      </c>
      <c r="D90" s="31"/>
      <c r="E90" s="55"/>
      <c r="F90" s="55"/>
      <c r="G90" s="56"/>
      <c r="H90" s="56"/>
      <c r="I90" s="13"/>
      <c r="J90" s="30"/>
    </row>
    <row r="91" spans="1:10" ht="20.100000000000001" customHeight="1" x14ac:dyDescent="0.25">
      <c r="A91" s="59">
        <v>0.5662650602409639</v>
      </c>
      <c r="B91" s="59"/>
      <c r="C91" s="12" t="s">
        <v>77</v>
      </c>
      <c r="D91" s="31"/>
      <c r="E91" s="55"/>
      <c r="F91" s="55"/>
      <c r="G91" s="56"/>
      <c r="H91" s="56"/>
      <c r="I91" s="13"/>
      <c r="J91" s="30"/>
    </row>
    <row r="92" spans="1:10" ht="20.100000000000001" customHeight="1" x14ac:dyDescent="0.25">
      <c r="A92" s="59">
        <v>0.25</v>
      </c>
      <c r="B92" s="59"/>
      <c r="C92" s="12" t="s">
        <v>78</v>
      </c>
      <c r="D92" s="31"/>
      <c r="E92" s="55"/>
      <c r="F92" s="55"/>
      <c r="G92" s="56"/>
      <c r="H92" s="56"/>
      <c r="I92" s="13"/>
      <c r="J92" s="30"/>
    </row>
    <row r="93" spans="1:10" ht="20.100000000000001" customHeight="1" x14ac:dyDescent="0.25">
      <c r="A93" s="59">
        <v>0</v>
      </c>
      <c r="B93" s="59"/>
      <c r="C93" s="12" t="s">
        <v>79</v>
      </c>
      <c r="D93" s="31"/>
      <c r="E93" s="55"/>
      <c r="F93" s="55"/>
      <c r="G93" s="56"/>
      <c r="H93" s="56"/>
      <c r="I93" s="13"/>
      <c r="J93" s="30"/>
    </row>
    <row r="94" spans="1:10" ht="20.100000000000001" customHeight="1" x14ac:dyDescent="0.25">
      <c r="A94" s="32">
        <v>18.25</v>
      </c>
      <c r="B94" s="33" t="s">
        <v>80</v>
      </c>
      <c r="C94" s="12" t="s">
        <v>81</v>
      </c>
      <c r="D94" s="13"/>
      <c r="E94" s="55"/>
      <c r="F94" s="55"/>
      <c r="G94" s="56"/>
      <c r="H94" s="56"/>
      <c r="I94" s="13"/>
      <c r="J94" s="30"/>
    </row>
    <row r="95" spans="1:10" ht="20.100000000000001" customHeight="1" x14ac:dyDescent="0.25">
      <c r="E95" s="55"/>
      <c r="F95" s="55"/>
    </row>
    <row r="96" spans="1:10" ht="20.100000000000001" customHeight="1" x14ac:dyDescent="0.25">
      <c r="E96" s="55"/>
      <c r="F96" s="55"/>
    </row>
    <row r="97" spans="5:6" ht="20.100000000000001" customHeight="1" x14ac:dyDescent="0.25">
      <c r="E97" s="55"/>
      <c r="F97" s="55"/>
    </row>
    <row r="98" spans="5:6" ht="20.100000000000001" customHeight="1" x14ac:dyDescent="0.25">
      <c r="E98" s="55"/>
      <c r="F98" s="55"/>
    </row>
  </sheetData>
  <mergeCells count="102">
    <mergeCell ref="A88:B88"/>
    <mergeCell ref="A89:B89"/>
    <mergeCell ref="A90:B90"/>
    <mergeCell ref="A91:B91"/>
    <mergeCell ref="A92:B92"/>
    <mergeCell ref="A93:B93"/>
    <mergeCell ref="E83:F83"/>
    <mergeCell ref="G83:H83"/>
    <mergeCell ref="E84:F84"/>
    <mergeCell ref="G84:H84"/>
    <mergeCell ref="A86:I86"/>
    <mergeCell ref="A87:B87"/>
    <mergeCell ref="E80:F80"/>
    <mergeCell ref="G80:H80"/>
    <mergeCell ref="E81:F81"/>
    <mergeCell ref="G81:H81"/>
    <mergeCell ref="E82:F82"/>
    <mergeCell ref="G82:H82"/>
    <mergeCell ref="E77:F77"/>
    <mergeCell ref="G77:H77"/>
    <mergeCell ref="E78:F78"/>
    <mergeCell ref="G78:H78"/>
    <mergeCell ref="E79:F79"/>
    <mergeCell ref="G79:H79"/>
    <mergeCell ref="E74:F74"/>
    <mergeCell ref="G74:H74"/>
    <mergeCell ref="E75:F75"/>
    <mergeCell ref="G75:H75"/>
    <mergeCell ref="E76:F76"/>
    <mergeCell ref="G76:H76"/>
    <mergeCell ref="E71:F71"/>
    <mergeCell ref="G71:H71"/>
    <mergeCell ref="E72:F72"/>
    <mergeCell ref="G72:H72"/>
    <mergeCell ref="E73:F73"/>
    <mergeCell ref="G73:H73"/>
    <mergeCell ref="E68:F68"/>
    <mergeCell ref="G68:H68"/>
    <mergeCell ref="E69:F69"/>
    <mergeCell ref="G69:H69"/>
    <mergeCell ref="E70:F70"/>
    <mergeCell ref="G70:H70"/>
    <mergeCell ref="E65:F65"/>
    <mergeCell ref="G65:H65"/>
    <mergeCell ref="E66:F66"/>
    <mergeCell ref="G66:H66"/>
    <mergeCell ref="E67:F67"/>
    <mergeCell ref="G67:H67"/>
    <mergeCell ref="E62:F62"/>
    <mergeCell ref="G62:H62"/>
    <mergeCell ref="E63:F63"/>
    <mergeCell ref="G63:H63"/>
    <mergeCell ref="E64:F64"/>
    <mergeCell ref="G64:H64"/>
    <mergeCell ref="E59:F59"/>
    <mergeCell ref="G59:H59"/>
    <mergeCell ref="E60:F60"/>
    <mergeCell ref="G60:H60"/>
    <mergeCell ref="E61:F61"/>
    <mergeCell ref="G61:H61"/>
    <mergeCell ref="E56:F56"/>
    <mergeCell ref="G56:H56"/>
    <mergeCell ref="E57:F57"/>
    <mergeCell ref="G57:H57"/>
    <mergeCell ref="E58:F58"/>
    <mergeCell ref="G58:H58"/>
    <mergeCell ref="E53:F53"/>
    <mergeCell ref="G53:H53"/>
    <mergeCell ref="E54:F54"/>
    <mergeCell ref="G54:H54"/>
    <mergeCell ref="E55:F55"/>
    <mergeCell ref="G55:H55"/>
    <mergeCell ref="E50:F50"/>
    <mergeCell ref="G50:H50"/>
    <mergeCell ref="E51:F51"/>
    <mergeCell ref="G51:H51"/>
    <mergeCell ref="E52:F52"/>
    <mergeCell ref="G52:H52"/>
    <mergeCell ref="E47:F47"/>
    <mergeCell ref="G47:H47"/>
    <mergeCell ref="E48:F48"/>
    <mergeCell ref="G48:H48"/>
    <mergeCell ref="E49:F49"/>
    <mergeCell ref="G49:H49"/>
    <mergeCell ref="D18:E18"/>
    <mergeCell ref="G18:H18"/>
    <mergeCell ref="A31:I31"/>
    <mergeCell ref="A43:I43"/>
    <mergeCell ref="E46:F46"/>
    <mergeCell ref="G46:H46"/>
    <mergeCell ref="D15:E15"/>
    <mergeCell ref="G15:H15"/>
    <mergeCell ref="D16:E16"/>
    <mergeCell ref="G16:H16"/>
    <mergeCell ref="D17:E17"/>
    <mergeCell ref="G17:H17"/>
    <mergeCell ref="D12:E12"/>
    <mergeCell ref="G12:H12"/>
    <mergeCell ref="D13:E13"/>
    <mergeCell ref="G13:H13"/>
    <mergeCell ref="D14:E14"/>
    <mergeCell ref="G14:H14"/>
  </mergeCells>
  <conditionalFormatting sqref="E46:E84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{DC768942-729E-4AAF-9044-0707FC971216}</x14:id>
        </ext>
      </extLst>
    </cfRule>
  </conditionalFormatting>
  <conditionalFormatting sqref="G46:G84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{40E5280E-2EF5-49BA-BDAE-9959E58BCD3A}</x14:id>
        </ext>
      </extLst>
    </cfRule>
  </conditionalFormatting>
  <conditionalFormatting sqref="E46:E84 G46:G84">
    <cfRule type="containsErrors" dxfId="16" priority="24">
      <formula>ISERROR(E46)</formula>
    </cfRule>
  </conditionalFormatting>
  <conditionalFormatting sqref="G12:G17">
    <cfRule type="dataBar" priority="33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{76028C26-B967-4D1F-9ED4-793140DFF5C9}</x14:id>
        </ext>
      </extLst>
    </cfRule>
    <cfRule type="dataBar" priority="34">
      <dataBar>
        <cfvo type="num" val="0"/>
        <cfvo type="num" val="100"/>
        <color theme="4" tint="0.39997558519241921"/>
      </dataBar>
      <extLst>
        <ext xmlns:x14="http://schemas.microsoft.com/office/spreadsheetml/2009/9/main" uri="{B025F937-C7B1-47D3-B67F-A62EFF666E3E}">
          <x14:id>{0B5AE312-FCE8-42D5-B9DC-435F7214693D}</x14:id>
        </ext>
      </extLst>
    </cfRule>
    <cfRule type="dataBar" priority="3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{672D50EC-889D-49C1-A05D-A6376232DAD5}</x14:id>
        </ext>
      </extLst>
    </cfRule>
  </conditionalFormatting>
  <conditionalFormatting sqref="G18">
    <cfRule type="dataBar" priority="36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{BDAAE3B5-1270-405D-8BD0-43A1A95122E7}</x14:id>
        </ext>
      </extLst>
    </cfRule>
    <cfRule type="dataBar" priority="37">
      <dataBar>
        <cfvo type="num" val="0"/>
        <cfvo type="num" val="100"/>
        <color theme="4" tint="0.39997558519241921"/>
      </dataBar>
      <extLst>
        <ext xmlns:x14="http://schemas.microsoft.com/office/spreadsheetml/2009/9/main" uri="{B025F937-C7B1-47D3-B67F-A62EFF666E3E}">
          <x14:id>{ECA8CE75-CB6D-4B60-9F9F-67A69D4CB735}</x14:id>
        </ext>
      </extLst>
    </cfRule>
    <cfRule type="dataBar" priority="3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{FA7B35D2-538D-4527-AA4F-BE389A96E223}</x14:id>
        </ext>
      </extLst>
    </cfRule>
  </conditionalFormatting>
  <conditionalFormatting sqref="D12:D17">
    <cfRule type="dataBar" priority="39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{A9510709-79B4-4D1B-BE18-90F41AC560D2}</x14:id>
        </ext>
      </extLst>
    </cfRule>
    <cfRule type="dataBar" priority="4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{94582663-798F-46F5-847B-08818580BE53}</x14:id>
        </ext>
      </extLst>
    </cfRule>
  </conditionalFormatting>
  <conditionalFormatting sqref="D18">
    <cfRule type="dataBar" priority="4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{2306C101-5C49-4BE6-9C28-2ECA70927803}</x14:id>
        </ext>
      </extLst>
    </cfRule>
    <cfRule type="dataBar" priority="4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{3B6CC4A9-2EF2-41EA-8DFB-6F7D1C5F0880}</x14:id>
        </ext>
      </extLst>
    </cfRule>
  </conditionalFormatting>
  <conditionalFormatting sqref="A87">
    <cfRule type="dataBar" priority="23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{B7B921E4-C489-4C72-A418-42B952E9B471}</x14:id>
        </ext>
      </extLst>
    </cfRule>
  </conditionalFormatting>
  <conditionalFormatting sqref="A88:A93">
    <cfRule type="dataBar" priority="22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{54E2A782-A79C-4019-ADFB-C489BC12CA31}</x14:id>
        </ext>
      </extLst>
    </cfRule>
  </conditionalFormatting>
  <conditionalFormatting sqref="A89">
    <cfRule type="dataBar" priority="2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{427E9411-EBD9-43D1-8503-6AF1554759D1}</x14:id>
        </ext>
      </extLst>
    </cfRule>
  </conditionalFormatting>
  <conditionalFormatting sqref="A90">
    <cfRule type="dataBar" priority="20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{2E11BF9D-AF1D-44DC-B1AA-EDA1CDFC6C59}</x14:id>
        </ext>
      </extLst>
    </cfRule>
  </conditionalFormatting>
  <conditionalFormatting sqref="A91">
    <cfRule type="dataBar" priority="19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{3C45500C-F380-4B52-BDC3-0F340524400D}</x14:id>
        </ext>
      </extLst>
    </cfRule>
  </conditionalFormatting>
  <conditionalFormatting sqref="A92">
    <cfRule type="dataBar" priority="18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{8AB27193-0881-463D-B46B-2EF9C30231E0}</x14:id>
        </ext>
      </extLst>
    </cfRule>
  </conditionalFormatting>
  <conditionalFormatting sqref="A93">
    <cfRule type="dataBar" priority="17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{CDF7CD5A-EC6D-4A76-A6D9-0DF3121CFAB0}</x14:id>
        </ext>
      </extLst>
    </cfRule>
  </conditionalFormatting>
  <conditionalFormatting sqref="C12:C17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C18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C4:C6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I4:I6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I8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I9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C768942-729E-4AAF-9044-0707FC971216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E46:E84</xm:sqref>
        </x14:conditionalFormatting>
        <x14:conditionalFormatting xmlns:xm="http://schemas.microsoft.com/office/excel/2006/main">
          <x14:cfRule type="dataBar" id="{40E5280E-2EF5-49BA-BDAE-9959E58BCD3A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G46:G84</xm:sqref>
        </x14:conditionalFormatting>
        <x14:conditionalFormatting xmlns:xm="http://schemas.microsoft.com/office/excel/2006/main">
          <x14:cfRule type="dataBar" id="{76028C26-B967-4D1F-9ED4-793140DFF5C9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0B5AE312-FCE8-42D5-B9DC-435F7214693D}">
            <x14:dataBar minLength="0" maxLength="10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14:cfRule type="dataBar" id="{672D50EC-889D-49C1-A05D-A6376232DAD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G12:G17</xm:sqref>
        </x14:conditionalFormatting>
        <x14:conditionalFormatting xmlns:xm="http://schemas.microsoft.com/office/excel/2006/main">
          <x14:cfRule type="dataBar" id="{BDAAE3B5-1270-405D-8BD0-43A1A95122E7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ECA8CE75-CB6D-4B60-9F9F-67A69D4CB735}">
            <x14:dataBar minLength="0" maxLength="10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14:cfRule type="dataBar" id="{FA7B35D2-538D-4527-AA4F-BE389A96E22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G18</xm:sqref>
        </x14:conditionalFormatting>
        <x14:conditionalFormatting xmlns:xm="http://schemas.microsoft.com/office/excel/2006/main">
          <x14:cfRule type="dataBar" id="{A9510709-79B4-4D1B-BE18-90F41AC560D2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94582663-798F-46F5-847B-08818580BE5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D12:D17</xm:sqref>
        </x14:conditionalFormatting>
        <x14:conditionalFormatting xmlns:xm="http://schemas.microsoft.com/office/excel/2006/main">
          <x14:cfRule type="dataBar" id="{2306C101-5C49-4BE6-9C28-2ECA70927803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3B6CC4A9-2EF2-41EA-8DFB-6F7D1C5F088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D18</xm:sqref>
        </x14:conditionalFormatting>
        <x14:conditionalFormatting xmlns:xm="http://schemas.microsoft.com/office/excel/2006/main">
          <x14:cfRule type="dataBar" id="{B7B921E4-C489-4C72-A418-42B952E9B471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A87</xm:sqref>
        </x14:conditionalFormatting>
        <x14:conditionalFormatting xmlns:xm="http://schemas.microsoft.com/office/excel/2006/main">
          <x14:cfRule type="dataBar" id="{54E2A782-A79C-4019-ADFB-C489BC12CA31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A88:A93</xm:sqref>
        </x14:conditionalFormatting>
        <x14:conditionalFormatting xmlns:xm="http://schemas.microsoft.com/office/excel/2006/main">
          <x14:cfRule type="dataBar" id="{427E9411-EBD9-43D1-8503-6AF1554759D1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A89</xm:sqref>
        </x14:conditionalFormatting>
        <x14:conditionalFormatting xmlns:xm="http://schemas.microsoft.com/office/excel/2006/main">
          <x14:cfRule type="dataBar" id="{2E11BF9D-AF1D-44DC-B1AA-EDA1CDFC6C59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A90</xm:sqref>
        </x14:conditionalFormatting>
        <x14:conditionalFormatting xmlns:xm="http://schemas.microsoft.com/office/excel/2006/main">
          <x14:cfRule type="dataBar" id="{3C45500C-F380-4B52-BDC3-0F340524400D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A91</xm:sqref>
        </x14:conditionalFormatting>
        <x14:conditionalFormatting xmlns:xm="http://schemas.microsoft.com/office/excel/2006/main">
          <x14:cfRule type="dataBar" id="{8AB27193-0881-463D-B46B-2EF9C30231E0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A92</xm:sqref>
        </x14:conditionalFormatting>
        <x14:conditionalFormatting xmlns:xm="http://schemas.microsoft.com/office/excel/2006/main">
          <x14:cfRule type="dataBar" id="{CDF7CD5A-EC6D-4A76-A6D9-0DF3121CFAB0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A93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7"/>
  <sheetViews>
    <sheetView zoomScale="85" zoomScaleNormal="85" workbookViewId="0">
      <pane ySplit="1" topLeftCell="A2" activePane="bottomLeft" state="frozen"/>
      <selection pane="bottomLeft" activeCell="I18" sqref="I18"/>
    </sheetView>
  </sheetViews>
  <sheetFormatPr defaultRowHeight="24.95" customHeight="1" x14ac:dyDescent="0.25"/>
  <cols>
    <col min="1" max="1" width="14.5703125" style="39" customWidth="1"/>
    <col min="2" max="2" width="19.140625" style="39" customWidth="1"/>
    <col min="3" max="3" width="11.7109375" style="40" bestFit="1" customWidth="1"/>
    <col min="4" max="4" width="11.28515625" style="41" bestFit="1" customWidth="1"/>
    <col min="5" max="5" width="65" style="42" customWidth="1"/>
    <col min="6" max="6" width="45" style="43" customWidth="1"/>
    <col min="7" max="7" width="19" style="43" bestFit="1" customWidth="1"/>
    <col min="8" max="8" width="12.5703125" style="43" customWidth="1"/>
    <col min="9" max="9" width="9.5703125" style="43" customWidth="1"/>
    <col min="10" max="10" width="14.5703125" style="41" bestFit="1" customWidth="1"/>
    <col min="11" max="11" width="14.28515625" style="41" bestFit="1" customWidth="1"/>
    <col min="12" max="12" width="11.7109375" style="41" bestFit="1" customWidth="1"/>
    <col min="13" max="13" width="21.140625" style="44" bestFit="1" customWidth="1"/>
    <col min="14" max="14" width="12.7109375" style="45" bestFit="1" customWidth="1"/>
    <col min="15" max="15" width="17" style="39" bestFit="1" customWidth="1"/>
    <col min="16" max="16384" width="9.140625" style="39"/>
  </cols>
  <sheetData>
    <row r="1" spans="1:15" s="37" customFormat="1" ht="24.95" customHeight="1" x14ac:dyDescent="0.25">
      <c r="A1" s="34" t="s">
        <v>82</v>
      </c>
      <c r="B1" s="34" t="s">
        <v>83</v>
      </c>
      <c r="C1" s="35" t="s">
        <v>84</v>
      </c>
      <c r="D1" s="34" t="s">
        <v>85</v>
      </c>
      <c r="E1" s="34" t="s">
        <v>86</v>
      </c>
      <c r="F1" s="34" t="s">
        <v>87</v>
      </c>
      <c r="G1" s="34" t="s">
        <v>88</v>
      </c>
      <c r="H1" s="34" t="s">
        <v>89</v>
      </c>
      <c r="I1" s="34" t="s">
        <v>90</v>
      </c>
      <c r="J1" s="34" t="s">
        <v>91</v>
      </c>
      <c r="K1" s="34" t="s">
        <v>92</v>
      </c>
      <c r="L1" s="34" t="s">
        <v>93</v>
      </c>
      <c r="M1" s="35" t="s">
        <v>94</v>
      </c>
      <c r="N1" s="36" t="s">
        <v>95</v>
      </c>
    </row>
    <row r="2" spans="1:15" s="46" customFormat="1" ht="24.95" customHeight="1" x14ac:dyDescent="0.25">
      <c r="A2" s="49" t="s">
        <v>223</v>
      </c>
      <c r="B2" s="50" t="s">
        <v>224</v>
      </c>
      <c r="C2" s="51" t="s">
        <v>229</v>
      </c>
      <c r="D2" s="46" t="s">
        <v>18</v>
      </c>
      <c r="E2" s="52" t="s">
        <v>230</v>
      </c>
      <c r="F2" s="53" t="s">
        <v>231</v>
      </c>
      <c r="G2" s="53" t="s">
        <v>232</v>
      </c>
      <c r="H2" s="53" t="s">
        <v>233</v>
      </c>
      <c r="I2" s="53">
        <v>98117</v>
      </c>
      <c r="J2" s="46" t="s">
        <v>48</v>
      </c>
      <c r="K2" s="46" t="s">
        <v>234</v>
      </c>
      <c r="L2" s="46">
        <v>142</v>
      </c>
      <c r="M2" s="51"/>
      <c r="N2" s="54"/>
    </row>
    <row r="3" spans="1:15" s="46" customFormat="1" ht="24.95" customHeight="1" x14ac:dyDescent="0.25">
      <c r="A3" s="49" t="s">
        <v>225</v>
      </c>
      <c r="B3" s="50" t="s">
        <v>224</v>
      </c>
      <c r="C3" s="51" t="s">
        <v>229</v>
      </c>
      <c r="D3" s="46" t="s">
        <v>18</v>
      </c>
      <c r="E3" s="52" t="s">
        <v>235</v>
      </c>
      <c r="F3" s="53" t="s">
        <v>236</v>
      </c>
      <c r="G3" s="53" t="s">
        <v>237</v>
      </c>
      <c r="H3" s="53" t="s">
        <v>233</v>
      </c>
      <c r="I3" s="53">
        <v>99301</v>
      </c>
      <c r="J3" s="46" t="s">
        <v>42</v>
      </c>
      <c r="K3" s="46" t="s">
        <v>238</v>
      </c>
      <c r="L3" s="46">
        <v>108</v>
      </c>
      <c r="M3" s="51"/>
      <c r="N3" s="54"/>
    </row>
    <row r="4" spans="1:15" s="46" customFormat="1" ht="24.95" customHeight="1" x14ac:dyDescent="0.25">
      <c r="A4" s="49" t="s">
        <v>226</v>
      </c>
      <c r="B4" s="50" t="s">
        <v>224</v>
      </c>
      <c r="C4" s="51" t="s">
        <v>229</v>
      </c>
      <c r="D4" s="46" t="s">
        <v>18</v>
      </c>
      <c r="E4" s="52" t="s">
        <v>239</v>
      </c>
      <c r="F4" s="53" t="s">
        <v>240</v>
      </c>
      <c r="G4" s="53" t="s">
        <v>241</v>
      </c>
      <c r="H4" s="53" t="s">
        <v>233</v>
      </c>
      <c r="I4" s="53">
        <v>98225</v>
      </c>
      <c r="J4" s="46" t="s">
        <v>68</v>
      </c>
      <c r="K4" s="46" t="s">
        <v>242</v>
      </c>
      <c r="L4" s="46">
        <v>52</v>
      </c>
      <c r="M4" s="51"/>
      <c r="N4" s="54"/>
    </row>
    <row r="5" spans="1:15" s="46" customFormat="1" ht="24.95" customHeight="1" x14ac:dyDescent="0.25">
      <c r="A5" s="49" t="s">
        <v>227</v>
      </c>
      <c r="B5" s="50" t="s">
        <v>224</v>
      </c>
      <c r="C5" s="51" t="s">
        <v>229</v>
      </c>
      <c r="D5" s="46" t="s">
        <v>18</v>
      </c>
      <c r="E5" s="52" t="s">
        <v>243</v>
      </c>
      <c r="F5" s="53" t="s">
        <v>244</v>
      </c>
      <c r="G5" s="53" t="s">
        <v>245</v>
      </c>
      <c r="H5" s="53" t="s">
        <v>233</v>
      </c>
      <c r="I5" s="53">
        <v>98177</v>
      </c>
      <c r="J5" s="46" t="s">
        <v>48</v>
      </c>
      <c r="K5" s="46" t="s">
        <v>234</v>
      </c>
      <c r="L5" s="46">
        <v>58</v>
      </c>
      <c r="M5" s="51"/>
      <c r="N5" s="54"/>
    </row>
    <row r="6" spans="1:15" s="46" customFormat="1" ht="24.95" customHeight="1" x14ac:dyDescent="0.25">
      <c r="A6" s="49" t="s">
        <v>228</v>
      </c>
      <c r="B6" s="50" t="s">
        <v>224</v>
      </c>
      <c r="C6" s="51" t="s">
        <v>229</v>
      </c>
      <c r="D6" s="46" t="s">
        <v>18</v>
      </c>
      <c r="E6" s="52" t="s">
        <v>246</v>
      </c>
      <c r="F6" s="53" t="s">
        <v>247</v>
      </c>
      <c r="G6" s="53" t="s">
        <v>248</v>
      </c>
      <c r="H6" s="53" t="s">
        <v>233</v>
      </c>
      <c r="I6" s="53">
        <v>98465</v>
      </c>
      <c r="J6" s="46" t="s">
        <v>58</v>
      </c>
      <c r="K6" s="46" t="s">
        <v>249</v>
      </c>
      <c r="L6" s="46">
        <v>60</v>
      </c>
      <c r="M6" s="51"/>
      <c r="N6" s="54"/>
    </row>
    <row r="7" spans="1:15" ht="24.95" customHeight="1" x14ac:dyDescent="0.25">
      <c r="A7" s="38" t="s">
        <v>112</v>
      </c>
      <c r="B7" s="47">
        <v>3729888</v>
      </c>
      <c r="C7" s="48">
        <v>44090</v>
      </c>
      <c r="D7" s="41" t="s">
        <v>18</v>
      </c>
      <c r="E7" s="42" t="s">
        <v>300</v>
      </c>
      <c r="F7" s="43" t="s">
        <v>301</v>
      </c>
      <c r="G7" s="43" t="s">
        <v>302</v>
      </c>
      <c r="H7" s="43" t="s">
        <v>233</v>
      </c>
      <c r="I7" s="43">
        <v>99403</v>
      </c>
      <c r="J7" s="41" t="s">
        <v>33</v>
      </c>
      <c r="K7" s="41" t="s">
        <v>276</v>
      </c>
      <c r="L7" s="41">
        <v>80</v>
      </c>
      <c r="M7" s="41"/>
      <c r="N7" s="45">
        <v>1</v>
      </c>
    </row>
    <row r="8" spans="1:15" ht="24.95" customHeight="1" x14ac:dyDescent="0.25">
      <c r="A8" s="38" t="s">
        <v>129</v>
      </c>
      <c r="B8" s="39">
        <v>3729848</v>
      </c>
      <c r="C8" s="40">
        <v>44090</v>
      </c>
      <c r="D8" s="41" t="s">
        <v>18</v>
      </c>
      <c r="E8" s="42" t="s">
        <v>351</v>
      </c>
      <c r="F8" s="43" t="s">
        <v>352</v>
      </c>
      <c r="G8" s="43" t="s">
        <v>353</v>
      </c>
      <c r="H8" s="43" t="s">
        <v>233</v>
      </c>
      <c r="I8" s="43">
        <v>98584</v>
      </c>
      <c r="J8" s="41" t="s">
        <v>54</v>
      </c>
      <c r="K8" s="41" t="s">
        <v>242</v>
      </c>
      <c r="L8" s="41">
        <v>135</v>
      </c>
      <c r="N8" s="45">
        <v>1</v>
      </c>
    </row>
    <row r="9" spans="1:15" ht="24.95" customHeight="1" x14ac:dyDescent="0.25">
      <c r="A9" s="38" t="s">
        <v>149</v>
      </c>
      <c r="B9" s="39">
        <v>3729834</v>
      </c>
      <c r="C9" s="40">
        <v>44090</v>
      </c>
      <c r="D9" s="41" t="s">
        <v>17</v>
      </c>
      <c r="E9" s="42" t="s">
        <v>400</v>
      </c>
      <c r="F9" s="43" t="s">
        <v>401</v>
      </c>
      <c r="G9" s="43" t="s">
        <v>63</v>
      </c>
      <c r="H9" s="43" t="s">
        <v>233</v>
      </c>
      <c r="I9" s="43">
        <v>99218</v>
      </c>
      <c r="J9" s="41" t="s">
        <v>63</v>
      </c>
      <c r="K9" s="41" t="s">
        <v>257</v>
      </c>
      <c r="L9" s="41">
        <v>40</v>
      </c>
      <c r="N9" s="45">
        <v>1</v>
      </c>
    </row>
    <row r="10" spans="1:15" ht="24.95" customHeight="1" x14ac:dyDescent="0.25">
      <c r="A10" s="47" t="s">
        <v>576</v>
      </c>
      <c r="B10" s="47">
        <v>3729907</v>
      </c>
      <c r="C10" s="48">
        <v>44090</v>
      </c>
      <c r="D10" s="41" t="s">
        <v>17</v>
      </c>
      <c r="E10" s="42" t="s">
        <v>577</v>
      </c>
      <c r="F10" s="43" t="s">
        <v>578</v>
      </c>
      <c r="G10" s="43" t="s">
        <v>579</v>
      </c>
      <c r="H10" s="43" t="s">
        <v>580</v>
      </c>
      <c r="I10" s="43">
        <v>99337</v>
      </c>
      <c r="J10" s="41" t="s">
        <v>34</v>
      </c>
      <c r="K10" s="41" t="s">
        <v>306</v>
      </c>
      <c r="L10" s="41">
        <v>16</v>
      </c>
      <c r="M10" s="41"/>
      <c r="N10" s="45">
        <v>1</v>
      </c>
      <c r="O10" s="47"/>
    </row>
    <row r="11" spans="1:15" ht="24.95" customHeight="1" x14ac:dyDescent="0.25">
      <c r="A11" s="39" t="s">
        <v>133</v>
      </c>
      <c r="B11" s="39">
        <v>3729797</v>
      </c>
      <c r="C11" s="40">
        <v>44090</v>
      </c>
      <c r="D11" s="41" t="s">
        <v>17</v>
      </c>
      <c r="E11" s="42" t="s">
        <v>360</v>
      </c>
      <c r="F11" s="43" t="s">
        <v>361</v>
      </c>
      <c r="G11" s="43" t="s">
        <v>362</v>
      </c>
      <c r="H11" s="43" t="s">
        <v>233</v>
      </c>
      <c r="I11" s="43">
        <v>98532</v>
      </c>
      <c r="J11" s="41" t="s">
        <v>52</v>
      </c>
      <c r="K11" s="41" t="s">
        <v>339</v>
      </c>
      <c r="L11" s="41">
        <v>66</v>
      </c>
      <c r="N11" s="45">
        <v>1</v>
      </c>
    </row>
    <row r="12" spans="1:15" ht="24.95" customHeight="1" x14ac:dyDescent="0.25">
      <c r="A12" s="38" t="s">
        <v>191</v>
      </c>
      <c r="B12" s="39">
        <v>3729939</v>
      </c>
      <c r="C12" s="40">
        <v>44090</v>
      </c>
      <c r="D12" s="41" t="s">
        <v>17</v>
      </c>
      <c r="E12" s="42" t="s">
        <v>499</v>
      </c>
      <c r="F12" s="43" t="s">
        <v>500</v>
      </c>
      <c r="G12" s="43" t="s">
        <v>359</v>
      </c>
      <c r="H12" s="43" t="s">
        <v>233</v>
      </c>
      <c r="I12" s="43">
        <v>99336</v>
      </c>
      <c r="J12" s="41" t="s">
        <v>34</v>
      </c>
      <c r="K12" s="41" t="s">
        <v>306</v>
      </c>
      <c r="L12" s="41">
        <v>110</v>
      </c>
      <c r="N12" s="45">
        <v>1</v>
      </c>
    </row>
    <row r="13" spans="1:15" ht="24.95" customHeight="1" x14ac:dyDescent="0.25">
      <c r="A13" s="38" t="s">
        <v>215</v>
      </c>
      <c r="B13" s="39">
        <v>3729618</v>
      </c>
      <c r="C13" s="40">
        <v>44090</v>
      </c>
      <c r="D13" s="41" t="s">
        <v>17</v>
      </c>
      <c r="E13" s="42" t="s">
        <v>554</v>
      </c>
      <c r="F13" s="43" t="s">
        <v>555</v>
      </c>
      <c r="G13" s="43" t="s">
        <v>63</v>
      </c>
      <c r="H13" s="43" t="s">
        <v>233</v>
      </c>
      <c r="I13" s="43">
        <v>99218</v>
      </c>
      <c r="J13" s="41" t="s">
        <v>63</v>
      </c>
      <c r="K13" s="41" t="s">
        <v>257</v>
      </c>
      <c r="L13" s="41">
        <v>126</v>
      </c>
      <c r="N13" s="45">
        <v>1</v>
      </c>
    </row>
    <row r="14" spans="1:15" ht="24.95" customHeight="1" x14ac:dyDescent="0.25">
      <c r="A14" s="38" t="s">
        <v>97</v>
      </c>
      <c r="B14" s="39">
        <v>3729881</v>
      </c>
      <c r="C14" s="40">
        <v>44090</v>
      </c>
      <c r="D14" s="41" t="s">
        <v>20</v>
      </c>
      <c r="E14" s="42" t="s">
        <v>266</v>
      </c>
      <c r="F14" s="43" t="s">
        <v>267</v>
      </c>
      <c r="G14" s="43" t="s">
        <v>268</v>
      </c>
      <c r="H14" s="43" t="s">
        <v>233</v>
      </c>
      <c r="I14" s="43">
        <v>98321</v>
      </c>
      <c r="J14" s="41" t="s">
        <v>58</v>
      </c>
      <c r="K14" s="41" t="s">
        <v>269</v>
      </c>
      <c r="L14" s="41">
        <v>150</v>
      </c>
      <c r="N14" s="45">
        <v>1</v>
      </c>
    </row>
    <row r="15" spans="1:15" ht="24.95" customHeight="1" x14ac:dyDescent="0.25">
      <c r="A15" s="38" t="s">
        <v>131</v>
      </c>
      <c r="B15" s="39">
        <v>3729826</v>
      </c>
      <c r="C15" s="40">
        <v>44090</v>
      </c>
      <c r="D15" s="41" t="s">
        <v>18</v>
      </c>
      <c r="E15" s="42" t="s">
        <v>354</v>
      </c>
      <c r="F15" s="43" t="s">
        <v>355</v>
      </c>
      <c r="G15" s="43" t="s">
        <v>356</v>
      </c>
      <c r="H15" s="43" t="s">
        <v>233</v>
      </c>
      <c r="I15" s="43">
        <v>99022</v>
      </c>
      <c r="J15" s="41" t="s">
        <v>63</v>
      </c>
      <c r="K15" s="41" t="s">
        <v>276</v>
      </c>
      <c r="L15" s="41">
        <v>93</v>
      </c>
      <c r="N15" s="45">
        <v>1</v>
      </c>
    </row>
    <row r="16" spans="1:15" ht="24.95" customHeight="1" x14ac:dyDescent="0.25">
      <c r="A16" s="38" t="s">
        <v>581</v>
      </c>
      <c r="B16" s="39">
        <v>3729905</v>
      </c>
      <c r="C16" s="40">
        <v>44090</v>
      </c>
      <c r="D16" s="41" t="s">
        <v>17</v>
      </c>
      <c r="E16" s="42" t="s">
        <v>582</v>
      </c>
      <c r="F16" s="43" t="s">
        <v>583</v>
      </c>
      <c r="G16" s="43" t="s">
        <v>256</v>
      </c>
      <c r="H16" s="43" t="s">
        <v>233</v>
      </c>
      <c r="I16" s="43">
        <v>99208</v>
      </c>
      <c r="J16" s="41" t="s">
        <v>63</v>
      </c>
      <c r="K16" s="41" t="s">
        <v>257</v>
      </c>
      <c r="L16" s="41">
        <v>60</v>
      </c>
      <c r="N16" s="45">
        <v>1</v>
      </c>
    </row>
    <row r="17" spans="1:15" ht="24.95" customHeight="1" x14ac:dyDescent="0.25">
      <c r="A17" s="38" t="s">
        <v>584</v>
      </c>
      <c r="B17" s="39">
        <v>3729794</v>
      </c>
      <c r="C17" s="40">
        <v>44090</v>
      </c>
      <c r="D17" s="41" t="s">
        <v>18</v>
      </c>
      <c r="E17" s="42" t="s">
        <v>402</v>
      </c>
      <c r="F17" s="43" t="s">
        <v>403</v>
      </c>
      <c r="G17" s="43" t="s">
        <v>404</v>
      </c>
      <c r="H17" s="43" t="s">
        <v>233</v>
      </c>
      <c r="I17" s="43">
        <v>98027</v>
      </c>
      <c r="J17" s="41" t="s">
        <v>48</v>
      </c>
      <c r="K17" s="41" t="s">
        <v>273</v>
      </c>
      <c r="L17" s="41" t="e">
        <v>#N/A</v>
      </c>
      <c r="N17" s="45">
        <v>1</v>
      </c>
    </row>
    <row r="18" spans="1:15" ht="24.95" customHeight="1" x14ac:dyDescent="0.25">
      <c r="A18" s="38" t="s">
        <v>585</v>
      </c>
      <c r="B18" s="39">
        <v>3729806</v>
      </c>
      <c r="C18" s="40">
        <v>44090</v>
      </c>
      <c r="D18" s="41" t="s">
        <v>18</v>
      </c>
      <c r="E18" s="42" t="s">
        <v>586</v>
      </c>
      <c r="F18" s="43" t="s">
        <v>587</v>
      </c>
      <c r="G18" s="43" t="s">
        <v>279</v>
      </c>
      <c r="H18" s="43" t="s">
        <v>233</v>
      </c>
      <c r="I18" s="43">
        <v>98366</v>
      </c>
      <c r="J18" s="41" t="s">
        <v>49</v>
      </c>
      <c r="K18" s="41" t="s">
        <v>249</v>
      </c>
      <c r="L18" s="41">
        <v>96</v>
      </c>
      <c r="N18" s="45">
        <v>1</v>
      </c>
    </row>
    <row r="19" spans="1:15" ht="24.95" customHeight="1" x14ac:dyDescent="0.25">
      <c r="A19" s="38" t="s">
        <v>588</v>
      </c>
      <c r="B19" s="39">
        <v>3729900</v>
      </c>
      <c r="C19" s="40">
        <v>44090</v>
      </c>
      <c r="D19" s="41" t="s">
        <v>18</v>
      </c>
      <c r="E19" s="42" t="s">
        <v>589</v>
      </c>
      <c r="F19" s="43" t="s">
        <v>590</v>
      </c>
      <c r="G19" s="43" t="s">
        <v>591</v>
      </c>
      <c r="H19" s="43" t="s">
        <v>233</v>
      </c>
      <c r="I19" s="43">
        <v>98531</v>
      </c>
      <c r="J19" s="41" t="s">
        <v>52</v>
      </c>
      <c r="K19" s="41" t="s">
        <v>242</v>
      </c>
      <c r="L19" s="41">
        <v>128</v>
      </c>
      <c r="N19" s="45">
        <v>1</v>
      </c>
    </row>
    <row r="20" spans="1:15" ht="24.95" customHeight="1" x14ac:dyDescent="0.25">
      <c r="A20" s="38" t="s">
        <v>592</v>
      </c>
      <c r="B20" s="39">
        <v>3729744</v>
      </c>
      <c r="C20" s="40">
        <v>44090</v>
      </c>
      <c r="D20" s="41" t="s">
        <v>18</v>
      </c>
      <c r="E20" s="42" t="s">
        <v>593</v>
      </c>
      <c r="F20" s="43" t="s">
        <v>594</v>
      </c>
      <c r="G20" s="43" t="s">
        <v>379</v>
      </c>
      <c r="H20" s="43" t="s">
        <v>233</v>
      </c>
      <c r="I20" s="43">
        <v>98409</v>
      </c>
      <c r="J20" s="41" t="s">
        <v>58</v>
      </c>
      <c r="K20" s="41" t="s">
        <v>249</v>
      </c>
      <c r="L20" s="41">
        <v>124</v>
      </c>
      <c r="N20" s="45">
        <v>1</v>
      </c>
    </row>
    <row r="21" spans="1:15" ht="24.95" customHeight="1" x14ac:dyDescent="0.25">
      <c r="A21" s="38" t="s">
        <v>100</v>
      </c>
      <c r="B21" s="47">
        <v>3729378</v>
      </c>
      <c r="C21" s="48">
        <v>44089</v>
      </c>
      <c r="D21" s="41" t="s">
        <v>18</v>
      </c>
      <c r="E21" s="42" t="s">
        <v>277</v>
      </c>
      <c r="F21" s="43" t="s">
        <v>278</v>
      </c>
      <c r="G21" s="43" t="s">
        <v>279</v>
      </c>
      <c r="H21" s="43" t="s">
        <v>233</v>
      </c>
      <c r="I21" s="43">
        <v>98366</v>
      </c>
      <c r="J21" s="41" t="s">
        <v>49</v>
      </c>
      <c r="K21" s="41" t="s">
        <v>249</v>
      </c>
      <c r="L21" s="41">
        <v>125</v>
      </c>
      <c r="N21" s="45">
        <v>2</v>
      </c>
      <c r="O21" s="47"/>
    </row>
    <row r="22" spans="1:15" ht="24.95" customHeight="1" x14ac:dyDescent="0.25">
      <c r="A22" s="38" t="s">
        <v>101</v>
      </c>
      <c r="B22" s="47">
        <v>3729480</v>
      </c>
      <c r="C22" s="48">
        <v>44089</v>
      </c>
      <c r="D22" s="41" t="s">
        <v>18</v>
      </c>
      <c r="E22" s="42" t="s">
        <v>280</v>
      </c>
      <c r="F22" s="43" t="s">
        <v>281</v>
      </c>
      <c r="G22" s="43" t="s">
        <v>265</v>
      </c>
      <c r="H22" s="43" t="s">
        <v>233</v>
      </c>
      <c r="I22" s="43">
        <v>98686</v>
      </c>
      <c r="J22" s="41" t="s">
        <v>37</v>
      </c>
      <c r="K22" s="41" t="s">
        <v>242</v>
      </c>
      <c r="L22" s="41">
        <v>120</v>
      </c>
      <c r="M22" s="41"/>
      <c r="N22" s="45">
        <v>2</v>
      </c>
      <c r="O22" s="47"/>
    </row>
    <row r="23" spans="1:15" ht="24.95" customHeight="1" x14ac:dyDescent="0.25">
      <c r="A23" s="47" t="s">
        <v>102</v>
      </c>
      <c r="B23" s="47">
        <v>3729612</v>
      </c>
      <c r="C23" s="48">
        <v>44089</v>
      </c>
      <c r="D23" s="41" t="s">
        <v>18</v>
      </c>
      <c r="E23" s="42" t="s">
        <v>282</v>
      </c>
      <c r="F23" s="43" t="s">
        <v>283</v>
      </c>
      <c r="G23" s="43" t="s">
        <v>284</v>
      </c>
      <c r="H23" s="43" t="s">
        <v>233</v>
      </c>
      <c r="I23" s="43">
        <v>98520</v>
      </c>
      <c r="J23" s="41" t="s">
        <v>45</v>
      </c>
      <c r="K23" s="41" t="s">
        <v>242</v>
      </c>
      <c r="L23" s="41">
        <v>69</v>
      </c>
      <c r="M23" s="41"/>
      <c r="N23" s="45">
        <v>2</v>
      </c>
      <c r="O23" s="47"/>
    </row>
    <row r="24" spans="1:15" ht="24.95" customHeight="1" x14ac:dyDescent="0.25">
      <c r="A24" s="39" t="s">
        <v>114</v>
      </c>
      <c r="B24" s="39">
        <v>3729569</v>
      </c>
      <c r="C24" s="40">
        <v>44089</v>
      </c>
      <c r="D24" s="41" t="s">
        <v>17</v>
      </c>
      <c r="E24" s="42" t="s">
        <v>303</v>
      </c>
      <c r="F24" s="43" t="s">
        <v>304</v>
      </c>
      <c r="G24" s="43" t="s">
        <v>305</v>
      </c>
      <c r="H24" s="43" t="s">
        <v>233</v>
      </c>
      <c r="I24" s="43">
        <v>99354</v>
      </c>
      <c r="J24" s="41" t="s">
        <v>34</v>
      </c>
      <c r="K24" s="41" t="s">
        <v>306</v>
      </c>
      <c r="L24" s="41">
        <v>96</v>
      </c>
      <c r="N24" s="45">
        <v>2</v>
      </c>
    </row>
    <row r="25" spans="1:15" ht="24.95" customHeight="1" x14ac:dyDescent="0.25">
      <c r="A25" s="38" t="s">
        <v>168</v>
      </c>
      <c r="B25" s="39">
        <v>3729572</v>
      </c>
      <c r="C25" s="40">
        <v>44089</v>
      </c>
      <c r="D25" s="41" t="s">
        <v>18</v>
      </c>
      <c r="E25" s="42" t="s">
        <v>449</v>
      </c>
      <c r="F25" s="43" t="s">
        <v>450</v>
      </c>
      <c r="G25" s="43" t="s">
        <v>305</v>
      </c>
      <c r="H25" s="43" t="s">
        <v>233</v>
      </c>
      <c r="I25" s="43">
        <v>99354</v>
      </c>
      <c r="J25" s="41" t="s">
        <v>34</v>
      </c>
      <c r="K25" s="41" t="s">
        <v>238</v>
      </c>
      <c r="L25" s="41">
        <v>71</v>
      </c>
      <c r="N25" s="45">
        <v>2</v>
      </c>
    </row>
    <row r="26" spans="1:15" ht="24.95" customHeight="1" x14ac:dyDescent="0.25">
      <c r="A26" s="38" t="s">
        <v>173</v>
      </c>
      <c r="B26" s="39">
        <v>3729675</v>
      </c>
      <c r="C26" s="40">
        <v>44089</v>
      </c>
      <c r="D26" s="41" t="s">
        <v>18</v>
      </c>
      <c r="E26" s="42" t="s">
        <v>465</v>
      </c>
      <c r="F26" s="43" t="s">
        <v>466</v>
      </c>
      <c r="G26" s="43" t="s">
        <v>390</v>
      </c>
      <c r="H26" s="43" t="s">
        <v>233</v>
      </c>
      <c r="I26" s="43">
        <v>98902</v>
      </c>
      <c r="J26" s="41" t="s">
        <v>70</v>
      </c>
      <c r="K26" s="41" t="s">
        <v>238</v>
      </c>
      <c r="L26" s="41">
        <v>93</v>
      </c>
      <c r="N26" s="45">
        <v>2</v>
      </c>
    </row>
    <row r="27" spans="1:15" ht="24.95" customHeight="1" x14ac:dyDescent="0.25">
      <c r="A27" s="38" t="s">
        <v>595</v>
      </c>
      <c r="B27" s="39">
        <v>3729579</v>
      </c>
      <c r="C27" s="40">
        <v>44089</v>
      </c>
      <c r="D27" s="41" t="s">
        <v>18</v>
      </c>
      <c r="E27" s="42" t="s">
        <v>596</v>
      </c>
      <c r="F27" s="43" t="s">
        <v>597</v>
      </c>
      <c r="G27" s="43" t="s">
        <v>598</v>
      </c>
      <c r="H27" s="43" t="s">
        <v>233</v>
      </c>
      <c r="I27" s="43">
        <v>98372</v>
      </c>
      <c r="J27" s="41" t="s">
        <v>58</v>
      </c>
      <c r="K27" s="41" t="s">
        <v>249</v>
      </c>
      <c r="L27" s="41">
        <v>130</v>
      </c>
      <c r="N27" s="45">
        <v>2</v>
      </c>
    </row>
    <row r="28" spans="1:15" ht="24.95" customHeight="1" x14ac:dyDescent="0.25">
      <c r="A28" s="38" t="s">
        <v>599</v>
      </c>
      <c r="B28" s="39">
        <v>3729719</v>
      </c>
      <c r="C28" s="40">
        <v>44089</v>
      </c>
      <c r="D28" s="41" t="s">
        <v>18</v>
      </c>
      <c r="E28" s="42" t="s">
        <v>600</v>
      </c>
      <c r="F28" s="43" t="s">
        <v>319</v>
      </c>
      <c r="G28" s="43" t="s">
        <v>252</v>
      </c>
      <c r="H28" s="43" t="s">
        <v>233</v>
      </c>
      <c r="I28" s="43">
        <v>98002</v>
      </c>
      <c r="J28" s="41" t="s">
        <v>48</v>
      </c>
      <c r="K28" s="41" t="s">
        <v>273</v>
      </c>
      <c r="L28" s="41">
        <v>96</v>
      </c>
      <c r="N28" s="45">
        <v>2</v>
      </c>
    </row>
    <row r="29" spans="1:15" ht="24.95" customHeight="1" x14ac:dyDescent="0.25">
      <c r="A29" s="38" t="s">
        <v>601</v>
      </c>
      <c r="B29" s="39">
        <v>3729490</v>
      </c>
      <c r="C29" s="40">
        <v>44089</v>
      </c>
      <c r="D29" s="41" t="s">
        <v>17</v>
      </c>
      <c r="E29" s="42" t="s">
        <v>602</v>
      </c>
      <c r="F29" s="43" t="s">
        <v>603</v>
      </c>
      <c r="G29" s="43" t="s">
        <v>591</v>
      </c>
      <c r="H29" s="43" t="s">
        <v>233</v>
      </c>
      <c r="I29" s="43">
        <v>98531</v>
      </c>
      <c r="J29" s="41" t="s">
        <v>52</v>
      </c>
      <c r="K29" s="41" t="s">
        <v>339</v>
      </c>
      <c r="L29" s="41">
        <v>70</v>
      </c>
      <c r="N29" s="45">
        <v>2</v>
      </c>
    </row>
    <row r="30" spans="1:15" ht="24.95" customHeight="1" x14ac:dyDescent="0.25">
      <c r="A30" s="38" t="s">
        <v>604</v>
      </c>
      <c r="B30" s="39">
        <v>3729482</v>
      </c>
      <c r="C30" s="40">
        <v>44089</v>
      </c>
      <c r="D30" s="41" t="s">
        <v>17</v>
      </c>
      <c r="E30" s="42" t="s">
        <v>605</v>
      </c>
      <c r="F30" s="43" t="s">
        <v>319</v>
      </c>
      <c r="G30" s="43" t="s">
        <v>252</v>
      </c>
      <c r="H30" s="43" t="s">
        <v>233</v>
      </c>
      <c r="I30" s="43">
        <v>99114</v>
      </c>
      <c r="J30" s="41" t="s">
        <v>64</v>
      </c>
      <c r="K30" s="41" t="s">
        <v>257</v>
      </c>
      <c r="L30" s="41">
        <v>22</v>
      </c>
      <c r="N30" s="45">
        <v>2</v>
      </c>
    </row>
    <row r="31" spans="1:15" ht="24.95" customHeight="1" x14ac:dyDescent="0.25">
      <c r="A31" s="38" t="s">
        <v>108</v>
      </c>
      <c r="B31" s="39">
        <v>3729601</v>
      </c>
      <c r="C31" s="40">
        <v>44089</v>
      </c>
      <c r="D31" s="41" t="s">
        <v>18</v>
      </c>
      <c r="E31" s="42" t="s">
        <v>293</v>
      </c>
      <c r="F31" s="43" t="s">
        <v>294</v>
      </c>
      <c r="G31" s="43" t="s">
        <v>295</v>
      </c>
      <c r="H31" s="43" t="s">
        <v>233</v>
      </c>
      <c r="I31" s="43">
        <v>98837</v>
      </c>
      <c r="J31" s="41" t="s">
        <v>44</v>
      </c>
      <c r="K31" s="41" t="s">
        <v>238</v>
      </c>
      <c r="L31" s="41">
        <v>35</v>
      </c>
      <c r="N31" s="45">
        <v>2</v>
      </c>
    </row>
    <row r="32" spans="1:15" ht="24.95" customHeight="1" x14ac:dyDescent="0.25">
      <c r="A32" s="38" t="s">
        <v>161</v>
      </c>
      <c r="B32" s="39">
        <v>3729611</v>
      </c>
      <c r="C32" s="40">
        <v>44089</v>
      </c>
      <c r="D32" s="41" t="s">
        <v>20</v>
      </c>
      <c r="E32" s="42" t="s">
        <v>435</v>
      </c>
      <c r="F32" s="43" t="s">
        <v>436</v>
      </c>
      <c r="G32" s="43" t="s">
        <v>437</v>
      </c>
      <c r="H32" s="43" t="s">
        <v>233</v>
      </c>
      <c r="I32" s="43">
        <v>99022</v>
      </c>
      <c r="J32" s="41" t="s">
        <v>63</v>
      </c>
      <c r="K32" s="41" t="s">
        <v>269</v>
      </c>
      <c r="L32" s="41">
        <v>93</v>
      </c>
      <c r="N32" s="45">
        <v>2</v>
      </c>
    </row>
    <row r="33" spans="1:14" ht="24.95" customHeight="1" x14ac:dyDescent="0.25">
      <c r="A33" s="38" t="s">
        <v>96</v>
      </c>
      <c r="B33" s="39">
        <v>3729395</v>
      </c>
      <c r="C33" s="40">
        <v>44088</v>
      </c>
      <c r="D33" s="41" t="s">
        <v>18</v>
      </c>
      <c r="E33" s="42" t="s">
        <v>270</v>
      </c>
      <c r="F33" s="43" t="s">
        <v>271</v>
      </c>
      <c r="G33" s="43" t="s">
        <v>272</v>
      </c>
      <c r="H33" s="43" t="s">
        <v>233</v>
      </c>
      <c r="I33" s="43">
        <v>98126</v>
      </c>
      <c r="J33" s="41" t="s">
        <v>48</v>
      </c>
      <c r="K33" s="41" t="s">
        <v>273</v>
      </c>
      <c r="L33" s="41">
        <v>215</v>
      </c>
      <c r="N33" s="45">
        <v>3</v>
      </c>
    </row>
    <row r="34" spans="1:14" ht="24.95" customHeight="1" x14ac:dyDescent="0.25">
      <c r="A34" s="38" t="s">
        <v>98</v>
      </c>
      <c r="B34" s="39">
        <v>3729368</v>
      </c>
      <c r="C34" s="40">
        <v>44088</v>
      </c>
      <c r="D34" s="41" t="s">
        <v>17</v>
      </c>
      <c r="E34" s="42" t="s">
        <v>250</v>
      </c>
      <c r="F34" s="43" t="s">
        <v>251</v>
      </c>
      <c r="G34" s="43" t="s">
        <v>252</v>
      </c>
      <c r="H34" s="43" t="s">
        <v>233</v>
      </c>
      <c r="I34" s="43">
        <v>98665</v>
      </c>
      <c r="J34" s="41" t="s">
        <v>37</v>
      </c>
      <c r="K34" s="41" t="s">
        <v>253</v>
      </c>
      <c r="L34" s="41">
        <v>132</v>
      </c>
      <c r="N34" s="45">
        <v>3</v>
      </c>
    </row>
    <row r="35" spans="1:14" ht="24.95" customHeight="1" x14ac:dyDescent="0.25">
      <c r="A35" s="38" t="s">
        <v>99</v>
      </c>
      <c r="B35" s="39">
        <v>3729377</v>
      </c>
      <c r="C35" s="40">
        <v>44088</v>
      </c>
      <c r="D35" s="41" t="s">
        <v>18</v>
      </c>
      <c r="E35" s="42" t="s">
        <v>274</v>
      </c>
      <c r="F35" s="43" t="s">
        <v>275</v>
      </c>
      <c r="G35" s="43" t="s">
        <v>63</v>
      </c>
      <c r="H35" s="43" t="s">
        <v>233</v>
      </c>
      <c r="I35" s="43">
        <v>99218</v>
      </c>
      <c r="J35" s="41" t="s">
        <v>63</v>
      </c>
      <c r="K35" s="41" t="s">
        <v>276</v>
      </c>
      <c r="L35" s="41">
        <v>119</v>
      </c>
      <c r="N35" s="45">
        <v>3</v>
      </c>
    </row>
    <row r="36" spans="1:14" ht="24.95" customHeight="1" x14ac:dyDescent="0.25">
      <c r="A36" s="38" t="s">
        <v>103</v>
      </c>
      <c r="B36" s="39">
        <v>3729402</v>
      </c>
      <c r="C36" s="40">
        <v>44088</v>
      </c>
      <c r="D36" s="41" t="s">
        <v>17</v>
      </c>
      <c r="E36" s="42" t="s">
        <v>254</v>
      </c>
      <c r="F36" s="43" t="s">
        <v>255</v>
      </c>
      <c r="G36" s="43" t="s">
        <v>256</v>
      </c>
      <c r="H36" s="43" t="s">
        <v>233</v>
      </c>
      <c r="I36" s="43">
        <v>99205</v>
      </c>
      <c r="J36" s="41" t="s">
        <v>63</v>
      </c>
      <c r="K36" s="41" t="s">
        <v>257</v>
      </c>
      <c r="L36" s="41">
        <v>64</v>
      </c>
      <c r="N36" s="45">
        <v>3</v>
      </c>
    </row>
    <row r="37" spans="1:14" ht="24.95" customHeight="1" x14ac:dyDescent="0.25">
      <c r="A37" s="38" t="s">
        <v>104</v>
      </c>
      <c r="B37" s="39">
        <v>3729502</v>
      </c>
      <c r="C37" s="40">
        <v>44088</v>
      </c>
      <c r="D37" s="41" t="s">
        <v>17</v>
      </c>
      <c r="E37" s="42" t="s">
        <v>258</v>
      </c>
      <c r="F37" s="43" t="s">
        <v>259</v>
      </c>
      <c r="G37" s="43" t="s">
        <v>232</v>
      </c>
      <c r="H37" s="43" t="s">
        <v>233</v>
      </c>
      <c r="I37" s="43">
        <v>98136</v>
      </c>
      <c r="J37" s="41" t="s">
        <v>48</v>
      </c>
      <c r="K37" s="41" t="s">
        <v>260</v>
      </c>
      <c r="L37" s="41">
        <v>8</v>
      </c>
      <c r="N37" s="45">
        <v>3</v>
      </c>
    </row>
    <row r="38" spans="1:14" ht="24.95" customHeight="1" x14ac:dyDescent="0.25">
      <c r="A38" s="38" t="s">
        <v>105</v>
      </c>
      <c r="B38" s="39">
        <v>3729398</v>
      </c>
      <c r="C38" s="40">
        <v>44088</v>
      </c>
      <c r="D38" s="41" t="s">
        <v>18</v>
      </c>
      <c r="E38" s="42" t="s">
        <v>285</v>
      </c>
      <c r="F38" s="43" t="s">
        <v>286</v>
      </c>
      <c r="G38" s="43" t="s">
        <v>63</v>
      </c>
      <c r="H38" s="43" t="s">
        <v>233</v>
      </c>
      <c r="I38" s="43">
        <v>99205</v>
      </c>
      <c r="J38" s="41" t="s">
        <v>63</v>
      </c>
      <c r="K38" s="41" t="s">
        <v>276</v>
      </c>
      <c r="L38" s="41">
        <v>125</v>
      </c>
      <c r="N38" s="45">
        <v>3</v>
      </c>
    </row>
    <row r="39" spans="1:14" ht="24.95" customHeight="1" x14ac:dyDescent="0.25">
      <c r="A39" s="38" t="s">
        <v>106</v>
      </c>
      <c r="B39" s="39">
        <v>3729369</v>
      </c>
      <c r="C39" s="40">
        <v>44088</v>
      </c>
      <c r="D39" s="41" t="s">
        <v>18</v>
      </c>
      <c r="E39" s="42" t="s">
        <v>287</v>
      </c>
      <c r="F39" s="43" t="s">
        <v>288</v>
      </c>
      <c r="G39" s="43" t="s">
        <v>289</v>
      </c>
      <c r="H39" s="43" t="s">
        <v>233</v>
      </c>
      <c r="I39" s="43">
        <v>98198</v>
      </c>
      <c r="J39" s="41" t="s">
        <v>48</v>
      </c>
      <c r="K39" s="41" t="s">
        <v>273</v>
      </c>
      <c r="L39" s="41">
        <v>165</v>
      </c>
      <c r="N39" s="45">
        <v>3</v>
      </c>
    </row>
    <row r="40" spans="1:14" ht="24.95" customHeight="1" x14ac:dyDescent="0.25">
      <c r="A40" s="38" t="s">
        <v>107</v>
      </c>
      <c r="B40" s="39">
        <v>3727993</v>
      </c>
      <c r="C40" s="40">
        <v>44088</v>
      </c>
      <c r="D40" s="41" t="s">
        <v>18</v>
      </c>
      <c r="E40" s="42" t="s">
        <v>290</v>
      </c>
      <c r="F40" s="43" t="s">
        <v>291</v>
      </c>
      <c r="G40" s="43" t="s">
        <v>292</v>
      </c>
      <c r="H40" s="43" t="s">
        <v>233</v>
      </c>
      <c r="I40" s="43">
        <v>99216</v>
      </c>
      <c r="J40" s="41" t="s">
        <v>63</v>
      </c>
      <c r="K40" s="41" t="s">
        <v>276</v>
      </c>
      <c r="L40" s="41">
        <v>125</v>
      </c>
      <c r="N40" s="45">
        <v>3</v>
      </c>
    </row>
    <row r="41" spans="1:14" ht="24.95" customHeight="1" x14ac:dyDescent="0.25">
      <c r="A41" s="38" t="s">
        <v>109</v>
      </c>
      <c r="B41" s="39">
        <v>3727994</v>
      </c>
      <c r="C41" s="40">
        <v>44088</v>
      </c>
      <c r="D41" s="41" t="s">
        <v>18</v>
      </c>
      <c r="E41" s="42" t="s">
        <v>296</v>
      </c>
      <c r="F41" s="43" t="s">
        <v>297</v>
      </c>
      <c r="G41" s="43" t="s">
        <v>295</v>
      </c>
      <c r="H41" s="43" t="s">
        <v>233</v>
      </c>
      <c r="I41" s="43">
        <v>98837</v>
      </c>
      <c r="J41" s="41" t="s">
        <v>44</v>
      </c>
      <c r="K41" s="41" t="s">
        <v>238</v>
      </c>
      <c r="L41" s="41">
        <v>74</v>
      </c>
      <c r="N41" s="45">
        <v>3</v>
      </c>
    </row>
    <row r="42" spans="1:14" ht="24.95" customHeight="1" x14ac:dyDescent="0.25">
      <c r="A42" s="38" t="s">
        <v>110</v>
      </c>
      <c r="B42" s="39">
        <v>3729358</v>
      </c>
      <c r="C42" s="40">
        <v>44088</v>
      </c>
      <c r="D42" s="41" t="s">
        <v>18</v>
      </c>
      <c r="E42" s="42" t="s">
        <v>298</v>
      </c>
      <c r="F42" s="43" t="s">
        <v>299</v>
      </c>
      <c r="G42" s="43" t="s">
        <v>272</v>
      </c>
      <c r="H42" s="43" t="s">
        <v>233</v>
      </c>
      <c r="I42" s="43">
        <v>98109</v>
      </c>
      <c r="J42" s="41" t="s">
        <v>48</v>
      </c>
      <c r="K42" s="41" t="s">
        <v>234</v>
      </c>
      <c r="L42" s="41">
        <v>120</v>
      </c>
      <c r="N42" s="45">
        <v>3</v>
      </c>
    </row>
    <row r="43" spans="1:14" ht="24.95" customHeight="1" x14ac:dyDescent="0.25">
      <c r="A43" s="38" t="s">
        <v>111</v>
      </c>
      <c r="B43" s="39">
        <v>3729384</v>
      </c>
      <c r="C43" s="40">
        <v>44088</v>
      </c>
      <c r="D43" s="41" t="s">
        <v>17</v>
      </c>
      <c r="E43" s="42" t="s">
        <v>261</v>
      </c>
      <c r="F43" s="43" t="s">
        <v>262</v>
      </c>
      <c r="G43" s="43" t="s">
        <v>232</v>
      </c>
      <c r="H43" s="43" t="s">
        <v>233</v>
      </c>
      <c r="I43" s="43">
        <v>98125</v>
      </c>
      <c r="J43" s="41" t="s">
        <v>48</v>
      </c>
      <c r="K43" s="41" t="s">
        <v>260</v>
      </c>
      <c r="L43" s="41">
        <v>85</v>
      </c>
      <c r="N43" s="45">
        <v>3</v>
      </c>
    </row>
    <row r="44" spans="1:14" ht="24.95" customHeight="1" x14ac:dyDescent="0.25">
      <c r="A44" s="38" t="s">
        <v>113</v>
      </c>
      <c r="B44" s="39">
        <v>3729487</v>
      </c>
      <c r="C44" s="40">
        <v>44088</v>
      </c>
      <c r="D44" s="41" t="s">
        <v>17</v>
      </c>
      <c r="E44" s="42" t="s">
        <v>263</v>
      </c>
      <c r="F44" s="43" t="s">
        <v>264</v>
      </c>
      <c r="G44" s="43" t="s">
        <v>265</v>
      </c>
      <c r="H44" s="43" t="s">
        <v>233</v>
      </c>
      <c r="I44" s="43">
        <v>98662</v>
      </c>
      <c r="J44" s="41" t="s">
        <v>37</v>
      </c>
      <c r="K44" s="41" t="s">
        <v>253</v>
      </c>
      <c r="L44" s="41">
        <v>202</v>
      </c>
      <c r="N44" s="45">
        <v>3</v>
      </c>
    </row>
    <row r="45" spans="1:14" ht="24.95" customHeight="1" x14ac:dyDescent="0.25">
      <c r="A45" s="38" t="s">
        <v>115</v>
      </c>
      <c r="B45" s="39">
        <v>3727916</v>
      </c>
      <c r="C45" s="40">
        <v>44085</v>
      </c>
      <c r="D45" s="41" t="s">
        <v>17</v>
      </c>
      <c r="E45" s="42" t="s">
        <v>307</v>
      </c>
      <c r="F45" s="43" t="s">
        <v>308</v>
      </c>
      <c r="G45" s="43" t="s">
        <v>309</v>
      </c>
      <c r="H45" s="43" t="s">
        <v>233</v>
      </c>
      <c r="I45" s="43">
        <v>99362</v>
      </c>
      <c r="J45" s="41" t="s">
        <v>67</v>
      </c>
      <c r="K45" s="41" t="s">
        <v>306</v>
      </c>
      <c r="L45" s="41">
        <v>90</v>
      </c>
      <c r="N45" s="45">
        <v>6</v>
      </c>
    </row>
    <row r="46" spans="1:14" ht="24.95" customHeight="1" x14ac:dyDescent="0.25">
      <c r="A46" s="38" t="s">
        <v>116</v>
      </c>
      <c r="B46" s="39">
        <v>3727895</v>
      </c>
      <c r="C46" s="40">
        <v>44085</v>
      </c>
      <c r="D46" s="41" t="s">
        <v>18</v>
      </c>
      <c r="E46" s="42" t="s">
        <v>312</v>
      </c>
      <c r="F46" s="43" t="s">
        <v>313</v>
      </c>
      <c r="G46" s="43" t="s">
        <v>314</v>
      </c>
      <c r="H46" s="43" t="s">
        <v>233</v>
      </c>
      <c r="I46" s="43">
        <v>98146</v>
      </c>
      <c r="J46" s="41" t="s">
        <v>48</v>
      </c>
      <c r="K46" s="41" t="s">
        <v>273</v>
      </c>
      <c r="L46" s="41">
        <v>140</v>
      </c>
      <c r="N46" s="45">
        <v>6</v>
      </c>
    </row>
    <row r="47" spans="1:14" ht="24.95" customHeight="1" x14ac:dyDescent="0.25">
      <c r="A47" s="38" t="s">
        <v>117</v>
      </c>
      <c r="B47" s="39">
        <v>3727866</v>
      </c>
      <c r="C47" s="40">
        <v>44085</v>
      </c>
      <c r="D47" s="41" t="s">
        <v>18</v>
      </c>
      <c r="E47" s="42" t="s">
        <v>315</v>
      </c>
      <c r="F47" s="43" t="s">
        <v>316</v>
      </c>
      <c r="G47" s="43" t="s">
        <v>317</v>
      </c>
      <c r="H47" s="43" t="s">
        <v>233</v>
      </c>
      <c r="I47" s="43">
        <v>98366</v>
      </c>
      <c r="J47" s="41" t="s">
        <v>49</v>
      </c>
      <c r="K47" s="41" t="s">
        <v>249</v>
      </c>
      <c r="L47" s="41">
        <v>240</v>
      </c>
      <c r="N47" s="45">
        <v>6</v>
      </c>
    </row>
    <row r="48" spans="1:14" ht="24.95" customHeight="1" x14ac:dyDescent="0.25">
      <c r="A48" s="38" t="s">
        <v>118</v>
      </c>
      <c r="B48" s="39">
        <v>3727846</v>
      </c>
      <c r="C48" s="40">
        <v>44085</v>
      </c>
      <c r="D48" s="41" t="s">
        <v>17</v>
      </c>
      <c r="E48" s="42" t="s">
        <v>310</v>
      </c>
      <c r="F48" s="43" t="s">
        <v>311</v>
      </c>
      <c r="G48" s="43" t="s">
        <v>63</v>
      </c>
      <c r="H48" s="43" t="s">
        <v>233</v>
      </c>
      <c r="I48" s="43">
        <v>99223</v>
      </c>
      <c r="J48" s="41" t="s">
        <v>63</v>
      </c>
      <c r="K48" s="41" t="s">
        <v>257</v>
      </c>
      <c r="L48" s="41">
        <v>60</v>
      </c>
      <c r="N48" s="45">
        <v>6</v>
      </c>
    </row>
    <row r="49" spans="1:14" ht="24.95" customHeight="1" x14ac:dyDescent="0.25">
      <c r="A49" s="38" t="s">
        <v>119</v>
      </c>
      <c r="B49" s="39">
        <v>3727856</v>
      </c>
      <c r="C49" s="40">
        <v>44085</v>
      </c>
      <c r="D49" s="41" t="s">
        <v>18</v>
      </c>
      <c r="E49" s="42" t="s">
        <v>318</v>
      </c>
      <c r="F49" s="43" t="s">
        <v>319</v>
      </c>
      <c r="G49" s="43" t="s">
        <v>252</v>
      </c>
      <c r="H49" s="43" t="s">
        <v>233</v>
      </c>
      <c r="I49" s="43">
        <v>99208</v>
      </c>
      <c r="J49" s="41" t="s">
        <v>63</v>
      </c>
      <c r="K49" s="41" t="s">
        <v>276</v>
      </c>
      <c r="L49" s="41">
        <v>53</v>
      </c>
      <c r="N49" s="45">
        <v>6</v>
      </c>
    </row>
    <row r="50" spans="1:14" ht="24.95" customHeight="1" x14ac:dyDescent="0.25">
      <c r="A50" s="38" t="s">
        <v>120</v>
      </c>
      <c r="B50" s="39">
        <v>3727641</v>
      </c>
      <c r="C50" s="40">
        <v>44084</v>
      </c>
      <c r="D50" s="41" t="s">
        <v>17</v>
      </c>
      <c r="E50" s="42" t="s">
        <v>320</v>
      </c>
      <c r="F50" s="43" t="s">
        <v>321</v>
      </c>
      <c r="G50" s="43" t="s">
        <v>252</v>
      </c>
      <c r="H50" s="43" t="s">
        <v>233</v>
      </c>
      <c r="I50" s="43">
        <v>98665</v>
      </c>
      <c r="J50" s="41" t="s">
        <v>37</v>
      </c>
      <c r="K50" s="41" t="s">
        <v>253</v>
      </c>
      <c r="L50" s="41">
        <v>95</v>
      </c>
      <c r="N50" s="45">
        <v>7</v>
      </c>
    </row>
    <row r="51" spans="1:14" ht="24.95" customHeight="1" x14ac:dyDescent="0.25">
      <c r="A51" s="38" t="s">
        <v>121</v>
      </c>
      <c r="B51" s="39">
        <v>3727676</v>
      </c>
      <c r="C51" s="40">
        <v>44084</v>
      </c>
      <c r="D51" s="41" t="s">
        <v>17</v>
      </c>
      <c r="E51" s="42" t="s">
        <v>322</v>
      </c>
      <c r="F51" s="43" t="s">
        <v>323</v>
      </c>
      <c r="G51" s="43" t="s">
        <v>324</v>
      </c>
      <c r="H51" s="43" t="s">
        <v>233</v>
      </c>
      <c r="I51" s="43">
        <v>98312</v>
      </c>
      <c r="J51" s="41" t="s">
        <v>49</v>
      </c>
      <c r="K51" s="41" t="s">
        <v>325</v>
      </c>
      <c r="L51" s="41">
        <v>75</v>
      </c>
      <c r="N51" s="45">
        <v>7</v>
      </c>
    </row>
    <row r="52" spans="1:14" ht="24.95" customHeight="1" x14ac:dyDescent="0.25">
      <c r="A52" s="38" t="s">
        <v>122</v>
      </c>
      <c r="B52" s="39">
        <v>3727677</v>
      </c>
      <c r="C52" s="40">
        <v>44084</v>
      </c>
      <c r="D52" s="41" t="s">
        <v>20</v>
      </c>
      <c r="E52" s="42" t="s">
        <v>343</v>
      </c>
      <c r="F52" s="43" t="s">
        <v>344</v>
      </c>
      <c r="G52" s="43" t="s">
        <v>268</v>
      </c>
      <c r="H52" s="43" t="s">
        <v>233</v>
      </c>
      <c r="I52" s="43">
        <v>98321</v>
      </c>
      <c r="J52" s="41" t="s">
        <v>58</v>
      </c>
      <c r="K52" s="41" t="s">
        <v>269</v>
      </c>
      <c r="L52" s="41">
        <v>150</v>
      </c>
      <c r="N52" s="45">
        <v>7</v>
      </c>
    </row>
    <row r="53" spans="1:14" ht="24.95" customHeight="1" x14ac:dyDescent="0.25">
      <c r="A53" s="38" t="s">
        <v>123</v>
      </c>
      <c r="B53" s="39">
        <v>3727685</v>
      </c>
      <c r="C53" s="40">
        <v>44084</v>
      </c>
      <c r="D53" s="41" t="s">
        <v>17</v>
      </c>
      <c r="E53" s="42" t="s">
        <v>326</v>
      </c>
      <c r="F53" s="43" t="s">
        <v>327</v>
      </c>
      <c r="G53" s="43" t="s">
        <v>328</v>
      </c>
      <c r="H53" s="43" t="s">
        <v>233</v>
      </c>
      <c r="I53" s="43">
        <v>98390</v>
      </c>
      <c r="J53" s="41" t="s">
        <v>58</v>
      </c>
      <c r="K53" s="41" t="s">
        <v>325</v>
      </c>
      <c r="L53" s="41">
        <v>51</v>
      </c>
      <c r="N53" s="45">
        <v>7</v>
      </c>
    </row>
    <row r="54" spans="1:14" ht="24.95" customHeight="1" x14ac:dyDescent="0.25">
      <c r="A54" s="38" t="s">
        <v>124</v>
      </c>
      <c r="B54" s="39">
        <v>3727690</v>
      </c>
      <c r="C54" s="40">
        <v>44084</v>
      </c>
      <c r="D54" s="41" t="s">
        <v>17</v>
      </c>
      <c r="E54" s="42" t="s">
        <v>329</v>
      </c>
      <c r="F54" s="43" t="s">
        <v>330</v>
      </c>
      <c r="G54" s="43" t="s">
        <v>331</v>
      </c>
      <c r="H54" s="43" t="s">
        <v>233</v>
      </c>
      <c r="I54" s="43">
        <v>99163</v>
      </c>
      <c r="J54" s="41" t="s">
        <v>69</v>
      </c>
      <c r="K54" s="41" t="s">
        <v>257</v>
      </c>
      <c r="L54" s="41">
        <v>84</v>
      </c>
      <c r="N54" s="45">
        <v>7</v>
      </c>
    </row>
    <row r="55" spans="1:14" ht="24.95" customHeight="1" x14ac:dyDescent="0.25">
      <c r="A55" s="38" t="s">
        <v>125</v>
      </c>
      <c r="B55" s="39">
        <v>3727710</v>
      </c>
      <c r="C55" s="40">
        <v>44084</v>
      </c>
      <c r="D55" s="41" t="s">
        <v>17</v>
      </c>
      <c r="E55" s="42" t="s">
        <v>332</v>
      </c>
      <c r="F55" s="43" t="s">
        <v>333</v>
      </c>
      <c r="G55" s="43" t="s">
        <v>334</v>
      </c>
      <c r="H55" s="43" t="s">
        <v>233</v>
      </c>
      <c r="I55" s="43">
        <v>98270</v>
      </c>
      <c r="J55" s="41" t="s">
        <v>62</v>
      </c>
      <c r="K55" s="41" t="s">
        <v>335</v>
      </c>
      <c r="L55" s="41">
        <v>50</v>
      </c>
      <c r="N55" s="45">
        <v>7</v>
      </c>
    </row>
    <row r="56" spans="1:14" ht="24.95" customHeight="1" x14ac:dyDescent="0.25">
      <c r="A56" s="38" t="s">
        <v>126</v>
      </c>
      <c r="B56" s="39">
        <v>3727713</v>
      </c>
      <c r="C56" s="40">
        <v>44084</v>
      </c>
      <c r="D56" s="41" t="s">
        <v>17</v>
      </c>
      <c r="E56" s="42" t="s">
        <v>336</v>
      </c>
      <c r="F56" s="43" t="s">
        <v>337</v>
      </c>
      <c r="G56" s="43" t="s">
        <v>338</v>
      </c>
      <c r="H56" s="43" t="s">
        <v>233</v>
      </c>
      <c r="I56" s="43">
        <v>98520</v>
      </c>
      <c r="J56" s="41" t="s">
        <v>45</v>
      </c>
      <c r="K56" s="41" t="s">
        <v>339</v>
      </c>
      <c r="L56" s="41">
        <v>54</v>
      </c>
      <c r="N56" s="45">
        <v>7</v>
      </c>
    </row>
    <row r="57" spans="1:14" ht="24.95" customHeight="1" x14ac:dyDescent="0.25">
      <c r="A57" s="38" t="s">
        <v>127</v>
      </c>
      <c r="B57" s="39">
        <v>3727716</v>
      </c>
      <c r="C57" s="40">
        <v>44084</v>
      </c>
      <c r="D57" s="41" t="s">
        <v>18</v>
      </c>
      <c r="E57" s="42" t="s">
        <v>345</v>
      </c>
      <c r="F57" s="43" t="s">
        <v>346</v>
      </c>
      <c r="G57" s="43" t="s">
        <v>347</v>
      </c>
      <c r="H57" s="43" t="s">
        <v>233</v>
      </c>
      <c r="I57" s="43">
        <v>98801</v>
      </c>
      <c r="J57" s="41" t="s">
        <v>35</v>
      </c>
      <c r="K57" s="41" t="s">
        <v>238</v>
      </c>
      <c r="L57" s="41">
        <v>100</v>
      </c>
      <c r="N57" s="45">
        <v>7</v>
      </c>
    </row>
    <row r="58" spans="1:14" ht="24.95" customHeight="1" x14ac:dyDescent="0.25">
      <c r="A58" s="38" t="s">
        <v>128</v>
      </c>
      <c r="B58" s="39">
        <v>3727721</v>
      </c>
      <c r="C58" s="40">
        <v>44084</v>
      </c>
      <c r="D58" s="41" t="s">
        <v>18</v>
      </c>
      <c r="E58" s="42" t="s">
        <v>348</v>
      </c>
      <c r="F58" s="43" t="s">
        <v>349</v>
      </c>
      <c r="G58" s="43" t="s">
        <v>350</v>
      </c>
      <c r="H58" s="43" t="s">
        <v>233</v>
      </c>
      <c r="I58" s="43">
        <v>99324</v>
      </c>
      <c r="J58" s="41" t="s">
        <v>67</v>
      </c>
      <c r="K58" s="41" t="s">
        <v>238</v>
      </c>
      <c r="L58" s="41">
        <v>106</v>
      </c>
      <c r="N58" s="45">
        <v>7</v>
      </c>
    </row>
    <row r="59" spans="1:14" ht="24.95" customHeight="1" x14ac:dyDescent="0.25">
      <c r="A59" s="38" t="s">
        <v>130</v>
      </c>
      <c r="B59" s="39">
        <v>3727803</v>
      </c>
      <c r="C59" s="40">
        <v>44084</v>
      </c>
      <c r="D59" s="41" t="s">
        <v>17</v>
      </c>
      <c r="E59" s="42" t="s">
        <v>340</v>
      </c>
      <c r="F59" s="43" t="s">
        <v>341</v>
      </c>
      <c r="G59" s="43" t="s">
        <v>342</v>
      </c>
      <c r="H59" s="43" t="s">
        <v>233</v>
      </c>
      <c r="I59" s="43">
        <v>98275</v>
      </c>
      <c r="J59" s="41" t="s">
        <v>62</v>
      </c>
      <c r="K59" s="41" t="s">
        <v>335</v>
      </c>
      <c r="L59" s="41">
        <v>136</v>
      </c>
      <c r="N59" s="45">
        <v>7</v>
      </c>
    </row>
    <row r="60" spans="1:14" ht="24.95" customHeight="1" x14ac:dyDescent="0.25">
      <c r="A60" s="38" t="s">
        <v>132</v>
      </c>
      <c r="B60" s="39">
        <v>3727521</v>
      </c>
      <c r="C60" s="40">
        <v>44083</v>
      </c>
      <c r="D60" s="41" t="s">
        <v>17</v>
      </c>
      <c r="E60" s="42" t="s">
        <v>357</v>
      </c>
      <c r="F60" s="43" t="s">
        <v>358</v>
      </c>
      <c r="G60" s="43" t="s">
        <v>359</v>
      </c>
      <c r="H60" s="43" t="s">
        <v>233</v>
      </c>
      <c r="I60" s="43">
        <v>99336</v>
      </c>
      <c r="J60" s="41" t="s">
        <v>34</v>
      </c>
      <c r="K60" s="41" t="s">
        <v>306</v>
      </c>
      <c r="L60" s="41">
        <v>96</v>
      </c>
      <c r="N60" s="45">
        <v>8</v>
      </c>
    </row>
    <row r="61" spans="1:14" ht="24.95" customHeight="1" x14ac:dyDescent="0.25">
      <c r="A61" s="38" t="s">
        <v>134</v>
      </c>
      <c r="B61" s="39">
        <v>3727337</v>
      </c>
      <c r="C61" s="40">
        <v>44083</v>
      </c>
      <c r="D61" s="41" t="s">
        <v>17</v>
      </c>
      <c r="E61" s="42" t="s">
        <v>363</v>
      </c>
      <c r="F61" s="43" t="s">
        <v>364</v>
      </c>
      <c r="G61" s="43" t="s">
        <v>365</v>
      </c>
      <c r="H61" s="43" t="s">
        <v>233</v>
      </c>
      <c r="I61" s="43">
        <v>98466</v>
      </c>
      <c r="J61" s="41" t="s">
        <v>58</v>
      </c>
      <c r="K61" s="41" t="s">
        <v>325</v>
      </c>
      <c r="L61" s="41">
        <v>36</v>
      </c>
      <c r="N61" s="45">
        <v>8</v>
      </c>
    </row>
    <row r="62" spans="1:14" ht="24.95" customHeight="1" x14ac:dyDescent="0.25">
      <c r="A62" s="38" t="s">
        <v>135</v>
      </c>
      <c r="B62" s="39">
        <v>3727271</v>
      </c>
      <c r="C62" s="40">
        <v>44082</v>
      </c>
      <c r="D62" s="41" t="s">
        <v>18</v>
      </c>
      <c r="E62" s="42" t="s">
        <v>380</v>
      </c>
      <c r="F62" s="43" t="s">
        <v>381</v>
      </c>
      <c r="G62" s="43" t="s">
        <v>382</v>
      </c>
      <c r="H62" s="43" t="s">
        <v>233</v>
      </c>
      <c r="I62" s="43">
        <v>98942</v>
      </c>
      <c r="J62" s="41" t="s">
        <v>70</v>
      </c>
      <c r="K62" s="41" t="s">
        <v>238</v>
      </c>
      <c r="L62" s="41">
        <v>112</v>
      </c>
      <c r="N62" s="45">
        <v>9</v>
      </c>
    </row>
    <row r="63" spans="1:14" ht="24.95" customHeight="1" x14ac:dyDescent="0.25">
      <c r="A63" s="38" t="s">
        <v>136</v>
      </c>
      <c r="B63" s="39">
        <v>3727452</v>
      </c>
      <c r="C63" s="40">
        <v>44082</v>
      </c>
      <c r="D63" s="41" t="s">
        <v>17</v>
      </c>
      <c r="E63" s="42" t="s">
        <v>366</v>
      </c>
      <c r="F63" s="43" t="s">
        <v>367</v>
      </c>
      <c r="G63" s="43" t="s">
        <v>368</v>
      </c>
      <c r="H63" s="43" t="s">
        <v>233</v>
      </c>
      <c r="I63" s="43">
        <v>98011</v>
      </c>
      <c r="J63" s="41" t="s">
        <v>48</v>
      </c>
      <c r="K63" s="41" t="s">
        <v>260</v>
      </c>
      <c r="L63" s="41">
        <v>160</v>
      </c>
      <c r="N63" s="45">
        <v>9</v>
      </c>
    </row>
    <row r="64" spans="1:14" ht="24.95" customHeight="1" x14ac:dyDescent="0.25">
      <c r="A64" s="38" t="s">
        <v>137</v>
      </c>
      <c r="B64" s="39">
        <v>3727469</v>
      </c>
      <c r="C64" s="40">
        <v>44082</v>
      </c>
      <c r="D64" s="41" t="s">
        <v>18</v>
      </c>
      <c r="E64" s="42" t="s">
        <v>383</v>
      </c>
      <c r="F64" s="43" t="s">
        <v>384</v>
      </c>
      <c r="G64" s="43" t="s">
        <v>375</v>
      </c>
      <c r="H64" s="43" t="s">
        <v>233</v>
      </c>
      <c r="I64" s="43">
        <v>98002</v>
      </c>
      <c r="J64" s="41" t="s">
        <v>48</v>
      </c>
      <c r="K64" s="41" t="s">
        <v>273</v>
      </c>
      <c r="L64" s="41">
        <v>125</v>
      </c>
      <c r="N64" s="45">
        <v>9</v>
      </c>
    </row>
    <row r="65" spans="1:14" ht="24.95" customHeight="1" x14ac:dyDescent="0.25">
      <c r="A65" s="38" t="s">
        <v>138</v>
      </c>
      <c r="B65" s="39">
        <v>3727291</v>
      </c>
      <c r="C65" s="40">
        <v>44082</v>
      </c>
      <c r="D65" s="41" t="s">
        <v>18</v>
      </c>
      <c r="E65" s="42" t="s">
        <v>385</v>
      </c>
      <c r="F65" s="43" t="s">
        <v>386</v>
      </c>
      <c r="G65" s="43" t="s">
        <v>387</v>
      </c>
      <c r="H65" s="43" t="s">
        <v>233</v>
      </c>
      <c r="I65" s="43">
        <v>98201</v>
      </c>
      <c r="J65" s="41" t="s">
        <v>62</v>
      </c>
      <c r="K65" s="41" t="s">
        <v>242</v>
      </c>
      <c r="L65" s="41">
        <v>111</v>
      </c>
      <c r="N65" s="45">
        <v>9</v>
      </c>
    </row>
    <row r="66" spans="1:14" ht="24.95" customHeight="1" x14ac:dyDescent="0.25">
      <c r="A66" s="38" t="s">
        <v>139</v>
      </c>
      <c r="B66" s="39">
        <v>3727364</v>
      </c>
      <c r="C66" s="40">
        <v>44082</v>
      </c>
      <c r="D66" s="41" t="s">
        <v>17</v>
      </c>
      <c r="E66" s="42" t="s">
        <v>369</v>
      </c>
      <c r="F66" s="43" t="s">
        <v>370</v>
      </c>
      <c r="G66" s="43" t="s">
        <v>371</v>
      </c>
      <c r="H66" s="43" t="s">
        <v>233</v>
      </c>
      <c r="I66" s="43">
        <v>98003</v>
      </c>
      <c r="J66" s="41" t="s">
        <v>48</v>
      </c>
      <c r="K66" s="41" t="s">
        <v>372</v>
      </c>
      <c r="L66" s="41">
        <v>110</v>
      </c>
      <c r="N66" s="45">
        <v>9</v>
      </c>
    </row>
    <row r="67" spans="1:14" ht="24.95" customHeight="1" x14ac:dyDescent="0.25">
      <c r="A67" s="38" t="s">
        <v>140</v>
      </c>
      <c r="B67" s="39">
        <v>3727253</v>
      </c>
      <c r="C67" s="40">
        <v>44082</v>
      </c>
      <c r="D67" s="41" t="s">
        <v>17</v>
      </c>
      <c r="E67" s="42" t="s">
        <v>373</v>
      </c>
      <c r="F67" s="43" t="s">
        <v>374</v>
      </c>
      <c r="G67" s="43" t="s">
        <v>375</v>
      </c>
      <c r="H67" s="43" t="s">
        <v>233</v>
      </c>
      <c r="I67" s="43">
        <v>98002</v>
      </c>
      <c r="J67" s="41" t="s">
        <v>48</v>
      </c>
      <c r="K67" s="41" t="s">
        <v>372</v>
      </c>
      <c r="L67" s="41">
        <v>110</v>
      </c>
      <c r="N67" s="45">
        <v>9</v>
      </c>
    </row>
    <row r="68" spans="1:14" ht="24.95" customHeight="1" x14ac:dyDescent="0.25">
      <c r="A68" s="38" t="s">
        <v>141</v>
      </c>
      <c r="B68" s="39">
        <v>3727265</v>
      </c>
      <c r="C68" s="40">
        <v>44082</v>
      </c>
      <c r="D68" s="41" t="s">
        <v>18</v>
      </c>
      <c r="E68" s="42" t="s">
        <v>388</v>
      </c>
      <c r="F68" s="43" t="s">
        <v>389</v>
      </c>
      <c r="G68" s="43" t="s">
        <v>390</v>
      </c>
      <c r="H68" s="43" t="s">
        <v>233</v>
      </c>
      <c r="I68" s="43">
        <v>98908</v>
      </c>
      <c r="J68" s="41" t="s">
        <v>70</v>
      </c>
      <c r="K68" s="41" t="s">
        <v>238</v>
      </c>
      <c r="L68" s="41">
        <v>85</v>
      </c>
      <c r="N68" s="45">
        <v>9</v>
      </c>
    </row>
    <row r="69" spans="1:14" ht="24.95" customHeight="1" x14ac:dyDescent="0.25">
      <c r="A69" s="38" t="s">
        <v>142</v>
      </c>
      <c r="B69" s="39">
        <v>3727387</v>
      </c>
      <c r="C69" s="40">
        <v>44082</v>
      </c>
      <c r="D69" s="41" t="s">
        <v>18</v>
      </c>
      <c r="E69" s="42" t="s">
        <v>391</v>
      </c>
      <c r="F69" s="43" t="s">
        <v>392</v>
      </c>
      <c r="G69" s="43" t="s">
        <v>393</v>
      </c>
      <c r="H69" s="43" t="s">
        <v>233</v>
      </c>
      <c r="I69" s="43">
        <v>98225</v>
      </c>
      <c r="J69" s="41" t="s">
        <v>68</v>
      </c>
      <c r="K69" s="41" t="s">
        <v>242</v>
      </c>
      <c r="L69" s="41">
        <v>84</v>
      </c>
      <c r="N69" s="45">
        <v>9</v>
      </c>
    </row>
    <row r="70" spans="1:14" ht="24.95" customHeight="1" x14ac:dyDescent="0.25">
      <c r="A70" s="38" t="s">
        <v>573</v>
      </c>
      <c r="B70" s="39">
        <v>3727114</v>
      </c>
      <c r="C70" s="40">
        <v>44082</v>
      </c>
      <c r="D70" s="41" t="s">
        <v>17</v>
      </c>
      <c r="E70" s="42" t="s">
        <v>574</v>
      </c>
      <c r="F70" s="43" t="s">
        <v>575</v>
      </c>
      <c r="G70" s="43" t="s">
        <v>376</v>
      </c>
      <c r="H70" s="43" t="s">
        <v>233</v>
      </c>
      <c r="I70" s="43">
        <v>98040</v>
      </c>
      <c r="J70" s="41" t="s">
        <v>48</v>
      </c>
      <c r="K70" s="41" t="s">
        <v>372</v>
      </c>
      <c r="L70" s="41">
        <v>64</v>
      </c>
      <c r="N70" s="45">
        <v>9</v>
      </c>
    </row>
    <row r="71" spans="1:14" ht="24.95" customHeight="1" x14ac:dyDescent="0.25">
      <c r="A71" s="38" t="s">
        <v>143</v>
      </c>
      <c r="B71" s="39">
        <v>3727299</v>
      </c>
      <c r="C71" s="40">
        <v>44082</v>
      </c>
      <c r="D71" s="41" t="s">
        <v>17</v>
      </c>
      <c r="E71" s="42" t="s">
        <v>377</v>
      </c>
      <c r="F71" s="43" t="s">
        <v>378</v>
      </c>
      <c r="G71" s="43" t="s">
        <v>379</v>
      </c>
      <c r="H71" s="43" t="s">
        <v>233</v>
      </c>
      <c r="I71" s="43">
        <v>98406</v>
      </c>
      <c r="J71" s="41" t="s">
        <v>58</v>
      </c>
      <c r="K71" s="41" t="s">
        <v>325</v>
      </c>
      <c r="L71" s="41">
        <v>61</v>
      </c>
      <c r="N71" s="45">
        <v>9</v>
      </c>
    </row>
    <row r="72" spans="1:14" ht="24.95" customHeight="1" x14ac:dyDescent="0.25">
      <c r="A72" s="38" t="s">
        <v>144</v>
      </c>
      <c r="B72" s="39">
        <v>3727127</v>
      </c>
      <c r="C72" s="40">
        <v>44078</v>
      </c>
      <c r="D72" s="41" t="s">
        <v>18</v>
      </c>
      <c r="E72" s="42" t="s">
        <v>405</v>
      </c>
      <c r="F72" s="43" t="s">
        <v>406</v>
      </c>
      <c r="G72" s="43" t="s">
        <v>289</v>
      </c>
      <c r="H72" s="43" t="s">
        <v>233</v>
      </c>
      <c r="I72" s="43">
        <v>98198</v>
      </c>
      <c r="J72" s="41" t="s">
        <v>48</v>
      </c>
      <c r="K72" s="41" t="s">
        <v>273</v>
      </c>
      <c r="L72" s="41">
        <v>148</v>
      </c>
      <c r="N72" s="45">
        <v>13</v>
      </c>
    </row>
    <row r="73" spans="1:14" ht="24.95" customHeight="1" x14ac:dyDescent="0.25">
      <c r="A73" s="38" t="s">
        <v>145</v>
      </c>
      <c r="B73" s="39">
        <v>3727182</v>
      </c>
      <c r="C73" s="40">
        <v>44078</v>
      </c>
      <c r="D73" s="41" t="s">
        <v>18</v>
      </c>
      <c r="E73" s="42" t="s">
        <v>407</v>
      </c>
      <c r="F73" s="43" t="s">
        <v>408</v>
      </c>
      <c r="G73" s="43" t="s">
        <v>248</v>
      </c>
      <c r="H73" s="43" t="s">
        <v>233</v>
      </c>
      <c r="I73" s="43">
        <v>98405</v>
      </c>
      <c r="J73" s="41" t="s">
        <v>58</v>
      </c>
      <c r="K73" s="41" t="s">
        <v>249</v>
      </c>
      <c r="L73" s="41">
        <v>139</v>
      </c>
      <c r="N73" s="45">
        <v>13</v>
      </c>
    </row>
    <row r="74" spans="1:14" ht="24.95" customHeight="1" x14ac:dyDescent="0.25">
      <c r="A74" s="38" t="s">
        <v>146</v>
      </c>
      <c r="B74" s="39">
        <v>3727156</v>
      </c>
      <c r="C74" s="40">
        <v>44078</v>
      </c>
      <c r="D74" s="41" t="s">
        <v>17</v>
      </c>
      <c r="E74" s="42" t="s">
        <v>394</v>
      </c>
      <c r="F74" s="43" t="s">
        <v>395</v>
      </c>
      <c r="G74" s="43" t="s">
        <v>396</v>
      </c>
      <c r="H74" s="43" t="s">
        <v>397</v>
      </c>
      <c r="I74" s="43">
        <v>99352</v>
      </c>
      <c r="J74" s="41" t="s">
        <v>34</v>
      </c>
      <c r="K74" s="41" t="s">
        <v>306</v>
      </c>
      <c r="L74" s="41">
        <v>123</v>
      </c>
      <c r="N74" s="45">
        <v>13</v>
      </c>
    </row>
    <row r="75" spans="1:14" ht="24.95" customHeight="1" x14ac:dyDescent="0.25">
      <c r="A75" s="38" t="s">
        <v>147</v>
      </c>
      <c r="B75" s="39">
        <v>3727027</v>
      </c>
      <c r="C75" s="40">
        <v>44078</v>
      </c>
      <c r="D75" s="41" t="s">
        <v>17</v>
      </c>
      <c r="E75" s="42" t="s">
        <v>398</v>
      </c>
      <c r="F75" s="43" t="s">
        <v>399</v>
      </c>
      <c r="G75" s="43" t="s">
        <v>292</v>
      </c>
      <c r="H75" s="43" t="s">
        <v>233</v>
      </c>
      <c r="I75" s="43">
        <v>99206</v>
      </c>
      <c r="J75" s="41" t="s">
        <v>63</v>
      </c>
      <c r="K75" s="41" t="s">
        <v>257</v>
      </c>
      <c r="L75" s="41">
        <v>66</v>
      </c>
      <c r="N75" s="45">
        <v>13</v>
      </c>
    </row>
    <row r="76" spans="1:14" ht="24.95" customHeight="1" x14ac:dyDescent="0.25">
      <c r="A76" s="38" t="s">
        <v>148</v>
      </c>
      <c r="B76" s="39">
        <v>3727172</v>
      </c>
      <c r="C76" s="40">
        <v>44078</v>
      </c>
      <c r="D76" s="41" t="s">
        <v>18</v>
      </c>
      <c r="E76" s="42" t="s">
        <v>409</v>
      </c>
      <c r="F76" s="43" t="s">
        <v>410</v>
      </c>
      <c r="G76" s="43" t="s">
        <v>411</v>
      </c>
      <c r="H76" s="43" t="s">
        <v>233</v>
      </c>
      <c r="I76" s="43">
        <v>98055</v>
      </c>
      <c r="J76" s="41" t="s">
        <v>48</v>
      </c>
      <c r="K76" s="41" t="s">
        <v>273</v>
      </c>
      <c r="L76" s="41">
        <v>60</v>
      </c>
      <c r="N76" s="45">
        <v>13</v>
      </c>
    </row>
    <row r="77" spans="1:14" ht="24.95" customHeight="1" x14ac:dyDescent="0.25">
      <c r="A77" s="38" t="s">
        <v>150</v>
      </c>
      <c r="B77" s="39">
        <v>3727153</v>
      </c>
      <c r="C77" s="40">
        <v>44078</v>
      </c>
      <c r="D77" s="41" t="s">
        <v>18</v>
      </c>
      <c r="E77" s="42" t="s">
        <v>412</v>
      </c>
      <c r="F77" s="43" t="s">
        <v>413</v>
      </c>
      <c r="G77" s="43" t="s">
        <v>414</v>
      </c>
      <c r="H77" s="43" t="s">
        <v>233</v>
      </c>
      <c r="I77" s="43">
        <v>99344</v>
      </c>
      <c r="J77" s="41" t="s">
        <v>32</v>
      </c>
      <c r="K77" s="41" t="s">
        <v>276</v>
      </c>
      <c r="L77" s="41">
        <v>39</v>
      </c>
      <c r="N77" s="45">
        <v>13</v>
      </c>
    </row>
    <row r="78" spans="1:14" ht="24.95" customHeight="1" x14ac:dyDescent="0.25">
      <c r="A78" s="38" t="s">
        <v>151</v>
      </c>
      <c r="B78" s="39">
        <v>3727148</v>
      </c>
      <c r="C78" s="40">
        <v>44078</v>
      </c>
      <c r="D78" s="41" t="s">
        <v>17</v>
      </c>
      <c r="E78" s="42" t="s">
        <v>402</v>
      </c>
      <c r="F78" s="43" t="s">
        <v>403</v>
      </c>
      <c r="G78" s="43" t="s">
        <v>404</v>
      </c>
      <c r="H78" s="43" t="s">
        <v>233</v>
      </c>
      <c r="I78" s="43">
        <v>98027</v>
      </c>
      <c r="J78" s="41" t="s">
        <v>48</v>
      </c>
      <c r="K78" s="41" t="s">
        <v>372</v>
      </c>
      <c r="L78" s="41" t="e">
        <v>#N/A</v>
      </c>
      <c r="N78" s="45">
        <v>13</v>
      </c>
    </row>
    <row r="79" spans="1:14" ht="24.95" customHeight="1" x14ac:dyDescent="0.25">
      <c r="A79" s="38" t="s">
        <v>152</v>
      </c>
      <c r="B79" s="39">
        <v>3727053</v>
      </c>
      <c r="C79" s="40">
        <v>44077</v>
      </c>
      <c r="D79" s="41" t="s">
        <v>18</v>
      </c>
      <c r="E79" s="42" t="s">
        <v>418</v>
      </c>
      <c r="F79" s="43" t="s">
        <v>419</v>
      </c>
      <c r="G79" s="43" t="s">
        <v>309</v>
      </c>
      <c r="H79" s="43" t="s">
        <v>233</v>
      </c>
      <c r="I79" s="43">
        <v>99362</v>
      </c>
      <c r="J79" s="41" t="s">
        <v>67</v>
      </c>
      <c r="K79" s="41" t="s">
        <v>238</v>
      </c>
      <c r="L79" s="41">
        <v>97</v>
      </c>
      <c r="N79" s="45">
        <v>14</v>
      </c>
    </row>
    <row r="80" spans="1:14" ht="24.95" customHeight="1" x14ac:dyDescent="0.25">
      <c r="A80" s="38" t="s">
        <v>153</v>
      </c>
      <c r="B80" s="39">
        <v>3726971</v>
      </c>
      <c r="C80" s="40">
        <v>44077</v>
      </c>
      <c r="D80" s="41" t="s">
        <v>17</v>
      </c>
      <c r="E80" s="42" t="s">
        <v>415</v>
      </c>
      <c r="F80" s="43" t="s">
        <v>416</v>
      </c>
      <c r="G80" s="43" t="s">
        <v>417</v>
      </c>
      <c r="H80" s="43" t="s">
        <v>233</v>
      </c>
      <c r="I80" s="43">
        <v>98607</v>
      </c>
      <c r="J80" s="41" t="s">
        <v>37</v>
      </c>
      <c r="K80" s="41" t="s">
        <v>253</v>
      </c>
      <c r="L80" s="41">
        <v>36</v>
      </c>
      <c r="N80" s="45">
        <v>14</v>
      </c>
    </row>
    <row r="81" spans="1:14" ht="24.95" customHeight="1" x14ac:dyDescent="0.25">
      <c r="A81" s="38" t="s">
        <v>154</v>
      </c>
      <c r="B81" s="39">
        <v>3726895</v>
      </c>
      <c r="C81" s="40">
        <v>44076</v>
      </c>
      <c r="D81" s="41" t="s">
        <v>17</v>
      </c>
      <c r="E81" s="42" t="s">
        <v>420</v>
      </c>
      <c r="F81" s="43" t="s">
        <v>421</v>
      </c>
      <c r="G81" s="43" t="s">
        <v>422</v>
      </c>
      <c r="H81" s="43" t="s">
        <v>233</v>
      </c>
      <c r="I81" s="43">
        <v>98148</v>
      </c>
      <c r="J81" s="41" t="s">
        <v>48</v>
      </c>
      <c r="K81" s="41" t="s">
        <v>372</v>
      </c>
      <c r="L81" s="41">
        <v>120</v>
      </c>
      <c r="N81" s="45">
        <v>15</v>
      </c>
    </row>
    <row r="82" spans="1:14" ht="24.95" customHeight="1" x14ac:dyDescent="0.25">
      <c r="A82" s="38" t="s">
        <v>155</v>
      </c>
      <c r="B82" s="39">
        <v>3726818</v>
      </c>
      <c r="C82" s="40">
        <v>44076</v>
      </c>
      <c r="D82" s="41" t="s">
        <v>17</v>
      </c>
      <c r="E82" s="42" t="s">
        <v>423</v>
      </c>
      <c r="F82" s="43" t="s">
        <v>424</v>
      </c>
      <c r="G82" s="43" t="s">
        <v>248</v>
      </c>
      <c r="H82" s="43" t="s">
        <v>233</v>
      </c>
      <c r="I82" s="43">
        <v>98444</v>
      </c>
      <c r="J82" s="41" t="s">
        <v>58</v>
      </c>
      <c r="K82" s="41" t="s">
        <v>325</v>
      </c>
      <c r="L82" s="41">
        <v>105</v>
      </c>
      <c r="N82" s="45">
        <v>15</v>
      </c>
    </row>
    <row r="83" spans="1:14" ht="24.95" customHeight="1" x14ac:dyDescent="0.25">
      <c r="A83" s="38" t="s">
        <v>156</v>
      </c>
      <c r="B83" s="39">
        <v>3726875</v>
      </c>
      <c r="C83" s="40">
        <v>44076</v>
      </c>
      <c r="D83" s="41" t="s">
        <v>17</v>
      </c>
      <c r="E83" s="42" t="s">
        <v>425</v>
      </c>
      <c r="F83" s="43" t="s">
        <v>426</v>
      </c>
      <c r="G83" s="43" t="s">
        <v>347</v>
      </c>
      <c r="H83" s="43" t="s">
        <v>233</v>
      </c>
      <c r="I83" s="43">
        <v>98801</v>
      </c>
      <c r="J83" s="41" t="s">
        <v>35</v>
      </c>
      <c r="K83" s="41" t="s">
        <v>306</v>
      </c>
      <c r="L83" s="41">
        <v>77</v>
      </c>
      <c r="N83" s="45">
        <v>15</v>
      </c>
    </row>
    <row r="84" spans="1:14" ht="24.95" customHeight="1" x14ac:dyDescent="0.25">
      <c r="A84" s="38" t="s">
        <v>157</v>
      </c>
      <c r="B84" s="39">
        <v>3726901</v>
      </c>
      <c r="C84" s="40">
        <v>44076</v>
      </c>
      <c r="D84" s="41" t="s">
        <v>17</v>
      </c>
      <c r="E84" s="42" t="s">
        <v>427</v>
      </c>
      <c r="F84" s="43" t="s">
        <v>428</v>
      </c>
      <c r="G84" s="43" t="s">
        <v>248</v>
      </c>
      <c r="H84" s="43" t="s">
        <v>233</v>
      </c>
      <c r="I84" s="43">
        <v>98445</v>
      </c>
      <c r="J84" s="41" t="s">
        <v>58</v>
      </c>
      <c r="K84" s="41" t="s">
        <v>325</v>
      </c>
      <c r="L84" s="41">
        <v>76</v>
      </c>
      <c r="N84" s="45">
        <v>15</v>
      </c>
    </row>
    <row r="85" spans="1:14" ht="24.95" customHeight="1" x14ac:dyDescent="0.25">
      <c r="A85" s="38" t="s">
        <v>158</v>
      </c>
      <c r="B85" s="39">
        <v>3726884</v>
      </c>
      <c r="C85" s="40">
        <v>44076</v>
      </c>
      <c r="D85" s="41" t="s">
        <v>18</v>
      </c>
      <c r="E85" s="42" t="s">
        <v>429</v>
      </c>
      <c r="F85" s="43" t="s">
        <v>430</v>
      </c>
      <c r="G85" s="43" t="s">
        <v>387</v>
      </c>
      <c r="H85" s="43" t="s">
        <v>233</v>
      </c>
      <c r="I85" s="43">
        <v>98203</v>
      </c>
      <c r="J85" s="41" t="s">
        <v>62</v>
      </c>
      <c r="K85" s="41" t="s">
        <v>242</v>
      </c>
      <c r="L85" s="41">
        <v>70</v>
      </c>
      <c r="N85" s="45">
        <v>15</v>
      </c>
    </row>
    <row r="86" spans="1:14" ht="24.95" customHeight="1" x14ac:dyDescent="0.25">
      <c r="A86" s="38" t="s">
        <v>159</v>
      </c>
      <c r="B86" s="39">
        <v>3726528</v>
      </c>
      <c r="C86" s="40">
        <v>44075</v>
      </c>
      <c r="D86" s="41" t="s">
        <v>17</v>
      </c>
      <c r="E86" s="42" t="s">
        <v>431</v>
      </c>
      <c r="F86" s="43" t="s">
        <v>432</v>
      </c>
      <c r="G86" s="43" t="s">
        <v>256</v>
      </c>
      <c r="H86" s="43" t="s">
        <v>233</v>
      </c>
      <c r="I86" s="43">
        <v>99212</v>
      </c>
      <c r="J86" s="41" t="s">
        <v>63</v>
      </c>
      <c r="K86" s="41" t="s">
        <v>257</v>
      </c>
      <c r="L86" s="41">
        <v>110</v>
      </c>
      <c r="N86" s="45">
        <v>16</v>
      </c>
    </row>
    <row r="87" spans="1:14" ht="24.95" customHeight="1" x14ac:dyDescent="0.25">
      <c r="A87" s="38" t="s">
        <v>160</v>
      </c>
      <c r="B87" s="39">
        <v>3726717</v>
      </c>
      <c r="C87" s="40">
        <v>44075</v>
      </c>
      <c r="D87" s="41" t="s">
        <v>17</v>
      </c>
      <c r="E87" s="42" t="s">
        <v>433</v>
      </c>
      <c r="F87" s="43" t="s">
        <v>434</v>
      </c>
      <c r="G87" s="43" t="s">
        <v>376</v>
      </c>
      <c r="H87" s="43" t="s">
        <v>233</v>
      </c>
      <c r="I87" s="43">
        <v>98040</v>
      </c>
      <c r="J87" s="41" t="s">
        <v>48</v>
      </c>
      <c r="K87" s="41" t="s">
        <v>372</v>
      </c>
      <c r="L87" s="41">
        <v>35</v>
      </c>
      <c r="N87" s="45">
        <v>16</v>
      </c>
    </row>
    <row r="88" spans="1:14" ht="24.95" customHeight="1" x14ac:dyDescent="0.25">
      <c r="A88" s="38" t="s">
        <v>162</v>
      </c>
      <c r="B88" s="39">
        <v>3726406</v>
      </c>
      <c r="C88" s="40">
        <v>44074</v>
      </c>
      <c r="D88" s="41" t="s">
        <v>18</v>
      </c>
      <c r="E88" s="42" t="s">
        <v>440</v>
      </c>
      <c r="F88" s="43" t="s">
        <v>441</v>
      </c>
      <c r="G88" s="43" t="s">
        <v>256</v>
      </c>
      <c r="H88" s="43" t="s">
        <v>233</v>
      </c>
      <c r="I88" s="43">
        <v>99218</v>
      </c>
      <c r="J88" s="41" t="s">
        <v>63</v>
      </c>
      <c r="K88" s="41" t="s">
        <v>276</v>
      </c>
      <c r="L88" s="41">
        <v>120</v>
      </c>
      <c r="N88" s="45">
        <v>17</v>
      </c>
    </row>
    <row r="89" spans="1:14" ht="24.95" customHeight="1" x14ac:dyDescent="0.25">
      <c r="A89" s="38" t="s">
        <v>163</v>
      </c>
      <c r="B89" s="39">
        <v>3726368</v>
      </c>
      <c r="C89" s="40">
        <v>44074</v>
      </c>
      <c r="D89" s="41" t="s">
        <v>17</v>
      </c>
      <c r="E89" s="42" t="s">
        <v>438</v>
      </c>
      <c r="F89" s="43" t="s">
        <v>439</v>
      </c>
      <c r="G89" s="43" t="s">
        <v>309</v>
      </c>
      <c r="H89" s="43" t="s">
        <v>233</v>
      </c>
      <c r="I89" s="43">
        <v>99362</v>
      </c>
      <c r="J89" s="41" t="s">
        <v>67</v>
      </c>
      <c r="K89" s="41" t="s">
        <v>306</v>
      </c>
      <c r="L89" s="41">
        <v>113</v>
      </c>
      <c r="N89" s="45">
        <v>17</v>
      </c>
    </row>
    <row r="90" spans="1:14" ht="24.95" customHeight="1" x14ac:dyDescent="0.25">
      <c r="A90" s="38" t="s">
        <v>164</v>
      </c>
      <c r="B90" s="39">
        <v>3726477</v>
      </c>
      <c r="C90" s="40">
        <v>44074</v>
      </c>
      <c r="D90" s="41" t="s">
        <v>18</v>
      </c>
      <c r="E90" s="42" t="s">
        <v>442</v>
      </c>
      <c r="F90" s="43" t="s">
        <v>443</v>
      </c>
      <c r="G90" s="43" t="s">
        <v>387</v>
      </c>
      <c r="H90" s="43" t="s">
        <v>233</v>
      </c>
      <c r="I90" s="43">
        <v>98204</v>
      </c>
      <c r="J90" s="41" t="s">
        <v>62</v>
      </c>
      <c r="K90" s="41" t="s">
        <v>242</v>
      </c>
      <c r="L90" s="41">
        <v>100</v>
      </c>
      <c r="N90" s="45">
        <v>17</v>
      </c>
    </row>
    <row r="91" spans="1:14" ht="24.95" customHeight="1" x14ac:dyDescent="0.25">
      <c r="A91" s="38" t="s">
        <v>165</v>
      </c>
      <c r="B91" s="39">
        <v>3726577</v>
      </c>
      <c r="C91" s="40">
        <v>44074</v>
      </c>
      <c r="D91" s="41" t="s">
        <v>18</v>
      </c>
      <c r="E91" s="42" t="s">
        <v>444</v>
      </c>
      <c r="F91" s="43" t="s">
        <v>445</v>
      </c>
      <c r="G91" s="43" t="s">
        <v>368</v>
      </c>
      <c r="H91" s="43" t="s">
        <v>233</v>
      </c>
      <c r="I91" s="43">
        <v>98021</v>
      </c>
      <c r="J91" s="41" t="s">
        <v>62</v>
      </c>
      <c r="K91" s="41" t="s">
        <v>234</v>
      </c>
      <c r="L91" s="41">
        <v>99</v>
      </c>
      <c r="N91" s="45">
        <v>17</v>
      </c>
    </row>
    <row r="92" spans="1:14" ht="24.95" customHeight="1" x14ac:dyDescent="0.25">
      <c r="A92" s="38" t="s">
        <v>166</v>
      </c>
      <c r="B92" s="39">
        <v>3726402</v>
      </c>
      <c r="C92" s="40">
        <v>44074</v>
      </c>
      <c r="D92" s="41" t="s">
        <v>18</v>
      </c>
      <c r="E92" s="42" t="s">
        <v>446</v>
      </c>
      <c r="F92" s="43" t="s">
        <v>319</v>
      </c>
      <c r="G92" s="43" t="s">
        <v>252</v>
      </c>
      <c r="H92" s="43" t="s">
        <v>233</v>
      </c>
      <c r="I92" s="43">
        <v>98664</v>
      </c>
      <c r="J92" s="41" t="s">
        <v>37</v>
      </c>
      <c r="K92" s="41" t="s">
        <v>242</v>
      </c>
      <c r="L92" s="41">
        <v>92</v>
      </c>
      <c r="N92" s="45">
        <v>17</v>
      </c>
    </row>
    <row r="93" spans="1:14" ht="24.95" customHeight="1" x14ac:dyDescent="0.25">
      <c r="A93" s="38" t="s">
        <v>167</v>
      </c>
      <c r="B93" s="39">
        <v>3726374</v>
      </c>
      <c r="C93" s="40">
        <v>44074</v>
      </c>
      <c r="D93" s="41" t="s">
        <v>18</v>
      </c>
      <c r="E93" s="42" t="s">
        <v>447</v>
      </c>
      <c r="F93" s="43" t="s">
        <v>448</v>
      </c>
      <c r="G93" s="43" t="s">
        <v>390</v>
      </c>
      <c r="H93" s="43" t="s">
        <v>233</v>
      </c>
      <c r="I93" s="43">
        <v>98908</v>
      </c>
      <c r="J93" s="41" t="s">
        <v>70</v>
      </c>
      <c r="K93" s="41" t="s">
        <v>238</v>
      </c>
      <c r="L93" s="41">
        <v>75</v>
      </c>
      <c r="N93" s="45">
        <v>17</v>
      </c>
    </row>
    <row r="94" spans="1:14" ht="24.95" customHeight="1" x14ac:dyDescent="0.25">
      <c r="A94" s="38" t="s">
        <v>169</v>
      </c>
      <c r="B94" s="39">
        <v>3726308</v>
      </c>
      <c r="C94" s="40">
        <v>44071</v>
      </c>
      <c r="D94" s="41" t="s">
        <v>18</v>
      </c>
      <c r="E94" s="42" t="s">
        <v>453</v>
      </c>
      <c r="F94" s="43" t="s">
        <v>454</v>
      </c>
      <c r="G94" s="43" t="s">
        <v>256</v>
      </c>
      <c r="H94" s="43" t="s">
        <v>233</v>
      </c>
      <c r="I94" s="43">
        <v>99202</v>
      </c>
      <c r="J94" s="41" t="s">
        <v>63</v>
      </c>
      <c r="K94" s="41" t="s">
        <v>276</v>
      </c>
      <c r="L94" s="41">
        <v>113</v>
      </c>
      <c r="N94" s="45">
        <v>20</v>
      </c>
    </row>
    <row r="95" spans="1:14" ht="24.95" customHeight="1" x14ac:dyDescent="0.25">
      <c r="A95" s="38" t="s">
        <v>170</v>
      </c>
      <c r="B95" s="39">
        <v>3726301</v>
      </c>
      <c r="C95" s="40">
        <v>44071</v>
      </c>
      <c r="D95" s="41" t="s">
        <v>18</v>
      </c>
      <c r="E95" s="42" t="s">
        <v>455</v>
      </c>
      <c r="F95" s="43" t="s">
        <v>456</v>
      </c>
      <c r="G95" s="43" t="s">
        <v>289</v>
      </c>
      <c r="H95" s="43" t="s">
        <v>233</v>
      </c>
      <c r="I95" s="43">
        <v>98198</v>
      </c>
      <c r="J95" s="41" t="s">
        <v>48</v>
      </c>
      <c r="K95" s="41" t="s">
        <v>273</v>
      </c>
      <c r="L95" s="41">
        <v>96</v>
      </c>
      <c r="N95" s="45">
        <v>20</v>
      </c>
    </row>
    <row r="96" spans="1:14" ht="24.95" customHeight="1" x14ac:dyDescent="0.25">
      <c r="A96" s="38" t="s">
        <v>171</v>
      </c>
      <c r="B96" s="39">
        <v>3726168</v>
      </c>
      <c r="C96" s="40">
        <v>44071</v>
      </c>
      <c r="D96" s="41" t="s">
        <v>17</v>
      </c>
      <c r="E96" s="42" t="s">
        <v>451</v>
      </c>
      <c r="F96" s="43" t="s">
        <v>452</v>
      </c>
      <c r="G96" s="43" t="s">
        <v>359</v>
      </c>
      <c r="H96" s="43" t="s">
        <v>233</v>
      </c>
      <c r="I96" s="43">
        <v>99336</v>
      </c>
      <c r="J96" s="41" t="s">
        <v>34</v>
      </c>
      <c r="K96" s="41" t="s">
        <v>306</v>
      </c>
      <c r="L96" s="41">
        <v>69</v>
      </c>
      <c r="N96" s="45">
        <v>20</v>
      </c>
    </row>
    <row r="97" spans="1:14" ht="24.95" customHeight="1" x14ac:dyDescent="0.25">
      <c r="A97" s="38" t="s">
        <v>172</v>
      </c>
      <c r="B97" s="39">
        <v>3726154</v>
      </c>
      <c r="C97" s="40">
        <v>44070</v>
      </c>
      <c r="D97" s="41" t="s">
        <v>18</v>
      </c>
      <c r="E97" s="42" t="s">
        <v>463</v>
      </c>
      <c r="F97" s="43" t="s">
        <v>464</v>
      </c>
      <c r="G97" s="43" t="s">
        <v>232</v>
      </c>
      <c r="H97" s="43" t="s">
        <v>233</v>
      </c>
      <c r="I97" s="43">
        <v>98144</v>
      </c>
      <c r="J97" s="41" t="s">
        <v>48</v>
      </c>
      <c r="K97" s="41" t="s">
        <v>273</v>
      </c>
      <c r="L97" s="41">
        <v>99</v>
      </c>
      <c r="N97" s="45">
        <v>21</v>
      </c>
    </row>
    <row r="98" spans="1:14" ht="24.95" customHeight="1" x14ac:dyDescent="0.25">
      <c r="A98" s="38" t="s">
        <v>174</v>
      </c>
      <c r="B98" s="39">
        <v>3726163</v>
      </c>
      <c r="C98" s="40">
        <v>44070</v>
      </c>
      <c r="D98" s="41" t="s">
        <v>17</v>
      </c>
      <c r="E98" s="42" t="s">
        <v>457</v>
      </c>
      <c r="F98" s="43" t="s">
        <v>458</v>
      </c>
      <c r="G98" s="43" t="s">
        <v>459</v>
      </c>
      <c r="H98" s="43" t="s">
        <v>233</v>
      </c>
      <c r="I98" s="43">
        <v>98274</v>
      </c>
      <c r="J98" s="41" t="s">
        <v>60</v>
      </c>
      <c r="K98" s="41" t="s">
        <v>335</v>
      </c>
      <c r="L98" s="41">
        <v>83</v>
      </c>
      <c r="N98" s="45">
        <v>21</v>
      </c>
    </row>
    <row r="99" spans="1:14" ht="24.95" customHeight="1" x14ac:dyDescent="0.25">
      <c r="A99" s="38" t="s">
        <v>175</v>
      </c>
      <c r="B99" s="39">
        <v>3726142</v>
      </c>
      <c r="C99" s="40">
        <v>44070</v>
      </c>
      <c r="D99" s="41" t="s">
        <v>17</v>
      </c>
      <c r="E99" s="42" t="s">
        <v>460</v>
      </c>
      <c r="F99" s="43" t="s">
        <v>461</v>
      </c>
      <c r="G99" s="43" t="s">
        <v>462</v>
      </c>
      <c r="H99" s="43" t="s">
        <v>233</v>
      </c>
      <c r="I99" s="43">
        <v>98930</v>
      </c>
      <c r="J99" s="41" t="s">
        <v>70</v>
      </c>
      <c r="K99" s="41" t="s">
        <v>306</v>
      </c>
      <c r="L99" s="41">
        <v>72</v>
      </c>
      <c r="N99" s="45">
        <v>21</v>
      </c>
    </row>
    <row r="100" spans="1:14" ht="24.95" customHeight="1" x14ac:dyDescent="0.25">
      <c r="A100" s="38" t="s">
        <v>176</v>
      </c>
      <c r="B100" s="39">
        <v>3725966</v>
      </c>
      <c r="C100" s="40">
        <v>44069</v>
      </c>
      <c r="D100" s="41" t="s">
        <v>18</v>
      </c>
      <c r="E100" s="42" t="s">
        <v>472</v>
      </c>
      <c r="F100" s="43" t="s">
        <v>473</v>
      </c>
      <c r="G100" s="43" t="s">
        <v>474</v>
      </c>
      <c r="H100" s="43" t="s">
        <v>233</v>
      </c>
      <c r="I100" s="43">
        <v>98502</v>
      </c>
      <c r="J100" s="41" t="s">
        <v>65</v>
      </c>
      <c r="K100" s="41" t="s">
        <v>242</v>
      </c>
      <c r="L100" s="41">
        <v>45</v>
      </c>
      <c r="N100" s="45">
        <v>22</v>
      </c>
    </row>
    <row r="101" spans="1:14" ht="24.95" customHeight="1" x14ac:dyDescent="0.25">
      <c r="A101" s="38" t="s">
        <v>177</v>
      </c>
      <c r="B101" s="39">
        <v>3725891</v>
      </c>
      <c r="C101" s="40">
        <v>44069</v>
      </c>
      <c r="D101" s="41" t="s">
        <v>17</v>
      </c>
      <c r="E101" s="42" t="s">
        <v>467</v>
      </c>
      <c r="F101" s="43" t="s">
        <v>468</v>
      </c>
      <c r="G101" s="43" t="s">
        <v>292</v>
      </c>
      <c r="H101" s="43" t="s">
        <v>233</v>
      </c>
      <c r="I101" s="43">
        <v>99206</v>
      </c>
      <c r="J101" s="41" t="s">
        <v>63</v>
      </c>
      <c r="K101" s="41" t="s">
        <v>257</v>
      </c>
      <c r="L101" s="41">
        <v>84</v>
      </c>
      <c r="N101" s="45">
        <v>22</v>
      </c>
    </row>
    <row r="102" spans="1:14" ht="24.95" customHeight="1" x14ac:dyDescent="0.25">
      <c r="A102" s="38" t="s">
        <v>178</v>
      </c>
      <c r="B102" s="39">
        <v>3725914</v>
      </c>
      <c r="C102" s="40">
        <v>44069</v>
      </c>
      <c r="D102" s="41" t="s">
        <v>17</v>
      </c>
      <c r="E102" s="42" t="s">
        <v>469</v>
      </c>
      <c r="F102" s="43" t="s">
        <v>470</v>
      </c>
      <c r="G102" s="43" t="s">
        <v>471</v>
      </c>
      <c r="H102" s="43" t="s">
        <v>233</v>
      </c>
      <c r="I102" s="43">
        <v>98052</v>
      </c>
      <c r="J102" s="41" t="s">
        <v>48</v>
      </c>
      <c r="K102" s="41" t="s">
        <v>372</v>
      </c>
      <c r="L102" s="41">
        <v>72</v>
      </c>
      <c r="N102" s="45">
        <v>22</v>
      </c>
    </row>
    <row r="103" spans="1:14" ht="24.95" customHeight="1" x14ac:dyDescent="0.25">
      <c r="A103" s="38" t="s">
        <v>179</v>
      </c>
      <c r="B103" s="39">
        <v>3725781</v>
      </c>
      <c r="C103" s="40">
        <v>44068</v>
      </c>
      <c r="D103" s="41" t="s">
        <v>18</v>
      </c>
      <c r="E103" s="42" t="s">
        <v>480</v>
      </c>
      <c r="F103" s="43" t="s">
        <v>319</v>
      </c>
      <c r="G103" s="43" t="s">
        <v>252</v>
      </c>
      <c r="H103" s="43" t="s">
        <v>233</v>
      </c>
      <c r="I103" s="43">
        <v>98002</v>
      </c>
      <c r="J103" s="41" t="s">
        <v>48</v>
      </c>
      <c r="K103" s="41" t="s">
        <v>273</v>
      </c>
      <c r="L103" s="41">
        <v>47</v>
      </c>
      <c r="N103" s="45">
        <v>23</v>
      </c>
    </row>
    <row r="104" spans="1:14" ht="24.95" customHeight="1" x14ac:dyDescent="0.25">
      <c r="A104" s="38" t="s">
        <v>180</v>
      </c>
      <c r="B104" s="39">
        <v>3725799</v>
      </c>
      <c r="C104" s="40">
        <v>44068</v>
      </c>
      <c r="D104" s="41" t="s">
        <v>17</v>
      </c>
      <c r="E104" s="42" t="s">
        <v>475</v>
      </c>
      <c r="F104" s="43" t="s">
        <v>476</v>
      </c>
      <c r="G104" s="43" t="s">
        <v>477</v>
      </c>
      <c r="H104" s="43" t="s">
        <v>233</v>
      </c>
      <c r="I104" s="43">
        <v>98506</v>
      </c>
      <c r="J104" s="41" t="s">
        <v>65</v>
      </c>
      <c r="K104" s="41" t="s">
        <v>339</v>
      </c>
      <c r="L104" s="41">
        <v>196</v>
      </c>
      <c r="N104" s="45">
        <v>23</v>
      </c>
    </row>
    <row r="105" spans="1:14" ht="24.95" customHeight="1" x14ac:dyDescent="0.25">
      <c r="A105" s="38" t="s">
        <v>181</v>
      </c>
      <c r="B105" s="39">
        <v>3725714</v>
      </c>
      <c r="C105" s="40">
        <v>44068</v>
      </c>
      <c r="D105" s="41" t="s">
        <v>17</v>
      </c>
      <c r="E105" s="42" t="s">
        <v>478</v>
      </c>
      <c r="F105" s="43" t="s">
        <v>479</v>
      </c>
      <c r="G105" s="43" t="s">
        <v>265</v>
      </c>
      <c r="H105" s="43" t="s">
        <v>233</v>
      </c>
      <c r="I105" s="43">
        <v>98665</v>
      </c>
      <c r="J105" s="41" t="s">
        <v>37</v>
      </c>
      <c r="K105" s="41" t="s">
        <v>253</v>
      </c>
      <c r="L105" s="41">
        <v>171</v>
      </c>
      <c r="N105" s="45">
        <v>23</v>
      </c>
    </row>
    <row r="106" spans="1:14" ht="24.95" customHeight="1" x14ac:dyDescent="0.25">
      <c r="A106" s="38" t="s">
        <v>182</v>
      </c>
      <c r="B106" s="39">
        <v>3725699</v>
      </c>
      <c r="C106" s="40">
        <v>44067</v>
      </c>
      <c r="D106" s="41" t="s">
        <v>17</v>
      </c>
      <c r="E106" s="42" t="s">
        <v>481</v>
      </c>
      <c r="F106" s="43" t="s">
        <v>482</v>
      </c>
      <c r="G106" s="43" t="s">
        <v>232</v>
      </c>
      <c r="H106" s="43" t="s">
        <v>233</v>
      </c>
      <c r="I106" s="43">
        <v>98119</v>
      </c>
      <c r="J106" s="41" t="s">
        <v>48</v>
      </c>
      <c r="K106" s="41" t="s">
        <v>260</v>
      </c>
      <c r="L106" s="41">
        <v>150</v>
      </c>
      <c r="N106" s="45">
        <v>24</v>
      </c>
    </row>
    <row r="107" spans="1:14" ht="24.95" customHeight="1" x14ac:dyDescent="0.25">
      <c r="A107" s="38" t="s">
        <v>183</v>
      </c>
      <c r="B107" s="39">
        <v>3725556</v>
      </c>
      <c r="C107" s="40">
        <v>44067</v>
      </c>
      <c r="D107" s="41" t="s">
        <v>17</v>
      </c>
      <c r="E107" s="42" t="s">
        <v>483</v>
      </c>
      <c r="F107" s="43" t="s">
        <v>484</v>
      </c>
      <c r="G107" s="43" t="s">
        <v>248</v>
      </c>
      <c r="H107" s="43" t="s">
        <v>233</v>
      </c>
      <c r="I107" s="43">
        <v>98406</v>
      </c>
      <c r="J107" s="41" t="s">
        <v>58</v>
      </c>
      <c r="K107" s="41" t="s">
        <v>325</v>
      </c>
      <c r="L107" s="41">
        <v>150</v>
      </c>
      <c r="N107" s="45">
        <v>24</v>
      </c>
    </row>
    <row r="108" spans="1:14" ht="24.95" customHeight="1" x14ac:dyDescent="0.25">
      <c r="A108" s="38" t="s">
        <v>184</v>
      </c>
      <c r="B108" s="39">
        <v>3725637</v>
      </c>
      <c r="C108" s="40">
        <v>44067</v>
      </c>
      <c r="D108" s="41" t="s">
        <v>18</v>
      </c>
      <c r="E108" s="42" t="s">
        <v>490</v>
      </c>
      <c r="F108" s="43" t="s">
        <v>491</v>
      </c>
      <c r="G108" s="43" t="s">
        <v>492</v>
      </c>
      <c r="H108" s="43" t="s">
        <v>233</v>
      </c>
      <c r="I108" s="43">
        <v>98926</v>
      </c>
      <c r="J108" s="41" t="s">
        <v>50</v>
      </c>
      <c r="K108" s="41" t="s">
        <v>238</v>
      </c>
      <c r="L108" s="41">
        <v>74</v>
      </c>
      <c r="N108" s="45">
        <v>24</v>
      </c>
    </row>
    <row r="109" spans="1:14" ht="24.95" customHeight="1" x14ac:dyDescent="0.25">
      <c r="A109" s="38" t="s">
        <v>185</v>
      </c>
      <c r="B109" s="39">
        <v>3725674</v>
      </c>
      <c r="C109" s="40">
        <v>44067</v>
      </c>
      <c r="D109" s="41" t="s">
        <v>17</v>
      </c>
      <c r="E109" s="42" t="s">
        <v>485</v>
      </c>
      <c r="F109" s="43" t="s">
        <v>486</v>
      </c>
      <c r="G109" s="43" t="s">
        <v>487</v>
      </c>
      <c r="H109" s="43" t="s">
        <v>233</v>
      </c>
      <c r="I109" s="43">
        <v>98597</v>
      </c>
      <c r="J109" s="41" t="s">
        <v>65</v>
      </c>
      <c r="K109" s="41" t="s">
        <v>339</v>
      </c>
      <c r="L109" s="41">
        <v>70</v>
      </c>
      <c r="N109" s="45">
        <v>24</v>
      </c>
    </row>
    <row r="110" spans="1:14" ht="24.95" customHeight="1" x14ac:dyDescent="0.25">
      <c r="A110" s="38" t="s">
        <v>186</v>
      </c>
      <c r="B110" s="39">
        <v>3725618</v>
      </c>
      <c r="C110" s="40">
        <v>44067</v>
      </c>
      <c r="D110" s="41" t="s">
        <v>17</v>
      </c>
      <c r="E110" s="42" t="s">
        <v>488</v>
      </c>
      <c r="F110" s="43" t="s">
        <v>489</v>
      </c>
      <c r="G110" s="43" t="s">
        <v>347</v>
      </c>
      <c r="H110" s="43" t="s">
        <v>233</v>
      </c>
      <c r="I110" s="43">
        <v>98801</v>
      </c>
      <c r="J110" s="41" t="s">
        <v>35</v>
      </c>
      <c r="K110" s="41" t="s">
        <v>306</v>
      </c>
      <c r="L110" s="41">
        <v>60</v>
      </c>
      <c r="N110" s="45">
        <v>24</v>
      </c>
    </row>
    <row r="111" spans="1:14" ht="24.95" customHeight="1" x14ac:dyDescent="0.25">
      <c r="A111" s="38" t="s">
        <v>187</v>
      </c>
      <c r="B111" s="39">
        <v>3725438</v>
      </c>
      <c r="C111" s="40">
        <v>44064</v>
      </c>
      <c r="D111" s="41" t="s">
        <v>17</v>
      </c>
      <c r="E111" s="42" t="s">
        <v>493</v>
      </c>
      <c r="F111" s="43" t="s">
        <v>395</v>
      </c>
      <c r="G111" s="43" t="s">
        <v>396</v>
      </c>
      <c r="H111" s="43" t="s">
        <v>397</v>
      </c>
      <c r="I111" s="43">
        <v>98249</v>
      </c>
      <c r="J111" s="41" t="s">
        <v>46</v>
      </c>
      <c r="K111" s="41" t="s">
        <v>335</v>
      </c>
      <c r="L111" s="41">
        <v>81</v>
      </c>
      <c r="N111" s="45">
        <v>27</v>
      </c>
    </row>
    <row r="112" spans="1:14" ht="24.95" customHeight="1" x14ac:dyDescent="0.25">
      <c r="A112" s="38" t="s">
        <v>188</v>
      </c>
      <c r="B112" s="39">
        <v>3722234</v>
      </c>
      <c r="C112" s="40">
        <v>44064</v>
      </c>
      <c r="D112" s="41" t="s">
        <v>18</v>
      </c>
      <c r="E112" s="42" t="s">
        <v>494</v>
      </c>
      <c r="F112" s="43" t="s">
        <v>495</v>
      </c>
      <c r="G112" s="43" t="s">
        <v>67</v>
      </c>
      <c r="H112" s="43" t="s">
        <v>233</v>
      </c>
      <c r="I112" s="43">
        <v>99362</v>
      </c>
      <c r="J112" s="41" t="s">
        <v>67</v>
      </c>
      <c r="K112" s="41" t="s">
        <v>238</v>
      </c>
      <c r="L112" s="41">
        <v>80</v>
      </c>
      <c r="N112" s="45">
        <v>27</v>
      </c>
    </row>
    <row r="113" spans="1:14" ht="24.95" customHeight="1" x14ac:dyDescent="0.25">
      <c r="A113" s="38" t="s">
        <v>189</v>
      </c>
      <c r="B113" s="39">
        <v>3722232</v>
      </c>
      <c r="C113" s="40">
        <v>44064</v>
      </c>
      <c r="D113" s="41" t="s">
        <v>18</v>
      </c>
      <c r="E113" s="42" t="s">
        <v>496</v>
      </c>
      <c r="F113" s="43" t="s">
        <v>497</v>
      </c>
      <c r="G113" s="43" t="s">
        <v>498</v>
      </c>
      <c r="H113" s="43" t="s">
        <v>233</v>
      </c>
      <c r="I113" s="43">
        <v>98383</v>
      </c>
      <c r="J113" s="41" t="s">
        <v>49</v>
      </c>
      <c r="K113" s="41" t="s">
        <v>249</v>
      </c>
      <c r="L113" s="41">
        <v>57</v>
      </c>
      <c r="N113" s="45">
        <v>27</v>
      </c>
    </row>
    <row r="114" spans="1:14" ht="24.95" customHeight="1" x14ac:dyDescent="0.25">
      <c r="A114" s="38" t="s">
        <v>190</v>
      </c>
      <c r="B114" s="39">
        <v>3722017</v>
      </c>
      <c r="C114" s="40">
        <v>44063</v>
      </c>
      <c r="D114" s="41" t="s">
        <v>18</v>
      </c>
      <c r="E114" s="42" t="s">
        <v>503</v>
      </c>
      <c r="F114" s="43" t="s">
        <v>504</v>
      </c>
      <c r="G114" s="43" t="s">
        <v>371</v>
      </c>
      <c r="H114" s="43" t="s">
        <v>233</v>
      </c>
      <c r="I114" s="43">
        <v>98003</v>
      </c>
      <c r="J114" s="41" t="s">
        <v>48</v>
      </c>
      <c r="K114" s="41" t="s">
        <v>273</v>
      </c>
      <c r="L114" s="41">
        <v>147</v>
      </c>
      <c r="N114" s="45">
        <v>28</v>
      </c>
    </row>
    <row r="115" spans="1:14" ht="24.95" customHeight="1" x14ac:dyDescent="0.25">
      <c r="A115" s="38" t="s">
        <v>192</v>
      </c>
      <c r="B115" s="39">
        <v>3722105</v>
      </c>
      <c r="C115" s="40">
        <v>44063</v>
      </c>
      <c r="D115" s="41" t="s">
        <v>17</v>
      </c>
      <c r="E115" s="42" t="s">
        <v>501</v>
      </c>
      <c r="F115" s="43" t="s">
        <v>502</v>
      </c>
      <c r="G115" s="43" t="s">
        <v>390</v>
      </c>
      <c r="H115" s="43" t="s">
        <v>233</v>
      </c>
      <c r="I115" s="43">
        <v>98908</v>
      </c>
      <c r="J115" s="41" t="s">
        <v>70</v>
      </c>
      <c r="K115" s="41" t="s">
        <v>306</v>
      </c>
      <c r="L115" s="41">
        <v>82</v>
      </c>
      <c r="N115" s="45">
        <v>28</v>
      </c>
    </row>
    <row r="116" spans="1:14" ht="24.95" customHeight="1" x14ac:dyDescent="0.25">
      <c r="A116" s="38" t="s">
        <v>193</v>
      </c>
      <c r="B116" s="39">
        <v>3721903</v>
      </c>
      <c r="C116" s="40">
        <v>44062</v>
      </c>
      <c r="D116" s="41" t="s">
        <v>17</v>
      </c>
      <c r="E116" s="42" t="s">
        <v>505</v>
      </c>
      <c r="F116" s="43" t="s">
        <v>506</v>
      </c>
      <c r="G116" s="43" t="s">
        <v>245</v>
      </c>
      <c r="H116" s="43" t="s">
        <v>233</v>
      </c>
      <c r="I116" s="43">
        <v>98133</v>
      </c>
      <c r="J116" s="41" t="s">
        <v>48</v>
      </c>
      <c r="K116" s="41" t="s">
        <v>260</v>
      </c>
      <c r="L116" s="41">
        <v>90</v>
      </c>
      <c r="N116" s="45">
        <v>29</v>
      </c>
    </row>
    <row r="117" spans="1:14" ht="24.95" customHeight="1" x14ac:dyDescent="0.25">
      <c r="A117" s="38" t="s">
        <v>194</v>
      </c>
      <c r="B117" s="39">
        <v>3721750</v>
      </c>
      <c r="C117" s="40">
        <v>44061</v>
      </c>
      <c r="D117" s="41" t="s">
        <v>18</v>
      </c>
      <c r="E117" s="42" t="s">
        <v>509</v>
      </c>
      <c r="F117" s="43" t="s">
        <v>510</v>
      </c>
      <c r="G117" s="43" t="s">
        <v>63</v>
      </c>
      <c r="H117" s="43" t="s">
        <v>233</v>
      </c>
      <c r="I117" s="43">
        <v>99208</v>
      </c>
      <c r="J117" s="41" t="s">
        <v>63</v>
      </c>
      <c r="K117" s="41" t="s">
        <v>276</v>
      </c>
      <c r="L117" s="41">
        <v>65</v>
      </c>
      <c r="N117" s="45">
        <v>30</v>
      </c>
    </row>
    <row r="118" spans="1:14" ht="24.95" customHeight="1" x14ac:dyDescent="0.25">
      <c r="A118" s="38" t="s">
        <v>195</v>
      </c>
      <c r="B118" s="39">
        <v>3721754</v>
      </c>
      <c r="C118" s="40">
        <v>44061</v>
      </c>
      <c r="D118" s="41" t="s">
        <v>17</v>
      </c>
      <c r="E118" s="42" t="s">
        <v>507</v>
      </c>
      <c r="F118" s="43" t="s">
        <v>508</v>
      </c>
      <c r="G118" s="43" t="s">
        <v>70</v>
      </c>
      <c r="H118" s="43" t="s">
        <v>233</v>
      </c>
      <c r="I118" s="43">
        <v>98902</v>
      </c>
      <c r="J118" s="41" t="s">
        <v>70</v>
      </c>
      <c r="K118" s="41" t="s">
        <v>306</v>
      </c>
      <c r="L118" s="41">
        <v>20</v>
      </c>
      <c r="N118" s="45">
        <v>30</v>
      </c>
    </row>
    <row r="119" spans="1:14" ht="24.95" customHeight="1" x14ac:dyDescent="0.25">
      <c r="A119" s="38" t="s">
        <v>196</v>
      </c>
      <c r="B119" s="39">
        <v>3721303</v>
      </c>
      <c r="C119" s="40">
        <v>44060</v>
      </c>
      <c r="D119" s="41" t="s">
        <v>18</v>
      </c>
      <c r="E119" s="42" t="s">
        <v>524</v>
      </c>
      <c r="F119" s="43" t="s">
        <v>319</v>
      </c>
      <c r="G119" s="43" t="s">
        <v>252</v>
      </c>
      <c r="H119" s="43" t="s">
        <v>233</v>
      </c>
      <c r="I119" s="43">
        <v>98408</v>
      </c>
      <c r="J119" s="41" t="s">
        <v>58</v>
      </c>
      <c r="K119" s="41" t="s">
        <v>249</v>
      </c>
      <c r="L119" s="41">
        <v>52</v>
      </c>
      <c r="N119" s="45">
        <v>31</v>
      </c>
    </row>
    <row r="120" spans="1:14" ht="24.95" customHeight="1" x14ac:dyDescent="0.25">
      <c r="A120" s="38" t="s">
        <v>197</v>
      </c>
      <c r="B120" s="39">
        <v>3721436</v>
      </c>
      <c r="C120" s="40">
        <v>44060</v>
      </c>
      <c r="D120" s="41" t="s">
        <v>18</v>
      </c>
      <c r="E120" s="42" t="s">
        <v>525</v>
      </c>
      <c r="F120" s="43" t="s">
        <v>526</v>
      </c>
      <c r="G120" s="43" t="s">
        <v>248</v>
      </c>
      <c r="H120" s="43" t="s">
        <v>233</v>
      </c>
      <c r="I120" s="43">
        <v>98404</v>
      </c>
      <c r="J120" s="41" t="s">
        <v>58</v>
      </c>
      <c r="K120" s="41" t="s">
        <v>249</v>
      </c>
      <c r="L120" s="41">
        <v>102</v>
      </c>
      <c r="N120" s="45">
        <v>31</v>
      </c>
    </row>
    <row r="121" spans="1:14" ht="24.95" customHeight="1" x14ac:dyDescent="0.25">
      <c r="A121" s="38" t="s">
        <v>198</v>
      </c>
      <c r="B121" s="39">
        <v>3721441</v>
      </c>
      <c r="C121" s="40">
        <v>44060</v>
      </c>
      <c r="D121" s="41" t="s">
        <v>17</v>
      </c>
      <c r="E121" s="42" t="s">
        <v>511</v>
      </c>
      <c r="F121" s="43" t="s">
        <v>512</v>
      </c>
      <c r="G121" s="43" t="s">
        <v>232</v>
      </c>
      <c r="H121" s="43" t="s">
        <v>233</v>
      </c>
      <c r="I121" s="43">
        <v>98116</v>
      </c>
      <c r="J121" s="41" t="s">
        <v>48</v>
      </c>
      <c r="K121" s="41" t="s">
        <v>260</v>
      </c>
      <c r="L121" s="41">
        <v>100</v>
      </c>
      <c r="N121" s="45">
        <v>31</v>
      </c>
    </row>
    <row r="122" spans="1:14" ht="24.95" customHeight="1" x14ac:dyDescent="0.25">
      <c r="A122" s="38" t="s">
        <v>199</v>
      </c>
      <c r="B122" s="39">
        <v>3721431</v>
      </c>
      <c r="C122" s="40">
        <v>44060</v>
      </c>
      <c r="D122" s="41" t="s">
        <v>17</v>
      </c>
      <c r="E122" s="42" t="s">
        <v>513</v>
      </c>
      <c r="F122" s="43" t="s">
        <v>514</v>
      </c>
      <c r="G122" s="43" t="s">
        <v>515</v>
      </c>
      <c r="H122" s="43" t="s">
        <v>233</v>
      </c>
      <c r="I122" s="43">
        <v>98671</v>
      </c>
      <c r="J122" s="41" t="s">
        <v>37</v>
      </c>
      <c r="K122" s="41" t="s">
        <v>253</v>
      </c>
      <c r="L122" s="41">
        <v>74</v>
      </c>
      <c r="N122" s="45">
        <v>31</v>
      </c>
    </row>
    <row r="123" spans="1:14" ht="24.95" customHeight="1" x14ac:dyDescent="0.25">
      <c r="A123" s="38" t="s">
        <v>200</v>
      </c>
      <c r="B123" s="39">
        <v>3721399</v>
      </c>
      <c r="C123" s="40">
        <v>44060</v>
      </c>
      <c r="D123" s="41" t="s">
        <v>17</v>
      </c>
      <c r="E123" s="42" t="s">
        <v>516</v>
      </c>
      <c r="F123" s="43" t="s">
        <v>517</v>
      </c>
      <c r="G123" s="43" t="s">
        <v>518</v>
      </c>
      <c r="H123" s="43" t="s">
        <v>397</v>
      </c>
      <c r="I123" s="43">
        <v>98391</v>
      </c>
      <c r="J123" s="41" t="s">
        <v>58</v>
      </c>
      <c r="K123" s="41" t="s">
        <v>325</v>
      </c>
      <c r="L123" s="41">
        <v>70</v>
      </c>
      <c r="N123" s="45">
        <v>31</v>
      </c>
    </row>
    <row r="124" spans="1:14" ht="24.95" customHeight="1" x14ac:dyDescent="0.25">
      <c r="A124" s="38" t="s">
        <v>201</v>
      </c>
      <c r="B124" s="39">
        <v>3721573</v>
      </c>
      <c r="C124" s="40">
        <v>44060</v>
      </c>
      <c r="D124" s="41" t="s">
        <v>17</v>
      </c>
      <c r="E124" s="42" t="s">
        <v>519</v>
      </c>
      <c r="F124" s="43" t="s">
        <v>520</v>
      </c>
      <c r="G124" s="43" t="s">
        <v>521</v>
      </c>
      <c r="H124" s="43" t="s">
        <v>233</v>
      </c>
      <c r="I124" s="43">
        <v>99114</v>
      </c>
      <c r="J124" s="41" t="s">
        <v>64</v>
      </c>
      <c r="K124" s="41" t="s">
        <v>257</v>
      </c>
      <c r="L124" s="41">
        <v>58</v>
      </c>
      <c r="N124" s="45">
        <v>31</v>
      </c>
    </row>
    <row r="125" spans="1:14" ht="24.95" customHeight="1" x14ac:dyDescent="0.25">
      <c r="A125" s="38" t="s">
        <v>202</v>
      </c>
      <c r="B125" s="39">
        <v>3721409</v>
      </c>
      <c r="C125" s="40">
        <v>44060</v>
      </c>
      <c r="D125" s="41" t="s">
        <v>17</v>
      </c>
      <c r="E125" s="42" t="s">
        <v>522</v>
      </c>
      <c r="F125" s="43" t="s">
        <v>523</v>
      </c>
      <c r="G125" s="43" t="s">
        <v>462</v>
      </c>
      <c r="H125" s="43" t="s">
        <v>233</v>
      </c>
      <c r="I125" s="43">
        <v>98930</v>
      </c>
      <c r="J125" s="41" t="s">
        <v>70</v>
      </c>
      <c r="K125" s="41" t="s">
        <v>306</v>
      </c>
      <c r="L125" s="41">
        <v>45</v>
      </c>
      <c r="N125" s="45">
        <v>31</v>
      </c>
    </row>
    <row r="126" spans="1:14" ht="24.95" customHeight="1" x14ac:dyDescent="0.25">
      <c r="A126" s="38" t="s">
        <v>203</v>
      </c>
      <c r="B126" s="39">
        <v>3721226</v>
      </c>
      <c r="C126" s="40">
        <v>44057</v>
      </c>
      <c r="D126" s="41" t="s">
        <v>18</v>
      </c>
      <c r="E126" s="42" t="s">
        <v>527</v>
      </c>
      <c r="F126" s="43" t="s">
        <v>528</v>
      </c>
      <c r="G126" s="43" t="s">
        <v>252</v>
      </c>
      <c r="H126" s="43" t="s">
        <v>233</v>
      </c>
      <c r="I126" s="43">
        <v>98683</v>
      </c>
      <c r="J126" s="41" t="s">
        <v>37</v>
      </c>
      <c r="K126" s="41" t="s">
        <v>242</v>
      </c>
      <c r="L126" s="41">
        <v>88</v>
      </c>
      <c r="N126" s="45">
        <v>34</v>
      </c>
    </row>
    <row r="127" spans="1:14" ht="24.95" customHeight="1" x14ac:dyDescent="0.25">
      <c r="A127" s="38" t="s">
        <v>204</v>
      </c>
      <c r="B127" s="39">
        <v>3721106</v>
      </c>
      <c r="C127" s="40">
        <v>44056</v>
      </c>
      <c r="D127" s="41" t="s">
        <v>17</v>
      </c>
      <c r="E127" s="42" t="s">
        <v>529</v>
      </c>
      <c r="F127" s="43" t="s">
        <v>530</v>
      </c>
      <c r="G127" s="43" t="s">
        <v>404</v>
      </c>
      <c r="H127" s="43" t="s">
        <v>233</v>
      </c>
      <c r="I127" s="43">
        <v>98029</v>
      </c>
      <c r="J127" s="41" t="s">
        <v>48</v>
      </c>
      <c r="K127" s="41" t="s">
        <v>372</v>
      </c>
      <c r="L127" s="41">
        <v>68</v>
      </c>
      <c r="N127" s="45">
        <v>35</v>
      </c>
    </row>
    <row r="128" spans="1:14" ht="24.95" customHeight="1" x14ac:dyDescent="0.25">
      <c r="A128" s="38" t="s">
        <v>205</v>
      </c>
      <c r="B128" s="39">
        <v>3721120</v>
      </c>
      <c r="C128" s="40">
        <v>44056</v>
      </c>
      <c r="D128" s="41" t="s">
        <v>17</v>
      </c>
      <c r="E128" s="42" t="s">
        <v>531</v>
      </c>
      <c r="F128" s="43" t="s">
        <v>532</v>
      </c>
      <c r="G128" s="43" t="s">
        <v>63</v>
      </c>
      <c r="H128" s="43" t="s">
        <v>233</v>
      </c>
      <c r="I128" s="43">
        <v>99202</v>
      </c>
      <c r="J128" s="41" t="s">
        <v>63</v>
      </c>
      <c r="K128" s="41" t="s">
        <v>257</v>
      </c>
      <c r="L128" s="41">
        <v>60</v>
      </c>
      <c r="N128" s="45">
        <v>35</v>
      </c>
    </row>
    <row r="129" spans="1:14" ht="24.95" customHeight="1" x14ac:dyDescent="0.25">
      <c r="A129" s="38" t="s">
        <v>206</v>
      </c>
      <c r="B129" s="39">
        <v>3721080</v>
      </c>
      <c r="C129" s="40">
        <v>44056</v>
      </c>
      <c r="D129" s="41" t="s">
        <v>18</v>
      </c>
      <c r="E129" s="42" t="s">
        <v>533</v>
      </c>
      <c r="F129" s="43" t="s">
        <v>534</v>
      </c>
      <c r="G129" s="43" t="s">
        <v>535</v>
      </c>
      <c r="H129" s="43" t="s">
        <v>233</v>
      </c>
      <c r="I129" s="43">
        <v>98812</v>
      </c>
      <c r="J129" s="41" t="s">
        <v>55</v>
      </c>
      <c r="K129" s="41" t="s">
        <v>276</v>
      </c>
      <c r="L129" s="41">
        <v>54</v>
      </c>
      <c r="N129" s="45">
        <v>35</v>
      </c>
    </row>
    <row r="130" spans="1:14" ht="24.95" customHeight="1" x14ac:dyDescent="0.25">
      <c r="A130" s="38" t="s">
        <v>207</v>
      </c>
      <c r="B130" s="39">
        <v>3720973</v>
      </c>
      <c r="C130" s="40">
        <v>44055</v>
      </c>
      <c r="D130" s="41" t="s">
        <v>17</v>
      </c>
      <c r="E130" s="42" t="s">
        <v>536</v>
      </c>
      <c r="F130" s="43" t="s">
        <v>537</v>
      </c>
      <c r="G130" s="43" t="s">
        <v>289</v>
      </c>
      <c r="H130" s="43" t="s">
        <v>233</v>
      </c>
      <c r="I130" s="43">
        <v>98198</v>
      </c>
      <c r="J130" s="41" t="s">
        <v>48</v>
      </c>
      <c r="K130" s="41" t="s">
        <v>372</v>
      </c>
      <c r="L130" s="41">
        <v>43</v>
      </c>
      <c r="N130" s="45">
        <v>36</v>
      </c>
    </row>
    <row r="131" spans="1:14" ht="24.95" customHeight="1" x14ac:dyDescent="0.25">
      <c r="A131" s="38" t="s">
        <v>208</v>
      </c>
      <c r="B131" s="39">
        <v>3720620</v>
      </c>
      <c r="C131" s="40">
        <v>44053</v>
      </c>
      <c r="D131" s="41" t="s">
        <v>18</v>
      </c>
      <c r="E131" s="42" t="s">
        <v>546</v>
      </c>
      <c r="F131" s="43" t="s">
        <v>547</v>
      </c>
      <c r="G131" s="43" t="s">
        <v>477</v>
      </c>
      <c r="H131" s="43" t="s">
        <v>233</v>
      </c>
      <c r="I131" s="43">
        <v>98506</v>
      </c>
      <c r="J131" s="41" t="s">
        <v>65</v>
      </c>
      <c r="K131" s="41" t="s">
        <v>242</v>
      </c>
      <c r="L131" s="41">
        <v>152</v>
      </c>
      <c r="N131" s="45">
        <v>38</v>
      </c>
    </row>
    <row r="132" spans="1:14" ht="24.95" customHeight="1" x14ac:dyDescent="0.25">
      <c r="A132" s="38" t="s">
        <v>209</v>
      </c>
      <c r="B132" s="39">
        <v>3720581</v>
      </c>
      <c r="C132" s="40">
        <v>44053</v>
      </c>
      <c r="D132" s="41" t="s">
        <v>18</v>
      </c>
      <c r="E132" s="42" t="s">
        <v>548</v>
      </c>
      <c r="F132" s="43" t="s">
        <v>549</v>
      </c>
      <c r="G132" s="43" t="s">
        <v>365</v>
      </c>
      <c r="H132" s="43" t="s">
        <v>233</v>
      </c>
      <c r="I132" s="43">
        <v>98467</v>
      </c>
      <c r="J132" s="41" t="s">
        <v>58</v>
      </c>
      <c r="K132" s="41" t="s">
        <v>249</v>
      </c>
      <c r="L132" s="41">
        <v>124</v>
      </c>
      <c r="N132" s="45">
        <v>38</v>
      </c>
    </row>
    <row r="133" spans="1:14" ht="24.95" customHeight="1" x14ac:dyDescent="0.25">
      <c r="A133" s="38" t="s">
        <v>210</v>
      </c>
      <c r="B133" s="39">
        <v>3720606</v>
      </c>
      <c r="C133" s="40">
        <v>44053</v>
      </c>
      <c r="D133" s="41" t="s">
        <v>17</v>
      </c>
      <c r="E133" s="42" t="s">
        <v>538</v>
      </c>
      <c r="F133" s="43" t="s">
        <v>539</v>
      </c>
      <c r="G133" s="43" t="s">
        <v>252</v>
      </c>
      <c r="H133" s="43" t="s">
        <v>233</v>
      </c>
      <c r="I133" s="43">
        <v>98686</v>
      </c>
      <c r="J133" s="41" t="s">
        <v>37</v>
      </c>
      <c r="K133" s="41" t="s">
        <v>253</v>
      </c>
      <c r="L133" s="41">
        <v>68</v>
      </c>
      <c r="N133" s="45">
        <v>38</v>
      </c>
    </row>
    <row r="134" spans="1:14" ht="24.95" customHeight="1" x14ac:dyDescent="0.25">
      <c r="A134" s="38" t="s">
        <v>211</v>
      </c>
      <c r="B134" s="39">
        <v>3720455</v>
      </c>
      <c r="C134" s="40">
        <v>44053</v>
      </c>
      <c r="D134" s="41" t="s">
        <v>17</v>
      </c>
      <c r="E134" s="42" t="s">
        <v>540</v>
      </c>
      <c r="F134" s="43" t="s">
        <v>541</v>
      </c>
      <c r="G134" s="43" t="s">
        <v>542</v>
      </c>
      <c r="H134" s="43" t="s">
        <v>233</v>
      </c>
      <c r="I134" s="43">
        <v>98841</v>
      </c>
      <c r="J134" s="41" t="s">
        <v>55</v>
      </c>
      <c r="K134" s="41" t="s">
        <v>257</v>
      </c>
      <c r="L134" s="41">
        <v>60</v>
      </c>
      <c r="N134" s="45">
        <v>38</v>
      </c>
    </row>
    <row r="135" spans="1:14" ht="24.95" customHeight="1" x14ac:dyDescent="0.25">
      <c r="A135" s="39" t="s">
        <v>212</v>
      </c>
      <c r="B135" s="39">
        <v>3720575</v>
      </c>
      <c r="C135" s="40">
        <v>44053</v>
      </c>
      <c r="D135" s="41" t="s">
        <v>17</v>
      </c>
      <c r="E135" s="42" t="s">
        <v>543</v>
      </c>
      <c r="F135" s="43" t="s">
        <v>544</v>
      </c>
      <c r="G135" s="43" t="s">
        <v>545</v>
      </c>
      <c r="H135" s="43" t="s">
        <v>233</v>
      </c>
      <c r="I135" s="43">
        <v>98030</v>
      </c>
      <c r="J135" s="41" t="s">
        <v>48</v>
      </c>
      <c r="K135" s="41" t="s">
        <v>372</v>
      </c>
      <c r="L135" s="41">
        <v>60</v>
      </c>
      <c r="N135" s="45">
        <v>38</v>
      </c>
    </row>
    <row r="136" spans="1:14" ht="24.95" customHeight="1" x14ac:dyDescent="0.25">
      <c r="A136" s="39" t="s">
        <v>213</v>
      </c>
      <c r="B136" s="39">
        <v>3720167</v>
      </c>
      <c r="C136" s="40">
        <v>44049</v>
      </c>
      <c r="D136" s="41" t="s">
        <v>17</v>
      </c>
      <c r="E136" s="42" t="s">
        <v>550</v>
      </c>
      <c r="F136" s="43" t="s">
        <v>551</v>
      </c>
      <c r="G136" s="43" t="s">
        <v>63</v>
      </c>
      <c r="H136" s="43" t="s">
        <v>233</v>
      </c>
      <c r="I136" s="43">
        <v>99202</v>
      </c>
      <c r="J136" s="41" t="s">
        <v>63</v>
      </c>
      <c r="K136" s="41" t="s">
        <v>257</v>
      </c>
      <c r="L136" s="41">
        <v>220</v>
      </c>
      <c r="N136" s="45">
        <v>42</v>
      </c>
    </row>
    <row r="137" spans="1:14" ht="24.95" customHeight="1" x14ac:dyDescent="0.25">
      <c r="A137" s="39" t="s">
        <v>214</v>
      </c>
      <c r="B137" s="39">
        <v>3720053</v>
      </c>
      <c r="C137" s="40">
        <v>44049</v>
      </c>
      <c r="D137" s="41" t="s">
        <v>17</v>
      </c>
      <c r="E137" s="42" t="s">
        <v>552</v>
      </c>
      <c r="F137" s="43" t="s">
        <v>553</v>
      </c>
      <c r="G137" s="43" t="s">
        <v>70</v>
      </c>
      <c r="H137" s="43" t="s">
        <v>233</v>
      </c>
      <c r="I137" s="43">
        <v>98902</v>
      </c>
      <c r="J137" s="41" t="s">
        <v>70</v>
      </c>
      <c r="K137" s="41" t="s">
        <v>306</v>
      </c>
      <c r="L137" s="41">
        <v>88</v>
      </c>
      <c r="N137" s="45">
        <v>42</v>
      </c>
    </row>
    <row r="138" spans="1:14" ht="24.95" customHeight="1" x14ac:dyDescent="0.25">
      <c r="A138" s="39" t="s">
        <v>216</v>
      </c>
      <c r="B138" s="39">
        <v>3720072</v>
      </c>
      <c r="C138" s="40">
        <v>44048</v>
      </c>
      <c r="D138" s="41" t="s">
        <v>17</v>
      </c>
      <c r="E138" s="42" t="s">
        <v>556</v>
      </c>
      <c r="F138" s="43" t="s">
        <v>557</v>
      </c>
      <c r="G138" s="43" t="s">
        <v>558</v>
      </c>
      <c r="H138" s="43" t="s">
        <v>233</v>
      </c>
      <c r="I138" s="43">
        <v>98648</v>
      </c>
      <c r="J138" s="41" t="s">
        <v>61</v>
      </c>
      <c r="K138" s="41" t="s">
        <v>253</v>
      </c>
      <c r="L138" s="41">
        <v>36</v>
      </c>
      <c r="N138" s="45">
        <v>43</v>
      </c>
    </row>
    <row r="139" spans="1:14" ht="24.95" customHeight="1" x14ac:dyDescent="0.25">
      <c r="A139" s="38" t="s">
        <v>217</v>
      </c>
      <c r="B139" s="39">
        <v>3719729</v>
      </c>
      <c r="C139" s="40">
        <v>44047</v>
      </c>
      <c r="D139" s="41" t="s">
        <v>17</v>
      </c>
      <c r="E139" s="42" t="s">
        <v>559</v>
      </c>
      <c r="F139" s="43" t="s">
        <v>560</v>
      </c>
      <c r="G139" s="43" t="s">
        <v>561</v>
      </c>
      <c r="H139" s="43" t="s">
        <v>233</v>
      </c>
      <c r="I139" s="43">
        <v>98926</v>
      </c>
      <c r="J139" s="41" t="s">
        <v>50</v>
      </c>
      <c r="K139" s="41" t="s">
        <v>306</v>
      </c>
      <c r="L139" s="41">
        <v>80</v>
      </c>
      <c r="N139" s="45">
        <v>44</v>
      </c>
    </row>
    <row r="140" spans="1:14" ht="24.95" customHeight="1" x14ac:dyDescent="0.25">
      <c r="A140" s="38" t="s">
        <v>218</v>
      </c>
      <c r="B140" s="39">
        <v>3719799</v>
      </c>
      <c r="C140" s="40">
        <v>44047</v>
      </c>
      <c r="D140" s="41" t="s">
        <v>18</v>
      </c>
      <c r="E140" s="42" t="s">
        <v>562</v>
      </c>
      <c r="F140" s="43" t="s">
        <v>563</v>
      </c>
      <c r="G140" s="43" t="s">
        <v>256</v>
      </c>
      <c r="H140" s="43" t="s">
        <v>233</v>
      </c>
      <c r="I140" s="43">
        <v>99223</v>
      </c>
      <c r="J140" s="41" t="s">
        <v>63</v>
      </c>
      <c r="K140" s="41" t="s">
        <v>276</v>
      </c>
      <c r="L140" s="41">
        <v>45</v>
      </c>
      <c r="N140" s="45">
        <v>44</v>
      </c>
    </row>
    <row r="141" spans="1:14" ht="24.95" customHeight="1" x14ac:dyDescent="0.25">
      <c r="A141" s="38" t="s">
        <v>219</v>
      </c>
      <c r="B141" s="39">
        <v>3719536</v>
      </c>
      <c r="C141" s="40">
        <v>44046</v>
      </c>
      <c r="D141" s="41" t="s">
        <v>17</v>
      </c>
      <c r="E141" s="42" t="s">
        <v>564</v>
      </c>
      <c r="F141" s="43" t="s">
        <v>565</v>
      </c>
      <c r="G141" s="43" t="s">
        <v>566</v>
      </c>
      <c r="H141" s="43" t="s">
        <v>233</v>
      </c>
      <c r="I141" s="43">
        <v>98087</v>
      </c>
      <c r="J141" s="41" t="s">
        <v>62</v>
      </c>
      <c r="K141" s="41" t="s">
        <v>335</v>
      </c>
      <c r="L141" s="41">
        <v>138</v>
      </c>
      <c r="N141" s="45">
        <v>45</v>
      </c>
    </row>
    <row r="142" spans="1:14" ht="24.95" customHeight="1" x14ac:dyDescent="0.25">
      <c r="A142" s="38" t="s">
        <v>220</v>
      </c>
      <c r="B142" s="39">
        <v>3719515</v>
      </c>
      <c r="C142" s="40">
        <v>44046</v>
      </c>
      <c r="D142" s="41" t="s">
        <v>17</v>
      </c>
      <c r="E142" s="42" t="s">
        <v>567</v>
      </c>
      <c r="F142" s="43" t="s">
        <v>568</v>
      </c>
      <c r="G142" s="43" t="s">
        <v>359</v>
      </c>
      <c r="H142" s="43" t="s">
        <v>233</v>
      </c>
      <c r="I142" s="43">
        <v>99336</v>
      </c>
      <c r="J142" s="41" t="s">
        <v>34</v>
      </c>
      <c r="K142" s="41" t="s">
        <v>306</v>
      </c>
      <c r="L142" s="41">
        <v>56</v>
      </c>
      <c r="N142" s="45">
        <v>45</v>
      </c>
    </row>
    <row r="143" spans="1:14" ht="24.95" customHeight="1" x14ac:dyDescent="0.25">
      <c r="A143" s="38" t="s">
        <v>221</v>
      </c>
      <c r="B143" s="39">
        <v>3719548</v>
      </c>
      <c r="C143" s="40">
        <v>44046</v>
      </c>
      <c r="D143" s="41" t="s">
        <v>17</v>
      </c>
      <c r="E143" s="42" t="s">
        <v>569</v>
      </c>
      <c r="F143" s="43" t="s">
        <v>570</v>
      </c>
      <c r="G143" s="43" t="s">
        <v>414</v>
      </c>
      <c r="H143" s="43" t="s">
        <v>233</v>
      </c>
      <c r="I143" s="43">
        <v>99344</v>
      </c>
      <c r="J143" s="41" t="s">
        <v>32</v>
      </c>
      <c r="K143" s="41" t="s">
        <v>257</v>
      </c>
      <c r="L143" s="41">
        <v>55</v>
      </c>
      <c r="N143" s="45">
        <v>45</v>
      </c>
    </row>
    <row r="144" spans="1:14" ht="24.95" customHeight="1" x14ac:dyDescent="0.25">
      <c r="A144" s="38" t="s">
        <v>222</v>
      </c>
      <c r="B144" s="39">
        <v>3719440</v>
      </c>
      <c r="C144" s="40">
        <v>44043</v>
      </c>
      <c r="D144" s="41" t="s">
        <v>17</v>
      </c>
      <c r="E144" s="42" t="s">
        <v>571</v>
      </c>
      <c r="F144" s="43" t="s">
        <v>572</v>
      </c>
      <c r="G144" s="43" t="s">
        <v>305</v>
      </c>
      <c r="H144" s="43" t="s">
        <v>233</v>
      </c>
      <c r="I144" s="43">
        <v>99354</v>
      </c>
      <c r="J144" s="41" t="s">
        <v>34</v>
      </c>
      <c r="K144" s="41" t="s">
        <v>306</v>
      </c>
      <c r="L144" s="41">
        <v>129</v>
      </c>
      <c r="N144" s="45">
        <v>48</v>
      </c>
    </row>
    <row r="145" spans="1:1" ht="24.95" customHeight="1" x14ac:dyDescent="0.25">
      <c r="A145" s="38"/>
    </row>
    <row r="146" spans="1:1" ht="24.95" customHeight="1" x14ac:dyDescent="0.25">
      <c r="A146" s="38"/>
    </row>
    <row r="147" spans="1:1" ht="24.95" customHeight="1" x14ac:dyDescent="0.25">
      <c r="A147" s="38"/>
    </row>
    <row r="148" spans="1:1" ht="24.95" customHeight="1" x14ac:dyDescent="0.25">
      <c r="A148" s="38"/>
    </row>
    <row r="149" spans="1:1" ht="24.95" customHeight="1" x14ac:dyDescent="0.25">
      <c r="A149" s="38"/>
    </row>
    <row r="150" spans="1:1" ht="24.95" customHeight="1" x14ac:dyDescent="0.25">
      <c r="A150" s="38"/>
    </row>
    <row r="151" spans="1:1" ht="24.95" customHeight="1" x14ac:dyDescent="0.25">
      <c r="A151" s="38"/>
    </row>
    <row r="152" spans="1:1" ht="24.95" customHeight="1" x14ac:dyDescent="0.25">
      <c r="A152" s="38"/>
    </row>
    <row r="153" spans="1:1" ht="24.95" customHeight="1" x14ac:dyDescent="0.25">
      <c r="A153" s="38"/>
    </row>
    <row r="154" spans="1:1" ht="24.95" customHeight="1" x14ac:dyDescent="0.25">
      <c r="A154" s="38"/>
    </row>
    <row r="155" spans="1:1" ht="24.95" customHeight="1" x14ac:dyDescent="0.25">
      <c r="A155" s="38"/>
    </row>
    <row r="156" spans="1:1" ht="24.95" customHeight="1" x14ac:dyDescent="0.25">
      <c r="A156" s="38"/>
    </row>
    <row r="157" spans="1:1" ht="24.95" customHeight="1" x14ac:dyDescent="0.25">
      <c r="A157" s="38"/>
    </row>
    <row r="158" spans="1:1" ht="24.95" customHeight="1" x14ac:dyDescent="0.25">
      <c r="A158" s="38"/>
    </row>
    <row r="159" spans="1:1" ht="24.95" customHeight="1" x14ac:dyDescent="0.25">
      <c r="A159" s="38"/>
    </row>
    <row r="160" spans="1:1" ht="24.95" customHeight="1" x14ac:dyDescent="0.25">
      <c r="A160" s="38"/>
    </row>
    <row r="161" spans="1:1" ht="24.95" customHeight="1" x14ac:dyDescent="0.25">
      <c r="A161" s="38"/>
    </row>
    <row r="162" spans="1:1" ht="24.95" customHeight="1" x14ac:dyDescent="0.25">
      <c r="A162" s="38"/>
    </row>
    <row r="163" spans="1:1" ht="24.95" customHeight="1" x14ac:dyDescent="0.25">
      <c r="A163" s="38"/>
    </row>
    <row r="164" spans="1:1" ht="24.95" customHeight="1" x14ac:dyDescent="0.25">
      <c r="A164" s="38"/>
    </row>
    <row r="165" spans="1:1" ht="24.95" customHeight="1" x14ac:dyDescent="0.25">
      <c r="A165" s="38"/>
    </row>
    <row r="166" spans="1:1" ht="24.95" customHeight="1" x14ac:dyDescent="0.25">
      <c r="A166" s="38"/>
    </row>
    <row r="167" spans="1:1" ht="24.95" customHeight="1" x14ac:dyDescent="0.25">
      <c r="A167" s="38"/>
    </row>
    <row r="168" spans="1:1" ht="24.95" customHeight="1" x14ac:dyDescent="0.25">
      <c r="A168" s="38"/>
    </row>
    <row r="169" spans="1:1" ht="24.95" customHeight="1" x14ac:dyDescent="0.25">
      <c r="A169" s="38"/>
    </row>
    <row r="170" spans="1:1" ht="24.95" customHeight="1" x14ac:dyDescent="0.25">
      <c r="A170" s="38"/>
    </row>
    <row r="171" spans="1:1" ht="24.95" customHeight="1" x14ac:dyDescent="0.25">
      <c r="A171" s="38"/>
    </row>
    <row r="172" spans="1:1" ht="24.95" customHeight="1" x14ac:dyDescent="0.25">
      <c r="A172" s="38"/>
    </row>
    <row r="173" spans="1:1" ht="24.95" customHeight="1" x14ac:dyDescent="0.25">
      <c r="A173" s="38"/>
    </row>
    <row r="174" spans="1:1" ht="24.95" customHeight="1" x14ac:dyDescent="0.25">
      <c r="A174" s="38"/>
    </row>
    <row r="175" spans="1:1" ht="24.95" customHeight="1" x14ac:dyDescent="0.25">
      <c r="A175" s="38"/>
    </row>
    <row r="176" spans="1:1" ht="24.95" customHeight="1" x14ac:dyDescent="0.25">
      <c r="A176" s="38"/>
    </row>
    <row r="177" spans="1:15" ht="24.95" customHeight="1" x14ac:dyDescent="0.25">
      <c r="A177" s="38"/>
    </row>
    <row r="178" spans="1:15" ht="24.95" customHeight="1" x14ac:dyDescent="0.25">
      <c r="A178" s="38"/>
    </row>
    <row r="179" spans="1:15" ht="24.95" customHeight="1" x14ac:dyDescent="0.25">
      <c r="A179" s="38"/>
    </row>
    <row r="180" spans="1:15" ht="24.95" customHeight="1" x14ac:dyDescent="0.25">
      <c r="A180" s="38"/>
    </row>
    <row r="181" spans="1:15" ht="24.95" customHeight="1" x14ac:dyDescent="0.25">
      <c r="A181" s="38"/>
    </row>
    <row r="182" spans="1:15" ht="24.95" customHeight="1" x14ac:dyDescent="0.25">
      <c r="A182" s="38"/>
    </row>
    <row r="183" spans="1:15" ht="24.95" customHeight="1" x14ac:dyDescent="0.25">
      <c r="A183" s="38"/>
    </row>
    <row r="184" spans="1:15" ht="24.95" customHeight="1" x14ac:dyDescent="0.25">
      <c r="A184" s="38"/>
    </row>
    <row r="185" spans="1:15" ht="24.95" customHeight="1" x14ac:dyDescent="0.25">
      <c r="A185" s="38"/>
    </row>
    <row r="186" spans="1:15" ht="24.95" customHeight="1" x14ac:dyDescent="0.25">
      <c r="A186" s="38"/>
    </row>
    <row r="187" spans="1:15" ht="24.95" customHeight="1" x14ac:dyDescent="0.25">
      <c r="A187" s="38"/>
    </row>
    <row r="188" spans="1:15" ht="24.95" customHeight="1" x14ac:dyDescent="0.25">
      <c r="A188" s="38"/>
      <c r="O188" s="47"/>
    </row>
    <row r="189" spans="1:15" ht="24.95" customHeight="1" x14ac:dyDescent="0.25">
      <c r="A189" s="38"/>
    </row>
    <row r="190" spans="1:15" ht="24.95" customHeight="1" x14ac:dyDescent="0.25">
      <c r="A190" s="38"/>
    </row>
    <row r="191" spans="1:15" ht="24.95" customHeight="1" x14ac:dyDescent="0.25">
      <c r="A191" s="38"/>
    </row>
    <row r="192" spans="1:15" ht="24.95" customHeight="1" x14ac:dyDescent="0.25">
      <c r="A192" s="38"/>
    </row>
    <row r="193" spans="1:15" ht="24.95" customHeight="1" x14ac:dyDescent="0.25">
      <c r="A193" s="38"/>
    </row>
    <row r="194" spans="1:15" ht="24.95" customHeight="1" x14ac:dyDescent="0.25">
      <c r="A194" s="38"/>
      <c r="B194" s="47"/>
      <c r="C194" s="48"/>
      <c r="O194" s="47"/>
    </row>
    <row r="195" spans="1:15" ht="24.95" customHeight="1" x14ac:dyDescent="0.25">
      <c r="A195" s="38"/>
      <c r="B195" s="47"/>
      <c r="C195" s="48"/>
      <c r="M195" s="41"/>
      <c r="O195" s="47"/>
    </row>
    <row r="196" spans="1:15" ht="24.95" customHeight="1" x14ac:dyDescent="0.25">
      <c r="A196" s="38"/>
    </row>
    <row r="197" spans="1:15" ht="24.95" customHeight="1" x14ac:dyDescent="0.25">
      <c r="A197" s="38"/>
    </row>
    <row r="198" spans="1:15" ht="24.95" customHeight="1" x14ac:dyDescent="0.25">
      <c r="A198" s="38"/>
    </row>
    <row r="199" spans="1:15" ht="24.95" customHeight="1" x14ac:dyDescent="0.25">
      <c r="A199" s="38"/>
    </row>
    <row r="200" spans="1:15" ht="24.95" customHeight="1" x14ac:dyDescent="0.25">
      <c r="A200" s="38"/>
    </row>
    <row r="201" spans="1:15" ht="24.95" customHeight="1" x14ac:dyDescent="0.25">
      <c r="A201" s="38"/>
    </row>
    <row r="202" spans="1:15" ht="24.95" customHeight="1" x14ac:dyDescent="0.25">
      <c r="A202" s="38"/>
    </row>
    <row r="203" spans="1:15" ht="24.95" customHeight="1" x14ac:dyDescent="0.25">
      <c r="A203" s="38"/>
    </row>
    <row r="204" spans="1:15" ht="24.95" customHeight="1" x14ac:dyDescent="0.25">
      <c r="A204" s="38"/>
    </row>
    <row r="205" spans="1:15" ht="24.95" customHeight="1" x14ac:dyDescent="0.25">
      <c r="A205" s="38"/>
    </row>
    <row r="206" spans="1:15" ht="24.95" customHeight="1" x14ac:dyDescent="0.25">
      <c r="A206" s="38"/>
    </row>
    <row r="207" spans="1:15" ht="24.95" customHeight="1" x14ac:dyDescent="0.25">
      <c r="A207" s="38"/>
    </row>
    <row r="208" spans="1:15" ht="24.95" customHeight="1" x14ac:dyDescent="0.25">
      <c r="A208" s="38"/>
    </row>
    <row r="209" spans="1:15" ht="24.95" customHeight="1" x14ac:dyDescent="0.25">
      <c r="A209" s="38"/>
    </row>
    <row r="210" spans="1:15" ht="24.95" customHeight="1" x14ac:dyDescent="0.25">
      <c r="A210" s="38"/>
    </row>
    <row r="211" spans="1:15" ht="24.95" customHeight="1" x14ac:dyDescent="0.25">
      <c r="A211" s="38"/>
    </row>
    <row r="212" spans="1:15" ht="24.95" customHeight="1" x14ac:dyDescent="0.25">
      <c r="A212" s="38"/>
    </row>
    <row r="213" spans="1:15" ht="24.95" customHeight="1" x14ac:dyDescent="0.25">
      <c r="A213" s="38"/>
    </row>
    <row r="214" spans="1:15" s="47" customFormat="1" ht="24.95" customHeight="1" x14ac:dyDescent="0.25">
      <c r="A214" s="38"/>
      <c r="B214" s="39"/>
      <c r="C214" s="40"/>
      <c r="D214" s="41"/>
      <c r="E214" s="42"/>
      <c r="F214" s="43"/>
      <c r="G214" s="43"/>
      <c r="H214" s="43"/>
      <c r="I214" s="43"/>
      <c r="J214" s="41"/>
      <c r="K214" s="41"/>
      <c r="L214" s="41"/>
      <c r="M214" s="44"/>
      <c r="N214" s="45"/>
      <c r="O214" s="39"/>
    </row>
    <row r="215" spans="1:15" ht="24.95" customHeight="1" x14ac:dyDescent="0.25">
      <c r="A215" s="38"/>
    </row>
    <row r="216" spans="1:15" s="47" customFormat="1" ht="24.95" customHeight="1" x14ac:dyDescent="0.25">
      <c r="A216" s="38"/>
      <c r="B216" s="39"/>
      <c r="C216" s="40"/>
      <c r="D216" s="41"/>
      <c r="E216" s="42"/>
      <c r="F216" s="43"/>
      <c r="G216" s="43"/>
      <c r="H216" s="43"/>
      <c r="I216" s="43"/>
      <c r="J216" s="41"/>
      <c r="K216" s="41"/>
      <c r="L216" s="41"/>
      <c r="M216" s="44"/>
      <c r="N216" s="45"/>
      <c r="O216" s="39"/>
    </row>
    <row r="217" spans="1:15" s="47" customFormat="1" ht="24.95" customHeight="1" x14ac:dyDescent="0.25">
      <c r="A217" s="38"/>
      <c r="B217" s="39"/>
      <c r="C217" s="40"/>
      <c r="D217" s="41"/>
      <c r="E217" s="42"/>
      <c r="F217" s="43"/>
      <c r="G217" s="43"/>
      <c r="H217" s="43"/>
      <c r="I217" s="43"/>
      <c r="J217" s="41"/>
      <c r="K217" s="41"/>
      <c r="L217" s="41"/>
      <c r="M217" s="44"/>
      <c r="N217" s="45"/>
      <c r="O217" s="39"/>
    </row>
    <row r="218" spans="1:15" s="47" customFormat="1" ht="24.95" customHeight="1" x14ac:dyDescent="0.25">
      <c r="A218" s="38"/>
      <c r="B218" s="39"/>
      <c r="C218" s="40"/>
      <c r="D218" s="41"/>
      <c r="E218" s="42"/>
      <c r="F218" s="43"/>
      <c r="G218" s="43"/>
      <c r="H218" s="43"/>
      <c r="I218" s="43"/>
      <c r="J218" s="41"/>
      <c r="K218" s="41"/>
      <c r="L218" s="41"/>
      <c r="M218" s="44"/>
      <c r="N218" s="45"/>
      <c r="O218" s="39"/>
    </row>
    <row r="219" spans="1:15" s="47" customFormat="1" ht="24.95" customHeight="1" x14ac:dyDescent="0.25">
      <c r="A219" s="38"/>
      <c r="B219" s="39"/>
      <c r="C219" s="40"/>
      <c r="D219" s="41"/>
      <c r="E219" s="42"/>
      <c r="F219" s="43"/>
      <c r="G219" s="43"/>
      <c r="H219" s="43"/>
      <c r="I219" s="43"/>
      <c r="J219" s="41"/>
      <c r="K219" s="41"/>
      <c r="L219" s="41"/>
      <c r="M219" s="44"/>
      <c r="N219" s="45"/>
      <c r="O219" s="39"/>
    </row>
    <row r="220" spans="1:15" s="47" customFormat="1" ht="24.95" customHeight="1" x14ac:dyDescent="0.25">
      <c r="A220" s="38"/>
      <c r="B220" s="39"/>
      <c r="C220" s="40"/>
      <c r="D220" s="41"/>
      <c r="E220" s="42"/>
      <c r="F220" s="43"/>
      <c r="G220" s="43"/>
      <c r="H220" s="43"/>
      <c r="I220" s="43"/>
      <c r="J220" s="41"/>
      <c r="K220" s="41"/>
      <c r="L220" s="41"/>
      <c r="M220" s="44"/>
      <c r="N220" s="45"/>
      <c r="O220" s="39"/>
    </row>
    <row r="221" spans="1:15" s="47" customFormat="1" ht="24.95" customHeight="1" x14ac:dyDescent="0.25">
      <c r="A221" s="38"/>
      <c r="B221" s="39"/>
      <c r="C221" s="40"/>
      <c r="D221" s="41"/>
      <c r="E221" s="42"/>
      <c r="F221" s="43"/>
      <c r="G221" s="43"/>
      <c r="H221" s="43"/>
      <c r="I221" s="43"/>
      <c r="J221" s="41"/>
      <c r="K221" s="41"/>
      <c r="L221" s="41"/>
      <c r="M221" s="44"/>
      <c r="N221" s="45"/>
      <c r="O221" s="39"/>
    </row>
    <row r="222" spans="1:15" s="47" customFormat="1" ht="24.95" customHeight="1" x14ac:dyDescent="0.25">
      <c r="A222" s="38"/>
      <c r="B222" s="39"/>
      <c r="C222" s="40"/>
      <c r="D222" s="41"/>
      <c r="E222" s="42"/>
      <c r="F222" s="43"/>
      <c r="G222" s="43"/>
      <c r="H222" s="43"/>
      <c r="I222" s="43"/>
      <c r="J222" s="41"/>
      <c r="K222" s="41"/>
      <c r="L222" s="41"/>
      <c r="M222" s="44"/>
      <c r="N222" s="45"/>
      <c r="O222" s="39"/>
    </row>
    <row r="223" spans="1:15" s="47" customFormat="1" ht="24.95" customHeight="1" x14ac:dyDescent="0.25">
      <c r="A223" s="38"/>
      <c r="B223" s="39"/>
      <c r="C223" s="40"/>
      <c r="D223" s="41"/>
      <c r="E223" s="42"/>
      <c r="F223" s="43"/>
      <c r="G223" s="43"/>
      <c r="H223" s="43"/>
      <c r="I223" s="43"/>
      <c r="J223" s="41"/>
      <c r="K223" s="41"/>
      <c r="L223" s="41"/>
      <c r="M223" s="44"/>
      <c r="N223" s="45"/>
      <c r="O223" s="39"/>
    </row>
    <row r="224" spans="1:15" ht="24.95" customHeight="1" x14ac:dyDescent="0.25">
      <c r="A224" s="38"/>
    </row>
    <row r="225" spans="1:15" ht="24.95" customHeight="1" x14ac:dyDescent="0.25">
      <c r="A225" s="38"/>
    </row>
    <row r="226" spans="1:15" ht="24.95" customHeight="1" x14ac:dyDescent="0.25">
      <c r="A226" s="38"/>
      <c r="B226" s="47"/>
      <c r="C226" s="48"/>
      <c r="M226" s="41"/>
      <c r="O226" s="47"/>
    </row>
    <row r="227" spans="1:15" ht="24.95" customHeight="1" x14ac:dyDescent="0.25">
      <c r="A227" s="47"/>
      <c r="B227" s="47"/>
      <c r="C227" s="48"/>
      <c r="M227" s="41"/>
      <c r="O227" s="47"/>
    </row>
  </sheetData>
  <autoFilter ref="A1:AA251">
    <sortState ref="A2:O227">
      <sortCondition descending="1" ref="C1:C251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Positive</vt:lpstr>
    </vt:vector>
  </TitlesOfParts>
  <Company>Washington State DSHS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Kopriva, James  (DSHS/ALTSA/MSD)</dc:creator>
  <cp:lastModifiedBy>Kopriva, James  (DSHS/ALTSA/MSD)</cp:lastModifiedBy>
  <dcterms:created xsi:type="dcterms:W3CDTF">2020-09-15T17:32:01Z</dcterms:created>
  <dcterms:modified xsi:type="dcterms:W3CDTF">2020-09-17T15:58:45Z</dcterms:modified>
</cp:coreProperties>
</file>