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\1Transfer files\1_JULY 1, 2020\Oregon Pediatric\"/>
    </mc:Choice>
  </mc:AlternateContent>
  <bookViews>
    <workbookView xWindow="0" yWindow="0" windowWidth="28800" windowHeight="12300"/>
  </bookViews>
  <sheets>
    <sheet name="19 FMR RS REGIONAL ADJ" sheetId="4" r:id="rId1"/>
    <sheet name="18 DC BLS WAGE PERCENT" sheetId="2" r:id="rId2"/>
    <sheet name="18 DC REGIONAL INDEXES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2" i="2" l="1"/>
  <c r="F222" i="2"/>
  <c r="D222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22" i="2" s="1"/>
  <c r="F224" i="2" l="1"/>
  <c r="E224" i="2"/>
  <c r="D224" i="2"/>
  <c r="G224" i="2" l="1"/>
</calcChain>
</file>

<file path=xl/sharedStrings.xml><?xml version="1.0" encoding="utf-8"?>
<sst xmlns="http://schemas.openxmlformats.org/spreadsheetml/2006/main" count="1219" uniqueCount="693">
  <si>
    <t>https://www.bls.gov/oes/tables.htm</t>
  </si>
  <si>
    <t>Note:  Per Industry Agreement (Bill Ulrich ) Asotin was placed in Eastern Washington</t>
  </si>
  <si>
    <t>Key</t>
  </si>
  <si>
    <t>Average Wage</t>
  </si>
  <si>
    <t>RN</t>
  </si>
  <si>
    <t xml:space="preserve">LPN </t>
  </si>
  <si>
    <t>RN [2225]</t>
  </si>
  <si>
    <t>LPN [377]</t>
  </si>
  <si>
    <t>29-1141</t>
  </si>
  <si>
    <t>29-2061</t>
  </si>
  <si>
    <t>31-1014</t>
  </si>
  <si>
    <t>PRIM_STATE</t>
  </si>
  <si>
    <t>AREA</t>
  </si>
  <si>
    <t>AREA_NAME</t>
  </si>
  <si>
    <t>Counties</t>
  </si>
  <si>
    <t>WA</t>
  </si>
  <si>
    <t>Washington</t>
  </si>
  <si>
    <t>WA5329-1141</t>
  </si>
  <si>
    <t>WA5329-2061</t>
  </si>
  <si>
    <t>WA5331-1014</t>
  </si>
  <si>
    <t>Washington State Average</t>
  </si>
  <si>
    <t>County Code</t>
  </si>
  <si>
    <t>Adams</t>
  </si>
  <si>
    <t>13380</t>
  </si>
  <si>
    <t>Bellingham, WA</t>
  </si>
  <si>
    <t>WA1338029-1141</t>
  </si>
  <si>
    <t>WA1338029-2061</t>
  </si>
  <si>
    <t>WA1338031-1014</t>
  </si>
  <si>
    <t>Whatcom County</t>
  </si>
  <si>
    <t>Asotin</t>
  </si>
  <si>
    <t>14740</t>
  </si>
  <si>
    <t>Bremerton-Silverdale, WA</t>
  </si>
  <si>
    <t>WA1474029-1141</t>
  </si>
  <si>
    <t>WA1474029-2061</t>
  </si>
  <si>
    <t>WA1474031-1014</t>
  </si>
  <si>
    <t>Kitsap County</t>
  </si>
  <si>
    <t>Benton</t>
  </si>
  <si>
    <t>28420</t>
  </si>
  <si>
    <t>Kennewick-Richland, WA</t>
  </si>
  <si>
    <t>WA2842029-1141</t>
  </si>
  <si>
    <t>WA2842029-2061</t>
  </si>
  <si>
    <t>WA2842031-1014</t>
  </si>
  <si>
    <t>Benton and Franklin counties</t>
  </si>
  <si>
    <t>Chelan</t>
  </si>
  <si>
    <t>31020</t>
  </si>
  <si>
    <t>Longview, WA</t>
  </si>
  <si>
    <t>WA3102029-1141</t>
  </si>
  <si>
    <t>WA3102029-2061</t>
  </si>
  <si>
    <t>WA3102031-1014</t>
  </si>
  <si>
    <t>Cowlitz County</t>
  </si>
  <si>
    <t>Clallam</t>
  </si>
  <si>
    <t>34580</t>
  </si>
  <si>
    <t>Mount Vernon-Anacortes, WA</t>
  </si>
  <si>
    <t>WA3458029-1141</t>
  </si>
  <si>
    <t>WA3458029-2061</t>
  </si>
  <si>
    <t>WA3458031-1014</t>
  </si>
  <si>
    <t>Skagit County</t>
  </si>
  <si>
    <t>Clark</t>
  </si>
  <si>
    <t>36500</t>
  </si>
  <si>
    <t>Olympia-Tumwater, WA</t>
  </si>
  <si>
    <t>WA3650029-1141</t>
  </si>
  <si>
    <t>WA3650029-2061</t>
  </si>
  <si>
    <t>WA3650031-1014</t>
  </si>
  <si>
    <t>Thurston County</t>
  </si>
  <si>
    <t>Columbia</t>
  </si>
  <si>
    <t>Cowlitz</t>
  </si>
  <si>
    <t>44060</t>
  </si>
  <si>
    <t>Spokane-Spokane Valley, WA</t>
  </si>
  <si>
    <t>WA4406029-1141</t>
  </si>
  <si>
    <t>WA4406029-2061</t>
  </si>
  <si>
    <t>WA4406031-1014</t>
  </si>
  <si>
    <t>Pend Oreille, Spokane and Stevens counties</t>
  </si>
  <si>
    <t>Douglas</t>
  </si>
  <si>
    <t>Ferry</t>
  </si>
  <si>
    <t>47460</t>
  </si>
  <si>
    <t>Walla Walla, WA</t>
  </si>
  <si>
    <t>WA4746029-1141</t>
  </si>
  <si>
    <t>WA4746029-2061</t>
  </si>
  <si>
    <t>WA4746031-1014</t>
  </si>
  <si>
    <t>Columbia and Walla Walla counties</t>
  </si>
  <si>
    <t>Franklin</t>
  </si>
  <si>
    <t>48300</t>
  </si>
  <si>
    <t>Wenatchee, WA</t>
  </si>
  <si>
    <t>WA4830029-1141</t>
  </si>
  <si>
    <t>WA4830029-2061</t>
  </si>
  <si>
    <t>WA4830031-1014</t>
  </si>
  <si>
    <t>Chelan and Douglas counties</t>
  </si>
  <si>
    <t>Garfield</t>
  </si>
  <si>
    <t>49420</t>
  </si>
  <si>
    <t>Yakima, WA</t>
  </si>
  <si>
    <t>WA4942029-1141</t>
  </si>
  <si>
    <t>WA4942029-2061</t>
  </si>
  <si>
    <t>WA4942031-1014</t>
  </si>
  <si>
    <t>Yakima County</t>
  </si>
  <si>
    <t>Grant</t>
  </si>
  <si>
    <t>Grays Harbor</t>
  </si>
  <si>
    <t>42660</t>
  </si>
  <si>
    <t>WA4266029-1141</t>
  </si>
  <si>
    <t>WA4266029-2061</t>
  </si>
  <si>
    <t>WA4266031-1014</t>
  </si>
  <si>
    <t>Island</t>
  </si>
  <si>
    <t>Jefferson</t>
  </si>
  <si>
    <t>King</t>
  </si>
  <si>
    <t>Kitsap</t>
  </si>
  <si>
    <t>Kittitas</t>
  </si>
  <si>
    <t>Klickitat</t>
  </si>
  <si>
    <t xml:space="preserve">Asotin Moved to Eastern WA </t>
  </si>
  <si>
    <t>Lewis</t>
  </si>
  <si>
    <t>ID</t>
  </si>
  <si>
    <t>30300</t>
  </si>
  <si>
    <t>Lewiston, ID-WA</t>
  </si>
  <si>
    <t>ID3030029-1141</t>
  </si>
  <si>
    <t>ID3030029-2061</t>
  </si>
  <si>
    <t>ID3030031-1014</t>
  </si>
  <si>
    <t>Lincoln</t>
  </si>
  <si>
    <t>Mason</t>
  </si>
  <si>
    <t>OR</t>
  </si>
  <si>
    <t>38900</t>
  </si>
  <si>
    <t>Portland-Vancouver-Hillsboro, OR-WA</t>
  </si>
  <si>
    <t>OR3890029-1141</t>
  </si>
  <si>
    <t>OR3890029-2061</t>
  </si>
  <si>
    <t>OR3890031-1014</t>
  </si>
  <si>
    <t>Clark and Skamania (WA); Clackamas, Columbia, Multnomah,
Washington and Yamhill (OR) counties</t>
  </si>
  <si>
    <t>Okanogan</t>
  </si>
  <si>
    <t>LOCATION #</t>
  </si>
  <si>
    <t>VENDOR #</t>
  </si>
  <si>
    <t>COST REPORT YEAR</t>
  </si>
  <si>
    <t>RN HOURS ACCT: 684</t>
  </si>
  <si>
    <t>LPN HOURS ACCT: 692</t>
  </si>
  <si>
    <t>NAC HOURS ACCT: 700</t>
  </si>
  <si>
    <t>Total Hours</t>
  </si>
  <si>
    <t>Totals</t>
  </si>
  <si>
    <t>WAGE PERCENTAGE</t>
  </si>
  <si>
    <t>Pacific</t>
  </si>
  <si>
    <t>Pend Oreille</t>
  </si>
  <si>
    <t>Pierce</t>
  </si>
  <si>
    <t>San Juan</t>
  </si>
  <si>
    <t>Skagit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</si>
  <si>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</si>
  <si>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</si>
  <si>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</si>
  <si>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</si>
  <si>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</si>
  <si>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</si>
  <si>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</si>
  <si>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</si>
  <si>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</si>
  <si>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Medicaid Nursing Facility Rate Effective Date</t>
  </si>
  <si>
    <t>Location #</t>
  </si>
  <si>
    <t>Vendor ID</t>
  </si>
  <si>
    <t>NH Name</t>
  </si>
  <si>
    <t>NH Region</t>
  </si>
  <si>
    <t>NH 
County Code</t>
  </si>
  <si>
    <t>NH County Name</t>
  </si>
  <si>
    <t>NH Directory Street Address</t>
  </si>
  <si>
    <t>NH City</t>
  </si>
  <si>
    <t>NH 
Zip Code</t>
  </si>
  <si>
    <t>SAINT ANNE NURSING AND REHABILITATION CENTER</t>
  </si>
  <si>
    <t>SEATTLE</t>
  </si>
  <si>
    <t>COLUMBIA LUTHERAN HOME</t>
  </si>
  <si>
    <t>4700 PHINNEY AVENUE NO</t>
  </si>
  <si>
    <t>PROVIDENCE MOUNT ST VINCENT</t>
  </si>
  <si>
    <t>4831 35TH AVENUE SW</t>
  </si>
  <si>
    <t>917 S SCHEUBER RD</t>
  </si>
  <si>
    <t>CENTRALIA</t>
  </si>
  <si>
    <t>9901 272ND PLACE NW</t>
  </si>
  <si>
    <t>STANWOOD</t>
  </si>
  <si>
    <t>5129 HILLTOP ROAD</t>
  </si>
  <si>
    <t>EVERETT</t>
  </si>
  <si>
    <t>PRESTIGE CARE &amp; REHABILITATION - PARKSIDE</t>
  </si>
  <si>
    <t>308 W EMMA ST</t>
  </si>
  <si>
    <t>UNION GAP</t>
  </si>
  <si>
    <t>GOOD SAMARITAN HEALTH CARE CENTER</t>
  </si>
  <si>
    <t>702 NORTH 16TH AVENUE</t>
  </si>
  <si>
    <t>YAKIMA</t>
  </si>
  <si>
    <t>CRISTWOOD NURSING AND REHABILITATION</t>
  </si>
  <si>
    <t>PRESTIGE CARE &amp; REHABILITATION - CLARKSTON</t>
  </si>
  <si>
    <t>1242 11TH ST</t>
  </si>
  <si>
    <t>CLARKSTON</t>
  </si>
  <si>
    <t>ST FRANCIS OF BELLINGHAM</t>
  </si>
  <si>
    <t>BELLINGHAM</t>
  </si>
  <si>
    <t>LONGVIEW</t>
  </si>
  <si>
    <t>1703 CALIFORNIA AVENUE SW</t>
  </si>
  <si>
    <t>PACIFIC CARE AND REHABILITATION</t>
  </si>
  <si>
    <t>WASHINGTON ODD FELLOWS HOME</t>
  </si>
  <si>
    <t>534 BOYER AVENUE</t>
  </si>
  <si>
    <t>WALLA WALLA</t>
  </si>
  <si>
    <t>LIFE CARE CENTER OF PORT TOWNSEND</t>
  </si>
  <si>
    <t>751 KEARNEY ST</t>
  </si>
  <si>
    <t>PORT TOWNSEND</t>
  </si>
  <si>
    <t>SUMMITVIEW HEALTHCARE CENTER</t>
  </si>
  <si>
    <t>3801 SUMMITVIEW AVENUE</t>
  </si>
  <si>
    <t>MARTHA &amp; MARY HEALTH SERVICES</t>
  </si>
  <si>
    <t>19160 FRONT STREET NE</t>
  </si>
  <si>
    <t>POULSBO</t>
  </si>
  <si>
    <t>SUNRISE VIEW CONVALESCENT CENTER</t>
  </si>
  <si>
    <t>2520 MADISON STREET</t>
  </si>
  <si>
    <t>LYNNWOOD POST ACUTE REHABILITATION CENTER</t>
  </si>
  <si>
    <t>LYNNWOOD</t>
  </si>
  <si>
    <t>FOSS HOME AND VILLAGE</t>
  </si>
  <si>
    <t>13023 GREENWOOD AVENUE N</t>
  </si>
  <si>
    <t>MARYSVILLE</t>
  </si>
  <si>
    <t>STAFFORD HEALTHCARE</t>
  </si>
  <si>
    <t>2800 SOUTH 224TH STREET</t>
  </si>
  <si>
    <t>DES MOINES</t>
  </si>
  <si>
    <t>GRAYS HARBOR HEALTH &amp; REHABILITATION CENTER</t>
  </si>
  <si>
    <t>920 ANDERSON DRIVE</t>
  </si>
  <si>
    <t>ABERDEEN</t>
  </si>
  <si>
    <t>BAYVIEW MANOR</t>
  </si>
  <si>
    <t>11 WEST ALOHA ST</t>
  </si>
  <si>
    <t>1031 SW 130TH STREET</t>
  </si>
  <si>
    <t>BURIEN</t>
  </si>
  <si>
    <t>ROCKWOOD AT HAWTHORNE</t>
  </si>
  <si>
    <t>101 EAST HAWTHORNE ROAD</t>
  </si>
  <si>
    <t>SPOKANE</t>
  </si>
  <si>
    <t>PARK MANOR REHABILITATION CENTER</t>
  </si>
  <si>
    <t>1710 PLAZA WAY</t>
  </si>
  <si>
    <t>CRESCENT HEALTH CARE, INC.</t>
  </si>
  <si>
    <t>505 NORTH 40TH AVENUE</t>
  </si>
  <si>
    <t>WILLOW SPRINGS CARE AND REHABILITATION</t>
  </si>
  <si>
    <t>4007 TIETON DRIVE</t>
  </si>
  <si>
    <t>805 FRONT STREET SOUTH</t>
  </si>
  <si>
    <t>ISSAQUAH</t>
  </si>
  <si>
    <t>LAKE RIDGE CENTER</t>
  </si>
  <si>
    <t>817 EAST PLUM STREET</t>
  </si>
  <si>
    <t>MOSES LAKE</t>
  </si>
  <si>
    <t>LIFE CARE CENTER OF MOUNT VERNON</t>
  </si>
  <si>
    <t>2120 EAST DIVISION ST</t>
  </si>
  <si>
    <t>MOUNT VERNON</t>
  </si>
  <si>
    <t>BOTHELL HEALTH CARE</t>
  </si>
  <si>
    <t>707 228TH STREET S.W.</t>
  </si>
  <si>
    <t>BOTHELL</t>
  </si>
  <si>
    <t>MOUNTAIN VIEW REHABILITATION AND CARE CENTER</t>
  </si>
  <si>
    <t>5925 47TH AVE NE</t>
  </si>
  <si>
    <t>1015 NORTH GARRISON ROAD</t>
  </si>
  <si>
    <t>VANCOUVER</t>
  </si>
  <si>
    <t>PANORAMA CITY CONVALESCENT &amp; REHAB CENTER</t>
  </si>
  <si>
    <t>LACEY</t>
  </si>
  <si>
    <t>RENTON</t>
  </si>
  <si>
    <t>GARDEN VILLAGE</t>
  </si>
  <si>
    <t>206 SOUTH 10TH AVENUE</t>
  </si>
  <si>
    <t>SHORELINE HEALTH AND REHABILITATION</t>
  </si>
  <si>
    <t>2818 NE 145TH ST</t>
  </si>
  <si>
    <t>BREMERTON</t>
  </si>
  <si>
    <t>HEARTHSTONE, THE</t>
  </si>
  <si>
    <t>6720 E GREEN LAKE WAY N</t>
  </si>
  <si>
    <t>LIFE CARE CENTER OF PUYALLUP</t>
  </si>
  <si>
    <t>511 10TH AVENUE SE</t>
  </si>
  <si>
    <t>PUYALLUP</t>
  </si>
  <si>
    <t>REDMOND CARE AND REHABILITATION CENTER</t>
  </si>
  <si>
    <t>REDMOND</t>
  </si>
  <si>
    <t>DELTA REHABILITATION CENTER, INC</t>
  </si>
  <si>
    <t>1705 TERRACE AVENUE</t>
  </si>
  <si>
    <t>SNOHOMISH</t>
  </si>
  <si>
    <t>AVAMERE HERITAGE REHABILITATION OF TACOMA</t>
  </si>
  <si>
    <t>7411 PACIFIC AVENUE</t>
  </si>
  <si>
    <t>TACOMA</t>
  </si>
  <si>
    <t>LIFE CARE CENTER OF FEDERAL WAY</t>
  </si>
  <si>
    <t>FEDERAL WAY</t>
  </si>
  <si>
    <t>100 RIVER PLAZA</t>
  </si>
  <si>
    <t>BREWSTER</t>
  </si>
  <si>
    <t>PRESTIGE CARE &amp; REHABILITATION - PINEWOOD TERRACE</t>
  </si>
  <si>
    <t>4430 TALBOT ROAD SO</t>
  </si>
  <si>
    <t>PRESTIGE CARE &amp; REHABILITATION - CAMAS</t>
  </si>
  <si>
    <t>740 NE DALLAS ST</t>
  </si>
  <si>
    <t>CAMAS</t>
  </si>
  <si>
    <t>OLYMPIA</t>
  </si>
  <si>
    <t>STAFFORD HEALTHCARE AT BELMONT</t>
  </si>
  <si>
    <t>560 LEBO BOULEVARD</t>
  </si>
  <si>
    <t xml:space="preserve">PRESTIGE POST-ACUTE AND REHAB CENTER - KITTITAS </t>
  </si>
  <si>
    <t>1050 E MOUNTAIN VIEW</t>
  </si>
  <si>
    <t>ELLENSBURG</t>
  </si>
  <si>
    <t>LIFE CARE CENTER OF SKAGIT VALLEY</t>
  </si>
  <si>
    <t>1462 WEST STATE ROUTE 20</t>
  </si>
  <si>
    <t>SEDRO WOOLLEY</t>
  </si>
  <si>
    <t>1505 SE CARPENTER ROAD</t>
  </si>
  <si>
    <t>STAFFORD HEALTHCARE AT RIDGEMONT</t>
  </si>
  <si>
    <t>2051 POTTERY AVENUE</t>
  </si>
  <si>
    <t>PORT ORCHARD</t>
  </si>
  <si>
    <t>ARLINGTON HEALTH AND REHABILITATION</t>
  </si>
  <si>
    <t>620 S HAZEL ST</t>
  </si>
  <si>
    <t>ARLINGTON</t>
  </si>
  <si>
    <t>WESLEY HOMES HEALTH CENTER</t>
  </si>
  <si>
    <t>1122 SOUTH 216TH ST</t>
  </si>
  <si>
    <t>LIFE CARE CENTER OF KIRKLAND</t>
  </si>
  <si>
    <t>JUDSON PARK HEALTH CENTER</t>
  </si>
  <si>
    <t>23620 MARINE VIEW DRIVE S</t>
  </si>
  <si>
    <t>AVAMERE BELLINGHAM HEALTH CARE &amp; REHABILITATION</t>
  </si>
  <si>
    <t>1200 BIRCHWOOD AVE</t>
  </si>
  <si>
    <t>TACOMA LUTHERAN RETIREMENT COMMUNITY</t>
  </si>
  <si>
    <t>1301 N HIGHLANDS PARKWAY</t>
  </si>
  <si>
    <t>AVALON CARE CENTER - OTHELLO, LLC</t>
  </si>
  <si>
    <t>AVALON HEALTH &amp; REHABILITATION CENTER - PASCO</t>
  </si>
  <si>
    <t>2004 N 22ND AVE</t>
  </si>
  <si>
    <t>PASCO</t>
  </si>
  <si>
    <t>PRESTIGE CARE &amp; REHABILITATION - SUNNYSIDE</t>
  </si>
  <si>
    <t>721 OTIS AVE</t>
  </si>
  <si>
    <t>SUNNYSIDE</t>
  </si>
  <si>
    <t>LIFE CARE CENTER OF KENNEWICK</t>
  </si>
  <si>
    <t>1508 WEST 7TH AVENUE</t>
  </si>
  <si>
    <t>KENNEWICK</t>
  </si>
  <si>
    <t>LIFE CARE CENTER OF RICHLAND</t>
  </si>
  <si>
    <t>44 GOETHALS DRIVE</t>
  </si>
  <si>
    <t>RICHLAND</t>
  </si>
  <si>
    <t>219 CEDAR AVENUE SOUTH</t>
  </si>
  <si>
    <t>NORTH BEND</t>
  </si>
  <si>
    <t>LIFE CARE CENTER OF PORT ORCHARD</t>
  </si>
  <si>
    <t>2031 POTTERY AVENUE</t>
  </si>
  <si>
    <t>AVALON CARE CENTER - PULLMAN</t>
  </si>
  <si>
    <t>NW 1310 DEANE</t>
  </si>
  <si>
    <t>PULLMAN</t>
  </si>
  <si>
    <t>WOODLAND CONVALESCENT CENTER</t>
  </si>
  <si>
    <t>TOPPENISH NURSING &amp; REHAB CENTER</t>
  </si>
  <si>
    <t>WARM BEACH HEALTH CARE CENTER</t>
  </si>
  <si>
    <t>20420 MARINE DRIVE NW</t>
  </si>
  <si>
    <t>PROVIDENCE ST JOSEPH CARE CENTER</t>
  </si>
  <si>
    <t>17 E 8TH AVENUE</t>
  </si>
  <si>
    <t>CAROLINE KLINE GALLAND HOME, THE</t>
  </si>
  <si>
    <t>7500 SEWARD PARK AVE SO</t>
  </si>
  <si>
    <t>QUEEN ANNE HEALTHCARE</t>
  </si>
  <si>
    <t>2717 DEXTER AVE N</t>
  </si>
  <si>
    <t>DISCOVERY NURSING &amp; REHAB OF VANCOUVER</t>
  </si>
  <si>
    <t>5220 NE HAZEL DELL AVENUE</t>
  </si>
  <si>
    <t>PARK ROSE CARE CENTER</t>
  </si>
  <si>
    <t>PARK SHORE</t>
  </si>
  <si>
    <t>1630 43RD AVENUE EAST</t>
  </si>
  <si>
    <t>BALLARD CENTER</t>
  </si>
  <si>
    <t>WILLAPA HARBOR HEALTH &amp; REHAB</t>
  </si>
  <si>
    <t>EMERALD CARE</t>
  </si>
  <si>
    <t>209 NORTH AHTANUM AVENUE</t>
  </si>
  <si>
    <t>WAPATO</t>
  </si>
  <si>
    <t>COTTESMORE OF LIFE CARE</t>
  </si>
  <si>
    <t>2909 14TH AVENUE NW</t>
  </si>
  <si>
    <t>GIG HARBOR</t>
  </si>
  <si>
    <t>AVAMERE OLYMPIC REHABILITATION OF SEQUIM</t>
  </si>
  <si>
    <t>PROVIDENCE MARIANWOOD</t>
  </si>
  <si>
    <t>3725 PROVIDENCE PT DR SE</t>
  </si>
  <si>
    <t>CHENEY CARE CENTER</t>
  </si>
  <si>
    <t>2219 NORTH 6TH ST</t>
  </si>
  <si>
    <t>CHENEY</t>
  </si>
  <si>
    <t>COLUMBIA BASIN HOSPITAL</t>
  </si>
  <si>
    <t>200 NAT WASHINGTON WAY</t>
  </si>
  <si>
    <t>EPHRATA</t>
  </si>
  <si>
    <t>MCKAY HEALTHCARE &amp; REHAB CENTER</t>
  </si>
  <si>
    <t>SOAP LAKE</t>
  </si>
  <si>
    <t>NORTH VALLEY HOSPITAL</t>
  </si>
  <si>
    <t>22 W 1ST ST</t>
  </si>
  <si>
    <t>TONASKET</t>
  </si>
  <si>
    <t>COLVILLE TRIBAL CONVALESCENT CENTER</t>
  </si>
  <si>
    <t>COLVILLE INDIAN AGENCY</t>
  </si>
  <si>
    <t>NESPELEM</t>
  </si>
  <si>
    <t>5601 SOUTH ORCHARD STREET</t>
  </si>
  <si>
    <t>FORKS COMMUNITY HOSPITAL LTC UNIT</t>
  </si>
  <si>
    <t>530 BOGACHIEL WAY</t>
  </si>
  <si>
    <t>FORKS</t>
  </si>
  <si>
    <t>PRESTIGE CARE &amp; REHABILITATION - BURLINGTON</t>
  </si>
  <si>
    <t>ALDERWOOD MANOR</t>
  </si>
  <si>
    <t>3600 EAST HARTSON AVENUE</t>
  </si>
  <si>
    <t>BEACON HILL REHABILITATION</t>
  </si>
  <si>
    <t>128 BEACON HILL DR</t>
  </si>
  <si>
    <t>RAINIER REHABILITATION</t>
  </si>
  <si>
    <t>920 12TH AVE SE</t>
  </si>
  <si>
    <t>CAREAGE OF WHIDBEY</t>
  </si>
  <si>
    <t>SPOKANE VETERAN'S HOME</t>
  </si>
  <si>
    <t>HALLMARK MANOR</t>
  </si>
  <si>
    <t>MIRA VISTA CARE CENTER</t>
  </si>
  <si>
    <t>300 SOUTH 18TH STREET</t>
  </si>
  <si>
    <t>BENSON HEIGHTS REHABILITATION CENTER</t>
  </si>
  <si>
    <t>22410 BENSON ROAD SE</t>
  </si>
  <si>
    <t>KENT</t>
  </si>
  <si>
    <t>SHARON CARE CENTER</t>
  </si>
  <si>
    <t>1509 HARRISON AVENUE</t>
  </si>
  <si>
    <t>3701 188TH STREET SW</t>
  </si>
  <si>
    <t>COLUMBIA CREST CENTER</t>
  </si>
  <si>
    <t>1100 EAST NELSON RD</t>
  </si>
  <si>
    <t>BOOKER REST HOME ANNEX</t>
  </si>
  <si>
    <t>BETHANY AT SILVER LAKE</t>
  </si>
  <si>
    <t>2235 LAKE HEIGHTS DRIVE</t>
  </si>
  <si>
    <t>PROVIDENCE MOTHER JOSEPH CARE CENTER</t>
  </si>
  <si>
    <t>3333 ENSIGN ROAD NE</t>
  </si>
  <si>
    <t>SULLIVAN PARK CARE CENTER</t>
  </si>
  <si>
    <t>BAILEY-BOUSHAY HOUSE</t>
  </si>
  <si>
    <t>MT BAKER CARE CENTER</t>
  </si>
  <si>
    <t>2905 CONNELLY AVE</t>
  </si>
  <si>
    <t>CORWIN CENTER AT EMERALD HEIGHTS</t>
  </si>
  <si>
    <t>10901  176TH CIRCLE NE</t>
  </si>
  <si>
    <t>WASHINGTON VETERANS HOME-RETSIL</t>
  </si>
  <si>
    <t>WASHINGTON SOLDIERS HOME</t>
  </si>
  <si>
    <t>1301 ORTING KAPOWSIN HWY E</t>
  </si>
  <si>
    <t>ORTING</t>
  </si>
  <si>
    <t>400 29TH ST NE</t>
  </si>
  <si>
    <t>RICHMOND BEACH REHAB</t>
  </si>
  <si>
    <t>SEA MAR COMMUNITY CARE CENTER</t>
  </si>
  <si>
    <t>EVERETT CENTER</t>
  </si>
  <si>
    <t>1919 112TH ST SW</t>
  </si>
  <si>
    <t>AVALON CARE CENTER AT NORTHPOINTE</t>
  </si>
  <si>
    <t>KIN ON HEALTH CARE CENTER</t>
  </si>
  <si>
    <t>4416 SOUTH BRANDON STREET</t>
  </si>
  <si>
    <t>MISSION HEALTHCARE AT BELLEVUE</t>
  </si>
  <si>
    <t>2424 156TH AVE NE</t>
  </si>
  <si>
    <t>BELLEVUE</t>
  </si>
  <si>
    <t>MONTESANO HEALTH &amp; REHABILITATION</t>
  </si>
  <si>
    <t>800 N MEDCALF LANE</t>
  </si>
  <si>
    <t>MONTESANO</t>
  </si>
  <si>
    <t>COVENANT SHORES HEALTH CENTER</t>
  </si>
  <si>
    <t>REGENCY AT NORTHPOINTE</t>
  </si>
  <si>
    <t>1224 E WESTVIEW COURT</t>
  </si>
  <si>
    <t>REGENCY AT THE PARK</t>
  </si>
  <si>
    <t>420 SE MYRA ROAD</t>
  </si>
  <si>
    <t>COLLEGE PLACE</t>
  </si>
  <si>
    <t>BETHANY AT PACIFIC</t>
  </si>
  <si>
    <t>916 PACIFIC AVENUE</t>
  </si>
  <si>
    <t>LANDMARK CARE AND REHABILITATION</t>
  </si>
  <si>
    <t>710 NORTH 39TH AVENUE</t>
  </si>
  <si>
    <t>CHRISTIAN HEALTH CARE CENTER</t>
  </si>
  <si>
    <t>855 AARON DRIVE</t>
  </si>
  <si>
    <t>LYNDEN</t>
  </si>
  <si>
    <t>AVALON CARE CENTER - FEDERAL WAY, LLC</t>
  </si>
  <si>
    <t>135 SOUTH 336TH STREET</t>
  </si>
  <si>
    <t>RICHLAND REHABILITATION CENTER</t>
  </si>
  <si>
    <t>1745 PIKE AVE</t>
  </si>
  <si>
    <t>REGENCY CARE CENTER AT MONROE</t>
  </si>
  <si>
    <t>1355 W MAIN ST</t>
  </si>
  <si>
    <t>MONROE</t>
  </si>
  <si>
    <t>MIRABELLA</t>
  </si>
  <si>
    <t>116 FAIRVIEW AVENUE N</t>
  </si>
  <si>
    <t>PUYALLUP NURSING AND REHABILITATION CENTER</t>
  </si>
  <si>
    <t>516 23RD AVE SE</t>
  </si>
  <si>
    <t>2811 NE 139TH ST</t>
  </si>
  <si>
    <t>4524 INTELCO LOOP SE</t>
  </si>
  <si>
    <t>REGENCY OMAK</t>
  </si>
  <si>
    <t>Mission Healthcare at Renton</t>
  </si>
  <si>
    <t>Zip Codes</t>
  </si>
  <si>
    <t>City</t>
  </si>
  <si>
    <t>COMMERCIAL</t>
  </si>
  <si>
    <t xml:space="preserve">Seattle </t>
  </si>
  <si>
    <t>Everett</t>
  </si>
  <si>
    <t>Tacoma</t>
  </si>
  <si>
    <t>Olympia</t>
  </si>
  <si>
    <t>Vancouver</t>
  </si>
  <si>
    <t>Wenatchee</t>
  </si>
  <si>
    <t>Richland</t>
  </si>
  <si>
    <t>Clarkston</t>
  </si>
  <si>
    <t>July 1, 2020 Medicaid Nursing Facility Rate</t>
  </si>
  <si>
    <t>3540 NE 110th St</t>
  </si>
  <si>
    <t>Seattle</t>
  </si>
  <si>
    <t>Prestige Post-Acute and Rehab Center - Centralia</t>
  </si>
  <si>
    <t>Josephine Caring Community</t>
  </si>
  <si>
    <t>View Ridge Care Center</t>
  </si>
  <si>
    <t>Sunshine Health &amp; Rehab</t>
  </si>
  <si>
    <t>10410 E 9th Ave</t>
  </si>
  <si>
    <t>Spokane Valley</t>
  </si>
  <si>
    <t>19301 Kings Garden Dr N</t>
  </si>
  <si>
    <t>Shoreline</t>
  </si>
  <si>
    <t>Canterbury House</t>
  </si>
  <si>
    <t>502 29th St SE</t>
  </si>
  <si>
    <t>Auburn</t>
  </si>
  <si>
    <t>3121 Squalicum Parkway</t>
  </si>
  <si>
    <t>Bellingham</t>
  </si>
  <si>
    <t>Park West Care Center</t>
  </si>
  <si>
    <t>3035 Cherry St</t>
  </si>
  <si>
    <t>Hoquiam</t>
  </si>
  <si>
    <t>The Oaks at Forest Bay</t>
  </si>
  <si>
    <t>16357 Aurora Ave N</t>
  </si>
  <si>
    <t>Whitman Health and Rehabilitation Center</t>
  </si>
  <si>
    <t>1150 W Fairview St</t>
  </si>
  <si>
    <t>Colfax</t>
  </si>
  <si>
    <t>5821 188th St SW</t>
  </si>
  <si>
    <t>Lynnwood</t>
  </si>
  <si>
    <t>Good Samaritan Society - Spokane Valley</t>
  </si>
  <si>
    <t>17121 E 8th Ave</t>
  </si>
  <si>
    <t>Marysville Care Center</t>
  </si>
  <si>
    <t>1821 Grove St</t>
  </si>
  <si>
    <t>Marysville</t>
  </si>
  <si>
    <t>Washington Care Center</t>
  </si>
  <si>
    <t>2821 S Walden St</t>
  </si>
  <si>
    <t>Shuksan Rehabilitation and Health Care</t>
  </si>
  <si>
    <t>1530 James St</t>
  </si>
  <si>
    <t>Burien Nursing and Rehabilitation Center</t>
  </si>
  <si>
    <t>Issaquah Nursing &amp; Rehabilitation Center</t>
  </si>
  <si>
    <t>Paramount Rehabilitation and Nursing</t>
  </si>
  <si>
    <t>2611 S Dearborn St</t>
  </si>
  <si>
    <t>Enumclaw Health and Rehabilitation Center</t>
  </si>
  <si>
    <t>2323 Jensen St</t>
  </si>
  <si>
    <t>Enumclaw</t>
  </si>
  <si>
    <t>Vancouver Specialty and Rehabilitative Care</t>
  </si>
  <si>
    <t>1600 Sleater Kinney Rd SE</t>
  </si>
  <si>
    <t>Lacey</t>
  </si>
  <si>
    <t>Renton Nursing and Rehabilitation Center</t>
  </si>
  <si>
    <t>80 SW 2nd St</t>
  </si>
  <si>
    <t>Renton</t>
  </si>
  <si>
    <t>Alderwood Park Health and Rehabilitation</t>
  </si>
  <si>
    <t>2726 Alderwood Ave</t>
  </si>
  <si>
    <t>Bremerton Convalescent &amp; Rehabilitation Center</t>
  </si>
  <si>
    <t>2701 Clare Ave</t>
  </si>
  <si>
    <t>Bremerton</t>
  </si>
  <si>
    <t>Highland Health and Rehabilitation</t>
  </si>
  <si>
    <t>2400 Samish Way</t>
  </si>
  <si>
    <t>Franklin Hills Health &amp; Rehabilitation Center</t>
  </si>
  <si>
    <t>6021 N Lidgerwood St</t>
  </si>
  <si>
    <t>Americana Health and Rehabilitation Center</t>
  </si>
  <si>
    <t>917 7th Ave</t>
  </si>
  <si>
    <t>Longview</t>
  </si>
  <si>
    <t>Soundview Rehabilitation and Health Care Inc</t>
  </si>
  <si>
    <t>1105 27th St</t>
  </si>
  <si>
    <t>Anacortes</t>
  </si>
  <si>
    <t>7900 Willows Rd NE</t>
  </si>
  <si>
    <t>Redmond</t>
  </si>
  <si>
    <t>The Gardens on University</t>
  </si>
  <si>
    <t>414 S University Rd</t>
  </si>
  <si>
    <t>Colonial Vista Post Acute &amp; Rehabilitation Center</t>
  </si>
  <si>
    <t>625 Okanogan Ave</t>
  </si>
  <si>
    <t>Regency Wenatchee Rehabilitation and Nursing Center</t>
  </si>
  <si>
    <t>1326 Red Apple Rd</t>
  </si>
  <si>
    <t>North Auburn Rehabilitation &amp; Health Center</t>
  </si>
  <si>
    <t>2830 I St NE</t>
  </si>
  <si>
    <t>Fir Lane Health &amp; Rehabilitation Center</t>
  </si>
  <si>
    <t>2430 N 13th St</t>
  </si>
  <si>
    <t>Shelton</t>
  </si>
  <si>
    <t>1045 S 308th St</t>
  </si>
  <si>
    <t>Federal Way</t>
  </si>
  <si>
    <t>Regency Harmony House Rehab and Nursing Center</t>
  </si>
  <si>
    <t>1000 E Elep Ave</t>
  </si>
  <si>
    <t>Colville</t>
  </si>
  <si>
    <t>Orchard Park Health Care &amp; Rehabilitation Center</t>
  </si>
  <si>
    <t>4755 South 48th Street</t>
  </si>
  <si>
    <t>Tacoma Nursing and Rehabilitation Center</t>
  </si>
  <si>
    <t>2102 S 96th St</t>
  </si>
  <si>
    <t>Talbot Center for Rehabilitation and Healthcare</t>
  </si>
  <si>
    <t>Olympia Transitional Care and Rehabilitation</t>
  </si>
  <si>
    <t>430 Lilly Rd NE</t>
  </si>
  <si>
    <t>The Oaks at Timberline</t>
  </si>
  <si>
    <t>400 E 33rd St</t>
  </si>
  <si>
    <t>Riverside Nursing &amp; Rehabilitation Center</t>
  </si>
  <si>
    <t>1305 Alexander St</t>
  </si>
  <si>
    <t>Centralia</t>
  </si>
  <si>
    <t>Roo Lan Health &amp; Rehab</t>
  </si>
  <si>
    <t>10101 NE 120th St</t>
  </si>
  <si>
    <t>Kirkland</t>
  </si>
  <si>
    <t>495 N 13th Ave</t>
  </si>
  <si>
    <t>Othello</t>
  </si>
  <si>
    <t>Regency North Bend Rehabilitation and Nursing Center</t>
  </si>
  <si>
    <t>Aldercrest Health &amp; Rehabilitation Center</t>
  </si>
  <si>
    <t>21400 72nd Ave W</t>
  </si>
  <si>
    <t>Edmonds</t>
  </si>
  <si>
    <t>310 4th St</t>
  </si>
  <si>
    <t>Woodland</t>
  </si>
  <si>
    <t>Frontier Rehabilitation and Extended Care</t>
  </si>
  <si>
    <t>1500 3rd Ave</t>
  </si>
  <si>
    <t>Crestwood Health &amp; Rehabilitation Center</t>
  </si>
  <si>
    <t>1116 E Lauridsen Blvd</t>
  </si>
  <si>
    <t>Port Angeles</t>
  </si>
  <si>
    <t>802 W 3rd Ave</t>
  </si>
  <si>
    <t>Toppenish</t>
  </si>
  <si>
    <t>North Central Care Center</t>
  </si>
  <si>
    <t>1812 N Wall St</t>
  </si>
  <si>
    <t>Bainbridge Island Health and Rehabilitation Center</t>
  </si>
  <si>
    <t>835 Madison Ave N</t>
  </si>
  <si>
    <t>Bainbridge Island</t>
  </si>
  <si>
    <t>Forest Ridge Health &amp; Rehabilitation Center</t>
  </si>
  <si>
    <t>140 S Marion Ave</t>
  </si>
  <si>
    <t>3919 S 19th St</t>
  </si>
  <si>
    <t>Brookfield Health and Rehabilitation of Cascadia</t>
  </si>
  <si>
    <t>510 N Parkway Ave</t>
  </si>
  <si>
    <t>Battle Ground</t>
  </si>
  <si>
    <t>Cashmere Care Center</t>
  </si>
  <si>
    <t>817 Pioneer Ave</t>
  </si>
  <si>
    <t>Cashmere</t>
  </si>
  <si>
    <t>820 NW 95th St</t>
  </si>
  <si>
    <t>1100 Jackson Ave</t>
  </si>
  <si>
    <t>Raymond</t>
  </si>
  <si>
    <t>Park Ridge Care Center</t>
  </si>
  <si>
    <t>1250 NE 145th St</t>
  </si>
  <si>
    <t>1000 S 5th Ave</t>
  </si>
  <si>
    <t>Sequim</t>
  </si>
  <si>
    <t>Avamere at Pacific Ridge</t>
  </si>
  <si>
    <t>3625 East B Street</t>
  </si>
  <si>
    <t>Manor Care Health Services (Spokane)</t>
  </si>
  <si>
    <t>6025 N Assembly St</t>
  </si>
  <si>
    <t>127 2nd Ave SW</t>
  </si>
  <si>
    <t>Puget Sound Healthcare Center</t>
  </si>
  <si>
    <t>4001 Capital Mall Dr SW</t>
  </si>
  <si>
    <t>Fort Vancouver Post Acute</t>
  </si>
  <si>
    <t>8507 NE 8th Way</t>
  </si>
  <si>
    <t>Manor Care Health Services (Tacoma)</t>
  </si>
  <si>
    <t>Advanced Post Acute</t>
  </si>
  <si>
    <t>414 17th St SE</t>
  </si>
  <si>
    <t>1036 E Victoria Ave</t>
  </si>
  <si>
    <t>Burlington</t>
  </si>
  <si>
    <t>Regency Olympia Rehabilitation And Nursing Center</t>
  </si>
  <si>
    <t>1811 22nd Ave SE</t>
  </si>
  <si>
    <t>Heartwood Extended Healthcare</t>
  </si>
  <si>
    <t>1649 E 72nd St</t>
  </si>
  <si>
    <t>311 Northeast 3rd St</t>
  </si>
  <si>
    <t>Coupeville</t>
  </si>
  <si>
    <t>Snohomish Health and Rehabilitation</t>
  </si>
  <si>
    <t>800 10th St</t>
  </si>
  <si>
    <t>222 E 5th Ave</t>
  </si>
  <si>
    <t>32300 1st Ave S</t>
  </si>
  <si>
    <t>Seattle Medical Post Acute Care</t>
  </si>
  <si>
    <t>555 16th Ave</t>
  </si>
  <si>
    <t>Manor Care Health Services (Lynnwood)</t>
  </si>
  <si>
    <t>The Oaks at Lakewood</t>
  </si>
  <si>
    <t>11411 Bridgeport Way SW</t>
  </si>
  <si>
    <t>Lakewood</t>
  </si>
  <si>
    <t>1012 S 3rd St</t>
  </si>
  <si>
    <t>Dayton</t>
  </si>
  <si>
    <t>Manor Care Health Services (Gig Harbor)</t>
  </si>
  <si>
    <t>3309 45th Street Ct</t>
  </si>
  <si>
    <t>Gig Harbor</t>
  </si>
  <si>
    <t>Good Samaritan Society - Stafholt</t>
  </si>
  <si>
    <t>456 C St</t>
  </si>
  <si>
    <t>Blaine</t>
  </si>
  <si>
    <t>14820 E 4th Ave</t>
  </si>
  <si>
    <t>Royal Park Health and Rehabilitation</t>
  </si>
  <si>
    <t>7411 N Nevada St</t>
  </si>
  <si>
    <t>University Place Rehabilitation Center</t>
  </si>
  <si>
    <t>5520 Bridgeport Way W</t>
  </si>
  <si>
    <t>University Place</t>
  </si>
  <si>
    <t>2720 E Madison St</t>
  </si>
  <si>
    <t>1141 Beach Dr E</t>
  </si>
  <si>
    <t>Port Orchard</t>
  </si>
  <si>
    <t>Alaska Gardens Health and Rehabilitation Center</t>
  </si>
  <si>
    <t>6220 South Alaska St</t>
  </si>
  <si>
    <t>Northwoods Lodge</t>
  </si>
  <si>
    <t>2321 NW Schold Pl</t>
  </si>
  <si>
    <t>Silverdale</t>
  </si>
  <si>
    <t>Linden Grove Health Care Center</t>
  </si>
  <si>
    <t>19235 15th Ave NW</t>
  </si>
  <si>
    <t>1040 S Henderson St</t>
  </si>
  <si>
    <t>Avamere Rehabilitation of Cascade Park</t>
  </si>
  <si>
    <t>801 SE Park Crest Ave</t>
  </si>
  <si>
    <t>9827 N Nevada St</t>
  </si>
  <si>
    <t>9107 Fortuna Dr</t>
  </si>
  <si>
    <t>Mercer Island</t>
  </si>
  <si>
    <t>Regency Canyon Lakes Rehabilitation and Nursing Center</t>
  </si>
  <si>
    <t>2702 S Ely St</t>
  </si>
  <si>
    <t>Kennewick</t>
  </si>
  <si>
    <t>Buena Vista Healthcare</t>
  </si>
  <si>
    <t>151 Buena Vista Dr</t>
  </si>
  <si>
    <t>Shelton Health and Rehabilitation Center</t>
  </si>
  <si>
    <t>153 Johns Court</t>
  </si>
  <si>
    <t>North Cascades Health and Rehabilitation Center</t>
  </si>
  <si>
    <t>4680 Cordata Parkway</t>
  </si>
  <si>
    <t>Sequim Health &amp; Rehabilitation Center</t>
  </si>
  <si>
    <t>650 West Hemlock St</t>
  </si>
  <si>
    <t>Manor Care Health Services - Salmon Creek</t>
  </si>
  <si>
    <t>Manor Care Health Services - Lacey</t>
  </si>
  <si>
    <t>901 Shumway Rd</t>
  </si>
  <si>
    <t>Omak</t>
  </si>
  <si>
    <t>Prestige Post-Acute and Rehab Center - Edmonds</t>
  </si>
  <si>
    <t>21008 76th Avenue West</t>
  </si>
  <si>
    <t>Lea Hill Rehabilitation and Care Center</t>
  </si>
  <si>
    <t>32049 109th Pl SE</t>
  </si>
  <si>
    <t>Avamere Transitional Care of Puget Sound</t>
  </si>
  <si>
    <t>630 S Pearl St</t>
  </si>
  <si>
    <t>Washington State Walla Walla Veterans Home</t>
  </si>
  <si>
    <t>92 Wainwright Drive</t>
  </si>
  <si>
    <t>17420 106th Pl SE</t>
  </si>
  <si>
    <t>Everett Transitional Care Services</t>
  </si>
  <si>
    <t>916 Pacific Ave</t>
  </si>
  <si>
    <t>2019 RS Means Location Zip Code Index</t>
  </si>
  <si>
    <t>RSMEANS 2019 LOCATION FACTORS</t>
  </si>
  <si>
    <t>May 2018 OES Estimates</t>
  </si>
  <si>
    <t>Nursing Assitance</t>
  </si>
  <si>
    <t>Sheet Tab</t>
  </si>
  <si>
    <t>Percent of 2018 Cost Report RN (684), LPN (692), and Cert. Nurse Aide(700) Hours</t>
  </si>
  <si>
    <t>state_dl</t>
  </si>
  <si>
    <t>MSA</t>
  </si>
  <si>
    <t>MSA_dl_1</t>
  </si>
  <si>
    <t>Seattle-Tacoma-Bellevue, WA (Includes Everett)</t>
  </si>
  <si>
    <t>King and Pierce counties (Includes Everett/Snohomish)</t>
  </si>
  <si>
    <t>AMSA</t>
  </si>
  <si>
    <t>AMSA_dl</t>
  </si>
  <si>
    <t>BOS</t>
  </si>
  <si>
    <t>BOS_dl_1</t>
  </si>
  <si>
    <t>5300006</t>
  </si>
  <si>
    <t>Western Washington nonmetropolitan area</t>
  </si>
  <si>
    <t>Clallam, Island, Jefferson and San Juan counties, Grays Harbor, Lewis, Mason, Pacific and Wahkiakum counties</t>
  </si>
  <si>
    <t>5300007</t>
  </si>
  <si>
    <t>Eastern Washington nonmetropolitan area</t>
  </si>
  <si>
    <t>Kittitas, Klickitat and Okanogan counties, Adams, Ferry, Garfield, Grant, Lincoln and Whitman counties</t>
  </si>
  <si>
    <t>ClarkstonWALewistonID</t>
  </si>
  <si>
    <t>Asotin (WA) and Nez Perce (ID) counties</t>
  </si>
  <si>
    <t>PortlandVancouverHillsboroORWA</t>
  </si>
  <si>
    <t>Skamania</t>
  </si>
  <si>
    <t>WA530000629-1141</t>
  </si>
  <si>
    <t>WA530000629-2061</t>
  </si>
  <si>
    <t>WA530000631-1014</t>
  </si>
  <si>
    <t>WA530000729-1141</t>
  </si>
  <si>
    <t>WA530000729-2061</t>
  </si>
  <si>
    <t>WA530000731-1014</t>
  </si>
  <si>
    <t>DC REGIONAL Wage Index Per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</si>
</sst>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Garamond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D6DCE4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2" fillId="0" borderId="0"/>
  </cellStyleXfs>
  <cellXfs count="116">
    <xf numFmtId="0" fontId="0" fillId="0" borderId="0" xfId="0"/>
    <xf numFmtId="0" fontId="3" fillId="0" borderId="0" xfId="4" applyFont="1" applyFill="1" applyBorder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5" fillId="0" borderId="0" xfId="5" applyNumberFormat="1" applyFont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0" fontId="6" fillId="0" borderId="4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/>
    <xf numFmtId="9" fontId="3" fillId="0" borderId="8" xfId="3" applyFont="1" applyBorder="1" applyAlignment="1">
      <alignment horizontal="center" wrapText="1"/>
    </xf>
    <xf numFmtId="9" fontId="3" fillId="0" borderId="0" xfId="3" applyFont="1" applyBorder="1" applyAlignment="1">
      <alignment horizontal="center" wrapText="1"/>
    </xf>
    <xf numFmtId="0" fontId="3" fillId="0" borderId="0" xfId="0" applyFont="1" applyFill="1" applyBorder="1"/>
    <xf numFmtId="0" fontId="7" fillId="0" borderId="9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44" fontId="7" fillId="0" borderId="10" xfId="2" applyFont="1" applyBorder="1" applyAlignment="1">
      <alignment horizontal="center"/>
    </xf>
    <xf numFmtId="44" fontId="7" fillId="0" borderId="11" xfId="2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44" fontId="6" fillId="0" borderId="12" xfId="4" applyNumberFormat="1" applyFont="1" applyFill="1" applyBorder="1"/>
    <xf numFmtId="0" fontId="7" fillId="0" borderId="15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2" fillId="4" borderId="11" xfId="6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44" fontId="7" fillId="4" borderId="10" xfId="2" applyFont="1" applyFill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4" fontId="7" fillId="4" borderId="11" xfId="2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44" fontId="7" fillId="0" borderId="20" xfId="2" applyFont="1" applyBorder="1" applyAlignment="1">
      <alignment horizontal="center"/>
    </xf>
    <xf numFmtId="44" fontId="7" fillId="0" borderId="21" xfId="2" applyFont="1" applyBorder="1" applyAlignment="1">
      <alignment horizontal="center"/>
    </xf>
    <xf numFmtId="1" fontId="3" fillId="0" borderId="0" xfId="0" applyNumberFormat="1" applyFont="1" applyAlignment="1">
      <alignment wrapText="1"/>
    </xf>
    <xf numFmtId="1" fontId="3" fillId="0" borderId="2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1" fontId="7" fillId="0" borderId="12" xfId="0" applyNumberFormat="1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4" borderId="1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0" xfId="7" applyFont="1" applyBorder="1" applyAlignment="1">
      <alignment horizontal="center"/>
    </xf>
    <xf numFmtId="0" fontId="6" fillId="0" borderId="10" xfId="7" applyFont="1" applyBorder="1" applyAlignment="1">
      <alignment horizontal="center" wrapText="1"/>
    </xf>
    <xf numFmtId="0" fontId="2" fillId="0" borderId="10" xfId="7" applyFont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39" fontId="6" fillId="0" borderId="0" xfId="1" applyNumberFormat="1" applyFont="1" applyAlignment="1">
      <alignment horizontal="center"/>
    </xf>
    <xf numFmtId="0" fontId="6" fillId="5" borderId="23" xfId="7" applyFont="1" applyFill="1" applyBorder="1" applyAlignment="1">
      <alignment horizontal="center"/>
    </xf>
    <xf numFmtId="0" fontId="6" fillId="5" borderId="23" xfId="7" applyFont="1" applyFill="1" applyBorder="1" applyAlignment="1">
      <alignment horizontal="right"/>
    </xf>
    <xf numFmtId="9" fontId="6" fillId="5" borderId="24" xfId="3" applyFont="1" applyFill="1" applyBorder="1" applyAlignment="1">
      <alignment horizontal="center"/>
    </xf>
    <xf numFmtId="9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25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12" fillId="6" borderId="10" xfId="8" applyFont="1" applyFill="1" applyBorder="1" applyAlignment="1">
      <alignment horizontal="center" wrapText="1"/>
    </xf>
    <xf numFmtId="0" fontId="12" fillId="6" borderId="10" xfId="8" applyFont="1" applyFill="1" applyBorder="1" applyAlignment="1">
      <alignment horizontal="center"/>
    </xf>
    <xf numFmtId="0" fontId="10" fillId="7" borderId="9" xfId="4" applyFont="1" applyFill="1" applyBorder="1" applyAlignment="1">
      <alignment horizontal="center"/>
    </xf>
    <xf numFmtId="0" fontId="10" fillId="7" borderId="10" xfId="4" applyFont="1" applyFill="1" applyBorder="1" applyAlignment="1">
      <alignment horizontal="center"/>
    </xf>
    <xf numFmtId="0" fontId="10" fillId="7" borderId="11" xfId="4" applyFont="1" applyFill="1" applyBorder="1" applyAlignment="1">
      <alignment horizontal="center"/>
    </xf>
    <xf numFmtId="0" fontId="2" fillId="0" borderId="9" xfId="4" applyBorder="1" applyAlignment="1">
      <alignment horizontal="center"/>
    </xf>
    <xf numFmtId="0" fontId="2" fillId="0" borderId="10" xfId="4" applyBorder="1" applyAlignment="1">
      <alignment horizontal="center"/>
    </xf>
    <xf numFmtId="2" fontId="2" fillId="0" borderId="11" xfId="4" applyNumberFormat="1" applyBorder="1" applyAlignment="1">
      <alignment horizontal="center"/>
    </xf>
    <xf numFmtId="0" fontId="6" fillId="0" borderId="27" xfId="4" applyFont="1" applyBorder="1" applyAlignment="1">
      <alignment horizontal="center"/>
    </xf>
    <xf numFmtId="0" fontId="6" fillId="0" borderId="28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0" fontId="6" fillId="0" borderId="0" xfId="7" applyFont="1" applyAlignment="1">
      <alignment horizontal="right"/>
    </xf>
    <xf numFmtId="0" fontId="7" fillId="4" borderId="17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7" fillId="0" borderId="16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1" fontId="7" fillId="0" borderId="12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/>
    <xf numFmtId="0" fontId="3" fillId="0" borderId="5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2" borderId="23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2" xfId="4" applyFont="1" applyFill="1" applyBorder="1" applyAlignment="1">
      <alignment horizontal="center"/>
    </xf>
    <xf numFmtId="0" fontId="6" fillId="2" borderId="24" xfId="4" applyFont="1" applyFill="1" applyBorder="1" applyAlignment="1">
      <alignment horizontal="center"/>
    </xf>
    <xf numFmtId="0" fontId="6" fillId="2" borderId="33" xfId="4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3" fillId="0" borderId="3" xfId="0" applyFont="1" applyBorder="1"/>
    <xf numFmtId="0" fontId="3" fillId="0" borderId="30" xfId="0" applyFont="1" applyBorder="1"/>
  </cellXfs>
  <cellStyles count="10">
    <cellStyle name="Comma" xfId="1" builtinId="3"/>
    <cellStyle name="Currency" xfId="2" builtinId="4"/>
    <cellStyle name="Hyperlink 2" xfId="5"/>
    <cellStyle name="Normal" xfId="0" builtinId="0"/>
    <cellStyle name="Normal 2 3" xfId="4"/>
    <cellStyle name="Normal 3" xfId="7"/>
    <cellStyle name="Normal 5" xfId="9"/>
    <cellStyle name="Normal_CurrenVendorsJune15_1 2" xfId="8"/>
    <cellStyle name="Percent" xfId="3" builtinId="5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O27" sqref="O27"/>
    </sheetView>
  </sheetViews>
  <sheetFormatPr defaultRowHeight="15" x14ac:dyDescent="0.25"/>
  <cols>
    <col min="1" max="1" width="37.7109375" bestFit="1" customWidth="1"/>
    <col min="4" max="4" width="63.7109375" bestFit="1" customWidth="1"/>
    <col min="5" max="5" width="9.140625" style="61"/>
    <col min="7" max="7" width="12" bestFit="1" customWidth="1"/>
    <col min="8" max="8" width="30.7109375" bestFit="1" customWidth="1"/>
    <col min="9" max="9" width="19.7109375" bestFit="1" customWidth="1"/>
    <col min="10" max="11" width="8.7109375" bestFit="1" customWidth="1"/>
    <col min="14" max="14" width="11.42578125" customWidth="1"/>
    <col min="15" max="15" width="19.42578125" customWidth="1"/>
  </cols>
  <sheetData>
    <row r="1" spans="1:15" ht="75" x14ac:dyDescent="0.25">
      <c r="A1" s="79" t="s">
        <v>147</v>
      </c>
      <c r="B1" s="79" t="s">
        <v>148</v>
      </c>
      <c r="C1" s="79" t="s">
        <v>149</v>
      </c>
      <c r="D1" s="80" t="s">
        <v>150</v>
      </c>
      <c r="E1" s="79" t="s">
        <v>151</v>
      </c>
      <c r="F1" s="79" t="s">
        <v>152</v>
      </c>
      <c r="G1" s="79" t="s">
        <v>153</v>
      </c>
      <c r="H1" s="80" t="s">
        <v>154</v>
      </c>
      <c r="I1" s="80" t="s">
        <v>155</v>
      </c>
      <c r="J1" s="79" t="s">
        <v>156</v>
      </c>
      <c r="K1" s="79" t="s">
        <v>661</v>
      </c>
      <c r="M1" s="87" t="s">
        <v>662</v>
      </c>
      <c r="N1" s="88"/>
      <c r="O1" s="89"/>
    </row>
    <row r="2" spans="1:15" x14ac:dyDescent="0.25">
      <c r="A2" s="42" t="s">
        <v>443</v>
      </c>
      <c r="B2" s="42">
        <v>100</v>
      </c>
      <c r="C2" s="42">
        <v>4113239</v>
      </c>
      <c r="D2" s="41" t="s">
        <v>157</v>
      </c>
      <c r="E2" s="42">
        <v>2</v>
      </c>
      <c r="F2" s="42">
        <v>17</v>
      </c>
      <c r="G2" s="42" t="s">
        <v>102</v>
      </c>
      <c r="H2" s="41" t="s">
        <v>444</v>
      </c>
      <c r="I2" s="42" t="s">
        <v>445</v>
      </c>
      <c r="J2" s="42">
        <v>98125</v>
      </c>
      <c r="K2" s="42">
        <v>1.07</v>
      </c>
      <c r="M2" s="81" t="s">
        <v>432</v>
      </c>
      <c r="N2" s="82" t="s">
        <v>433</v>
      </c>
      <c r="O2" s="83" t="s">
        <v>434</v>
      </c>
    </row>
    <row r="3" spans="1:15" x14ac:dyDescent="0.25">
      <c r="A3" s="42" t="s">
        <v>443</v>
      </c>
      <c r="B3" s="42">
        <v>1200</v>
      </c>
      <c r="C3" s="42">
        <v>4104808</v>
      </c>
      <c r="D3" s="41" t="s">
        <v>159</v>
      </c>
      <c r="E3" s="42">
        <v>2</v>
      </c>
      <c r="F3" s="42">
        <v>17</v>
      </c>
      <c r="G3" s="42" t="s">
        <v>102</v>
      </c>
      <c r="H3" s="41" t="s">
        <v>160</v>
      </c>
      <c r="I3" s="42" t="s">
        <v>158</v>
      </c>
      <c r="J3" s="42">
        <v>98103</v>
      </c>
      <c r="K3" s="42">
        <v>1.07</v>
      </c>
      <c r="M3" s="84">
        <v>980</v>
      </c>
      <c r="N3" s="85" t="s">
        <v>435</v>
      </c>
      <c r="O3" s="86">
        <v>1.07</v>
      </c>
    </row>
    <row r="4" spans="1:15" x14ac:dyDescent="0.25">
      <c r="A4" s="42" t="s">
        <v>443</v>
      </c>
      <c r="B4" s="42">
        <v>1400</v>
      </c>
      <c r="C4" s="42">
        <v>4107702</v>
      </c>
      <c r="D4" s="41" t="s">
        <v>161</v>
      </c>
      <c r="E4" s="42">
        <v>2</v>
      </c>
      <c r="F4" s="42">
        <v>17</v>
      </c>
      <c r="G4" s="42" t="s">
        <v>102</v>
      </c>
      <c r="H4" s="41" t="s">
        <v>162</v>
      </c>
      <c r="I4" s="42" t="s">
        <v>158</v>
      </c>
      <c r="J4" s="42">
        <v>98126</v>
      </c>
      <c r="K4" s="42">
        <v>1.07</v>
      </c>
      <c r="M4" s="84">
        <v>981</v>
      </c>
      <c r="N4" s="85" t="s">
        <v>435</v>
      </c>
      <c r="O4" s="86">
        <v>1.07</v>
      </c>
    </row>
    <row r="5" spans="1:15" x14ac:dyDescent="0.25">
      <c r="A5" s="42" t="s">
        <v>443</v>
      </c>
      <c r="B5" s="42">
        <v>1600</v>
      </c>
      <c r="C5" s="42">
        <v>4114696</v>
      </c>
      <c r="D5" s="41" t="s">
        <v>446</v>
      </c>
      <c r="E5" s="42">
        <v>3</v>
      </c>
      <c r="F5" s="42">
        <v>21</v>
      </c>
      <c r="G5" s="42" t="s">
        <v>107</v>
      </c>
      <c r="H5" s="41" t="s">
        <v>163</v>
      </c>
      <c r="I5" s="42" t="s">
        <v>164</v>
      </c>
      <c r="J5" s="42">
        <v>98531</v>
      </c>
      <c r="K5" s="42">
        <v>1.02</v>
      </c>
      <c r="M5" s="84">
        <v>982</v>
      </c>
      <c r="N5" s="85" t="s">
        <v>436</v>
      </c>
      <c r="O5" s="86">
        <v>1.03</v>
      </c>
    </row>
    <row r="6" spans="1:15" x14ac:dyDescent="0.25">
      <c r="A6" s="42" t="s">
        <v>443</v>
      </c>
      <c r="B6" s="42">
        <v>2300</v>
      </c>
      <c r="C6" s="42">
        <v>4114302</v>
      </c>
      <c r="D6" s="41" t="s">
        <v>447</v>
      </c>
      <c r="E6" s="42">
        <v>2</v>
      </c>
      <c r="F6" s="42">
        <v>31</v>
      </c>
      <c r="G6" s="42" t="s">
        <v>138</v>
      </c>
      <c r="H6" s="41" t="s">
        <v>165</v>
      </c>
      <c r="I6" s="42" t="s">
        <v>166</v>
      </c>
      <c r="J6" s="42">
        <v>98292</v>
      </c>
      <c r="K6" s="42">
        <v>1.03</v>
      </c>
      <c r="M6" s="84">
        <v>983</v>
      </c>
      <c r="N6" s="85" t="s">
        <v>437</v>
      </c>
      <c r="O6" s="86">
        <v>1.03</v>
      </c>
    </row>
    <row r="7" spans="1:15" x14ac:dyDescent="0.25">
      <c r="A7" s="42" t="s">
        <v>443</v>
      </c>
      <c r="B7" s="42">
        <v>2400</v>
      </c>
      <c r="C7" s="42">
        <v>4115501</v>
      </c>
      <c r="D7" s="41" t="s">
        <v>448</v>
      </c>
      <c r="E7" s="42">
        <v>2</v>
      </c>
      <c r="F7" s="42">
        <v>31</v>
      </c>
      <c r="G7" s="42" t="s">
        <v>138</v>
      </c>
      <c r="H7" s="41" t="s">
        <v>167</v>
      </c>
      <c r="I7" s="42" t="s">
        <v>168</v>
      </c>
      <c r="J7" s="42">
        <v>98203</v>
      </c>
      <c r="K7" s="42">
        <v>1.03</v>
      </c>
      <c r="M7" s="84">
        <v>984</v>
      </c>
      <c r="N7" s="85" t="s">
        <v>437</v>
      </c>
      <c r="O7" s="86">
        <v>1.03</v>
      </c>
    </row>
    <row r="8" spans="1:15" x14ac:dyDescent="0.25">
      <c r="A8" s="42" t="s">
        <v>443</v>
      </c>
      <c r="B8" s="42">
        <v>2600</v>
      </c>
      <c r="C8" s="42">
        <v>4110508</v>
      </c>
      <c r="D8" s="41" t="s">
        <v>449</v>
      </c>
      <c r="E8" s="42">
        <v>1</v>
      </c>
      <c r="F8" s="42">
        <v>32</v>
      </c>
      <c r="G8" s="42" t="s">
        <v>139</v>
      </c>
      <c r="H8" s="41" t="s">
        <v>450</v>
      </c>
      <c r="I8" s="42" t="s">
        <v>451</v>
      </c>
      <c r="J8" s="42">
        <v>99206</v>
      </c>
      <c r="K8" s="42">
        <v>0.93</v>
      </c>
      <c r="M8" s="84">
        <v>985</v>
      </c>
      <c r="N8" s="85" t="s">
        <v>438</v>
      </c>
      <c r="O8" s="86">
        <v>1.02</v>
      </c>
    </row>
    <row r="9" spans="1:15" x14ac:dyDescent="0.25">
      <c r="A9" s="42" t="s">
        <v>443</v>
      </c>
      <c r="B9" s="42">
        <v>3300</v>
      </c>
      <c r="C9" s="42">
        <v>4114586</v>
      </c>
      <c r="D9" s="41" t="s">
        <v>169</v>
      </c>
      <c r="E9" s="42">
        <v>1</v>
      </c>
      <c r="F9" s="42">
        <v>39</v>
      </c>
      <c r="G9" s="42" t="s">
        <v>146</v>
      </c>
      <c r="H9" s="41" t="s">
        <v>170</v>
      </c>
      <c r="I9" s="42" t="s">
        <v>171</v>
      </c>
      <c r="J9" s="42">
        <v>98903</v>
      </c>
      <c r="K9" s="42">
        <v>1.01</v>
      </c>
      <c r="M9" s="84">
        <v>986</v>
      </c>
      <c r="N9" s="85" t="s">
        <v>439</v>
      </c>
      <c r="O9" s="86">
        <v>1.01</v>
      </c>
    </row>
    <row r="10" spans="1:15" x14ac:dyDescent="0.25">
      <c r="A10" s="42" t="s">
        <v>443</v>
      </c>
      <c r="B10" s="42">
        <v>3500</v>
      </c>
      <c r="C10" s="42">
        <v>4114229</v>
      </c>
      <c r="D10" s="41" t="s">
        <v>172</v>
      </c>
      <c r="E10" s="42">
        <v>1</v>
      </c>
      <c r="F10" s="42">
        <v>39</v>
      </c>
      <c r="G10" s="42" t="s">
        <v>146</v>
      </c>
      <c r="H10" s="41" t="s">
        <v>173</v>
      </c>
      <c r="I10" s="42" t="s">
        <v>174</v>
      </c>
      <c r="J10" s="42">
        <v>98902</v>
      </c>
      <c r="K10" s="42">
        <v>1.01</v>
      </c>
      <c r="M10" s="84">
        <v>987</v>
      </c>
      <c r="N10" s="85" t="s">
        <v>435</v>
      </c>
      <c r="O10" s="86">
        <v>1.07</v>
      </c>
    </row>
    <row r="11" spans="1:15" x14ac:dyDescent="0.25">
      <c r="A11" s="42" t="s">
        <v>443</v>
      </c>
      <c r="B11" s="42">
        <v>4100</v>
      </c>
      <c r="C11" s="42">
        <v>4127403</v>
      </c>
      <c r="D11" s="41" t="s">
        <v>175</v>
      </c>
      <c r="E11" s="42">
        <v>2</v>
      </c>
      <c r="F11" s="42">
        <v>17</v>
      </c>
      <c r="G11" s="42" t="s">
        <v>102</v>
      </c>
      <c r="H11" s="41" t="s">
        <v>452</v>
      </c>
      <c r="I11" s="42" t="s">
        <v>453</v>
      </c>
      <c r="J11" s="42">
        <v>98133</v>
      </c>
      <c r="K11" s="42">
        <v>1.07</v>
      </c>
      <c r="M11" s="84">
        <v>988</v>
      </c>
      <c r="N11" s="85" t="s">
        <v>440</v>
      </c>
      <c r="O11" s="86">
        <v>0.99</v>
      </c>
    </row>
    <row r="12" spans="1:15" x14ac:dyDescent="0.25">
      <c r="A12" s="42" t="s">
        <v>443</v>
      </c>
      <c r="B12" s="42">
        <v>4400</v>
      </c>
      <c r="C12" s="42">
        <v>4114551</v>
      </c>
      <c r="D12" s="41" t="s">
        <v>176</v>
      </c>
      <c r="E12" s="42">
        <v>1</v>
      </c>
      <c r="F12" s="42">
        <v>2</v>
      </c>
      <c r="G12" s="42" t="s">
        <v>29</v>
      </c>
      <c r="H12" s="41" t="s">
        <v>177</v>
      </c>
      <c r="I12" s="42" t="s">
        <v>178</v>
      </c>
      <c r="J12" s="42">
        <v>99403</v>
      </c>
      <c r="K12" s="42">
        <v>0.93</v>
      </c>
      <c r="M12" s="84">
        <v>989</v>
      </c>
      <c r="N12" s="85" t="s">
        <v>146</v>
      </c>
      <c r="O12" s="86">
        <v>1.01</v>
      </c>
    </row>
    <row r="13" spans="1:15" x14ac:dyDescent="0.25">
      <c r="A13" s="42" t="s">
        <v>443</v>
      </c>
      <c r="B13" s="42">
        <v>4500</v>
      </c>
      <c r="C13" s="42">
        <v>4116061</v>
      </c>
      <c r="D13" s="41" t="s">
        <v>454</v>
      </c>
      <c r="E13" s="42">
        <v>2</v>
      </c>
      <c r="F13" s="42">
        <v>17</v>
      </c>
      <c r="G13" s="42" t="s">
        <v>102</v>
      </c>
      <c r="H13" s="41" t="s">
        <v>455</v>
      </c>
      <c r="I13" s="42" t="s">
        <v>456</v>
      </c>
      <c r="J13" s="42">
        <v>98002</v>
      </c>
      <c r="K13" s="42">
        <v>1.07</v>
      </c>
      <c r="M13" s="84">
        <v>990</v>
      </c>
      <c r="N13" s="85" t="s">
        <v>139</v>
      </c>
      <c r="O13" s="86">
        <v>0.93</v>
      </c>
    </row>
    <row r="14" spans="1:15" x14ac:dyDescent="0.25">
      <c r="A14" s="42" t="s">
        <v>443</v>
      </c>
      <c r="B14" s="42">
        <v>5000</v>
      </c>
      <c r="C14" s="42">
        <v>4113981</v>
      </c>
      <c r="D14" s="41" t="s">
        <v>179</v>
      </c>
      <c r="E14" s="42">
        <v>2</v>
      </c>
      <c r="F14" s="42">
        <v>37</v>
      </c>
      <c r="G14" s="42" t="s">
        <v>144</v>
      </c>
      <c r="H14" s="41" t="s">
        <v>457</v>
      </c>
      <c r="I14" s="42" t="s">
        <v>458</v>
      </c>
      <c r="J14" s="42">
        <v>98225</v>
      </c>
      <c r="K14" s="42">
        <v>1.03</v>
      </c>
      <c r="M14" s="84">
        <v>991</v>
      </c>
      <c r="N14" s="85" t="s">
        <v>139</v>
      </c>
      <c r="O14" s="86">
        <v>0.93</v>
      </c>
    </row>
    <row r="15" spans="1:15" x14ac:dyDescent="0.25">
      <c r="A15" s="42" t="s">
        <v>443</v>
      </c>
      <c r="B15" s="42">
        <v>5500</v>
      </c>
      <c r="C15" s="42">
        <v>4115801</v>
      </c>
      <c r="D15" s="41" t="s">
        <v>459</v>
      </c>
      <c r="E15" s="42">
        <v>2</v>
      </c>
      <c r="F15" s="42">
        <v>17</v>
      </c>
      <c r="G15" s="42" t="s">
        <v>102</v>
      </c>
      <c r="H15" s="41" t="s">
        <v>182</v>
      </c>
      <c r="I15" s="42" t="s">
        <v>158</v>
      </c>
      <c r="J15" s="42">
        <v>98116</v>
      </c>
      <c r="K15" s="42">
        <v>1.07</v>
      </c>
      <c r="M15" s="84">
        <v>992</v>
      </c>
      <c r="N15" s="85" t="s">
        <v>139</v>
      </c>
      <c r="O15" s="86">
        <v>0.93</v>
      </c>
    </row>
    <row r="16" spans="1:15" x14ac:dyDescent="0.25">
      <c r="A16" s="42" t="s">
        <v>443</v>
      </c>
      <c r="B16" s="42">
        <v>5600</v>
      </c>
      <c r="C16" s="42">
        <v>4114770</v>
      </c>
      <c r="D16" s="41" t="s">
        <v>183</v>
      </c>
      <c r="E16" s="42">
        <v>3</v>
      </c>
      <c r="F16" s="42">
        <v>14</v>
      </c>
      <c r="G16" s="42" t="s">
        <v>95</v>
      </c>
      <c r="H16" s="41" t="s">
        <v>460</v>
      </c>
      <c r="I16" s="42" t="s">
        <v>461</v>
      </c>
      <c r="J16" s="42">
        <v>98550</v>
      </c>
      <c r="K16" s="42">
        <v>1.02</v>
      </c>
      <c r="M16" s="84">
        <v>993</v>
      </c>
      <c r="N16" s="85" t="s">
        <v>441</v>
      </c>
      <c r="O16" s="86">
        <v>0.96</v>
      </c>
    </row>
    <row r="17" spans="1:15" x14ac:dyDescent="0.25">
      <c r="A17" s="42" t="s">
        <v>443</v>
      </c>
      <c r="B17" s="42">
        <v>5700</v>
      </c>
      <c r="C17" s="42">
        <v>4135109</v>
      </c>
      <c r="D17" s="41" t="s">
        <v>184</v>
      </c>
      <c r="E17" s="42">
        <v>1</v>
      </c>
      <c r="F17" s="42">
        <v>36</v>
      </c>
      <c r="G17" s="42" t="s">
        <v>143</v>
      </c>
      <c r="H17" s="41" t="s">
        <v>185</v>
      </c>
      <c r="I17" s="42" t="s">
        <v>186</v>
      </c>
      <c r="J17" s="42">
        <v>99362</v>
      </c>
      <c r="K17" s="42">
        <v>0.96</v>
      </c>
      <c r="M17" s="84">
        <v>994</v>
      </c>
      <c r="N17" s="85" t="s">
        <v>442</v>
      </c>
      <c r="O17" s="86">
        <v>0.93</v>
      </c>
    </row>
    <row r="18" spans="1:15" x14ac:dyDescent="0.25">
      <c r="A18" s="42" t="s">
        <v>443</v>
      </c>
      <c r="B18" s="42">
        <v>5830</v>
      </c>
      <c r="C18" s="42">
        <v>4115671</v>
      </c>
      <c r="D18" s="41" t="s">
        <v>462</v>
      </c>
      <c r="E18" s="42">
        <v>2</v>
      </c>
      <c r="F18" s="42">
        <v>17</v>
      </c>
      <c r="G18" s="42" t="s">
        <v>102</v>
      </c>
      <c r="H18" s="41" t="s">
        <v>463</v>
      </c>
      <c r="I18" s="42" t="s">
        <v>453</v>
      </c>
      <c r="J18" s="42">
        <v>98133</v>
      </c>
      <c r="K18" s="42">
        <v>1.07</v>
      </c>
    </row>
    <row r="19" spans="1:15" x14ac:dyDescent="0.25">
      <c r="A19" s="42" t="s">
        <v>443</v>
      </c>
      <c r="B19" s="42">
        <v>5900</v>
      </c>
      <c r="C19" s="42">
        <v>4111969</v>
      </c>
      <c r="D19" s="41" t="s">
        <v>187</v>
      </c>
      <c r="E19" s="42">
        <v>3</v>
      </c>
      <c r="F19" s="42">
        <v>16</v>
      </c>
      <c r="G19" s="42" t="s">
        <v>101</v>
      </c>
      <c r="H19" s="41" t="s">
        <v>188</v>
      </c>
      <c r="I19" s="42" t="s">
        <v>189</v>
      </c>
      <c r="J19" s="42">
        <v>98368</v>
      </c>
      <c r="K19" s="42">
        <v>1.03</v>
      </c>
    </row>
    <row r="20" spans="1:15" x14ac:dyDescent="0.25">
      <c r="A20" s="42" t="s">
        <v>443</v>
      </c>
      <c r="B20" s="42">
        <v>6000</v>
      </c>
      <c r="C20" s="42">
        <v>4135901</v>
      </c>
      <c r="D20" s="41" t="s">
        <v>190</v>
      </c>
      <c r="E20" s="42">
        <v>1</v>
      </c>
      <c r="F20" s="42">
        <v>39</v>
      </c>
      <c r="G20" s="42" t="s">
        <v>146</v>
      </c>
      <c r="H20" s="41" t="s">
        <v>191</v>
      </c>
      <c r="I20" s="42" t="s">
        <v>174</v>
      </c>
      <c r="J20" s="42">
        <v>98902</v>
      </c>
      <c r="K20" s="42">
        <v>1.01</v>
      </c>
    </row>
    <row r="21" spans="1:15" x14ac:dyDescent="0.25">
      <c r="A21" s="42" t="s">
        <v>443</v>
      </c>
      <c r="B21" s="42">
        <v>6100</v>
      </c>
      <c r="C21" s="42">
        <v>4112165</v>
      </c>
      <c r="D21" s="41" t="s">
        <v>192</v>
      </c>
      <c r="E21" s="42">
        <v>3</v>
      </c>
      <c r="F21" s="42">
        <v>18</v>
      </c>
      <c r="G21" s="42" t="s">
        <v>103</v>
      </c>
      <c r="H21" s="41" t="s">
        <v>193</v>
      </c>
      <c r="I21" s="42" t="s">
        <v>194</v>
      </c>
      <c r="J21" s="42">
        <v>98370</v>
      </c>
      <c r="K21" s="42">
        <v>1.03</v>
      </c>
    </row>
    <row r="22" spans="1:15" x14ac:dyDescent="0.25">
      <c r="A22" s="42" t="s">
        <v>443</v>
      </c>
      <c r="B22" s="42">
        <v>6400</v>
      </c>
      <c r="C22" s="42">
        <v>4116091</v>
      </c>
      <c r="D22" s="41" t="s">
        <v>464</v>
      </c>
      <c r="E22" s="42">
        <v>1</v>
      </c>
      <c r="F22" s="42">
        <v>38</v>
      </c>
      <c r="G22" s="42" t="s">
        <v>145</v>
      </c>
      <c r="H22" s="41" t="s">
        <v>465</v>
      </c>
      <c r="I22" s="42" t="s">
        <v>466</v>
      </c>
      <c r="J22" s="42">
        <v>99111</v>
      </c>
      <c r="K22" s="42">
        <v>0.93</v>
      </c>
    </row>
    <row r="23" spans="1:15" x14ac:dyDescent="0.25">
      <c r="A23" s="42" t="s">
        <v>443</v>
      </c>
      <c r="B23" s="42">
        <v>6600</v>
      </c>
      <c r="C23" s="42">
        <v>4111662</v>
      </c>
      <c r="D23" s="41" t="s">
        <v>195</v>
      </c>
      <c r="E23" s="42">
        <v>2</v>
      </c>
      <c r="F23" s="42">
        <v>31</v>
      </c>
      <c r="G23" s="42" t="s">
        <v>138</v>
      </c>
      <c r="H23" s="41" t="s">
        <v>196</v>
      </c>
      <c r="I23" s="42" t="s">
        <v>168</v>
      </c>
      <c r="J23" s="42">
        <v>98203</v>
      </c>
      <c r="K23" s="42">
        <v>1.03</v>
      </c>
    </row>
    <row r="24" spans="1:15" x14ac:dyDescent="0.25">
      <c r="A24" s="42" t="s">
        <v>443</v>
      </c>
      <c r="B24" s="42">
        <v>7600</v>
      </c>
      <c r="C24" s="42">
        <v>4114788</v>
      </c>
      <c r="D24" s="41" t="s">
        <v>197</v>
      </c>
      <c r="E24" s="42">
        <v>2</v>
      </c>
      <c r="F24" s="42">
        <v>31</v>
      </c>
      <c r="G24" s="42" t="s">
        <v>138</v>
      </c>
      <c r="H24" s="41" t="s">
        <v>467</v>
      </c>
      <c r="I24" s="42" t="s">
        <v>468</v>
      </c>
      <c r="J24" s="42">
        <v>98037</v>
      </c>
      <c r="K24" s="42">
        <v>1.07</v>
      </c>
    </row>
    <row r="25" spans="1:15" x14ac:dyDescent="0.25">
      <c r="A25" s="42" t="s">
        <v>443</v>
      </c>
      <c r="B25" s="42">
        <v>7700</v>
      </c>
      <c r="C25" s="42">
        <v>4141701</v>
      </c>
      <c r="D25" s="41" t="s">
        <v>199</v>
      </c>
      <c r="E25" s="42">
        <v>2</v>
      </c>
      <c r="F25" s="42">
        <v>17</v>
      </c>
      <c r="G25" s="42" t="s">
        <v>102</v>
      </c>
      <c r="H25" s="41" t="s">
        <v>200</v>
      </c>
      <c r="I25" s="42" t="s">
        <v>158</v>
      </c>
      <c r="J25" s="42">
        <v>98133</v>
      </c>
      <c r="K25" s="42">
        <v>1.07</v>
      </c>
    </row>
    <row r="26" spans="1:15" x14ac:dyDescent="0.25">
      <c r="A26" s="42" t="s">
        <v>443</v>
      </c>
      <c r="B26" s="42">
        <v>8300</v>
      </c>
      <c r="C26" s="42">
        <v>4115851</v>
      </c>
      <c r="D26" s="41" t="s">
        <v>469</v>
      </c>
      <c r="E26" s="42">
        <v>1</v>
      </c>
      <c r="F26" s="42">
        <v>32</v>
      </c>
      <c r="G26" s="42" t="s">
        <v>139</v>
      </c>
      <c r="H26" s="41" t="s">
        <v>470</v>
      </c>
      <c r="I26" s="42" t="s">
        <v>451</v>
      </c>
      <c r="J26" s="42">
        <v>99016</v>
      </c>
      <c r="K26" s="42">
        <v>0.93</v>
      </c>
    </row>
    <row r="27" spans="1:15" x14ac:dyDescent="0.25">
      <c r="A27" s="42" t="s">
        <v>443</v>
      </c>
      <c r="B27" s="42">
        <v>8500</v>
      </c>
      <c r="C27" s="42">
        <v>4115341</v>
      </c>
      <c r="D27" s="41" t="s">
        <v>471</v>
      </c>
      <c r="E27" s="42">
        <v>2</v>
      </c>
      <c r="F27" s="42">
        <v>31</v>
      </c>
      <c r="G27" s="42" t="s">
        <v>138</v>
      </c>
      <c r="H27" s="41" t="s">
        <v>472</v>
      </c>
      <c r="I27" s="42" t="s">
        <v>473</v>
      </c>
      <c r="J27" s="42">
        <v>98270</v>
      </c>
      <c r="K27" s="42">
        <v>1.03</v>
      </c>
    </row>
    <row r="28" spans="1:15" x14ac:dyDescent="0.25">
      <c r="A28" s="42" t="s">
        <v>443</v>
      </c>
      <c r="B28" s="42">
        <v>8700</v>
      </c>
      <c r="C28" s="42">
        <v>4113643</v>
      </c>
      <c r="D28" s="41" t="s">
        <v>202</v>
      </c>
      <c r="E28" s="42">
        <v>2</v>
      </c>
      <c r="F28" s="42">
        <v>17</v>
      </c>
      <c r="G28" s="42" t="s">
        <v>102</v>
      </c>
      <c r="H28" s="41" t="s">
        <v>203</v>
      </c>
      <c r="I28" s="42" t="s">
        <v>204</v>
      </c>
      <c r="J28" s="42">
        <v>98198</v>
      </c>
      <c r="K28" s="42">
        <v>1.07</v>
      </c>
    </row>
    <row r="29" spans="1:15" x14ac:dyDescent="0.25">
      <c r="A29" s="42" t="s">
        <v>443</v>
      </c>
      <c r="B29" s="42">
        <v>8900</v>
      </c>
      <c r="C29" s="42">
        <v>4116131</v>
      </c>
      <c r="D29" s="41" t="s">
        <v>474</v>
      </c>
      <c r="E29" s="42">
        <v>2</v>
      </c>
      <c r="F29" s="42">
        <v>17</v>
      </c>
      <c r="G29" s="42" t="s">
        <v>102</v>
      </c>
      <c r="H29" s="41" t="s">
        <v>475</v>
      </c>
      <c r="I29" s="42" t="s">
        <v>445</v>
      </c>
      <c r="J29" s="42">
        <v>98144</v>
      </c>
      <c r="K29" s="42">
        <v>1.07</v>
      </c>
    </row>
    <row r="30" spans="1:15" x14ac:dyDescent="0.25">
      <c r="A30" s="42" t="s">
        <v>443</v>
      </c>
      <c r="B30" s="42">
        <v>9000</v>
      </c>
      <c r="C30" s="42">
        <v>4115911</v>
      </c>
      <c r="D30" s="41" t="s">
        <v>476</v>
      </c>
      <c r="E30" s="42">
        <v>2</v>
      </c>
      <c r="F30" s="42">
        <v>37</v>
      </c>
      <c r="G30" s="42" t="s">
        <v>144</v>
      </c>
      <c r="H30" s="41" t="s">
        <v>477</v>
      </c>
      <c r="I30" s="42" t="s">
        <v>458</v>
      </c>
      <c r="J30" s="42">
        <v>98225</v>
      </c>
      <c r="K30" s="42">
        <v>1.03</v>
      </c>
    </row>
    <row r="31" spans="1:15" x14ac:dyDescent="0.25">
      <c r="A31" s="42" t="s">
        <v>443</v>
      </c>
      <c r="B31" s="42">
        <v>9100</v>
      </c>
      <c r="C31" s="42">
        <v>4113569</v>
      </c>
      <c r="D31" s="41" t="s">
        <v>205</v>
      </c>
      <c r="E31" s="42">
        <v>3</v>
      </c>
      <c r="F31" s="42">
        <v>14</v>
      </c>
      <c r="G31" s="42" t="s">
        <v>95</v>
      </c>
      <c r="H31" s="41" t="s">
        <v>206</v>
      </c>
      <c r="I31" s="42" t="s">
        <v>207</v>
      </c>
      <c r="J31" s="42">
        <v>98520</v>
      </c>
      <c r="K31" s="42">
        <v>1.02</v>
      </c>
    </row>
    <row r="32" spans="1:15" x14ac:dyDescent="0.25">
      <c r="A32" s="42" t="s">
        <v>443</v>
      </c>
      <c r="B32" s="42">
        <v>9400</v>
      </c>
      <c r="C32" s="42">
        <v>4146106</v>
      </c>
      <c r="D32" s="41" t="s">
        <v>208</v>
      </c>
      <c r="E32" s="42">
        <v>2</v>
      </c>
      <c r="F32" s="42">
        <v>17</v>
      </c>
      <c r="G32" s="42" t="s">
        <v>102</v>
      </c>
      <c r="H32" s="41" t="s">
        <v>209</v>
      </c>
      <c r="I32" s="42" t="s">
        <v>158</v>
      </c>
      <c r="J32" s="42">
        <v>98119</v>
      </c>
      <c r="K32" s="42">
        <v>1.07</v>
      </c>
    </row>
    <row r="33" spans="1:11" x14ac:dyDescent="0.25">
      <c r="A33" s="42" t="s">
        <v>443</v>
      </c>
      <c r="B33" s="42">
        <v>9900</v>
      </c>
      <c r="C33" s="42">
        <v>4115831</v>
      </c>
      <c r="D33" s="41" t="s">
        <v>478</v>
      </c>
      <c r="E33" s="42">
        <v>2</v>
      </c>
      <c r="F33" s="42">
        <v>17</v>
      </c>
      <c r="G33" s="42" t="s">
        <v>102</v>
      </c>
      <c r="H33" s="41" t="s">
        <v>210</v>
      </c>
      <c r="I33" s="42" t="s">
        <v>211</v>
      </c>
      <c r="J33" s="42">
        <v>98146</v>
      </c>
      <c r="K33" s="42">
        <v>1.07</v>
      </c>
    </row>
    <row r="34" spans="1:11" x14ac:dyDescent="0.25">
      <c r="A34" s="42" t="s">
        <v>443</v>
      </c>
      <c r="B34" s="42">
        <v>10030</v>
      </c>
      <c r="C34" s="42">
        <v>4112835</v>
      </c>
      <c r="D34" s="41" t="s">
        <v>212</v>
      </c>
      <c r="E34" s="42">
        <v>1</v>
      </c>
      <c r="F34" s="42">
        <v>32</v>
      </c>
      <c r="G34" s="42" t="s">
        <v>139</v>
      </c>
      <c r="H34" s="41" t="s">
        <v>213</v>
      </c>
      <c r="I34" s="42" t="s">
        <v>214</v>
      </c>
      <c r="J34" s="42">
        <v>99218</v>
      </c>
      <c r="K34" s="42">
        <v>0.93</v>
      </c>
    </row>
    <row r="35" spans="1:11" x14ac:dyDescent="0.25">
      <c r="A35" s="42" t="s">
        <v>443</v>
      </c>
      <c r="B35" s="42">
        <v>10100</v>
      </c>
      <c r="C35" s="42">
        <v>4114761</v>
      </c>
      <c r="D35" s="41" t="s">
        <v>215</v>
      </c>
      <c r="E35" s="42">
        <v>1</v>
      </c>
      <c r="F35" s="42">
        <v>36</v>
      </c>
      <c r="G35" s="42" t="s">
        <v>143</v>
      </c>
      <c r="H35" s="41" t="s">
        <v>216</v>
      </c>
      <c r="I35" s="42" t="s">
        <v>186</v>
      </c>
      <c r="J35" s="42">
        <v>99362</v>
      </c>
      <c r="K35" s="42">
        <v>0.96</v>
      </c>
    </row>
    <row r="36" spans="1:11" x14ac:dyDescent="0.25">
      <c r="A36" s="42" t="s">
        <v>443</v>
      </c>
      <c r="B36" s="42">
        <v>10200</v>
      </c>
      <c r="C36" s="42">
        <v>4113916</v>
      </c>
      <c r="D36" s="41" t="s">
        <v>217</v>
      </c>
      <c r="E36" s="42">
        <v>1</v>
      </c>
      <c r="F36" s="42">
        <v>39</v>
      </c>
      <c r="G36" s="42" t="s">
        <v>146</v>
      </c>
      <c r="H36" s="41" t="s">
        <v>218</v>
      </c>
      <c r="I36" s="42" t="s">
        <v>174</v>
      </c>
      <c r="J36" s="42">
        <v>98908</v>
      </c>
      <c r="K36" s="42">
        <v>1.01</v>
      </c>
    </row>
    <row r="37" spans="1:11" x14ac:dyDescent="0.25">
      <c r="A37" s="42" t="s">
        <v>443</v>
      </c>
      <c r="B37" s="42">
        <v>10300</v>
      </c>
      <c r="C37" s="42">
        <v>4113924</v>
      </c>
      <c r="D37" s="41" t="s">
        <v>219</v>
      </c>
      <c r="E37" s="42">
        <v>1</v>
      </c>
      <c r="F37" s="42">
        <v>39</v>
      </c>
      <c r="G37" s="42" t="s">
        <v>146</v>
      </c>
      <c r="H37" s="41" t="s">
        <v>220</v>
      </c>
      <c r="I37" s="42" t="s">
        <v>174</v>
      </c>
      <c r="J37" s="42">
        <v>98908</v>
      </c>
      <c r="K37" s="42">
        <v>1.01</v>
      </c>
    </row>
    <row r="38" spans="1:11" x14ac:dyDescent="0.25">
      <c r="A38" s="42" t="s">
        <v>443</v>
      </c>
      <c r="B38" s="42">
        <v>10500</v>
      </c>
      <c r="C38" s="42">
        <v>4115821</v>
      </c>
      <c r="D38" s="41" t="s">
        <v>479</v>
      </c>
      <c r="E38" s="42">
        <v>2</v>
      </c>
      <c r="F38" s="42">
        <v>17</v>
      </c>
      <c r="G38" s="42" t="s">
        <v>102</v>
      </c>
      <c r="H38" s="41" t="s">
        <v>221</v>
      </c>
      <c r="I38" s="42" t="s">
        <v>222</v>
      </c>
      <c r="J38" s="42">
        <v>98027</v>
      </c>
      <c r="K38" s="42">
        <v>1.07</v>
      </c>
    </row>
    <row r="39" spans="1:11" x14ac:dyDescent="0.25">
      <c r="A39" s="42" t="s">
        <v>443</v>
      </c>
      <c r="B39" s="42">
        <v>10800</v>
      </c>
      <c r="C39" s="42">
        <v>4115061</v>
      </c>
      <c r="D39" s="41" t="s">
        <v>223</v>
      </c>
      <c r="E39" s="42">
        <v>1</v>
      </c>
      <c r="F39" s="42">
        <v>13</v>
      </c>
      <c r="G39" s="42" t="s">
        <v>94</v>
      </c>
      <c r="H39" s="41" t="s">
        <v>224</v>
      </c>
      <c r="I39" s="42" t="s">
        <v>225</v>
      </c>
      <c r="J39" s="42">
        <v>98837</v>
      </c>
      <c r="K39" s="42">
        <v>0.99</v>
      </c>
    </row>
    <row r="40" spans="1:11" x14ac:dyDescent="0.25">
      <c r="A40" s="42" t="s">
        <v>443</v>
      </c>
      <c r="B40" s="42">
        <v>11300</v>
      </c>
      <c r="C40" s="42">
        <v>4115401</v>
      </c>
      <c r="D40" s="41" t="s">
        <v>480</v>
      </c>
      <c r="E40" s="42">
        <v>2</v>
      </c>
      <c r="F40" s="42">
        <v>17</v>
      </c>
      <c r="G40" s="42" t="s">
        <v>102</v>
      </c>
      <c r="H40" s="41" t="s">
        <v>481</v>
      </c>
      <c r="I40" s="42" t="s">
        <v>445</v>
      </c>
      <c r="J40" s="42">
        <v>98144</v>
      </c>
      <c r="K40" s="42">
        <v>1.07</v>
      </c>
    </row>
    <row r="41" spans="1:11" x14ac:dyDescent="0.25">
      <c r="A41" s="42" t="s">
        <v>443</v>
      </c>
      <c r="B41" s="42">
        <v>11400</v>
      </c>
      <c r="C41" s="42">
        <v>4113932</v>
      </c>
      <c r="D41" s="41" t="s">
        <v>226</v>
      </c>
      <c r="E41" s="42">
        <v>2</v>
      </c>
      <c r="F41" s="42">
        <v>29</v>
      </c>
      <c r="G41" s="42" t="s">
        <v>137</v>
      </c>
      <c r="H41" s="41" t="s">
        <v>227</v>
      </c>
      <c r="I41" s="42" t="s">
        <v>228</v>
      </c>
      <c r="J41" s="42">
        <v>98274</v>
      </c>
      <c r="K41" s="42">
        <v>1.03</v>
      </c>
    </row>
    <row r="42" spans="1:11" x14ac:dyDescent="0.25">
      <c r="A42" s="42" t="s">
        <v>443</v>
      </c>
      <c r="B42" s="42">
        <v>11700</v>
      </c>
      <c r="C42" s="42">
        <v>4116021</v>
      </c>
      <c r="D42" s="41" t="s">
        <v>482</v>
      </c>
      <c r="E42" s="42">
        <v>2</v>
      </c>
      <c r="F42" s="42">
        <v>17</v>
      </c>
      <c r="G42" s="42" t="s">
        <v>102</v>
      </c>
      <c r="H42" s="41" t="s">
        <v>483</v>
      </c>
      <c r="I42" s="42" t="s">
        <v>484</v>
      </c>
      <c r="J42" s="42">
        <v>98022</v>
      </c>
      <c r="K42" s="42">
        <v>1.07</v>
      </c>
    </row>
    <row r="43" spans="1:11" x14ac:dyDescent="0.25">
      <c r="A43" s="42" t="s">
        <v>443</v>
      </c>
      <c r="B43" s="42">
        <v>12100</v>
      </c>
      <c r="C43" s="42">
        <v>4114393</v>
      </c>
      <c r="D43" s="41" t="s">
        <v>229</v>
      </c>
      <c r="E43" s="42">
        <v>2</v>
      </c>
      <c r="F43" s="42">
        <v>31</v>
      </c>
      <c r="G43" s="42" t="s">
        <v>138</v>
      </c>
      <c r="H43" s="41" t="s">
        <v>230</v>
      </c>
      <c r="I43" s="42" t="s">
        <v>231</v>
      </c>
      <c r="J43" s="42">
        <v>98021</v>
      </c>
      <c r="K43" s="42">
        <v>1.07</v>
      </c>
    </row>
    <row r="44" spans="1:11" x14ac:dyDescent="0.25">
      <c r="A44" s="42" t="s">
        <v>443</v>
      </c>
      <c r="B44" s="42">
        <v>12400</v>
      </c>
      <c r="C44" s="42">
        <v>4114637</v>
      </c>
      <c r="D44" s="41" t="s">
        <v>232</v>
      </c>
      <c r="E44" s="42">
        <v>2</v>
      </c>
      <c r="F44" s="42">
        <v>31</v>
      </c>
      <c r="G44" s="42" t="s">
        <v>138</v>
      </c>
      <c r="H44" s="41" t="s">
        <v>233</v>
      </c>
      <c r="I44" s="42" t="s">
        <v>201</v>
      </c>
      <c r="J44" s="42">
        <v>98270</v>
      </c>
      <c r="K44" s="42">
        <v>1.03</v>
      </c>
    </row>
    <row r="45" spans="1:11" x14ac:dyDescent="0.25">
      <c r="A45" s="42" t="s">
        <v>443</v>
      </c>
      <c r="B45" s="42">
        <v>12500</v>
      </c>
      <c r="C45" s="42">
        <v>4115721</v>
      </c>
      <c r="D45" s="41" t="s">
        <v>485</v>
      </c>
      <c r="E45" s="42">
        <v>3</v>
      </c>
      <c r="F45" s="42">
        <v>6</v>
      </c>
      <c r="G45" s="42" t="s">
        <v>57</v>
      </c>
      <c r="H45" s="41" t="s">
        <v>234</v>
      </c>
      <c r="I45" s="42" t="s">
        <v>235</v>
      </c>
      <c r="J45" s="42">
        <v>98664</v>
      </c>
      <c r="K45" s="42">
        <v>1.01</v>
      </c>
    </row>
    <row r="46" spans="1:11" x14ac:dyDescent="0.25">
      <c r="A46" s="42" t="s">
        <v>443</v>
      </c>
      <c r="B46" s="42">
        <v>12600</v>
      </c>
      <c r="C46" s="42">
        <v>4150702</v>
      </c>
      <c r="D46" s="41" t="s">
        <v>236</v>
      </c>
      <c r="E46" s="42">
        <v>3</v>
      </c>
      <c r="F46" s="42">
        <v>34</v>
      </c>
      <c r="G46" s="42" t="s">
        <v>141</v>
      </c>
      <c r="H46" s="41" t="s">
        <v>486</v>
      </c>
      <c r="I46" s="42" t="s">
        <v>487</v>
      </c>
      <c r="J46" s="42">
        <v>98503</v>
      </c>
      <c r="K46" s="42">
        <v>1.02</v>
      </c>
    </row>
    <row r="47" spans="1:11" x14ac:dyDescent="0.25">
      <c r="A47" s="42" t="s">
        <v>443</v>
      </c>
      <c r="B47" s="42">
        <v>12700</v>
      </c>
      <c r="C47" s="42">
        <v>4115541</v>
      </c>
      <c r="D47" s="41" t="s">
        <v>488</v>
      </c>
      <c r="E47" s="42">
        <v>2</v>
      </c>
      <c r="F47" s="42">
        <v>17</v>
      </c>
      <c r="G47" s="42" t="s">
        <v>102</v>
      </c>
      <c r="H47" s="41" t="s">
        <v>489</v>
      </c>
      <c r="I47" s="42" t="s">
        <v>490</v>
      </c>
      <c r="J47" s="42">
        <v>98057</v>
      </c>
      <c r="K47" s="42">
        <v>1.07</v>
      </c>
    </row>
    <row r="48" spans="1:11" x14ac:dyDescent="0.25">
      <c r="A48" s="42" t="s">
        <v>443</v>
      </c>
      <c r="B48" s="42">
        <v>12900</v>
      </c>
      <c r="C48" s="42">
        <v>4115981</v>
      </c>
      <c r="D48" s="41" t="s">
        <v>491</v>
      </c>
      <c r="E48" s="42">
        <v>2</v>
      </c>
      <c r="F48" s="42">
        <v>37</v>
      </c>
      <c r="G48" s="42" t="s">
        <v>144</v>
      </c>
      <c r="H48" s="41" t="s">
        <v>492</v>
      </c>
      <c r="I48" s="42" t="s">
        <v>458</v>
      </c>
      <c r="J48" s="42">
        <v>98225</v>
      </c>
      <c r="K48" s="42">
        <v>1.03</v>
      </c>
    </row>
    <row r="49" spans="1:11" x14ac:dyDescent="0.25">
      <c r="A49" s="42" t="s">
        <v>443</v>
      </c>
      <c r="B49" s="42">
        <v>13100</v>
      </c>
      <c r="C49" s="42">
        <v>4114377</v>
      </c>
      <c r="D49" s="41" t="s">
        <v>239</v>
      </c>
      <c r="E49" s="42">
        <v>1</v>
      </c>
      <c r="F49" s="42">
        <v>39</v>
      </c>
      <c r="G49" s="42" t="s">
        <v>146</v>
      </c>
      <c r="H49" s="41" t="s">
        <v>240</v>
      </c>
      <c r="I49" s="42" t="s">
        <v>174</v>
      </c>
      <c r="J49" s="42">
        <v>98902</v>
      </c>
      <c r="K49" s="42">
        <v>1.01</v>
      </c>
    </row>
    <row r="50" spans="1:11" x14ac:dyDescent="0.25">
      <c r="A50" s="42" t="s">
        <v>443</v>
      </c>
      <c r="B50" s="42">
        <v>13300</v>
      </c>
      <c r="C50" s="42">
        <v>4115261</v>
      </c>
      <c r="D50" s="41" t="s">
        <v>241</v>
      </c>
      <c r="E50" s="42">
        <v>2</v>
      </c>
      <c r="F50" s="42">
        <v>17</v>
      </c>
      <c r="G50" s="42" t="s">
        <v>102</v>
      </c>
      <c r="H50" s="41" t="s">
        <v>242</v>
      </c>
      <c r="I50" s="42" t="s">
        <v>453</v>
      </c>
      <c r="J50" s="42">
        <v>98155</v>
      </c>
      <c r="K50" s="42">
        <v>1.07</v>
      </c>
    </row>
    <row r="51" spans="1:11" x14ac:dyDescent="0.25">
      <c r="A51" s="42" t="s">
        <v>443</v>
      </c>
      <c r="B51" s="42">
        <v>13700</v>
      </c>
      <c r="C51" s="42">
        <v>4115581</v>
      </c>
      <c r="D51" s="41" t="s">
        <v>493</v>
      </c>
      <c r="E51" s="42">
        <v>3</v>
      </c>
      <c r="F51" s="42">
        <v>18</v>
      </c>
      <c r="G51" s="42" t="s">
        <v>103</v>
      </c>
      <c r="H51" s="41" t="s">
        <v>494</v>
      </c>
      <c r="I51" s="42" t="s">
        <v>495</v>
      </c>
      <c r="J51" s="42">
        <v>98310</v>
      </c>
      <c r="K51" s="42">
        <v>1.03</v>
      </c>
    </row>
    <row r="52" spans="1:11" x14ac:dyDescent="0.25">
      <c r="A52" s="42" t="s">
        <v>443</v>
      </c>
      <c r="B52" s="42">
        <v>13800</v>
      </c>
      <c r="C52" s="42">
        <v>4116001</v>
      </c>
      <c r="D52" s="41" t="s">
        <v>496</v>
      </c>
      <c r="E52" s="42">
        <v>2</v>
      </c>
      <c r="F52" s="42">
        <v>37</v>
      </c>
      <c r="G52" s="42" t="s">
        <v>144</v>
      </c>
      <c r="H52" s="41" t="s">
        <v>497</v>
      </c>
      <c r="I52" s="42" t="s">
        <v>458</v>
      </c>
      <c r="J52" s="42">
        <v>98229</v>
      </c>
      <c r="K52" s="42">
        <v>1.03</v>
      </c>
    </row>
    <row r="53" spans="1:11" x14ac:dyDescent="0.25">
      <c r="A53" s="42" t="s">
        <v>443</v>
      </c>
      <c r="B53" s="42">
        <v>13900</v>
      </c>
      <c r="C53" s="42">
        <v>4115651</v>
      </c>
      <c r="D53" s="41" t="s">
        <v>498</v>
      </c>
      <c r="E53" s="42">
        <v>1</v>
      </c>
      <c r="F53" s="42">
        <v>32</v>
      </c>
      <c r="G53" s="42" t="s">
        <v>139</v>
      </c>
      <c r="H53" s="41" t="s">
        <v>499</v>
      </c>
      <c r="I53" s="42" t="s">
        <v>139</v>
      </c>
      <c r="J53" s="42">
        <v>99208</v>
      </c>
      <c r="K53" s="42">
        <v>0.93</v>
      </c>
    </row>
    <row r="54" spans="1:11" x14ac:dyDescent="0.25">
      <c r="A54" s="42" t="s">
        <v>443</v>
      </c>
      <c r="B54" s="42">
        <v>14100</v>
      </c>
      <c r="C54" s="42">
        <v>4116041</v>
      </c>
      <c r="D54" s="41" t="s">
        <v>500</v>
      </c>
      <c r="E54" s="42">
        <v>3</v>
      </c>
      <c r="F54" s="42">
        <v>8</v>
      </c>
      <c r="G54" s="42" t="s">
        <v>65</v>
      </c>
      <c r="H54" s="41" t="s">
        <v>501</v>
      </c>
      <c r="I54" s="42" t="s">
        <v>502</v>
      </c>
      <c r="J54" s="42">
        <v>98632</v>
      </c>
      <c r="K54" s="42">
        <v>1.01</v>
      </c>
    </row>
    <row r="55" spans="1:11" x14ac:dyDescent="0.25">
      <c r="A55" s="42" t="s">
        <v>443</v>
      </c>
      <c r="B55" s="42">
        <v>14200</v>
      </c>
      <c r="C55" s="42">
        <v>4152708</v>
      </c>
      <c r="D55" s="41" t="s">
        <v>244</v>
      </c>
      <c r="E55" s="42">
        <v>2</v>
      </c>
      <c r="F55" s="42">
        <v>17</v>
      </c>
      <c r="G55" s="42" t="s">
        <v>102</v>
      </c>
      <c r="H55" s="41" t="s">
        <v>245</v>
      </c>
      <c r="I55" s="42" t="s">
        <v>158</v>
      </c>
      <c r="J55" s="42">
        <v>98103</v>
      </c>
      <c r="K55" s="42">
        <v>1.07</v>
      </c>
    </row>
    <row r="56" spans="1:11" x14ac:dyDescent="0.25">
      <c r="A56" s="42" t="s">
        <v>443</v>
      </c>
      <c r="B56" s="42">
        <v>14600</v>
      </c>
      <c r="C56" s="42">
        <v>4113874</v>
      </c>
      <c r="D56" s="41" t="s">
        <v>246</v>
      </c>
      <c r="E56" s="42">
        <v>3</v>
      </c>
      <c r="F56" s="42">
        <v>27</v>
      </c>
      <c r="G56" s="42" t="s">
        <v>135</v>
      </c>
      <c r="H56" s="41" t="s">
        <v>247</v>
      </c>
      <c r="I56" s="42" t="s">
        <v>248</v>
      </c>
      <c r="J56" s="42">
        <v>98372</v>
      </c>
      <c r="K56" s="42">
        <v>1.03</v>
      </c>
    </row>
    <row r="57" spans="1:11" x14ac:dyDescent="0.25">
      <c r="A57" s="42" t="s">
        <v>443</v>
      </c>
      <c r="B57" s="42">
        <v>14900</v>
      </c>
      <c r="C57" s="42">
        <v>4115901</v>
      </c>
      <c r="D57" s="41" t="s">
        <v>503</v>
      </c>
      <c r="E57" s="42">
        <v>2</v>
      </c>
      <c r="F57" s="42">
        <v>29</v>
      </c>
      <c r="G57" s="42" t="s">
        <v>137</v>
      </c>
      <c r="H57" s="41" t="s">
        <v>504</v>
      </c>
      <c r="I57" s="42" t="s">
        <v>505</v>
      </c>
      <c r="J57" s="42">
        <v>98221</v>
      </c>
      <c r="K57" s="42">
        <v>1.03</v>
      </c>
    </row>
    <row r="58" spans="1:11" x14ac:dyDescent="0.25">
      <c r="A58" s="42" t="s">
        <v>443</v>
      </c>
      <c r="B58" s="42">
        <v>15100</v>
      </c>
      <c r="C58" s="42">
        <v>4114629</v>
      </c>
      <c r="D58" s="41" t="s">
        <v>249</v>
      </c>
      <c r="E58" s="42">
        <v>2</v>
      </c>
      <c r="F58" s="42">
        <v>17</v>
      </c>
      <c r="G58" s="42" t="s">
        <v>102</v>
      </c>
      <c r="H58" s="41" t="s">
        <v>506</v>
      </c>
      <c r="I58" s="42" t="s">
        <v>507</v>
      </c>
      <c r="J58" s="42">
        <v>98052</v>
      </c>
      <c r="K58" s="42">
        <v>1.07</v>
      </c>
    </row>
    <row r="59" spans="1:11" x14ac:dyDescent="0.25">
      <c r="A59" s="42" t="s">
        <v>443</v>
      </c>
      <c r="B59" s="42">
        <v>15200</v>
      </c>
      <c r="C59" s="42">
        <v>4115661</v>
      </c>
      <c r="D59" s="41" t="s">
        <v>508</v>
      </c>
      <c r="E59" s="42">
        <v>1</v>
      </c>
      <c r="F59" s="42">
        <v>32</v>
      </c>
      <c r="G59" s="42" t="s">
        <v>139</v>
      </c>
      <c r="H59" s="41" t="s">
        <v>509</v>
      </c>
      <c r="I59" s="42" t="s">
        <v>451</v>
      </c>
      <c r="J59" s="42">
        <v>99206</v>
      </c>
      <c r="K59" s="42">
        <v>0.93</v>
      </c>
    </row>
    <row r="60" spans="1:11" x14ac:dyDescent="0.25">
      <c r="A60" s="42" t="s">
        <v>443</v>
      </c>
      <c r="B60" s="42">
        <v>15500</v>
      </c>
      <c r="C60" s="42">
        <v>4115411</v>
      </c>
      <c r="D60" s="41" t="s">
        <v>510</v>
      </c>
      <c r="E60" s="42">
        <v>1</v>
      </c>
      <c r="F60" s="42">
        <v>4</v>
      </c>
      <c r="G60" s="42" t="s">
        <v>43</v>
      </c>
      <c r="H60" s="41" t="s">
        <v>511</v>
      </c>
      <c r="I60" s="42" t="s">
        <v>440</v>
      </c>
      <c r="J60" s="42">
        <v>98801</v>
      </c>
      <c r="K60" s="42">
        <v>0.99</v>
      </c>
    </row>
    <row r="61" spans="1:11" x14ac:dyDescent="0.25">
      <c r="A61" s="42" t="s">
        <v>443</v>
      </c>
      <c r="B61" s="42">
        <v>15700</v>
      </c>
      <c r="C61" s="42">
        <v>4115391</v>
      </c>
      <c r="D61" s="41" t="s">
        <v>512</v>
      </c>
      <c r="E61" s="42">
        <v>1</v>
      </c>
      <c r="F61" s="42">
        <v>4</v>
      </c>
      <c r="G61" s="42" t="s">
        <v>43</v>
      </c>
      <c r="H61" s="41" t="s">
        <v>513</v>
      </c>
      <c r="I61" s="42" t="s">
        <v>440</v>
      </c>
      <c r="J61" s="42">
        <v>98801</v>
      </c>
      <c r="K61" s="42">
        <v>0.99</v>
      </c>
    </row>
    <row r="62" spans="1:11" x14ac:dyDescent="0.25">
      <c r="A62" s="42" t="s">
        <v>443</v>
      </c>
      <c r="B62" s="42">
        <v>15900</v>
      </c>
      <c r="C62" s="42">
        <v>4154506</v>
      </c>
      <c r="D62" s="41" t="s">
        <v>251</v>
      </c>
      <c r="E62" s="42">
        <v>2</v>
      </c>
      <c r="F62" s="42">
        <v>31</v>
      </c>
      <c r="G62" s="42" t="s">
        <v>138</v>
      </c>
      <c r="H62" s="41" t="s">
        <v>252</v>
      </c>
      <c r="I62" s="42" t="s">
        <v>253</v>
      </c>
      <c r="J62" s="42">
        <v>98290</v>
      </c>
      <c r="K62" s="42">
        <v>1.03</v>
      </c>
    </row>
    <row r="63" spans="1:11" x14ac:dyDescent="0.25">
      <c r="A63" s="42" t="s">
        <v>443</v>
      </c>
      <c r="B63" s="42">
        <v>16006</v>
      </c>
      <c r="C63" s="42">
        <v>4115561</v>
      </c>
      <c r="D63" s="41" t="s">
        <v>514</v>
      </c>
      <c r="E63" s="42">
        <v>2</v>
      </c>
      <c r="F63" s="42">
        <v>17</v>
      </c>
      <c r="G63" s="42" t="s">
        <v>102</v>
      </c>
      <c r="H63" s="41" t="s">
        <v>515</v>
      </c>
      <c r="I63" s="42" t="s">
        <v>456</v>
      </c>
      <c r="J63" s="42">
        <v>98002</v>
      </c>
      <c r="K63" s="42">
        <v>1.07</v>
      </c>
    </row>
    <row r="64" spans="1:11" x14ac:dyDescent="0.25">
      <c r="A64" s="42" t="s">
        <v>443</v>
      </c>
      <c r="B64" s="42">
        <v>16100</v>
      </c>
      <c r="C64" s="42">
        <v>4114039</v>
      </c>
      <c r="D64" s="41" t="s">
        <v>254</v>
      </c>
      <c r="E64" s="42">
        <v>3</v>
      </c>
      <c r="F64" s="42">
        <v>27</v>
      </c>
      <c r="G64" s="42" t="s">
        <v>135</v>
      </c>
      <c r="H64" s="41" t="s">
        <v>255</v>
      </c>
      <c r="I64" s="42" t="s">
        <v>256</v>
      </c>
      <c r="J64" s="42">
        <v>98408</v>
      </c>
      <c r="K64" s="42">
        <v>1.03</v>
      </c>
    </row>
    <row r="65" spans="1:11" x14ac:dyDescent="0.25">
      <c r="A65" s="42" t="s">
        <v>443</v>
      </c>
      <c r="B65" s="42">
        <v>16400</v>
      </c>
      <c r="C65" s="42">
        <v>4115641</v>
      </c>
      <c r="D65" s="41" t="s">
        <v>516</v>
      </c>
      <c r="E65" s="42">
        <v>3</v>
      </c>
      <c r="F65" s="42">
        <v>23</v>
      </c>
      <c r="G65" s="42" t="s">
        <v>115</v>
      </c>
      <c r="H65" s="41" t="s">
        <v>517</v>
      </c>
      <c r="I65" s="42" t="s">
        <v>518</v>
      </c>
      <c r="J65" s="42">
        <v>98584</v>
      </c>
      <c r="K65" s="42">
        <v>1.02</v>
      </c>
    </row>
    <row r="66" spans="1:11" x14ac:dyDescent="0.25">
      <c r="A66" s="42" t="s">
        <v>443</v>
      </c>
      <c r="B66" s="42">
        <v>16500</v>
      </c>
      <c r="C66" s="42">
        <v>4111076</v>
      </c>
      <c r="D66" s="41" t="s">
        <v>257</v>
      </c>
      <c r="E66" s="42">
        <v>2</v>
      </c>
      <c r="F66" s="42">
        <v>17</v>
      </c>
      <c r="G66" s="42" t="s">
        <v>102</v>
      </c>
      <c r="H66" s="41" t="s">
        <v>519</v>
      </c>
      <c r="I66" s="42" t="s">
        <v>520</v>
      </c>
      <c r="J66" s="42">
        <v>98003</v>
      </c>
      <c r="K66" s="42">
        <v>1.07</v>
      </c>
    </row>
    <row r="67" spans="1:11" x14ac:dyDescent="0.25">
      <c r="A67" s="42" t="s">
        <v>443</v>
      </c>
      <c r="B67" s="42">
        <v>16800</v>
      </c>
      <c r="C67" s="42">
        <v>4115361</v>
      </c>
      <c r="D67" s="41" t="s">
        <v>521</v>
      </c>
      <c r="E67" s="42">
        <v>1</v>
      </c>
      <c r="F67" s="42">
        <v>24</v>
      </c>
      <c r="G67" s="42" t="s">
        <v>123</v>
      </c>
      <c r="H67" s="41" t="s">
        <v>259</v>
      </c>
      <c r="I67" s="42" t="s">
        <v>260</v>
      </c>
      <c r="J67" s="42">
        <v>98812</v>
      </c>
      <c r="K67" s="42">
        <v>0.99</v>
      </c>
    </row>
    <row r="68" spans="1:11" x14ac:dyDescent="0.25">
      <c r="A68" s="42" t="s">
        <v>443</v>
      </c>
      <c r="B68" s="42">
        <v>17000</v>
      </c>
      <c r="C68" s="42">
        <v>4114578</v>
      </c>
      <c r="D68" s="41" t="s">
        <v>261</v>
      </c>
      <c r="E68" s="42">
        <v>1</v>
      </c>
      <c r="F68" s="42">
        <v>33</v>
      </c>
      <c r="G68" s="42" t="s">
        <v>140</v>
      </c>
      <c r="H68" s="41" t="s">
        <v>522</v>
      </c>
      <c r="I68" s="42" t="s">
        <v>523</v>
      </c>
      <c r="J68" s="42">
        <v>99114</v>
      </c>
      <c r="K68" s="42">
        <v>0.93</v>
      </c>
    </row>
    <row r="69" spans="1:11" x14ac:dyDescent="0.25">
      <c r="A69" s="42" t="s">
        <v>443</v>
      </c>
      <c r="B69" s="42">
        <v>17200</v>
      </c>
      <c r="C69" s="42">
        <v>4115311</v>
      </c>
      <c r="D69" s="41" t="s">
        <v>524</v>
      </c>
      <c r="E69" s="42">
        <v>3</v>
      </c>
      <c r="F69" s="42">
        <v>27</v>
      </c>
      <c r="G69" s="42" t="s">
        <v>135</v>
      </c>
      <c r="H69" s="41" t="s">
        <v>525</v>
      </c>
      <c r="I69" s="42" t="s">
        <v>437</v>
      </c>
      <c r="J69" s="42">
        <v>98409</v>
      </c>
      <c r="K69" s="42">
        <v>1.03</v>
      </c>
    </row>
    <row r="70" spans="1:11" x14ac:dyDescent="0.25">
      <c r="A70" s="42" t="s">
        <v>443</v>
      </c>
      <c r="B70" s="42">
        <v>17400</v>
      </c>
      <c r="C70" s="42">
        <v>4115861</v>
      </c>
      <c r="D70" s="41" t="s">
        <v>526</v>
      </c>
      <c r="E70" s="42">
        <v>3</v>
      </c>
      <c r="F70" s="42">
        <v>27</v>
      </c>
      <c r="G70" s="42" t="s">
        <v>135</v>
      </c>
      <c r="H70" s="41" t="s">
        <v>527</v>
      </c>
      <c r="I70" s="42" t="s">
        <v>437</v>
      </c>
      <c r="J70" s="42">
        <v>98444</v>
      </c>
      <c r="K70" s="42">
        <v>1.03</v>
      </c>
    </row>
    <row r="71" spans="1:11" x14ac:dyDescent="0.25">
      <c r="A71" s="42" t="s">
        <v>443</v>
      </c>
      <c r="B71" s="42">
        <v>17500</v>
      </c>
      <c r="C71" s="42">
        <v>4115731</v>
      </c>
      <c r="D71" s="41" t="s">
        <v>528</v>
      </c>
      <c r="E71" s="42">
        <v>2</v>
      </c>
      <c r="F71" s="42">
        <v>17</v>
      </c>
      <c r="G71" s="42" t="s">
        <v>102</v>
      </c>
      <c r="H71" s="41" t="s">
        <v>262</v>
      </c>
      <c r="I71" s="42" t="s">
        <v>238</v>
      </c>
      <c r="J71" s="42">
        <v>98055</v>
      </c>
      <c r="K71" s="42">
        <v>1.07</v>
      </c>
    </row>
    <row r="72" spans="1:11" x14ac:dyDescent="0.25">
      <c r="A72" s="42" t="s">
        <v>443</v>
      </c>
      <c r="B72" s="42">
        <v>17600</v>
      </c>
      <c r="C72" s="42">
        <v>4114500</v>
      </c>
      <c r="D72" s="41" t="s">
        <v>263</v>
      </c>
      <c r="E72" s="42">
        <v>3</v>
      </c>
      <c r="F72" s="42">
        <v>6</v>
      </c>
      <c r="G72" s="42" t="s">
        <v>57</v>
      </c>
      <c r="H72" s="41" t="s">
        <v>264</v>
      </c>
      <c r="I72" s="42" t="s">
        <v>265</v>
      </c>
      <c r="J72" s="42">
        <v>98607</v>
      </c>
      <c r="K72" s="42">
        <v>1.01</v>
      </c>
    </row>
    <row r="73" spans="1:11" x14ac:dyDescent="0.25">
      <c r="A73" s="42" t="s">
        <v>443</v>
      </c>
      <c r="B73" s="42">
        <v>17800</v>
      </c>
      <c r="C73" s="42">
        <v>4115111</v>
      </c>
      <c r="D73" s="41" t="s">
        <v>529</v>
      </c>
      <c r="E73" s="42">
        <v>3</v>
      </c>
      <c r="F73" s="42">
        <v>34</v>
      </c>
      <c r="G73" s="42" t="s">
        <v>141</v>
      </c>
      <c r="H73" s="41" t="s">
        <v>530</v>
      </c>
      <c r="I73" s="42" t="s">
        <v>438</v>
      </c>
      <c r="J73" s="42">
        <v>98506</v>
      </c>
      <c r="K73" s="42">
        <v>1.02</v>
      </c>
    </row>
    <row r="74" spans="1:11" x14ac:dyDescent="0.25">
      <c r="A74" s="42" t="s">
        <v>443</v>
      </c>
      <c r="B74" s="42">
        <v>17900</v>
      </c>
      <c r="C74" s="42">
        <v>4157509</v>
      </c>
      <c r="D74" s="41" t="s">
        <v>267</v>
      </c>
      <c r="E74" s="42">
        <v>3</v>
      </c>
      <c r="F74" s="42">
        <v>18</v>
      </c>
      <c r="G74" s="42" t="s">
        <v>103</v>
      </c>
      <c r="H74" s="41" t="s">
        <v>268</v>
      </c>
      <c r="I74" s="42" t="s">
        <v>243</v>
      </c>
      <c r="J74" s="42">
        <v>98310</v>
      </c>
      <c r="K74" s="42">
        <v>1.03</v>
      </c>
    </row>
    <row r="75" spans="1:11" x14ac:dyDescent="0.25">
      <c r="A75" s="42" t="s">
        <v>443</v>
      </c>
      <c r="B75" s="42">
        <v>18100</v>
      </c>
      <c r="C75" s="42">
        <v>4115691</v>
      </c>
      <c r="D75" s="41" t="s">
        <v>531</v>
      </c>
      <c r="E75" s="42">
        <v>3</v>
      </c>
      <c r="F75" s="42">
        <v>6</v>
      </c>
      <c r="G75" s="42" t="s">
        <v>57</v>
      </c>
      <c r="H75" s="41" t="s">
        <v>532</v>
      </c>
      <c r="I75" s="42" t="s">
        <v>439</v>
      </c>
      <c r="J75" s="42">
        <v>98663</v>
      </c>
      <c r="K75" s="42">
        <v>1.01</v>
      </c>
    </row>
    <row r="76" spans="1:11" x14ac:dyDescent="0.25">
      <c r="A76" s="42" t="s">
        <v>443</v>
      </c>
      <c r="B76" s="42">
        <v>18200</v>
      </c>
      <c r="C76" s="42">
        <v>4115591</v>
      </c>
      <c r="D76" s="41" t="s">
        <v>533</v>
      </c>
      <c r="E76" s="42">
        <v>3</v>
      </c>
      <c r="F76" s="42">
        <v>21</v>
      </c>
      <c r="G76" s="42" t="s">
        <v>107</v>
      </c>
      <c r="H76" s="41" t="s">
        <v>534</v>
      </c>
      <c r="I76" s="42" t="s">
        <v>535</v>
      </c>
      <c r="J76" s="42">
        <v>98531</v>
      </c>
      <c r="K76" s="42">
        <v>1.02</v>
      </c>
    </row>
    <row r="77" spans="1:11" x14ac:dyDescent="0.25">
      <c r="A77" s="42" t="s">
        <v>443</v>
      </c>
      <c r="B77" s="42">
        <v>18300</v>
      </c>
      <c r="C77" s="42">
        <v>4114688</v>
      </c>
      <c r="D77" s="41" t="s">
        <v>269</v>
      </c>
      <c r="E77" s="42">
        <v>1</v>
      </c>
      <c r="F77" s="42">
        <v>19</v>
      </c>
      <c r="G77" s="42" t="s">
        <v>104</v>
      </c>
      <c r="H77" s="41" t="s">
        <v>270</v>
      </c>
      <c r="I77" s="42" t="s">
        <v>271</v>
      </c>
      <c r="J77" s="42">
        <v>98926</v>
      </c>
      <c r="K77" s="42">
        <v>1.01</v>
      </c>
    </row>
    <row r="78" spans="1:11" x14ac:dyDescent="0.25">
      <c r="A78" s="42" t="s">
        <v>443</v>
      </c>
      <c r="B78" s="42">
        <v>18400</v>
      </c>
      <c r="C78" s="42">
        <v>4113882</v>
      </c>
      <c r="D78" s="41" t="s">
        <v>272</v>
      </c>
      <c r="E78" s="42">
        <v>2</v>
      </c>
      <c r="F78" s="42">
        <v>29</v>
      </c>
      <c r="G78" s="42" t="s">
        <v>137</v>
      </c>
      <c r="H78" s="41" t="s">
        <v>273</v>
      </c>
      <c r="I78" s="42" t="s">
        <v>274</v>
      </c>
      <c r="J78" s="42">
        <v>98284</v>
      </c>
      <c r="K78" s="42">
        <v>1.03</v>
      </c>
    </row>
    <row r="79" spans="1:11" x14ac:dyDescent="0.25">
      <c r="A79" s="42" t="s">
        <v>443</v>
      </c>
      <c r="B79" s="42">
        <v>18500</v>
      </c>
      <c r="C79" s="42">
        <v>4116151</v>
      </c>
      <c r="D79" s="41" t="s">
        <v>536</v>
      </c>
      <c r="E79" s="42">
        <v>3</v>
      </c>
      <c r="F79" s="42">
        <v>34</v>
      </c>
      <c r="G79" s="42" t="s">
        <v>141</v>
      </c>
      <c r="H79" s="41" t="s">
        <v>275</v>
      </c>
      <c r="I79" s="42" t="s">
        <v>237</v>
      </c>
      <c r="J79" s="42">
        <v>98503</v>
      </c>
      <c r="K79" s="42">
        <v>1.02</v>
      </c>
    </row>
    <row r="80" spans="1:11" x14ac:dyDescent="0.25">
      <c r="A80" s="42" t="s">
        <v>443</v>
      </c>
      <c r="B80" s="42">
        <v>18700</v>
      </c>
      <c r="C80" s="42">
        <v>4158804</v>
      </c>
      <c r="D80" s="41" t="s">
        <v>276</v>
      </c>
      <c r="E80" s="42">
        <v>3</v>
      </c>
      <c r="F80" s="42">
        <v>18</v>
      </c>
      <c r="G80" s="42" t="s">
        <v>103</v>
      </c>
      <c r="H80" s="41" t="s">
        <v>277</v>
      </c>
      <c r="I80" s="42" t="s">
        <v>278</v>
      </c>
      <c r="J80" s="42">
        <v>98366</v>
      </c>
      <c r="K80" s="42">
        <v>1.03</v>
      </c>
    </row>
    <row r="81" spans="1:11" x14ac:dyDescent="0.25">
      <c r="A81" s="42" t="s">
        <v>443</v>
      </c>
      <c r="B81" s="42">
        <v>18800</v>
      </c>
      <c r="C81" s="42">
        <v>4113346</v>
      </c>
      <c r="D81" s="41" t="s">
        <v>279</v>
      </c>
      <c r="E81" s="42">
        <v>2</v>
      </c>
      <c r="F81" s="42">
        <v>31</v>
      </c>
      <c r="G81" s="42" t="s">
        <v>138</v>
      </c>
      <c r="H81" s="41" t="s">
        <v>280</v>
      </c>
      <c r="I81" s="42" t="s">
        <v>281</v>
      </c>
      <c r="J81" s="42">
        <v>98223</v>
      </c>
      <c r="K81" s="42">
        <v>1.03</v>
      </c>
    </row>
    <row r="82" spans="1:11" x14ac:dyDescent="0.25">
      <c r="A82" s="42" t="s">
        <v>443</v>
      </c>
      <c r="B82" s="42">
        <v>18900</v>
      </c>
      <c r="C82" s="42">
        <v>4113825</v>
      </c>
      <c r="D82" s="41" t="s">
        <v>282</v>
      </c>
      <c r="E82" s="42">
        <v>2</v>
      </c>
      <c r="F82" s="42">
        <v>17</v>
      </c>
      <c r="G82" s="42" t="s">
        <v>102</v>
      </c>
      <c r="H82" s="41" t="s">
        <v>283</v>
      </c>
      <c r="I82" s="42" t="s">
        <v>204</v>
      </c>
      <c r="J82" s="42">
        <v>98198</v>
      </c>
      <c r="K82" s="42">
        <v>1.07</v>
      </c>
    </row>
    <row r="83" spans="1:11" x14ac:dyDescent="0.25">
      <c r="A83" s="42" t="s">
        <v>443</v>
      </c>
      <c r="B83" s="42">
        <v>19100</v>
      </c>
      <c r="C83" s="42">
        <v>4114195</v>
      </c>
      <c r="D83" s="41" t="s">
        <v>284</v>
      </c>
      <c r="E83" s="42">
        <v>2</v>
      </c>
      <c r="F83" s="42">
        <v>17</v>
      </c>
      <c r="G83" s="42" t="s">
        <v>102</v>
      </c>
      <c r="H83" s="41" t="s">
        <v>537</v>
      </c>
      <c r="I83" s="42" t="s">
        <v>538</v>
      </c>
      <c r="J83" s="42">
        <v>98034</v>
      </c>
      <c r="K83" s="42">
        <v>1.07</v>
      </c>
    </row>
    <row r="84" spans="1:11" x14ac:dyDescent="0.25">
      <c r="A84" s="42" t="s">
        <v>443</v>
      </c>
      <c r="B84" s="42">
        <v>19200</v>
      </c>
      <c r="C84" s="42">
        <v>4179701</v>
      </c>
      <c r="D84" s="41" t="s">
        <v>285</v>
      </c>
      <c r="E84" s="42">
        <v>2</v>
      </c>
      <c r="F84" s="42">
        <v>17</v>
      </c>
      <c r="G84" s="42" t="s">
        <v>102</v>
      </c>
      <c r="H84" s="41" t="s">
        <v>286</v>
      </c>
      <c r="I84" s="42" t="s">
        <v>204</v>
      </c>
      <c r="J84" s="42">
        <v>98198</v>
      </c>
      <c r="K84" s="42">
        <v>1.07</v>
      </c>
    </row>
    <row r="85" spans="1:11" x14ac:dyDescent="0.25">
      <c r="A85" s="42" t="s">
        <v>443</v>
      </c>
      <c r="B85" s="42">
        <v>19300</v>
      </c>
      <c r="C85" s="42">
        <v>4114602</v>
      </c>
      <c r="D85" s="41" t="s">
        <v>287</v>
      </c>
      <c r="E85" s="42">
        <v>2</v>
      </c>
      <c r="F85" s="42">
        <v>37</v>
      </c>
      <c r="G85" s="42" t="s">
        <v>144</v>
      </c>
      <c r="H85" s="41" t="s">
        <v>288</v>
      </c>
      <c r="I85" s="42" t="s">
        <v>180</v>
      </c>
      <c r="J85" s="42">
        <v>98225</v>
      </c>
      <c r="K85" s="42">
        <v>1.03</v>
      </c>
    </row>
    <row r="86" spans="1:11" x14ac:dyDescent="0.25">
      <c r="A86" s="42" t="s">
        <v>443</v>
      </c>
      <c r="B86" s="42">
        <v>19700</v>
      </c>
      <c r="C86" s="42">
        <v>4160107</v>
      </c>
      <c r="D86" s="41" t="s">
        <v>289</v>
      </c>
      <c r="E86" s="42">
        <v>3</v>
      </c>
      <c r="F86" s="42">
        <v>27</v>
      </c>
      <c r="G86" s="42" t="s">
        <v>135</v>
      </c>
      <c r="H86" s="41" t="s">
        <v>290</v>
      </c>
      <c r="I86" s="42" t="s">
        <v>256</v>
      </c>
      <c r="J86" s="42">
        <v>98406</v>
      </c>
      <c r="K86" s="42">
        <v>1.03</v>
      </c>
    </row>
    <row r="87" spans="1:11" x14ac:dyDescent="0.25">
      <c r="A87" s="42" t="s">
        <v>443</v>
      </c>
      <c r="B87" s="42">
        <v>19800</v>
      </c>
      <c r="C87" s="42">
        <v>4113593</v>
      </c>
      <c r="D87" s="41" t="s">
        <v>291</v>
      </c>
      <c r="E87" s="42">
        <v>1</v>
      </c>
      <c r="F87" s="42">
        <v>1</v>
      </c>
      <c r="G87" s="42" t="s">
        <v>22</v>
      </c>
      <c r="H87" s="41" t="s">
        <v>539</v>
      </c>
      <c r="I87" s="42" t="s">
        <v>540</v>
      </c>
      <c r="J87" s="42">
        <v>99344</v>
      </c>
      <c r="K87" s="42">
        <v>0.96</v>
      </c>
    </row>
    <row r="88" spans="1:11" x14ac:dyDescent="0.25">
      <c r="A88" s="42" t="s">
        <v>443</v>
      </c>
      <c r="B88" s="42">
        <v>19900</v>
      </c>
      <c r="C88" s="42">
        <v>4113627</v>
      </c>
      <c r="D88" s="41" t="s">
        <v>292</v>
      </c>
      <c r="E88" s="42">
        <v>1</v>
      </c>
      <c r="F88" s="42">
        <v>11</v>
      </c>
      <c r="G88" s="42" t="s">
        <v>80</v>
      </c>
      <c r="H88" s="41" t="s">
        <v>293</v>
      </c>
      <c r="I88" s="42" t="s">
        <v>294</v>
      </c>
      <c r="J88" s="42">
        <v>99301</v>
      </c>
      <c r="K88" s="42">
        <v>0.96</v>
      </c>
    </row>
    <row r="89" spans="1:11" x14ac:dyDescent="0.25">
      <c r="A89" s="42" t="s">
        <v>443</v>
      </c>
      <c r="B89" s="42">
        <v>20000</v>
      </c>
      <c r="C89" s="42">
        <v>4114543</v>
      </c>
      <c r="D89" s="41" t="s">
        <v>295</v>
      </c>
      <c r="E89" s="42">
        <v>1</v>
      </c>
      <c r="F89" s="42">
        <v>39</v>
      </c>
      <c r="G89" s="42" t="s">
        <v>146</v>
      </c>
      <c r="H89" s="41" t="s">
        <v>296</v>
      </c>
      <c r="I89" s="42" t="s">
        <v>297</v>
      </c>
      <c r="J89" s="42">
        <v>98944</v>
      </c>
      <c r="K89" s="42">
        <v>1.01</v>
      </c>
    </row>
    <row r="90" spans="1:11" x14ac:dyDescent="0.25">
      <c r="A90" s="42" t="s">
        <v>443</v>
      </c>
      <c r="B90" s="42">
        <v>20400</v>
      </c>
      <c r="C90" s="42">
        <v>4113817</v>
      </c>
      <c r="D90" s="41" t="s">
        <v>298</v>
      </c>
      <c r="E90" s="42">
        <v>1</v>
      </c>
      <c r="F90" s="42">
        <v>3</v>
      </c>
      <c r="G90" s="42" t="s">
        <v>36</v>
      </c>
      <c r="H90" s="41" t="s">
        <v>299</v>
      </c>
      <c r="I90" s="42" t="s">
        <v>300</v>
      </c>
      <c r="J90" s="42">
        <v>99336</v>
      </c>
      <c r="K90" s="42">
        <v>0.96</v>
      </c>
    </row>
    <row r="91" spans="1:11" x14ac:dyDescent="0.25">
      <c r="A91" s="42" t="s">
        <v>443</v>
      </c>
      <c r="B91" s="42">
        <v>20500</v>
      </c>
      <c r="C91" s="42">
        <v>4113833</v>
      </c>
      <c r="D91" s="41" t="s">
        <v>301</v>
      </c>
      <c r="E91" s="42">
        <v>1</v>
      </c>
      <c r="F91" s="42">
        <v>3</v>
      </c>
      <c r="G91" s="42" t="s">
        <v>36</v>
      </c>
      <c r="H91" s="41" t="s">
        <v>302</v>
      </c>
      <c r="I91" s="42" t="s">
        <v>303</v>
      </c>
      <c r="J91" s="42">
        <v>99352</v>
      </c>
      <c r="K91" s="42">
        <v>0.96</v>
      </c>
    </row>
    <row r="92" spans="1:11" x14ac:dyDescent="0.25">
      <c r="A92" s="42" t="s">
        <v>443</v>
      </c>
      <c r="B92" s="42">
        <v>20600</v>
      </c>
      <c r="C92" s="42">
        <v>4114310</v>
      </c>
      <c r="D92" s="41" t="s">
        <v>541</v>
      </c>
      <c r="E92" s="42">
        <v>2</v>
      </c>
      <c r="F92" s="42">
        <v>17</v>
      </c>
      <c r="G92" s="42" t="s">
        <v>102</v>
      </c>
      <c r="H92" s="41" t="s">
        <v>304</v>
      </c>
      <c r="I92" s="42" t="s">
        <v>305</v>
      </c>
      <c r="J92" s="42">
        <v>98045</v>
      </c>
      <c r="K92" s="42">
        <v>1.07</v>
      </c>
    </row>
    <row r="93" spans="1:11" x14ac:dyDescent="0.25">
      <c r="A93" s="42" t="s">
        <v>443</v>
      </c>
      <c r="B93" s="42">
        <v>20900</v>
      </c>
      <c r="C93" s="42">
        <v>4114187</v>
      </c>
      <c r="D93" s="41" t="s">
        <v>306</v>
      </c>
      <c r="E93" s="42">
        <v>3</v>
      </c>
      <c r="F93" s="42">
        <v>18</v>
      </c>
      <c r="G93" s="42" t="s">
        <v>103</v>
      </c>
      <c r="H93" s="41" t="s">
        <v>307</v>
      </c>
      <c r="I93" s="42" t="s">
        <v>278</v>
      </c>
      <c r="J93" s="42">
        <v>98366</v>
      </c>
      <c r="K93" s="42">
        <v>1.03</v>
      </c>
    </row>
    <row r="94" spans="1:11" x14ac:dyDescent="0.25">
      <c r="A94" s="42" t="s">
        <v>443</v>
      </c>
      <c r="B94" s="42">
        <v>21200</v>
      </c>
      <c r="C94" s="42">
        <v>4113619</v>
      </c>
      <c r="D94" s="41" t="s">
        <v>308</v>
      </c>
      <c r="E94" s="42">
        <v>1</v>
      </c>
      <c r="F94" s="42">
        <v>38</v>
      </c>
      <c r="G94" s="42" t="s">
        <v>145</v>
      </c>
      <c r="H94" s="41" t="s">
        <v>309</v>
      </c>
      <c r="I94" s="42" t="s">
        <v>310</v>
      </c>
      <c r="J94" s="42">
        <v>99163</v>
      </c>
      <c r="K94" s="42">
        <v>0.93</v>
      </c>
    </row>
    <row r="95" spans="1:11" x14ac:dyDescent="0.25">
      <c r="A95" s="42" t="s">
        <v>443</v>
      </c>
      <c r="B95" s="42">
        <v>21300</v>
      </c>
      <c r="C95" s="42">
        <v>4115571</v>
      </c>
      <c r="D95" s="41" t="s">
        <v>542</v>
      </c>
      <c r="E95" s="42">
        <v>2</v>
      </c>
      <c r="F95" s="42">
        <v>31</v>
      </c>
      <c r="G95" s="42" t="s">
        <v>138</v>
      </c>
      <c r="H95" s="41" t="s">
        <v>543</v>
      </c>
      <c r="I95" s="42" t="s">
        <v>544</v>
      </c>
      <c r="J95" s="42">
        <v>98026</v>
      </c>
      <c r="K95" s="42">
        <v>1.07</v>
      </c>
    </row>
    <row r="96" spans="1:11" x14ac:dyDescent="0.25">
      <c r="A96" s="42" t="s">
        <v>443</v>
      </c>
      <c r="B96" s="42">
        <v>21400</v>
      </c>
      <c r="C96" s="42">
        <v>4174900</v>
      </c>
      <c r="D96" s="41" t="s">
        <v>311</v>
      </c>
      <c r="E96" s="42">
        <v>3</v>
      </c>
      <c r="F96" s="42">
        <v>6</v>
      </c>
      <c r="G96" s="42" t="s">
        <v>57</v>
      </c>
      <c r="H96" s="41" t="s">
        <v>545</v>
      </c>
      <c r="I96" s="42" t="s">
        <v>546</v>
      </c>
      <c r="J96" s="42">
        <v>98674</v>
      </c>
      <c r="K96" s="42">
        <v>1.01</v>
      </c>
    </row>
    <row r="97" spans="1:11" x14ac:dyDescent="0.25">
      <c r="A97" s="42" t="s">
        <v>443</v>
      </c>
      <c r="B97" s="42">
        <v>21500</v>
      </c>
      <c r="C97" s="42">
        <v>4116051</v>
      </c>
      <c r="D97" s="41" t="s">
        <v>547</v>
      </c>
      <c r="E97" s="42">
        <v>3</v>
      </c>
      <c r="F97" s="42">
        <v>8</v>
      </c>
      <c r="G97" s="42" t="s">
        <v>65</v>
      </c>
      <c r="H97" s="41" t="s">
        <v>548</v>
      </c>
      <c r="I97" s="42" t="s">
        <v>502</v>
      </c>
      <c r="J97" s="42">
        <v>98632</v>
      </c>
      <c r="K97" s="42">
        <v>1.01</v>
      </c>
    </row>
    <row r="98" spans="1:11" x14ac:dyDescent="0.25">
      <c r="A98" s="42" t="s">
        <v>443</v>
      </c>
      <c r="B98" s="42">
        <v>21800</v>
      </c>
      <c r="C98" s="42">
        <v>4115621</v>
      </c>
      <c r="D98" s="41" t="s">
        <v>549</v>
      </c>
      <c r="E98" s="42">
        <v>3</v>
      </c>
      <c r="F98" s="42">
        <v>5</v>
      </c>
      <c r="G98" s="42" t="s">
        <v>50</v>
      </c>
      <c r="H98" s="41" t="s">
        <v>550</v>
      </c>
      <c r="I98" s="42" t="s">
        <v>551</v>
      </c>
      <c r="J98" s="42">
        <v>98362</v>
      </c>
      <c r="K98" s="42">
        <v>1.03</v>
      </c>
    </row>
    <row r="99" spans="1:11" x14ac:dyDescent="0.25">
      <c r="A99" s="42" t="s">
        <v>443</v>
      </c>
      <c r="B99" s="42">
        <v>22200</v>
      </c>
      <c r="C99" s="42">
        <v>4113544</v>
      </c>
      <c r="D99" s="41" t="s">
        <v>312</v>
      </c>
      <c r="E99" s="42">
        <v>1</v>
      </c>
      <c r="F99" s="42">
        <v>39</v>
      </c>
      <c r="G99" s="42" t="s">
        <v>146</v>
      </c>
      <c r="H99" s="41" t="s">
        <v>552</v>
      </c>
      <c r="I99" s="42" t="s">
        <v>553</v>
      </c>
      <c r="J99" s="42">
        <v>98948</v>
      </c>
      <c r="K99" s="42">
        <v>1.01</v>
      </c>
    </row>
    <row r="100" spans="1:11" x14ac:dyDescent="0.25">
      <c r="A100" s="42" t="s">
        <v>443</v>
      </c>
      <c r="B100" s="42">
        <v>22600</v>
      </c>
      <c r="C100" s="42">
        <v>4164505</v>
      </c>
      <c r="D100" s="41" t="s">
        <v>313</v>
      </c>
      <c r="E100" s="42">
        <v>2</v>
      </c>
      <c r="F100" s="42">
        <v>31</v>
      </c>
      <c r="G100" s="42" t="s">
        <v>138</v>
      </c>
      <c r="H100" s="41" t="s">
        <v>314</v>
      </c>
      <c r="I100" s="42" t="s">
        <v>166</v>
      </c>
      <c r="J100" s="42">
        <v>98292</v>
      </c>
      <c r="K100" s="42">
        <v>1.03</v>
      </c>
    </row>
    <row r="101" spans="1:11" x14ac:dyDescent="0.25">
      <c r="A101" s="42" t="s">
        <v>443</v>
      </c>
      <c r="B101" s="42">
        <v>23200</v>
      </c>
      <c r="C101" s="42">
        <v>4115711</v>
      </c>
      <c r="D101" s="41" t="s">
        <v>554</v>
      </c>
      <c r="E101" s="42">
        <v>1</v>
      </c>
      <c r="F101" s="42">
        <v>32</v>
      </c>
      <c r="G101" s="42" t="s">
        <v>139</v>
      </c>
      <c r="H101" s="41" t="s">
        <v>555</v>
      </c>
      <c r="I101" s="42" t="s">
        <v>139</v>
      </c>
      <c r="J101" s="42">
        <v>99205</v>
      </c>
      <c r="K101" s="42">
        <v>0.93</v>
      </c>
    </row>
    <row r="102" spans="1:11" x14ac:dyDescent="0.25">
      <c r="A102" s="42" t="s">
        <v>443</v>
      </c>
      <c r="B102" s="42">
        <v>23300</v>
      </c>
      <c r="C102" s="42">
        <v>4115101</v>
      </c>
      <c r="D102" s="41" t="s">
        <v>556</v>
      </c>
      <c r="E102" s="42">
        <v>3</v>
      </c>
      <c r="F102" s="42">
        <v>18</v>
      </c>
      <c r="G102" s="42" t="s">
        <v>103</v>
      </c>
      <c r="H102" s="41" t="s">
        <v>557</v>
      </c>
      <c r="I102" s="42" t="s">
        <v>558</v>
      </c>
      <c r="J102" s="42">
        <v>98110</v>
      </c>
      <c r="K102" s="42">
        <v>1.07</v>
      </c>
    </row>
    <row r="103" spans="1:11" x14ac:dyDescent="0.25">
      <c r="A103" s="42" t="s">
        <v>443</v>
      </c>
      <c r="B103" s="42">
        <v>23400</v>
      </c>
      <c r="C103" s="42">
        <v>4114179</v>
      </c>
      <c r="D103" s="41" t="s">
        <v>315</v>
      </c>
      <c r="E103" s="42">
        <v>1</v>
      </c>
      <c r="F103" s="42">
        <v>32</v>
      </c>
      <c r="G103" s="42" t="s">
        <v>139</v>
      </c>
      <c r="H103" s="41" t="s">
        <v>316</v>
      </c>
      <c r="I103" s="42" t="s">
        <v>214</v>
      </c>
      <c r="J103" s="42">
        <v>99202</v>
      </c>
      <c r="K103" s="42">
        <v>0.93</v>
      </c>
    </row>
    <row r="104" spans="1:11" x14ac:dyDescent="0.25">
      <c r="A104" s="42" t="s">
        <v>443</v>
      </c>
      <c r="B104" s="42">
        <v>23500</v>
      </c>
      <c r="C104" s="42">
        <v>4165809</v>
      </c>
      <c r="D104" s="41" t="s">
        <v>317</v>
      </c>
      <c r="E104" s="42">
        <v>2</v>
      </c>
      <c r="F104" s="42">
        <v>17</v>
      </c>
      <c r="G104" s="42" t="s">
        <v>102</v>
      </c>
      <c r="H104" s="41" t="s">
        <v>318</v>
      </c>
      <c r="I104" s="42" t="s">
        <v>158</v>
      </c>
      <c r="J104" s="42">
        <v>98118</v>
      </c>
      <c r="K104" s="42">
        <v>1.07</v>
      </c>
    </row>
    <row r="105" spans="1:11" x14ac:dyDescent="0.25">
      <c r="A105" s="42" t="s">
        <v>443</v>
      </c>
      <c r="B105" s="42">
        <v>23900</v>
      </c>
      <c r="C105" s="42">
        <v>4114594</v>
      </c>
      <c r="D105" s="41" t="s">
        <v>319</v>
      </c>
      <c r="E105" s="42">
        <v>2</v>
      </c>
      <c r="F105" s="42">
        <v>17</v>
      </c>
      <c r="G105" s="42" t="s">
        <v>102</v>
      </c>
      <c r="H105" s="41" t="s">
        <v>320</v>
      </c>
      <c r="I105" s="42" t="s">
        <v>158</v>
      </c>
      <c r="J105" s="42">
        <v>98109</v>
      </c>
      <c r="K105" s="42">
        <v>1.07</v>
      </c>
    </row>
    <row r="106" spans="1:11" x14ac:dyDescent="0.25">
      <c r="A106" s="42" t="s">
        <v>443</v>
      </c>
      <c r="B106" s="42">
        <v>24300</v>
      </c>
      <c r="C106" s="42">
        <v>4113536</v>
      </c>
      <c r="D106" s="41" t="s">
        <v>321</v>
      </c>
      <c r="E106" s="42">
        <v>3</v>
      </c>
      <c r="F106" s="42">
        <v>6</v>
      </c>
      <c r="G106" s="42" t="s">
        <v>57</v>
      </c>
      <c r="H106" s="41" t="s">
        <v>322</v>
      </c>
      <c r="I106" s="42" t="s">
        <v>235</v>
      </c>
      <c r="J106" s="42">
        <v>98663</v>
      </c>
      <c r="K106" s="42">
        <v>1.01</v>
      </c>
    </row>
    <row r="107" spans="1:11" x14ac:dyDescent="0.25">
      <c r="A107" s="42" t="s">
        <v>443</v>
      </c>
      <c r="B107" s="42">
        <v>24400</v>
      </c>
      <c r="C107" s="42">
        <v>4115601</v>
      </c>
      <c r="D107" s="41" t="s">
        <v>559</v>
      </c>
      <c r="E107" s="42">
        <v>3</v>
      </c>
      <c r="F107" s="42">
        <v>18</v>
      </c>
      <c r="G107" s="42" t="s">
        <v>103</v>
      </c>
      <c r="H107" s="41" t="s">
        <v>560</v>
      </c>
      <c r="I107" s="42" t="s">
        <v>495</v>
      </c>
      <c r="J107" s="42">
        <v>98312</v>
      </c>
      <c r="K107" s="42">
        <v>1.03</v>
      </c>
    </row>
    <row r="108" spans="1:11" x14ac:dyDescent="0.25">
      <c r="A108" s="42" t="s">
        <v>443</v>
      </c>
      <c r="B108" s="42">
        <v>24600</v>
      </c>
      <c r="C108" s="42">
        <v>4114245</v>
      </c>
      <c r="D108" s="41" t="s">
        <v>323</v>
      </c>
      <c r="E108" s="42">
        <v>3</v>
      </c>
      <c r="F108" s="42">
        <v>27</v>
      </c>
      <c r="G108" s="42" t="s">
        <v>135</v>
      </c>
      <c r="H108" s="41" t="s">
        <v>561</v>
      </c>
      <c r="I108" s="42" t="s">
        <v>437</v>
      </c>
      <c r="J108" s="42">
        <v>98405</v>
      </c>
      <c r="K108" s="42">
        <v>1.03</v>
      </c>
    </row>
    <row r="109" spans="1:11" x14ac:dyDescent="0.25">
      <c r="A109" s="42" t="s">
        <v>443</v>
      </c>
      <c r="B109" s="42">
        <v>24900</v>
      </c>
      <c r="C109" s="42">
        <v>4115521</v>
      </c>
      <c r="D109" s="41" t="s">
        <v>562</v>
      </c>
      <c r="E109" s="42">
        <v>3</v>
      </c>
      <c r="F109" s="42">
        <v>6</v>
      </c>
      <c r="G109" s="42" t="s">
        <v>57</v>
      </c>
      <c r="H109" s="41" t="s">
        <v>563</v>
      </c>
      <c r="I109" s="42" t="s">
        <v>564</v>
      </c>
      <c r="J109" s="42">
        <v>98604</v>
      </c>
      <c r="K109" s="42">
        <v>1.01</v>
      </c>
    </row>
    <row r="110" spans="1:11" x14ac:dyDescent="0.25">
      <c r="A110" s="42" t="s">
        <v>443</v>
      </c>
      <c r="B110" s="42">
        <v>25000</v>
      </c>
      <c r="C110" s="42">
        <v>4115881</v>
      </c>
      <c r="D110" s="41" t="s">
        <v>565</v>
      </c>
      <c r="E110" s="42">
        <v>1</v>
      </c>
      <c r="F110" s="42">
        <v>4</v>
      </c>
      <c r="G110" s="42" t="s">
        <v>43</v>
      </c>
      <c r="H110" s="41" t="s">
        <v>566</v>
      </c>
      <c r="I110" s="42" t="s">
        <v>567</v>
      </c>
      <c r="J110" s="42">
        <v>98815</v>
      </c>
      <c r="K110" s="42">
        <v>0.99</v>
      </c>
    </row>
    <row r="111" spans="1:11" x14ac:dyDescent="0.25">
      <c r="A111" s="42" t="s">
        <v>443</v>
      </c>
      <c r="B111" s="42">
        <v>25040</v>
      </c>
      <c r="C111" s="42">
        <v>4111670</v>
      </c>
      <c r="D111" s="41" t="s">
        <v>324</v>
      </c>
      <c r="E111" s="42">
        <v>2</v>
      </c>
      <c r="F111" s="42">
        <v>17</v>
      </c>
      <c r="G111" s="42" t="s">
        <v>102</v>
      </c>
      <c r="H111" s="41" t="s">
        <v>325</v>
      </c>
      <c r="I111" s="42" t="s">
        <v>158</v>
      </c>
      <c r="J111" s="42">
        <v>98112</v>
      </c>
      <c r="K111" s="42">
        <v>1.07</v>
      </c>
    </row>
    <row r="112" spans="1:11" x14ac:dyDescent="0.25">
      <c r="A112" s="42" t="s">
        <v>443</v>
      </c>
      <c r="B112" s="42">
        <v>25060</v>
      </c>
      <c r="C112" s="42">
        <v>4115031</v>
      </c>
      <c r="D112" s="41" t="s">
        <v>326</v>
      </c>
      <c r="E112" s="42">
        <v>2</v>
      </c>
      <c r="F112" s="42">
        <v>17</v>
      </c>
      <c r="G112" s="42" t="s">
        <v>102</v>
      </c>
      <c r="H112" s="41" t="s">
        <v>568</v>
      </c>
      <c r="I112" s="42" t="s">
        <v>445</v>
      </c>
      <c r="J112" s="42">
        <v>98117</v>
      </c>
      <c r="K112" s="42">
        <v>1.07</v>
      </c>
    </row>
    <row r="113" spans="1:11" x14ac:dyDescent="0.25">
      <c r="A113" s="42" t="s">
        <v>443</v>
      </c>
      <c r="B113" s="42">
        <v>25100</v>
      </c>
      <c r="C113" s="42">
        <v>4113577</v>
      </c>
      <c r="D113" s="41" t="s">
        <v>327</v>
      </c>
      <c r="E113" s="42">
        <v>3</v>
      </c>
      <c r="F113" s="42">
        <v>25</v>
      </c>
      <c r="G113" s="42" t="s">
        <v>133</v>
      </c>
      <c r="H113" s="41" t="s">
        <v>569</v>
      </c>
      <c r="I113" s="42" t="s">
        <v>570</v>
      </c>
      <c r="J113" s="42">
        <v>98577</v>
      </c>
      <c r="K113" s="42">
        <v>1.02</v>
      </c>
    </row>
    <row r="114" spans="1:11" x14ac:dyDescent="0.25">
      <c r="A114" s="42" t="s">
        <v>443</v>
      </c>
      <c r="B114" s="42">
        <v>25300</v>
      </c>
      <c r="C114" s="42">
        <v>4113668</v>
      </c>
      <c r="D114" s="41" t="s">
        <v>328</v>
      </c>
      <c r="E114" s="42">
        <v>1</v>
      </c>
      <c r="F114" s="42">
        <v>39</v>
      </c>
      <c r="G114" s="42" t="s">
        <v>146</v>
      </c>
      <c r="H114" s="41" t="s">
        <v>329</v>
      </c>
      <c r="I114" s="42" t="s">
        <v>330</v>
      </c>
      <c r="J114" s="42">
        <v>98951</v>
      </c>
      <c r="K114" s="42">
        <v>1.01</v>
      </c>
    </row>
    <row r="115" spans="1:11" x14ac:dyDescent="0.25">
      <c r="A115" s="42" t="s">
        <v>443</v>
      </c>
      <c r="B115" s="42">
        <v>26010</v>
      </c>
      <c r="C115" s="42">
        <v>4113684</v>
      </c>
      <c r="D115" s="41" t="s">
        <v>331</v>
      </c>
      <c r="E115" s="42">
        <v>3</v>
      </c>
      <c r="F115" s="42">
        <v>27</v>
      </c>
      <c r="G115" s="42" t="s">
        <v>135</v>
      </c>
      <c r="H115" s="41" t="s">
        <v>332</v>
      </c>
      <c r="I115" s="42" t="s">
        <v>333</v>
      </c>
      <c r="J115" s="42">
        <v>98335</v>
      </c>
      <c r="K115" s="42">
        <v>1.03</v>
      </c>
    </row>
    <row r="116" spans="1:11" x14ac:dyDescent="0.25">
      <c r="A116" s="42" t="s">
        <v>443</v>
      </c>
      <c r="B116" s="42">
        <v>26060</v>
      </c>
      <c r="C116" s="42">
        <v>4115811</v>
      </c>
      <c r="D116" s="41" t="s">
        <v>571</v>
      </c>
      <c r="E116" s="42">
        <v>2</v>
      </c>
      <c r="F116" s="42">
        <v>17</v>
      </c>
      <c r="G116" s="42" t="s">
        <v>102</v>
      </c>
      <c r="H116" s="41" t="s">
        <v>572</v>
      </c>
      <c r="I116" s="42" t="s">
        <v>453</v>
      </c>
      <c r="J116" s="42">
        <v>98155</v>
      </c>
      <c r="K116" s="42">
        <v>1.07</v>
      </c>
    </row>
    <row r="117" spans="1:11" x14ac:dyDescent="0.25">
      <c r="A117" s="42" t="s">
        <v>443</v>
      </c>
      <c r="B117" s="42">
        <v>26500</v>
      </c>
      <c r="C117" s="42">
        <v>4113742</v>
      </c>
      <c r="D117" s="41" t="s">
        <v>334</v>
      </c>
      <c r="E117" s="42">
        <v>3</v>
      </c>
      <c r="F117" s="42">
        <v>5</v>
      </c>
      <c r="G117" s="42" t="s">
        <v>50</v>
      </c>
      <c r="H117" s="41" t="s">
        <v>573</v>
      </c>
      <c r="I117" s="42" t="s">
        <v>574</v>
      </c>
      <c r="J117" s="42">
        <v>98382</v>
      </c>
      <c r="K117" s="42">
        <v>1.03</v>
      </c>
    </row>
    <row r="118" spans="1:11" x14ac:dyDescent="0.25">
      <c r="A118" s="42" t="s">
        <v>443</v>
      </c>
      <c r="B118" s="42">
        <v>28000</v>
      </c>
      <c r="C118" s="42">
        <v>4114054</v>
      </c>
      <c r="D118" s="41" t="s">
        <v>575</v>
      </c>
      <c r="E118" s="42">
        <v>3</v>
      </c>
      <c r="F118" s="42">
        <v>27</v>
      </c>
      <c r="G118" s="42" t="s">
        <v>135</v>
      </c>
      <c r="H118" s="41" t="s">
        <v>576</v>
      </c>
      <c r="I118" s="42" t="s">
        <v>437</v>
      </c>
      <c r="J118" s="42">
        <v>98404</v>
      </c>
      <c r="K118" s="42">
        <v>1.03</v>
      </c>
    </row>
    <row r="119" spans="1:11" x14ac:dyDescent="0.25">
      <c r="A119" s="42" t="s">
        <v>443</v>
      </c>
      <c r="B119" s="42">
        <v>29010</v>
      </c>
      <c r="C119" s="42">
        <v>4115961</v>
      </c>
      <c r="D119" s="41" t="s">
        <v>577</v>
      </c>
      <c r="E119" s="42">
        <v>1</v>
      </c>
      <c r="F119" s="42">
        <v>32</v>
      </c>
      <c r="G119" s="42" t="s">
        <v>139</v>
      </c>
      <c r="H119" s="41" t="s">
        <v>578</v>
      </c>
      <c r="I119" s="42" t="s">
        <v>139</v>
      </c>
      <c r="J119" s="42">
        <v>99205</v>
      </c>
      <c r="K119" s="42">
        <v>0.93</v>
      </c>
    </row>
    <row r="120" spans="1:11" x14ac:dyDescent="0.25">
      <c r="A120" s="42" t="s">
        <v>443</v>
      </c>
      <c r="B120" s="42">
        <v>29080</v>
      </c>
      <c r="C120" s="42">
        <v>4111779</v>
      </c>
      <c r="D120" s="41" t="s">
        <v>335</v>
      </c>
      <c r="E120" s="42">
        <v>2</v>
      </c>
      <c r="F120" s="42">
        <v>17</v>
      </c>
      <c r="G120" s="42" t="s">
        <v>102</v>
      </c>
      <c r="H120" s="41" t="s">
        <v>336</v>
      </c>
      <c r="I120" s="42" t="s">
        <v>222</v>
      </c>
      <c r="J120" s="42">
        <v>98029</v>
      </c>
      <c r="K120" s="42">
        <v>1.07</v>
      </c>
    </row>
    <row r="121" spans="1:11" x14ac:dyDescent="0.25">
      <c r="A121" s="42" t="s">
        <v>443</v>
      </c>
      <c r="B121" s="42">
        <v>29900</v>
      </c>
      <c r="C121" s="42">
        <v>4173209</v>
      </c>
      <c r="D121" s="41" t="s">
        <v>337</v>
      </c>
      <c r="E121" s="42">
        <v>1</v>
      </c>
      <c r="F121" s="42">
        <v>32</v>
      </c>
      <c r="G121" s="42" t="s">
        <v>139</v>
      </c>
      <c r="H121" s="41" t="s">
        <v>338</v>
      </c>
      <c r="I121" s="42" t="s">
        <v>339</v>
      </c>
      <c r="J121" s="42">
        <v>99004</v>
      </c>
      <c r="K121" s="42">
        <v>0.93</v>
      </c>
    </row>
    <row r="122" spans="1:11" x14ac:dyDescent="0.25">
      <c r="A122" s="42" t="s">
        <v>443</v>
      </c>
      <c r="B122" s="42">
        <v>30800</v>
      </c>
      <c r="C122" s="42">
        <v>4204509</v>
      </c>
      <c r="D122" s="41" t="s">
        <v>340</v>
      </c>
      <c r="E122" s="42">
        <v>1</v>
      </c>
      <c r="F122" s="42">
        <v>13</v>
      </c>
      <c r="G122" s="42" t="s">
        <v>94</v>
      </c>
      <c r="H122" s="41" t="s">
        <v>341</v>
      </c>
      <c r="I122" s="42" t="s">
        <v>342</v>
      </c>
      <c r="J122" s="42">
        <v>98823</v>
      </c>
      <c r="K122" s="42">
        <v>0.99</v>
      </c>
    </row>
    <row r="123" spans="1:11" x14ac:dyDescent="0.25">
      <c r="A123" s="42" t="s">
        <v>443</v>
      </c>
      <c r="B123" s="42">
        <v>31300</v>
      </c>
      <c r="C123" s="42">
        <v>4186706</v>
      </c>
      <c r="D123" s="41" t="s">
        <v>343</v>
      </c>
      <c r="E123" s="42">
        <v>1</v>
      </c>
      <c r="F123" s="42">
        <v>13</v>
      </c>
      <c r="G123" s="42" t="s">
        <v>94</v>
      </c>
      <c r="H123" s="41" t="s">
        <v>579</v>
      </c>
      <c r="I123" s="42" t="s">
        <v>344</v>
      </c>
      <c r="J123" s="42">
        <v>98851</v>
      </c>
      <c r="K123" s="42">
        <v>0.99</v>
      </c>
    </row>
    <row r="124" spans="1:11" x14ac:dyDescent="0.25">
      <c r="A124" s="42" t="s">
        <v>443</v>
      </c>
      <c r="B124" s="42">
        <v>31500</v>
      </c>
      <c r="C124" s="42">
        <v>4210704</v>
      </c>
      <c r="D124" s="41" t="s">
        <v>345</v>
      </c>
      <c r="E124" s="42">
        <v>1</v>
      </c>
      <c r="F124" s="42">
        <v>24</v>
      </c>
      <c r="G124" s="42" t="s">
        <v>123</v>
      </c>
      <c r="H124" s="41" t="s">
        <v>346</v>
      </c>
      <c r="I124" s="42" t="s">
        <v>347</v>
      </c>
      <c r="J124" s="42">
        <v>98855</v>
      </c>
      <c r="K124" s="42">
        <v>0.99</v>
      </c>
    </row>
    <row r="125" spans="1:11" x14ac:dyDescent="0.25">
      <c r="A125" s="42" t="s">
        <v>443</v>
      </c>
      <c r="B125" s="42">
        <v>31510</v>
      </c>
      <c r="C125" s="42">
        <v>4115611</v>
      </c>
      <c r="D125" s="41" t="s">
        <v>580</v>
      </c>
      <c r="E125" s="42">
        <v>3</v>
      </c>
      <c r="F125" s="42">
        <v>34</v>
      </c>
      <c r="G125" s="42" t="s">
        <v>141</v>
      </c>
      <c r="H125" s="41" t="s">
        <v>581</v>
      </c>
      <c r="I125" s="42" t="s">
        <v>438</v>
      </c>
      <c r="J125" s="42">
        <v>98502</v>
      </c>
      <c r="K125" s="42">
        <v>1.02</v>
      </c>
    </row>
    <row r="126" spans="1:11" x14ac:dyDescent="0.25">
      <c r="A126" s="42" t="s">
        <v>443</v>
      </c>
      <c r="B126" s="42">
        <v>31550</v>
      </c>
      <c r="C126" s="42">
        <v>4115991</v>
      </c>
      <c r="D126" s="41" t="s">
        <v>582</v>
      </c>
      <c r="E126" s="42">
        <v>3</v>
      </c>
      <c r="F126" s="42">
        <v>6</v>
      </c>
      <c r="G126" s="42" t="s">
        <v>57</v>
      </c>
      <c r="H126" s="41" t="s">
        <v>583</v>
      </c>
      <c r="I126" s="42" t="s">
        <v>439</v>
      </c>
      <c r="J126" s="42">
        <v>98664</v>
      </c>
      <c r="K126" s="42">
        <v>1.01</v>
      </c>
    </row>
    <row r="127" spans="1:11" x14ac:dyDescent="0.25">
      <c r="A127" s="42" t="s">
        <v>443</v>
      </c>
      <c r="B127" s="42">
        <v>31560</v>
      </c>
      <c r="C127" s="42">
        <v>4176400</v>
      </c>
      <c r="D127" s="41" t="s">
        <v>348</v>
      </c>
      <c r="E127" s="42">
        <v>1</v>
      </c>
      <c r="F127" s="42">
        <v>24</v>
      </c>
      <c r="G127" s="42" t="s">
        <v>123</v>
      </c>
      <c r="H127" s="41" t="s">
        <v>349</v>
      </c>
      <c r="I127" s="42" t="s">
        <v>350</v>
      </c>
      <c r="J127" s="42">
        <v>99155</v>
      </c>
      <c r="K127" s="42">
        <v>0.93</v>
      </c>
    </row>
    <row r="128" spans="1:11" x14ac:dyDescent="0.25">
      <c r="A128" s="42" t="s">
        <v>443</v>
      </c>
      <c r="B128" s="42">
        <v>31570</v>
      </c>
      <c r="C128" s="42">
        <v>4115971</v>
      </c>
      <c r="D128" s="41" t="s">
        <v>584</v>
      </c>
      <c r="E128" s="42">
        <v>3</v>
      </c>
      <c r="F128" s="42">
        <v>27</v>
      </c>
      <c r="G128" s="42" t="s">
        <v>135</v>
      </c>
      <c r="H128" s="41" t="s">
        <v>351</v>
      </c>
      <c r="I128" s="42" t="s">
        <v>256</v>
      </c>
      <c r="J128" s="42">
        <v>98409</v>
      </c>
      <c r="K128" s="42">
        <v>1.03</v>
      </c>
    </row>
    <row r="129" spans="1:11" x14ac:dyDescent="0.25">
      <c r="A129" s="42" t="s">
        <v>443</v>
      </c>
      <c r="B129" s="42">
        <v>31590</v>
      </c>
      <c r="C129" s="42">
        <v>4205407</v>
      </c>
      <c r="D129" s="41" t="s">
        <v>352</v>
      </c>
      <c r="E129" s="42">
        <v>3</v>
      </c>
      <c r="F129" s="42">
        <v>5</v>
      </c>
      <c r="G129" s="42" t="s">
        <v>50</v>
      </c>
      <c r="H129" s="41" t="s">
        <v>353</v>
      </c>
      <c r="I129" s="42" t="s">
        <v>354</v>
      </c>
      <c r="J129" s="42">
        <v>98331</v>
      </c>
      <c r="K129" s="42">
        <v>1.03</v>
      </c>
    </row>
    <row r="130" spans="1:11" x14ac:dyDescent="0.25">
      <c r="A130" s="42" t="s">
        <v>443</v>
      </c>
      <c r="B130" s="42">
        <v>32400</v>
      </c>
      <c r="C130" s="42">
        <v>4115441</v>
      </c>
      <c r="D130" s="41" t="s">
        <v>585</v>
      </c>
      <c r="E130" s="42">
        <v>2</v>
      </c>
      <c r="F130" s="42">
        <v>17</v>
      </c>
      <c r="G130" s="42" t="s">
        <v>102</v>
      </c>
      <c r="H130" s="41" t="s">
        <v>586</v>
      </c>
      <c r="I130" s="42" t="s">
        <v>456</v>
      </c>
      <c r="J130" s="42">
        <v>98002</v>
      </c>
      <c r="K130" s="42">
        <v>1.07</v>
      </c>
    </row>
    <row r="131" spans="1:11" x14ac:dyDescent="0.25">
      <c r="A131" s="42" t="s">
        <v>443</v>
      </c>
      <c r="B131" s="42">
        <v>33000</v>
      </c>
      <c r="C131" s="42">
        <v>4114519</v>
      </c>
      <c r="D131" s="41" t="s">
        <v>355</v>
      </c>
      <c r="E131" s="42">
        <v>2</v>
      </c>
      <c r="F131" s="42">
        <v>29</v>
      </c>
      <c r="G131" s="42" t="s">
        <v>137</v>
      </c>
      <c r="H131" s="41" t="s">
        <v>587</v>
      </c>
      <c r="I131" s="42" t="s">
        <v>588</v>
      </c>
      <c r="J131" s="42">
        <v>98233</v>
      </c>
      <c r="K131" s="42">
        <v>1.03</v>
      </c>
    </row>
    <row r="132" spans="1:11" x14ac:dyDescent="0.25">
      <c r="A132" s="42" t="s">
        <v>443</v>
      </c>
      <c r="B132" s="42">
        <v>33200</v>
      </c>
      <c r="C132" s="42">
        <v>4111027</v>
      </c>
      <c r="D132" s="41" t="s">
        <v>356</v>
      </c>
      <c r="E132" s="42">
        <v>1</v>
      </c>
      <c r="F132" s="42">
        <v>32</v>
      </c>
      <c r="G132" s="42" t="s">
        <v>139</v>
      </c>
      <c r="H132" s="41" t="s">
        <v>357</v>
      </c>
      <c r="I132" s="42" t="s">
        <v>214</v>
      </c>
      <c r="J132" s="42">
        <v>99202</v>
      </c>
      <c r="K132" s="42">
        <v>0.93</v>
      </c>
    </row>
    <row r="133" spans="1:11" x14ac:dyDescent="0.25">
      <c r="A133" s="42" t="s">
        <v>443</v>
      </c>
      <c r="B133" s="42">
        <v>33700</v>
      </c>
      <c r="C133" s="42">
        <v>4114237</v>
      </c>
      <c r="D133" s="41" t="s">
        <v>589</v>
      </c>
      <c r="E133" s="42">
        <v>3</v>
      </c>
      <c r="F133" s="42">
        <v>34</v>
      </c>
      <c r="G133" s="42" t="s">
        <v>141</v>
      </c>
      <c r="H133" s="41" t="s">
        <v>590</v>
      </c>
      <c r="I133" s="42" t="s">
        <v>438</v>
      </c>
      <c r="J133" s="42">
        <v>98501</v>
      </c>
      <c r="K133" s="42">
        <v>1.02</v>
      </c>
    </row>
    <row r="134" spans="1:11" x14ac:dyDescent="0.25">
      <c r="A134" s="42" t="s">
        <v>443</v>
      </c>
      <c r="B134" s="42">
        <v>34100</v>
      </c>
      <c r="C134" s="42">
        <v>4114661</v>
      </c>
      <c r="D134" s="41" t="s">
        <v>358</v>
      </c>
      <c r="E134" s="42">
        <v>3</v>
      </c>
      <c r="F134" s="42">
        <v>8</v>
      </c>
      <c r="G134" s="42" t="s">
        <v>65</v>
      </c>
      <c r="H134" s="41" t="s">
        <v>359</v>
      </c>
      <c r="I134" s="42" t="s">
        <v>181</v>
      </c>
      <c r="J134" s="42">
        <v>98632</v>
      </c>
      <c r="K134" s="42">
        <v>1.01</v>
      </c>
    </row>
    <row r="135" spans="1:11" x14ac:dyDescent="0.25">
      <c r="A135" s="42" t="s">
        <v>443</v>
      </c>
      <c r="B135" s="42">
        <v>35010</v>
      </c>
      <c r="C135" s="42">
        <v>4114670</v>
      </c>
      <c r="D135" s="41" t="s">
        <v>360</v>
      </c>
      <c r="E135" s="42">
        <v>3</v>
      </c>
      <c r="F135" s="42">
        <v>27</v>
      </c>
      <c r="G135" s="42" t="s">
        <v>135</v>
      </c>
      <c r="H135" s="41" t="s">
        <v>361</v>
      </c>
      <c r="I135" s="42" t="s">
        <v>248</v>
      </c>
      <c r="J135" s="42">
        <v>98372</v>
      </c>
      <c r="K135" s="42">
        <v>1.03</v>
      </c>
    </row>
    <row r="136" spans="1:11" x14ac:dyDescent="0.25">
      <c r="A136" s="42" t="s">
        <v>443</v>
      </c>
      <c r="B136" s="42">
        <v>35030</v>
      </c>
      <c r="C136" s="42">
        <v>4116181</v>
      </c>
      <c r="D136" s="41" t="s">
        <v>591</v>
      </c>
      <c r="E136" s="42">
        <v>3</v>
      </c>
      <c r="F136" s="42">
        <v>27</v>
      </c>
      <c r="G136" s="42" t="s">
        <v>135</v>
      </c>
      <c r="H136" s="41" t="s">
        <v>592</v>
      </c>
      <c r="I136" s="42" t="s">
        <v>437</v>
      </c>
      <c r="J136" s="42">
        <v>98404</v>
      </c>
      <c r="K136" s="42">
        <v>1.03</v>
      </c>
    </row>
    <row r="137" spans="1:11" x14ac:dyDescent="0.25">
      <c r="A137" s="42" t="s">
        <v>443</v>
      </c>
      <c r="B137" s="42">
        <v>35040</v>
      </c>
      <c r="C137" s="42">
        <v>4110946</v>
      </c>
      <c r="D137" s="41" t="s">
        <v>362</v>
      </c>
      <c r="E137" s="42">
        <v>2</v>
      </c>
      <c r="F137" s="42">
        <v>15</v>
      </c>
      <c r="G137" s="42" t="s">
        <v>100</v>
      </c>
      <c r="H137" s="41" t="s">
        <v>593</v>
      </c>
      <c r="I137" s="42" t="s">
        <v>594</v>
      </c>
      <c r="J137" s="42">
        <v>98239</v>
      </c>
      <c r="K137" s="42">
        <v>1.03</v>
      </c>
    </row>
    <row r="138" spans="1:11" x14ac:dyDescent="0.25">
      <c r="A138" s="42" t="s">
        <v>443</v>
      </c>
      <c r="B138" s="42">
        <v>35050</v>
      </c>
      <c r="C138" s="42">
        <v>4116101</v>
      </c>
      <c r="D138" s="41" t="s">
        <v>595</v>
      </c>
      <c r="E138" s="42">
        <v>2</v>
      </c>
      <c r="F138" s="42">
        <v>31</v>
      </c>
      <c r="G138" s="42" t="s">
        <v>138</v>
      </c>
      <c r="H138" s="41" t="s">
        <v>596</v>
      </c>
      <c r="I138" s="42" t="s">
        <v>138</v>
      </c>
      <c r="J138" s="42">
        <v>98290</v>
      </c>
      <c r="K138" s="42">
        <v>1.03</v>
      </c>
    </row>
    <row r="139" spans="1:11" x14ac:dyDescent="0.25">
      <c r="A139" s="42" t="s">
        <v>443</v>
      </c>
      <c r="B139" s="42">
        <v>35060</v>
      </c>
      <c r="C139" s="42">
        <v>4000121</v>
      </c>
      <c r="D139" s="41" t="s">
        <v>363</v>
      </c>
      <c r="E139" s="42">
        <v>1</v>
      </c>
      <c r="F139" s="42">
        <v>32</v>
      </c>
      <c r="G139" s="42" t="s">
        <v>139</v>
      </c>
      <c r="H139" s="41" t="s">
        <v>597</v>
      </c>
      <c r="I139" s="42" t="s">
        <v>139</v>
      </c>
      <c r="J139" s="42">
        <v>99202</v>
      </c>
      <c r="K139" s="42">
        <v>0.93</v>
      </c>
    </row>
    <row r="140" spans="1:11" x14ac:dyDescent="0.25">
      <c r="A140" s="42" t="s">
        <v>443</v>
      </c>
      <c r="B140" s="42">
        <v>35090</v>
      </c>
      <c r="C140" s="42">
        <v>4110763</v>
      </c>
      <c r="D140" s="41" t="s">
        <v>364</v>
      </c>
      <c r="E140" s="42">
        <v>2</v>
      </c>
      <c r="F140" s="42">
        <v>17</v>
      </c>
      <c r="G140" s="42" t="s">
        <v>102</v>
      </c>
      <c r="H140" s="41" t="s">
        <v>598</v>
      </c>
      <c r="I140" s="42" t="s">
        <v>520</v>
      </c>
      <c r="J140" s="42">
        <v>98003</v>
      </c>
      <c r="K140" s="42">
        <v>1.07</v>
      </c>
    </row>
    <row r="141" spans="1:11" x14ac:dyDescent="0.25">
      <c r="A141" s="42" t="s">
        <v>443</v>
      </c>
      <c r="B141" s="42">
        <v>35330</v>
      </c>
      <c r="C141" s="42">
        <v>4115241</v>
      </c>
      <c r="D141" s="41" t="s">
        <v>365</v>
      </c>
      <c r="E141" s="42">
        <v>2</v>
      </c>
      <c r="F141" s="42">
        <v>29</v>
      </c>
      <c r="G141" s="42" t="s">
        <v>137</v>
      </c>
      <c r="H141" s="41" t="s">
        <v>366</v>
      </c>
      <c r="I141" s="42" t="s">
        <v>228</v>
      </c>
      <c r="J141" s="42">
        <v>98274</v>
      </c>
      <c r="K141" s="42">
        <v>1.03</v>
      </c>
    </row>
    <row r="142" spans="1:11" x14ac:dyDescent="0.25">
      <c r="A142" s="42" t="s">
        <v>443</v>
      </c>
      <c r="B142" s="42">
        <v>35400</v>
      </c>
      <c r="C142" s="42">
        <v>4113635</v>
      </c>
      <c r="D142" s="41" t="s">
        <v>367</v>
      </c>
      <c r="E142" s="42">
        <v>2</v>
      </c>
      <c r="F142" s="42">
        <v>17</v>
      </c>
      <c r="G142" s="42" t="s">
        <v>102</v>
      </c>
      <c r="H142" s="41" t="s">
        <v>368</v>
      </c>
      <c r="I142" s="42" t="s">
        <v>369</v>
      </c>
      <c r="J142" s="42">
        <v>98031</v>
      </c>
      <c r="K142" s="42">
        <v>1.07</v>
      </c>
    </row>
    <row r="143" spans="1:11" x14ac:dyDescent="0.25">
      <c r="A143" s="42" t="s">
        <v>443</v>
      </c>
      <c r="B143" s="42">
        <v>35900</v>
      </c>
      <c r="C143" s="42">
        <v>4116111</v>
      </c>
      <c r="D143" s="41" t="s">
        <v>599</v>
      </c>
      <c r="E143" s="42">
        <v>2</v>
      </c>
      <c r="F143" s="42">
        <v>17</v>
      </c>
      <c r="G143" s="42" t="s">
        <v>102</v>
      </c>
      <c r="H143" s="41" t="s">
        <v>600</v>
      </c>
      <c r="I143" s="42" t="s">
        <v>445</v>
      </c>
      <c r="J143" s="42">
        <v>98122</v>
      </c>
      <c r="K143" s="42">
        <v>1.07</v>
      </c>
    </row>
    <row r="144" spans="1:11" x14ac:dyDescent="0.25">
      <c r="A144" s="42" t="s">
        <v>443</v>
      </c>
      <c r="B144" s="42">
        <v>36600</v>
      </c>
      <c r="C144" s="42">
        <v>4113049</v>
      </c>
      <c r="D144" s="41" t="s">
        <v>370</v>
      </c>
      <c r="E144" s="42">
        <v>3</v>
      </c>
      <c r="F144" s="42">
        <v>21</v>
      </c>
      <c r="G144" s="42" t="s">
        <v>107</v>
      </c>
      <c r="H144" s="41" t="s">
        <v>371</v>
      </c>
      <c r="I144" s="42" t="s">
        <v>164</v>
      </c>
      <c r="J144" s="42">
        <v>98531</v>
      </c>
      <c r="K144" s="42">
        <v>1.02</v>
      </c>
    </row>
    <row r="145" spans="1:12" x14ac:dyDescent="0.25">
      <c r="A145" s="42" t="s">
        <v>443</v>
      </c>
      <c r="B145" s="42">
        <v>39930</v>
      </c>
      <c r="C145" s="42">
        <v>4115931</v>
      </c>
      <c r="D145" s="41" t="s">
        <v>601</v>
      </c>
      <c r="E145" s="42">
        <v>2</v>
      </c>
      <c r="F145" s="42">
        <v>31</v>
      </c>
      <c r="G145" s="42" t="s">
        <v>138</v>
      </c>
      <c r="H145" s="41" t="s">
        <v>372</v>
      </c>
      <c r="I145" s="42" t="s">
        <v>198</v>
      </c>
      <c r="J145" s="42">
        <v>98037</v>
      </c>
      <c r="K145" s="42">
        <v>1.07</v>
      </c>
    </row>
    <row r="146" spans="1:12" x14ac:dyDescent="0.25">
      <c r="A146" s="42" t="s">
        <v>443</v>
      </c>
      <c r="B146" s="42">
        <v>39950</v>
      </c>
      <c r="C146" s="42">
        <v>4115041</v>
      </c>
      <c r="D146" s="41" t="s">
        <v>373</v>
      </c>
      <c r="E146" s="42">
        <v>1</v>
      </c>
      <c r="F146" s="42">
        <v>13</v>
      </c>
      <c r="G146" s="42" t="s">
        <v>94</v>
      </c>
      <c r="H146" s="41" t="s">
        <v>374</v>
      </c>
      <c r="I146" s="42" t="s">
        <v>225</v>
      </c>
      <c r="J146" s="42">
        <v>98837</v>
      </c>
      <c r="K146" s="42">
        <v>0.99</v>
      </c>
    </row>
    <row r="147" spans="1:12" x14ac:dyDescent="0.25">
      <c r="A147" s="42" t="s">
        <v>443</v>
      </c>
      <c r="B147" s="42">
        <v>39980</v>
      </c>
      <c r="C147" s="42">
        <v>4115681</v>
      </c>
      <c r="D147" s="41" t="s">
        <v>602</v>
      </c>
      <c r="E147" s="42">
        <v>3</v>
      </c>
      <c r="F147" s="42">
        <v>27</v>
      </c>
      <c r="G147" s="42" t="s">
        <v>135</v>
      </c>
      <c r="H147" s="41" t="s">
        <v>603</v>
      </c>
      <c r="I147" s="42" t="s">
        <v>604</v>
      </c>
      <c r="J147" s="42">
        <v>98499</v>
      </c>
      <c r="K147" s="42">
        <v>1.03</v>
      </c>
    </row>
    <row r="148" spans="1:12" x14ac:dyDescent="0.25">
      <c r="A148" s="42" t="s">
        <v>443</v>
      </c>
      <c r="B148" s="42">
        <v>40010</v>
      </c>
      <c r="C148" s="42">
        <v>4210001</v>
      </c>
      <c r="D148" s="41" t="s">
        <v>375</v>
      </c>
      <c r="E148" s="42">
        <v>1</v>
      </c>
      <c r="F148" s="42">
        <v>7</v>
      </c>
      <c r="G148" s="42" t="s">
        <v>64</v>
      </c>
      <c r="H148" s="41" t="s">
        <v>605</v>
      </c>
      <c r="I148" s="42" t="s">
        <v>606</v>
      </c>
      <c r="J148" s="42">
        <v>99328</v>
      </c>
      <c r="K148" s="42">
        <v>0.96</v>
      </c>
    </row>
    <row r="149" spans="1:12" x14ac:dyDescent="0.25">
      <c r="A149" s="42" t="s">
        <v>443</v>
      </c>
      <c r="B149" s="42">
        <v>40020</v>
      </c>
      <c r="C149" s="42">
        <v>4110490</v>
      </c>
      <c r="D149" s="41" t="s">
        <v>376</v>
      </c>
      <c r="E149" s="42">
        <v>2</v>
      </c>
      <c r="F149" s="42">
        <v>31</v>
      </c>
      <c r="G149" s="42" t="s">
        <v>138</v>
      </c>
      <c r="H149" s="41" t="s">
        <v>377</v>
      </c>
      <c r="I149" s="42" t="s">
        <v>168</v>
      </c>
      <c r="J149" s="42">
        <v>98208</v>
      </c>
      <c r="K149" s="42">
        <v>1.03</v>
      </c>
    </row>
    <row r="150" spans="1:12" x14ac:dyDescent="0.25">
      <c r="A150" s="42" t="s">
        <v>443</v>
      </c>
      <c r="B150" s="42">
        <v>40040</v>
      </c>
      <c r="C150" s="42">
        <v>4115921</v>
      </c>
      <c r="D150" s="41" t="s">
        <v>607</v>
      </c>
      <c r="E150" s="42">
        <v>3</v>
      </c>
      <c r="F150" s="42">
        <v>27</v>
      </c>
      <c r="G150" s="42" t="s">
        <v>135</v>
      </c>
      <c r="H150" s="41" t="s">
        <v>608</v>
      </c>
      <c r="I150" s="42" t="s">
        <v>609</v>
      </c>
      <c r="J150" s="42">
        <v>98335</v>
      </c>
      <c r="K150" s="42">
        <v>1.03</v>
      </c>
    </row>
    <row r="151" spans="1:12" x14ac:dyDescent="0.25">
      <c r="A151" s="42" t="s">
        <v>443</v>
      </c>
      <c r="B151" s="42">
        <v>40130</v>
      </c>
      <c r="C151" s="42">
        <v>4115871</v>
      </c>
      <c r="D151" s="41" t="s">
        <v>610</v>
      </c>
      <c r="E151" s="42">
        <v>2</v>
      </c>
      <c r="F151" s="42">
        <v>37</v>
      </c>
      <c r="G151" s="42" t="s">
        <v>144</v>
      </c>
      <c r="H151" s="41" t="s">
        <v>611</v>
      </c>
      <c r="I151" s="42" t="s">
        <v>612</v>
      </c>
      <c r="J151" s="42">
        <v>98230</v>
      </c>
      <c r="K151" s="42">
        <v>1.03</v>
      </c>
    </row>
    <row r="152" spans="1:12" x14ac:dyDescent="0.25">
      <c r="A152" s="42" t="s">
        <v>443</v>
      </c>
      <c r="B152" s="42">
        <v>40150</v>
      </c>
      <c r="C152" s="42">
        <v>4110672</v>
      </c>
      <c r="D152" s="41" t="s">
        <v>378</v>
      </c>
      <c r="E152" s="42">
        <v>3</v>
      </c>
      <c r="F152" s="42">
        <v>34</v>
      </c>
      <c r="G152" s="42" t="s">
        <v>141</v>
      </c>
      <c r="H152" s="41" t="s">
        <v>379</v>
      </c>
      <c r="I152" s="42" t="s">
        <v>266</v>
      </c>
      <c r="J152" s="42">
        <v>98506</v>
      </c>
      <c r="K152" s="42">
        <v>1.02</v>
      </c>
    </row>
    <row r="153" spans="1:12" x14ac:dyDescent="0.25">
      <c r="A153" s="42" t="s">
        <v>443</v>
      </c>
      <c r="B153" s="42">
        <v>40160</v>
      </c>
      <c r="C153" s="42">
        <v>4113452</v>
      </c>
      <c r="D153" s="41" t="s">
        <v>380</v>
      </c>
      <c r="E153" s="42">
        <v>1</v>
      </c>
      <c r="F153" s="42">
        <v>32</v>
      </c>
      <c r="G153" s="42" t="s">
        <v>139</v>
      </c>
      <c r="H153" s="41" t="s">
        <v>613</v>
      </c>
      <c r="I153" s="42" t="s">
        <v>451</v>
      </c>
      <c r="J153" s="42">
        <v>99216</v>
      </c>
      <c r="K153" s="42">
        <v>0.93</v>
      </c>
      <c r="L153" s="96"/>
    </row>
    <row r="154" spans="1:12" x14ac:dyDescent="0.25">
      <c r="A154" s="42" t="s">
        <v>443</v>
      </c>
      <c r="B154" s="42">
        <v>40170</v>
      </c>
      <c r="C154" s="42">
        <v>4116121</v>
      </c>
      <c r="D154" s="41" t="s">
        <v>614</v>
      </c>
      <c r="E154" s="42">
        <v>1</v>
      </c>
      <c r="F154" s="42">
        <v>32</v>
      </c>
      <c r="G154" s="42" t="s">
        <v>139</v>
      </c>
      <c r="H154" s="41" t="s">
        <v>615</v>
      </c>
      <c r="I154" s="42" t="s">
        <v>139</v>
      </c>
      <c r="J154" s="42">
        <v>99208</v>
      </c>
      <c r="K154" s="42">
        <v>0.93</v>
      </c>
    </row>
    <row r="155" spans="1:12" x14ac:dyDescent="0.25">
      <c r="A155" s="42" t="s">
        <v>443</v>
      </c>
      <c r="B155" s="42">
        <v>40250</v>
      </c>
      <c r="C155" s="42">
        <v>4115531</v>
      </c>
      <c r="D155" s="41" t="s">
        <v>616</v>
      </c>
      <c r="E155" s="42">
        <v>3</v>
      </c>
      <c r="F155" s="42">
        <v>27</v>
      </c>
      <c r="G155" s="42" t="s">
        <v>135</v>
      </c>
      <c r="H155" s="41" t="s">
        <v>617</v>
      </c>
      <c r="I155" s="42" t="s">
        <v>618</v>
      </c>
      <c r="J155" s="42">
        <v>98467</v>
      </c>
      <c r="K155" s="42">
        <v>1.03</v>
      </c>
    </row>
    <row r="156" spans="1:12" x14ac:dyDescent="0.25">
      <c r="A156" s="42" t="s">
        <v>443</v>
      </c>
      <c r="B156" s="42">
        <v>40260</v>
      </c>
      <c r="C156" s="42">
        <v>4111068</v>
      </c>
      <c r="D156" s="41" t="s">
        <v>381</v>
      </c>
      <c r="E156" s="42">
        <v>2</v>
      </c>
      <c r="F156" s="42">
        <v>17</v>
      </c>
      <c r="G156" s="42" t="s">
        <v>102</v>
      </c>
      <c r="H156" s="41" t="s">
        <v>619</v>
      </c>
      <c r="I156" s="42" t="s">
        <v>445</v>
      </c>
      <c r="J156" s="42">
        <v>98112</v>
      </c>
      <c r="K156" s="42">
        <v>1.07</v>
      </c>
    </row>
    <row r="157" spans="1:12" x14ac:dyDescent="0.25">
      <c r="A157" s="42" t="s">
        <v>443</v>
      </c>
      <c r="B157" s="42">
        <v>40270</v>
      </c>
      <c r="C157" s="42">
        <v>4113338</v>
      </c>
      <c r="D157" s="41" t="s">
        <v>382</v>
      </c>
      <c r="E157" s="42">
        <v>2</v>
      </c>
      <c r="F157" s="42">
        <v>37</v>
      </c>
      <c r="G157" s="42" t="s">
        <v>144</v>
      </c>
      <c r="H157" s="41" t="s">
        <v>383</v>
      </c>
      <c r="I157" s="42" t="s">
        <v>180</v>
      </c>
      <c r="J157" s="42">
        <v>98225</v>
      </c>
      <c r="K157" s="42">
        <v>1.03</v>
      </c>
    </row>
    <row r="158" spans="1:12" x14ac:dyDescent="0.25">
      <c r="A158" s="42" t="s">
        <v>443</v>
      </c>
      <c r="B158" s="42">
        <v>40280</v>
      </c>
      <c r="C158" s="42">
        <v>4111134</v>
      </c>
      <c r="D158" s="41" t="s">
        <v>384</v>
      </c>
      <c r="E158" s="42">
        <v>2</v>
      </c>
      <c r="F158" s="42">
        <v>17</v>
      </c>
      <c r="G158" s="42" t="s">
        <v>102</v>
      </c>
      <c r="H158" s="41" t="s">
        <v>385</v>
      </c>
      <c r="I158" s="42" t="s">
        <v>250</v>
      </c>
      <c r="J158" s="42">
        <v>98052</v>
      </c>
      <c r="K158" s="42">
        <v>1.07</v>
      </c>
    </row>
    <row r="159" spans="1:12" x14ac:dyDescent="0.25">
      <c r="A159" s="42" t="s">
        <v>443</v>
      </c>
      <c r="B159" s="42">
        <v>40330</v>
      </c>
      <c r="C159" s="42">
        <v>4000006</v>
      </c>
      <c r="D159" s="41" t="s">
        <v>386</v>
      </c>
      <c r="E159" s="42">
        <v>3</v>
      </c>
      <c r="F159" s="42">
        <v>18</v>
      </c>
      <c r="G159" s="42" t="s">
        <v>103</v>
      </c>
      <c r="H159" s="41" t="s">
        <v>620</v>
      </c>
      <c r="I159" s="42" t="s">
        <v>621</v>
      </c>
      <c r="J159" s="42">
        <v>98366</v>
      </c>
      <c r="K159" s="42">
        <v>1.03</v>
      </c>
    </row>
    <row r="160" spans="1:12" x14ac:dyDescent="0.25">
      <c r="A160" s="42" t="s">
        <v>443</v>
      </c>
      <c r="B160" s="42">
        <v>40340</v>
      </c>
      <c r="C160" s="42">
        <v>4000014</v>
      </c>
      <c r="D160" s="41" t="s">
        <v>387</v>
      </c>
      <c r="E160" s="42">
        <v>3</v>
      </c>
      <c r="F160" s="42">
        <v>27</v>
      </c>
      <c r="G160" s="42" t="s">
        <v>135</v>
      </c>
      <c r="H160" s="41" t="s">
        <v>388</v>
      </c>
      <c r="I160" s="42" t="s">
        <v>389</v>
      </c>
      <c r="J160" s="42">
        <v>98360</v>
      </c>
      <c r="K160" s="42">
        <v>1.03</v>
      </c>
    </row>
    <row r="161" spans="1:11" x14ac:dyDescent="0.25">
      <c r="A161" s="42" t="s">
        <v>443</v>
      </c>
      <c r="B161" s="42">
        <v>40350</v>
      </c>
      <c r="C161" s="42">
        <v>4116031</v>
      </c>
      <c r="D161" s="41" t="s">
        <v>622</v>
      </c>
      <c r="E161" s="42">
        <v>3</v>
      </c>
      <c r="F161" s="42">
        <v>27</v>
      </c>
      <c r="G161" s="42" t="s">
        <v>135</v>
      </c>
      <c r="H161" s="41" t="s">
        <v>623</v>
      </c>
      <c r="I161" s="42" t="s">
        <v>437</v>
      </c>
      <c r="J161" s="42">
        <v>98408</v>
      </c>
      <c r="K161" s="42">
        <v>1.03</v>
      </c>
    </row>
    <row r="162" spans="1:11" x14ac:dyDescent="0.25">
      <c r="A162" s="42" t="s">
        <v>443</v>
      </c>
      <c r="B162" s="42">
        <v>40360</v>
      </c>
      <c r="C162" s="42">
        <v>4115891</v>
      </c>
      <c r="D162" s="41" t="s">
        <v>624</v>
      </c>
      <c r="E162" s="42">
        <v>3</v>
      </c>
      <c r="F162" s="42">
        <v>18</v>
      </c>
      <c r="G162" s="42" t="s">
        <v>103</v>
      </c>
      <c r="H162" s="41" t="s">
        <v>625</v>
      </c>
      <c r="I162" s="42" t="s">
        <v>626</v>
      </c>
      <c r="J162" s="42">
        <v>98383</v>
      </c>
      <c r="K162" s="42">
        <v>1.03</v>
      </c>
    </row>
    <row r="163" spans="1:11" x14ac:dyDescent="0.25">
      <c r="A163" s="42" t="s">
        <v>443</v>
      </c>
      <c r="B163" s="42">
        <v>40370</v>
      </c>
      <c r="C163" s="42">
        <v>4116191</v>
      </c>
      <c r="D163" s="41" t="s">
        <v>627</v>
      </c>
      <c r="E163" s="42">
        <v>3</v>
      </c>
      <c r="F163" s="42">
        <v>27</v>
      </c>
      <c r="G163" s="42" t="s">
        <v>135</v>
      </c>
      <c r="H163" s="41" t="s">
        <v>390</v>
      </c>
      <c r="I163" s="42" t="s">
        <v>248</v>
      </c>
      <c r="J163" s="42">
        <v>98372</v>
      </c>
      <c r="K163" s="42">
        <v>1.03</v>
      </c>
    </row>
    <row r="164" spans="1:11" x14ac:dyDescent="0.25">
      <c r="A164" s="42" t="s">
        <v>443</v>
      </c>
      <c r="B164" s="42">
        <v>40410</v>
      </c>
      <c r="C164" s="42">
        <v>4113460</v>
      </c>
      <c r="D164" s="41" t="s">
        <v>391</v>
      </c>
      <c r="E164" s="42">
        <v>2</v>
      </c>
      <c r="F164" s="42">
        <v>17</v>
      </c>
      <c r="G164" s="42" t="s">
        <v>102</v>
      </c>
      <c r="H164" s="41" t="s">
        <v>628</v>
      </c>
      <c r="I164" s="42" t="s">
        <v>453</v>
      </c>
      <c r="J164" s="42">
        <v>98177</v>
      </c>
      <c r="K164" s="42">
        <v>1.07</v>
      </c>
    </row>
    <row r="165" spans="1:11" x14ac:dyDescent="0.25">
      <c r="A165" s="42" t="s">
        <v>443</v>
      </c>
      <c r="B165" s="42">
        <v>40450</v>
      </c>
      <c r="C165" s="42">
        <v>4111613</v>
      </c>
      <c r="D165" s="41" t="s">
        <v>392</v>
      </c>
      <c r="E165" s="42">
        <v>2</v>
      </c>
      <c r="F165" s="42">
        <v>17</v>
      </c>
      <c r="G165" s="42" t="s">
        <v>102</v>
      </c>
      <c r="H165" s="41" t="s">
        <v>629</v>
      </c>
      <c r="I165" s="42" t="s">
        <v>445</v>
      </c>
      <c r="J165" s="42">
        <v>98108</v>
      </c>
      <c r="K165" s="42">
        <v>1.07</v>
      </c>
    </row>
    <row r="166" spans="1:11" x14ac:dyDescent="0.25">
      <c r="A166" s="42" t="s">
        <v>443</v>
      </c>
      <c r="B166" s="42">
        <v>40470</v>
      </c>
      <c r="C166" s="42">
        <v>4115081</v>
      </c>
      <c r="D166" s="41" t="s">
        <v>630</v>
      </c>
      <c r="E166" s="42">
        <v>3</v>
      </c>
      <c r="F166" s="42">
        <v>6</v>
      </c>
      <c r="G166" s="42" t="s">
        <v>57</v>
      </c>
      <c r="H166" s="41" t="s">
        <v>631</v>
      </c>
      <c r="I166" s="42" t="s">
        <v>439</v>
      </c>
      <c r="J166" s="42">
        <v>98683</v>
      </c>
      <c r="K166" s="42">
        <v>1.01</v>
      </c>
    </row>
    <row r="167" spans="1:11" x14ac:dyDescent="0.25">
      <c r="A167" s="42" t="s">
        <v>443</v>
      </c>
      <c r="B167" s="42">
        <v>40490</v>
      </c>
      <c r="C167" s="42">
        <v>4115051</v>
      </c>
      <c r="D167" s="41" t="s">
        <v>393</v>
      </c>
      <c r="E167" s="42">
        <v>2</v>
      </c>
      <c r="F167" s="42">
        <v>31</v>
      </c>
      <c r="G167" s="42" t="s">
        <v>138</v>
      </c>
      <c r="H167" s="41" t="s">
        <v>394</v>
      </c>
      <c r="I167" s="42" t="s">
        <v>168</v>
      </c>
      <c r="J167" s="42">
        <v>98204</v>
      </c>
      <c r="K167" s="42">
        <v>1.03</v>
      </c>
    </row>
    <row r="168" spans="1:11" x14ac:dyDescent="0.25">
      <c r="A168" s="42" t="s">
        <v>443</v>
      </c>
      <c r="B168" s="42">
        <v>40510</v>
      </c>
      <c r="C168" s="42">
        <v>4113585</v>
      </c>
      <c r="D168" s="41" t="s">
        <v>395</v>
      </c>
      <c r="E168" s="42">
        <v>1</v>
      </c>
      <c r="F168" s="42">
        <v>32</v>
      </c>
      <c r="G168" s="42" t="s">
        <v>139</v>
      </c>
      <c r="H168" s="41" t="s">
        <v>632</v>
      </c>
      <c r="I168" s="42" t="s">
        <v>139</v>
      </c>
      <c r="J168" s="42">
        <v>99218</v>
      </c>
      <c r="K168" s="42">
        <v>0.93</v>
      </c>
    </row>
    <row r="169" spans="1:11" x14ac:dyDescent="0.25">
      <c r="A169" s="42" t="s">
        <v>443</v>
      </c>
      <c r="B169" s="42">
        <v>40540</v>
      </c>
      <c r="C169" s="42">
        <v>4112215</v>
      </c>
      <c r="D169" s="41" t="s">
        <v>396</v>
      </c>
      <c r="E169" s="42">
        <v>2</v>
      </c>
      <c r="F169" s="42">
        <v>17</v>
      </c>
      <c r="G169" s="42" t="s">
        <v>102</v>
      </c>
      <c r="H169" s="41" t="s">
        <v>397</v>
      </c>
      <c r="I169" s="42" t="s">
        <v>158</v>
      </c>
      <c r="J169" s="42">
        <v>98118</v>
      </c>
      <c r="K169" s="42">
        <v>1.07</v>
      </c>
    </row>
    <row r="170" spans="1:11" x14ac:dyDescent="0.25">
      <c r="A170" s="42" t="s">
        <v>443</v>
      </c>
      <c r="B170" s="42">
        <v>40580</v>
      </c>
      <c r="C170" s="42">
        <v>4113650</v>
      </c>
      <c r="D170" s="41" t="s">
        <v>398</v>
      </c>
      <c r="E170" s="42">
        <v>2</v>
      </c>
      <c r="F170" s="42">
        <v>17</v>
      </c>
      <c r="G170" s="42" t="s">
        <v>102</v>
      </c>
      <c r="H170" s="41" t="s">
        <v>399</v>
      </c>
      <c r="I170" s="42" t="s">
        <v>400</v>
      </c>
      <c r="J170" s="42">
        <v>98007</v>
      </c>
      <c r="K170" s="42">
        <v>1.07</v>
      </c>
    </row>
    <row r="171" spans="1:11" x14ac:dyDescent="0.25">
      <c r="A171" s="42" t="s">
        <v>443</v>
      </c>
      <c r="B171" s="42">
        <v>40590</v>
      </c>
      <c r="C171" s="42">
        <v>4115301</v>
      </c>
      <c r="D171" s="41" t="s">
        <v>401</v>
      </c>
      <c r="E171" s="42">
        <v>3</v>
      </c>
      <c r="F171" s="42">
        <v>14</v>
      </c>
      <c r="G171" s="42" t="s">
        <v>95</v>
      </c>
      <c r="H171" s="41" t="s">
        <v>402</v>
      </c>
      <c r="I171" s="42" t="s">
        <v>403</v>
      </c>
      <c r="J171" s="42">
        <v>98563</v>
      </c>
      <c r="K171" s="42">
        <v>1.02</v>
      </c>
    </row>
    <row r="172" spans="1:11" x14ac:dyDescent="0.25">
      <c r="A172" s="42" t="s">
        <v>443</v>
      </c>
      <c r="B172" s="42">
        <v>40600</v>
      </c>
      <c r="C172" s="42">
        <v>4112314</v>
      </c>
      <c r="D172" s="41" t="s">
        <v>404</v>
      </c>
      <c r="E172" s="42">
        <v>2</v>
      </c>
      <c r="F172" s="42">
        <v>17</v>
      </c>
      <c r="G172" s="42" t="s">
        <v>102</v>
      </c>
      <c r="H172" s="41" t="s">
        <v>633</v>
      </c>
      <c r="I172" s="42" t="s">
        <v>634</v>
      </c>
      <c r="J172" s="42">
        <v>98040</v>
      </c>
      <c r="K172" s="42">
        <v>1.07</v>
      </c>
    </row>
    <row r="173" spans="1:11" x14ac:dyDescent="0.25">
      <c r="A173" s="42" t="s">
        <v>443</v>
      </c>
      <c r="B173" s="42">
        <v>40640</v>
      </c>
      <c r="C173" s="42">
        <v>4114328</v>
      </c>
      <c r="D173" s="41" t="s">
        <v>405</v>
      </c>
      <c r="E173" s="42">
        <v>1</v>
      </c>
      <c r="F173" s="42">
        <v>32</v>
      </c>
      <c r="G173" s="42" t="s">
        <v>139</v>
      </c>
      <c r="H173" s="41" t="s">
        <v>406</v>
      </c>
      <c r="I173" s="42" t="s">
        <v>214</v>
      </c>
      <c r="J173" s="42">
        <v>99218</v>
      </c>
      <c r="K173" s="42">
        <v>0.93</v>
      </c>
    </row>
    <row r="174" spans="1:11" x14ac:dyDescent="0.25">
      <c r="A174" s="42" t="s">
        <v>443</v>
      </c>
      <c r="B174" s="42">
        <v>40660</v>
      </c>
      <c r="C174" s="42">
        <v>4115371</v>
      </c>
      <c r="D174" s="41" t="s">
        <v>635</v>
      </c>
      <c r="E174" s="42">
        <v>1</v>
      </c>
      <c r="F174" s="42">
        <v>3</v>
      </c>
      <c r="G174" s="42" t="s">
        <v>36</v>
      </c>
      <c r="H174" s="41" t="s">
        <v>636</v>
      </c>
      <c r="I174" s="42" t="s">
        <v>637</v>
      </c>
      <c r="J174" s="42">
        <v>99337</v>
      </c>
      <c r="K174" s="42">
        <v>0.96</v>
      </c>
    </row>
    <row r="175" spans="1:11" x14ac:dyDescent="0.25">
      <c r="A175" s="42" t="s">
        <v>443</v>
      </c>
      <c r="B175" s="42">
        <v>40670</v>
      </c>
      <c r="C175" s="42">
        <v>4116011</v>
      </c>
      <c r="D175" s="41" t="s">
        <v>638</v>
      </c>
      <c r="E175" s="42">
        <v>1</v>
      </c>
      <c r="F175" s="42">
        <v>33</v>
      </c>
      <c r="G175" s="42" t="s">
        <v>140</v>
      </c>
      <c r="H175" s="41" t="s">
        <v>639</v>
      </c>
      <c r="I175" s="42" t="s">
        <v>523</v>
      </c>
      <c r="J175" s="42">
        <v>99114</v>
      </c>
      <c r="K175" s="42">
        <v>0.93</v>
      </c>
    </row>
    <row r="176" spans="1:11" x14ac:dyDescent="0.25">
      <c r="A176" s="42" t="s">
        <v>443</v>
      </c>
      <c r="B176" s="42">
        <v>40700</v>
      </c>
      <c r="C176" s="42">
        <v>4116081</v>
      </c>
      <c r="D176" s="41" t="s">
        <v>640</v>
      </c>
      <c r="E176" s="42">
        <v>3</v>
      </c>
      <c r="F176" s="42">
        <v>23</v>
      </c>
      <c r="G176" s="42" t="s">
        <v>115</v>
      </c>
      <c r="H176" s="41" t="s">
        <v>641</v>
      </c>
      <c r="I176" s="42" t="s">
        <v>518</v>
      </c>
      <c r="J176" s="42">
        <v>98584</v>
      </c>
      <c r="K176" s="42">
        <v>1.02</v>
      </c>
    </row>
    <row r="177" spans="1:11" x14ac:dyDescent="0.25">
      <c r="A177" s="42" t="s">
        <v>443</v>
      </c>
      <c r="B177" s="42">
        <v>40710</v>
      </c>
      <c r="C177" s="42">
        <v>4114336</v>
      </c>
      <c r="D177" s="41" t="s">
        <v>407</v>
      </c>
      <c r="E177" s="42">
        <v>1</v>
      </c>
      <c r="F177" s="42">
        <v>36</v>
      </c>
      <c r="G177" s="42" t="s">
        <v>143</v>
      </c>
      <c r="H177" s="41" t="s">
        <v>408</v>
      </c>
      <c r="I177" s="42" t="s">
        <v>409</v>
      </c>
      <c r="J177" s="42">
        <v>99324</v>
      </c>
      <c r="K177" s="42">
        <v>0.96</v>
      </c>
    </row>
    <row r="178" spans="1:11" x14ac:dyDescent="0.25">
      <c r="A178" s="42" t="s">
        <v>443</v>
      </c>
      <c r="B178" s="42">
        <v>40740</v>
      </c>
      <c r="C178" s="42">
        <v>4112900</v>
      </c>
      <c r="D178" s="41" t="s">
        <v>410</v>
      </c>
      <c r="E178" s="42">
        <v>2</v>
      </c>
      <c r="F178" s="42">
        <v>31</v>
      </c>
      <c r="G178" s="42" t="s">
        <v>138</v>
      </c>
      <c r="H178" s="41" t="s">
        <v>411</v>
      </c>
      <c r="I178" s="42" t="s">
        <v>168</v>
      </c>
      <c r="J178" s="42">
        <v>98201</v>
      </c>
      <c r="K178" s="42">
        <v>1.03</v>
      </c>
    </row>
    <row r="179" spans="1:11" x14ac:dyDescent="0.25">
      <c r="A179" s="42" t="s">
        <v>443</v>
      </c>
      <c r="B179" s="42">
        <v>40750</v>
      </c>
      <c r="C179" s="42">
        <v>4113726</v>
      </c>
      <c r="D179" s="41" t="s">
        <v>412</v>
      </c>
      <c r="E179" s="42">
        <v>1</v>
      </c>
      <c r="F179" s="42">
        <v>39</v>
      </c>
      <c r="G179" s="42" t="s">
        <v>146</v>
      </c>
      <c r="H179" s="41" t="s">
        <v>413</v>
      </c>
      <c r="I179" s="42" t="s">
        <v>174</v>
      </c>
      <c r="J179" s="42">
        <v>98902</v>
      </c>
      <c r="K179" s="42">
        <v>1.01</v>
      </c>
    </row>
    <row r="180" spans="1:11" x14ac:dyDescent="0.25">
      <c r="A180" s="42" t="s">
        <v>443</v>
      </c>
      <c r="B180" s="42">
        <v>40760</v>
      </c>
      <c r="C180" s="42">
        <v>4116071</v>
      </c>
      <c r="D180" s="41" t="s">
        <v>642</v>
      </c>
      <c r="E180" s="42">
        <v>2</v>
      </c>
      <c r="F180" s="42">
        <v>37</v>
      </c>
      <c r="G180" s="42" t="s">
        <v>144</v>
      </c>
      <c r="H180" s="41" t="s">
        <v>643</v>
      </c>
      <c r="I180" s="42" t="s">
        <v>458</v>
      </c>
      <c r="J180" s="42">
        <v>98226</v>
      </c>
      <c r="K180" s="42">
        <v>1.03</v>
      </c>
    </row>
    <row r="181" spans="1:11" x14ac:dyDescent="0.25">
      <c r="A181" s="42" t="s">
        <v>443</v>
      </c>
      <c r="B181" s="42">
        <v>40780</v>
      </c>
      <c r="C181" s="42">
        <v>4113221</v>
      </c>
      <c r="D181" s="41" t="s">
        <v>414</v>
      </c>
      <c r="E181" s="42">
        <v>2</v>
      </c>
      <c r="F181" s="42">
        <v>37</v>
      </c>
      <c r="G181" s="42" t="s">
        <v>144</v>
      </c>
      <c r="H181" s="41" t="s">
        <v>415</v>
      </c>
      <c r="I181" s="42" t="s">
        <v>416</v>
      </c>
      <c r="J181" s="42">
        <v>98264</v>
      </c>
      <c r="K181" s="42">
        <v>1.03</v>
      </c>
    </row>
    <row r="182" spans="1:11" x14ac:dyDescent="0.25">
      <c r="A182" s="42" t="s">
        <v>443</v>
      </c>
      <c r="B182" s="42">
        <v>40790</v>
      </c>
      <c r="C182" s="42">
        <v>4113551</v>
      </c>
      <c r="D182" s="41" t="s">
        <v>417</v>
      </c>
      <c r="E182" s="42">
        <v>2</v>
      </c>
      <c r="F182" s="42">
        <v>17</v>
      </c>
      <c r="G182" s="42" t="s">
        <v>102</v>
      </c>
      <c r="H182" s="41" t="s">
        <v>418</v>
      </c>
      <c r="I182" s="42" t="s">
        <v>258</v>
      </c>
      <c r="J182" s="42">
        <v>98003</v>
      </c>
      <c r="K182" s="42">
        <v>1.07</v>
      </c>
    </row>
    <row r="183" spans="1:11" x14ac:dyDescent="0.25">
      <c r="A183" s="42" t="s">
        <v>443</v>
      </c>
      <c r="B183" s="42">
        <v>40910</v>
      </c>
      <c r="C183" s="42">
        <v>4114527</v>
      </c>
      <c r="D183" s="41" t="s">
        <v>419</v>
      </c>
      <c r="E183" s="42">
        <v>1</v>
      </c>
      <c r="F183" s="42">
        <v>3</v>
      </c>
      <c r="G183" s="42" t="s">
        <v>36</v>
      </c>
      <c r="H183" s="41" t="s">
        <v>420</v>
      </c>
      <c r="I183" s="42" t="s">
        <v>303</v>
      </c>
      <c r="J183" s="42">
        <v>99354</v>
      </c>
      <c r="K183" s="42">
        <v>0.96</v>
      </c>
    </row>
    <row r="184" spans="1:11" x14ac:dyDescent="0.25">
      <c r="A184" s="42" t="s">
        <v>443</v>
      </c>
      <c r="B184" s="42">
        <v>40920</v>
      </c>
      <c r="C184" s="42">
        <v>4114252</v>
      </c>
      <c r="D184" s="41" t="s">
        <v>421</v>
      </c>
      <c r="E184" s="42">
        <v>2</v>
      </c>
      <c r="F184" s="42">
        <v>31</v>
      </c>
      <c r="G184" s="42" t="s">
        <v>138</v>
      </c>
      <c r="H184" s="41" t="s">
        <v>422</v>
      </c>
      <c r="I184" s="42" t="s">
        <v>423</v>
      </c>
      <c r="J184" s="42">
        <v>98272</v>
      </c>
      <c r="K184" s="42">
        <v>1.03</v>
      </c>
    </row>
    <row r="185" spans="1:11" x14ac:dyDescent="0.25">
      <c r="A185" s="42" t="s">
        <v>443</v>
      </c>
      <c r="B185" s="42">
        <v>40930</v>
      </c>
      <c r="C185" s="42">
        <v>4115631</v>
      </c>
      <c r="D185" s="41" t="s">
        <v>644</v>
      </c>
      <c r="E185" s="42">
        <v>3</v>
      </c>
      <c r="F185" s="42">
        <v>5</v>
      </c>
      <c r="G185" s="42" t="s">
        <v>50</v>
      </c>
      <c r="H185" s="41" t="s">
        <v>645</v>
      </c>
      <c r="I185" s="42" t="s">
        <v>574</v>
      </c>
      <c r="J185" s="42">
        <v>98382</v>
      </c>
      <c r="K185" s="42">
        <v>1.03</v>
      </c>
    </row>
    <row r="186" spans="1:11" x14ac:dyDescent="0.25">
      <c r="A186" s="42" t="s">
        <v>443</v>
      </c>
      <c r="B186" s="42">
        <v>40950</v>
      </c>
      <c r="C186" s="42">
        <v>4115011</v>
      </c>
      <c r="D186" s="41" t="s">
        <v>424</v>
      </c>
      <c r="E186" s="42">
        <v>2</v>
      </c>
      <c r="F186" s="42">
        <v>17</v>
      </c>
      <c r="G186" s="42" t="s">
        <v>102</v>
      </c>
      <c r="H186" s="41" t="s">
        <v>425</v>
      </c>
      <c r="I186" s="42" t="s">
        <v>158</v>
      </c>
      <c r="J186" s="42">
        <v>98109</v>
      </c>
      <c r="K186" s="42">
        <v>1.07</v>
      </c>
    </row>
    <row r="187" spans="1:11" x14ac:dyDescent="0.25">
      <c r="A187" s="42" t="s">
        <v>443</v>
      </c>
      <c r="B187" s="42">
        <v>40960</v>
      </c>
      <c r="C187" s="42">
        <v>4114344</v>
      </c>
      <c r="D187" s="41" t="s">
        <v>426</v>
      </c>
      <c r="E187" s="42">
        <v>3</v>
      </c>
      <c r="F187" s="42">
        <v>27</v>
      </c>
      <c r="G187" s="42" t="s">
        <v>135</v>
      </c>
      <c r="H187" s="41" t="s">
        <v>427</v>
      </c>
      <c r="I187" s="42" t="s">
        <v>248</v>
      </c>
      <c r="J187" s="42">
        <v>98372</v>
      </c>
      <c r="K187" s="42">
        <v>1.03</v>
      </c>
    </row>
    <row r="188" spans="1:11" x14ac:dyDescent="0.25">
      <c r="A188" s="42" t="s">
        <v>443</v>
      </c>
      <c r="B188" s="42">
        <v>40990</v>
      </c>
      <c r="C188" s="42">
        <v>4115941</v>
      </c>
      <c r="D188" s="41" t="s">
        <v>646</v>
      </c>
      <c r="E188" s="42">
        <v>3</v>
      </c>
      <c r="F188" s="42">
        <v>6</v>
      </c>
      <c r="G188" s="42" t="s">
        <v>57</v>
      </c>
      <c r="H188" s="41" t="s">
        <v>428</v>
      </c>
      <c r="I188" s="42" t="s">
        <v>235</v>
      </c>
      <c r="J188" s="42">
        <v>98686</v>
      </c>
      <c r="K188" s="42">
        <v>1.01</v>
      </c>
    </row>
    <row r="189" spans="1:11" x14ac:dyDescent="0.25">
      <c r="A189" s="42" t="s">
        <v>443</v>
      </c>
      <c r="B189" s="42">
        <v>41020</v>
      </c>
      <c r="C189" s="42">
        <v>4115951</v>
      </c>
      <c r="D189" s="41" t="s">
        <v>647</v>
      </c>
      <c r="E189" s="42">
        <v>3</v>
      </c>
      <c r="F189" s="42">
        <v>34</v>
      </c>
      <c r="G189" s="42" t="s">
        <v>141</v>
      </c>
      <c r="H189" s="41" t="s">
        <v>429</v>
      </c>
      <c r="I189" s="42" t="s">
        <v>237</v>
      </c>
      <c r="J189" s="42">
        <v>98503</v>
      </c>
      <c r="K189" s="42">
        <v>1.02</v>
      </c>
    </row>
    <row r="190" spans="1:11" x14ac:dyDescent="0.25">
      <c r="A190" s="42" t="s">
        <v>443</v>
      </c>
      <c r="B190" s="42">
        <v>41030</v>
      </c>
      <c r="C190" s="42">
        <v>4114796</v>
      </c>
      <c r="D190" s="41" t="s">
        <v>430</v>
      </c>
      <c r="E190" s="42">
        <v>1</v>
      </c>
      <c r="F190" s="42">
        <v>24</v>
      </c>
      <c r="G190" s="42" t="s">
        <v>123</v>
      </c>
      <c r="H190" s="41" t="s">
        <v>648</v>
      </c>
      <c r="I190" s="42" t="s">
        <v>649</v>
      </c>
      <c r="J190" s="42">
        <v>98841</v>
      </c>
      <c r="K190" s="42">
        <v>0.99</v>
      </c>
    </row>
    <row r="191" spans="1:11" x14ac:dyDescent="0.25">
      <c r="A191" s="42" t="s">
        <v>443</v>
      </c>
      <c r="B191" s="42">
        <v>41111</v>
      </c>
      <c r="C191" s="42">
        <v>4115281</v>
      </c>
      <c r="D191" s="41" t="s">
        <v>650</v>
      </c>
      <c r="E191" s="42">
        <v>2</v>
      </c>
      <c r="F191" s="42">
        <v>31</v>
      </c>
      <c r="G191" s="42" t="s">
        <v>138</v>
      </c>
      <c r="H191" s="41" t="s">
        <v>651</v>
      </c>
      <c r="I191" s="42" t="s">
        <v>544</v>
      </c>
      <c r="J191" s="42">
        <v>98026</v>
      </c>
      <c r="K191" s="42">
        <v>1.07</v>
      </c>
    </row>
    <row r="192" spans="1:11" x14ac:dyDescent="0.25">
      <c r="A192" s="42" t="s">
        <v>443</v>
      </c>
      <c r="B192" s="42">
        <v>41112</v>
      </c>
      <c r="C192" s="42">
        <v>4115511</v>
      </c>
      <c r="D192" s="41" t="s">
        <v>652</v>
      </c>
      <c r="E192" s="42">
        <v>2</v>
      </c>
      <c r="F192" s="42">
        <v>17</v>
      </c>
      <c r="G192" s="42" t="s">
        <v>102</v>
      </c>
      <c r="H192" s="41" t="s">
        <v>653</v>
      </c>
      <c r="I192" s="42" t="s">
        <v>456</v>
      </c>
      <c r="J192" s="42">
        <v>98092</v>
      </c>
      <c r="K192" s="42">
        <v>1.07</v>
      </c>
    </row>
    <row r="193" spans="1:12" x14ac:dyDescent="0.25">
      <c r="A193" s="42" t="s">
        <v>443</v>
      </c>
      <c r="B193" s="42">
        <v>41114</v>
      </c>
      <c r="C193" s="42">
        <v>4115421</v>
      </c>
      <c r="D193" s="41" t="s">
        <v>654</v>
      </c>
      <c r="E193" s="42">
        <v>3</v>
      </c>
      <c r="F193" s="42">
        <v>27</v>
      </c>
      <c r="G193" s="42" t="s">
        <v>135</v>
      </c>
      <c r="H193" s="41" t="s">
        <v>655</v>
      </c>
      <c r="I193" s="42" t="s">
        <v>437</v>
      </c>
      <c r="J193" s="42">
        <v>98465</v>
      </c>
      <c r="K193" s="42">
        <v>1.03</v>
      </c>
    </row>
    <row r="194" spans="1:12" x14ac:dyDescent="0.25">
      <c r="A194" s="42" t="s">
        <v>443</v>
      </c>
      <c r="B194" s="42">
        <v>41116</v>
      </c>
      <c r="C194" s="42">
        <v>4015481</v>
      </c>
      <c r="D194" s="41" t="s">
        <v>656</v>
      </c>
      <c r="E194" s="42">
        <v>1</v>
      </c>
      <c r="F194" s="42">
        <v>36</v>
      </c>
      <c r="G194" s="42" t="s">
        <v>143</v>
      </c>
      <c r="H194" s="41" t="s">
        <v>657</v>
      </c>
      <c r="I194" s="42" t="s">
        <v>143</v>
      </c>
      <c r="J194" s="42">
        <v>99362</v>
      </c>
      <c r="K194" s="42">
        <v>0.96</v>
      </c>
    </row>
    <row r="195" spans="1:12" x14ac:dyDescent="0.25">
      <c r="A195" s="42" t="s">
        <v>443</v>
      </c>
      <c r="B195" s="42">
        <v>41118</v>
      </c>
      <c r="C195" s="42">
        <v>4115841</v>
      </c>
      <c r="D195" s="41" t="s">
        <v>431</v>
      </c>
      <c r="E195" s="42">
        <v>2</v>
      </c>
      <c r="F195" s="42">
        <v>17</v>
      </c>
      <c r="G195" s="42" t="s">
        <v>102</v>
      </c>
      <c r="H195" s="41" t="s">
        <v>658</v>
      </c>
      <c r="I195" s="42" t="s">
        <v>490</v>
      </c>
      <c r="J195" s="42">
        <v>98055</v>
      </c>
      <c r="K195" s="42">
        <v>1.07</v>
      </c>
    </row>
    <row r="196" spans="1:12" x14ac:dyDescent="0.25">
      <c r="A196" s="42" t="s">
        <v>443</v>
      </c>
      <c r="B196" s="42">
        <v>41119</v>
      </c>
      <c r="C196" s="42">
        <v>4116171</v>
      </c>
      <c r="D196" s="41" t="s">
        <v>659</v>
      </c>
      <c r="E196" s="42">
        <v>2</v>
      </c>
      <c r="F196" s="42">
        <v>31</v>
      </c>
      <c r="G196" s="42" t="s">
        <v>138</v>
      </c>
      <c r="H196" s="41" t="s">
        <v>660</v>
      </c>
      <c r="I196" s="42" t="s">
        <v>436</v>
      </c>
      <c r="J196" s="42">
        <v>98201</v>
      </c>
      <c r="K196" s="42">
        <v>1.03</v>
      </c>
      <c r="L196" s="97"/>
    </row>
    <row r="197" spans="1:12" x14ac:dyDescent="0.25">
      <c r="A197" s="42"/>
      <c r="B197" s="42"/>
      <c r="C197" s="42"/>
      <c r="D197" s="41"/>
      <c r="E197" s="42"/>
      <c r="F197" s="42"/>
      <c r="G197" s="42"/>
      <c r="H197" s="41"/>
      <c r="I197" s="42"/>
      <c r="J197" s="42"/>
      <c r="K197" s="42"/>
    </row>
    <row r="198" spans="1:12" x14ac:dyDescent="0.25">
      <c r="A198" s="42"/>
      <c r="B198" s="42"/>
      <c r="C198" s="42"/>
      <c r="D198" s="41"/>
      <c r="E198" s="42"/>
      <c r="F198" s="42"/>
      <c r="G198" s="42"/>
      <c r="H198" s="41"/>
      <c r="I198" s="42"/>
      <c r="J198" s="42"/>
      <c r="K198" s="42"/>
    </row>
    <row r="199" spans="1:12" x14ac:dyDescent="0.25">
      <c r="A199" s="42"/>
      <c r="B199" s="42"/>
      <c r="C199" s="42"/>
      <c r="D199" s="41"/>
      <c r="E199" s="42"/>
      <c r="F199" s="42"/>
      <c r="G199" s="42"/>
      <c r="H199" s="41"/>
      <c r="I199" s="42"/>
      <c r="J199" s="42"/>
      <c r="K199" s="42"/>
    </row>
    <row r="200" spans="1:12" x14ac:dyDescent="0.25">
      <c r="A200" s="42"/>
      <c r="B200" s="42"/>
      <c r="C200" s="42"/>
      <c r="D200" s="41"/>
      <c r="E200" s="42"/>
      <c r="F200" s="42"/>
      <c r="G200" s="42"/>
      <c r="H200" s="41"/>
      <c r="I200" s="42"/>
      <c r="J200" s="42"/>
      <c r="K200" s="42"/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selection activeCell="D234" sqref="D234"/>
    </sheetView>
  </sheetViews>
  <sheetFormatPr defaultRowHeight="15" x14ac:dyDescent="0.25"/>
  <cols>
    <col min="1" max="1" width="12.140625" bestFit="1" customWidth="1"/>
    <col min="2" max="2" width="10.28515625" bestFit="1" customWidth="1"/>
    <col min="4" max="4" width="20.7109375" bestFit="1" customWidth="1"/>
    <col min="5" max="5" width="22" bestFit="1" customWidth="1"/>
    <col min="6" max="6" width="22.140625" bestFit="1" customWidth="1"/>
    <col min="7" max="7" width="13.42578125" bestFit="1" customWidth="1"/>
  </cols>
  <sheetData>
    <row r="1" spans="1:7" ht="39" x14ac:dyDescent="0.25">
      <c r="A1" s="62" t="s">
        <v>124</v>
      </c>
      <c r="B1" s="62" t="s">
        <v>125</v>
      </c>
      <c r="C1" s="63" t="s">
        <v>126</v>
      </c>
      <c r="D1" s="62" t="s">
        <v>127</v>
      </c>
      <c r="E1" s="62" t="s">
        <v>128</v>
      </c>
      <c r="F1" s="62" t="s">
        <v>129</v>
      </c>
      <c r="G1" s="62" t="s">
        <v>130</v>
      </c>
    </row>
    <row r="2" spans="1:7" x14ac:dyDescent="0.25">
      <c r="A2" s="64">
        <v>100</v>
      </c>
      <c r="B2" s="64">
        <v>4113239</v>
      </c>
      <c r="C2" s="64">
        <v>18</v>
      </c>
      <c r="D2" s="65">
        <v>4588</v>
      </c>
      <c r="E2" s="65">
        <v>10325</v>
      </c>
      <c r="F2" s="65">
        <v>35104</v>
      </c>
      <c r="G2" s="65">
        <f>SUM(D2:F2)</f>
        <v>50017</v>
      </c>
    </row>
    <row r="3" spans="1:7" x14ac:dyDescent="0.25">
      <c r="A3" s="64">
        <v>1200</v>
      </c>
      <c r="B3" s="64">
        <v>4104808</v>
      </c>
      <c r="C3" s="64">
        <v>18</v>
      </c>
      <c r="D3" s="65">
        <v>39522</v>
      </c>
      <c r="E3" s="65">
        <v>18969</v>
      </c>
      <c r="F3" s="65">
        <v>112588</v>
      </c>
      <c r="G3" s="65">
        <f t="shared" ref="G3:G66" si="0">SUM(D3:F3)</f>
        <v>171079</v>
      </c>
    </row>
    <row r="4" spans="1:7" x14ac:dyDescent="0.25">
      <c r="A4" s="64">
        <v>1400</v>
      </c>
      <c r="B4" s="64">
        <v>4107702</v>
      </c>
      <c r="C4" s="64">
        <v>18</v>
      </c>
      <c r="D4" s="65">
        <v>90825</v>
      </c>
      <c r="E4" s="65">
        <v>24522</v>
      </c>
      <c r="F4" s="65">
        <v>194574</v>
      </c>
      <c r="G4" s="65">
        <f t="shared" si="0"/>
        <v>309921</v>
      </c>
    </row>
    <row r="5" spans="1:7" x14ac:dyDescent="0.25">
      <c r="A5" s="64">
        <v>1600</v>
      </c>
      <c r="B5" s="64">
        <v>4114696</v>
      </c>
      <c r="C5" s="64">
        <v>18</v>
      </c>
      <c r="D5" s="65">
        <v>22864</v>
      </c>
      <c r="E5" s="65">
        <v>24040</v>
      </c>
      <c r="F5" s="65">
        <v>79491</v>
      </c>
      <c r="G5" s="65">
        <f t="shared" si="0"/>
        <v>126395</v>
      </c>
    </row>
    <row r="6" spans="1:7" x14ac:dyDescent="0.25">
      <c r="A6" s="64">
        <v>1900</v>
      </c>
      <c r="B6" s="64">
        <v>4185807</v>
      </c>
      <c r="C6" s="64">
        <v>18</v>
      </c>
      <c r="D6" s="65">
        <v>2995</v>
      </c>
      <c r="E6" s="65">
        <v>5796</v>
      </c>
      <c r="F6" s="65">
        <v>13771</v>
      </c>
      <c r="G6" s="65">
        <f t="shared" si="0"/>
        <v>22562</v>
      </c>
    </row>
    <row r="7" spans="1:7" x14ac:dyDescent="0.25">
      <c r="A7" s="64">
        <v>2300</v>
      </c>
      <c r="B7" s="64">
        <v>4114302</v>
      </c>
      <c r="C7" s="64">
        <v>18</v>
      </c>
      <c r="D7" s="65">
        <v>25994</v>
      </c>
      <c r="E7" s="65">
        <v>44017</v>
      </c>
      <c r="F7" s="65">
        <v>133860</v>
      </c>
      <c r="G7" s="65">
        <f t="shared" si="0"/>
        <v>203871</v>
      </c>
    </row>
    <row r="8" spans="1:7" x14ac:dyDescent="0.25">
      <c r="A8" s="64">
        <v>2400</v>
      </c>
      <c r="B8" s="64">
        <v>4115501</v>
      </c>
      <c r="C8" s="64">
        <v>18</v>
      </c>
      <c r="D8" s="65">
        <v>9271</v>
      </c>
      <c r="E8" s="65">
        <v>11390</v>
      </c>
      <c r="F8" s="65">
        <v>52372</v>
      </c>
      <c r="G8" s="65">
        <f t="shared" si="0"/>
        <v>73033</v>
      </c>
    </row>
    <row r="9" spans="1:7" x14ac:dyDescent="0.25">
      <c r="A9" s="64">
        <v>2600</v>
      </c>
      <c r="B9" s="64">
        <v>4110508</v>
      </c>
      <c r="C9" s="64">
        <v>18</v>
      </c>
      <c r="D9" s="65">
        <v>25040</v>
      </c>
      <c r="E9" s="65">
        <v>16699</v>
      </c>
      <c r="F9" s="65">
        <v>72783</v>
      </c>
      <c r="G9" s="65">
        <f t="shared" si="0"/>
        <v>114522</v>
      </c>
    </row>
    <row r="10" spans="1:7" x14ac:dyDescent="0.25">
      <c r="A10" s="64">
        <v>3300</v>
      </c>
      <c r="B10" s="64">
        <v>4114586</v>
      </c>
      <c r="C10" s="64">
        <v>18</v>
      </c>
      <c r="D10" s="65">
        <v>12044</v>
      </c>
      <c r="E10" s="65">
        <v>8317</v>
      </c>
      <c r="F10" s="65">
        <v>46480</v>
      </c>
      <c r="G10" s="65">
        <f t="shared" si="0"/>
        <v>66841</v>
      </c>
    </row>
    <row r="11" spans="1:7" x14ac:dyDescent="0.25">
      <c r="A11" s="64">
        <v>3500</v>
      </c>
      <c r="B11" s="64">
        <v>4114229</v>
      </c>
      <c r="C11" s="64">
        <v>18</v>
      </c>
      <c r="D11" s="65">
        <v>14416</v>
      </c>
      <c r="E11" s="65">
        <v>26347</v>
      </c>
      <c r="F11" s="65">
        <v>87165</v>
      </c>
      <c r="G11" s="65">
        <f t="shared" si="0"/>
        <v>127928</v>
      </c>
    </row>
    <row r="12" spans="1:7" x14ac:dyDescent="0.25">
      <c r="A12" s="64">
        <v>4100</v>
      </c>
      <c r="B12" s="64">
        <v>4127403</v>
      </c>
      <c r="C12" s="64">
        <v>18</v>
      </c>
      <c r="D12" s="65">
        <v>35352</v>
      </c>
      <c r="E12" s="65">
        <v>28796</v>
      </c>
      <c r="F12" s="65">
        <v>153028</v>
      </c>
      <c r="G12" s="65">
        <f t="shared" si="0"/>
        <v>217176</v>
      </c>
    </row>
    <row r="13" spans="1:7" x14ac:dyDescent="0.25">
      <c r="A13" s="64">
        <v>4400</v>
      </c>
      <c r="B13" s="64">
        <v>4114551</v>
      </c>
      <c r="C13" s="64">
        <v>18</v>
      </c>
      <c r="D13" s="65">
        <v>20655</v>
      </c>
      <c r="E13" s="65">
        <v>16116</v>
      </c>
      <c r="F13" s="65">
        <v>64898</v>
      </c>
      <c r="G13" s="65">
        <f t="shared" si="0"/>
        <v>101669</v>
      </c>
    </row>
    <row r="14" spans="1:7" x14ac:dyDescent="0.25">
      <c r="A14" s="64">
        <v>4500</v>
      </c>
      <c r="B14" s="64">
        <v>4112694</v>
      </c>
      <c r="C14" s="64">
        <v>18</v>
      </c>
      <c r="D14" s="65">
        <v>14373</v>
      </c>
      <c r="E14" s="65">
        <v>19856</v>
      </c>
      <c r="F14" s="65">
        <v>63127</v>
      </c>
      <c r="G14" s="65">
        <f t="shared" si="0"/>
        <v>97356</v>
      </c>
    </row>
    <row r="15" spans="1:7" x14ac:dyDescent="0.25">
      <c r="A15" s="64">
        <v>4800</v>
      </c>
      <c r="B15" s="64">
        <v>4186201</v>
      </c>
      <c r="C15" s="64">
        <v>18</v>
      </c>
      <c r="D15" s="65">
        <v>5244</v>
      </c>
      <c r="E15" s="65">
        <v>2553</v>
      </c>
      <c r="F15" s="65">
        <v>13227</v>
      </c>
      <c r="G15" s="65">
        <f t="shared" si="0"/>
        <v>21024</v>
      </c>
    </row>
    <row r="16" spans="1:7" x14ac:dyDescent="0.25">
      <c r="A16" s="64">
        <v>5000</v>
      </c>
      <c r="B16" s="64">
        <v>4113981</v>
      </c>
      <c r="C16" s="64">
        <v>18</v>
      </c>
      <c r="D16" s="65">
        <v>28333</v>
      </c>
      <c r="E16" s="65">
        <v>16867</v>
      </c>
      <c r="F16" s="65">
        <v>55123</v>
      </c>
      <c r="G16" s="65">
        <f t="shared" si="0"/>
        <v>100323</v>
      </c>
    </row>
    <row r="17" spans="1:7" x14ac:dyDescent="0.25">
      <c r="A17" s="64">
        <v>5100</v>
      </c>
      <c r="B17" s="64">
        <v>4113361</v>
      </c>
      <c r="C17" s="64">
        <v>18</v>
      </c>
      <c r="D17" s="65">
        <v>7361</v>
      </c>
      <c r="E17" s="65">
        <v>7388</v>
      </c>
      <c r="F17" s="65">
        <v>28155</v>
      </c>
      <c r="G17" s="65">
        <f t="shared" si="0"/>
        <v>42904</v>
      </c>
    </row>
    <row r="18" spans="1:7" x14ac:dyDescent="0.25">
      <c r="A18" s="64">
        <v>5500</v>
      </c>
      <c r="B18" s="64">
        <v>4113528</v>
      </c>
      <c r="C18" s="64">
        <v>18</v>
      </c>
      <c r="D18" s="65">
        <v>14989</v>
      </c>
      <c r="E18" s="65">
        <v>15302</v>
      </c>
      <c r="F18" s="65">
        <v>64004</v>
      </c>
      <c r="G18" s="65">
        <f t="shared" si="0"/>
        <v>94295</v>
      </c>
    </row>
    <row r="19" spans="1:7" x14ac:dyDescent="0.25">
      <c r="A19" s="64">
        <v>5500</v>
      </c>
      <c r="B19" s="64">
        <v>4115801</v>
      </c>
      <c r="C19" s="64">
        <v>18</v>
      </c>
      <c r="D19" s="65">
        <v>8199</v>
      </c>
      <c r="E19" s="65">
        <v>9230</v>
      </c>
      <c r="F19" s="65">
        <v>34501</v>
      </c>
      <c r="G19" s="65">
        <f t="shared" si="0"/>
        <v>51930</v>
      </c>
    </row>
    <row r="20" spans="1:7" x14ac:dyDescent="0.25">
      <c r="A20" s="64">
        <v>5600</v>
      </c>
      <c r="B20" s="64">
        <v>4114770</v>
      </c>
      <c r="C20" s="64">
        <v>18</v>
      </c>
      <c r="D20" s="65">
        <v>18788</v>
      </c>
      <c r="E20" s="65">
        <v>13435</v>
      </c>
      <c r="F20" s="65">
        <v>50671</v>
      </c>
      <c r="G20" s="65">
        <f t="shared" si="0"/>
        <v>82894</v>
      </c>
    </row>
    <row r="21" spans="1:7" x14ac:dyDescent="0.25">
      <c r="A21" s="64">
        <v>5700</v>
      </c>
      <c r="B21" s="64">
        <v>4135109</v>
      </c>
      <c r="C21" s="64">
        <v>18</v>
      </c>
      <c r="D21" s="65">
        <v>33469</v>
      </c>
      <c r="E21" s="65">
        <v>10864</v>
      </c>
      <c r="F21" s="65">
        <v>84596</v>
      </c>
      <c r="G21" s="65">
        <f t="shared" si="0"/>
        <v>128929</v>
      </c>
    </row>
    <row r="22" spans="1:7" x14ac:dyDescent="0.25">
      <c r="A22" s="64">
        <v>5830</v>
      </c>
      <c r="B22" s="64">
        <v>4115671</v>
      </c>
      <c r="C22" s="64">
        <v>18</v>
      </c>
      <c r="D22" s="65">
        <v>14520</v>
      </c>
      <c r="E22" s="65">
        <v>10950</v>
      </c>
      <c r="F22" s="65">
        <v>47661</v>
      </c>
      <c r="G22" s="65">
        <f t="shared" si="0"/>
        <v>73131</v>
      </c>
    </row>
    <row r="23" spans="1:7" x14ac:dyDescent="0.25">
      <c r="A23" s="64">
        <v>5900</v>
      </c>
      <c r="B23" s="64">
        <v>4111969</v>
      </c>
      <c r="C23" s="64">
        <v>18</v>
      </c>
      <c r="D23" s="65">
        <v>18967</v>
      </c>
      <c r="E23" s="65">
        <v>9087</v>
      </c>
      <c r="F23" s="65">
        <v>38998</v>
      </c>
      <c r="G23" s="65">
        <f t="shared" si="0"/>
        <v>67052</v>
      </c>
    </row>
    <row r="24" spans="1:7" x14ac:dyDescent="0.25">
      <c r="A24" s="64">
        <v>6000</v>
      </c>
      <c r="B24" s="64">
        <v>4135901</v>
      </c>
      <c r="C24" s="64">
        <v>18</v>
      </c>
      <c r="D24" s="65">
        <v>6582</v>
      </c>
      <c r="E24" s="65">
        <v>20052</v>
      </c>
      <c r="F24" s="65">
        <v>70003</v>
      </c>
      <c r="G24" s="65">
        <f t="shared" si="0"/>
        <v>96637</v>
      </c>
    </row>
    <row r="25" spans="1:7" x14ac:dyDescent="0.25">
      <c r="A25" s="64">
        <v>6100</v>
      </c>
      <c r="B25" s="64">
        <v>4112165</v>
      </c>
      <c r="C25" s="64">
        <v>18</v>
      </c>
      <c r="D25" s="65">
        <v>58502</v>
      </c>
      <c r="E25" s="65">
        <v>30748</v>
      </c>
      <c r="F25" s="65">
        <v>156730</v>
      </c>
      <c r="G25" s="65">
        <f t="shared" si="0"/>
        <v>245980</v>
      </c>
    </row>
    <row r="26" spans="1:7" x14ac:dyDescent="0.25">
      <c r="A26" s="64">
        <v>6400</v>
      </c>
      <c r="B26" s="64">
        <v>4112405</v>
      </c>
      <c r="C26" s="64">
        <v>18</v>
      </c>
      <c r="D26" s="65">
        <v>14096</v>
      </c>
      <c r="E26" s="65">
        <v>3643</v>
      </c>
      <c r="F26" s="65">
        <v>32613</v>
      </c>
      <c r="G26" s="65">
        <f t="shared" si="0"/>
        <v>50352</v>
      </c>
    </row>
    <row r="27" spans="1:7" x14ac:dyDescent="0.25">
      <c r="A27" s="64">
        <v>6600</v>
      </c>
      <c r="B27" s="64">
        <v>4111662</v>
      </c>
      <c r="C27" s="64">
        <v>18</v>
      </c>
      <c r="D27" s="65">
        <v>10251.31</v>
      </c>
      <c r="E27" s="65">
        <v>12180.75</v>
      </c>
      <c r="F27" s="65">
        <v>40803.85</v>
      </c>
      <c r="G27" s="65">
        <f t="shared" si="0"/>
        <v>63235.909999999996</v>
      </c>
    </row>
    <row r="28" spans="1:7" x14ac:dyDescent="0.25">
      <c r="A28" s="64">
        <v>7700</v>
      </c>
      <c r="B28" s="64">
        <v>4141701</v>
      </c>
      <c r="C28" s="64">
        <v>18</v>
      </c>
      <c r="D28" s="65">
        <v>50454</v>
      </c>
      <c r="E28" s="65">
        <v>19403</v>
      </c>
      <c r="F28" s="65">
        <v>152128</v>
      </c>
      <c r="G28" s="65">
        <f t="shared" si="0"/>
        <v>221985</v>
      </c>
    </row>
    <row r="29" spans="1:7" x14ac:dyDescent="0.25">
      <c r="A29" s="64">
        <v>8300</v>
      </c>
      <c r="B29" s="64">
        <v>4143301</v>
      </c>
      <c r="C29" s="64">
        <v>18</v>
      </c>
      <c r="D29" s="65">
        <v>36030</v>
      </c>
      <c r="E29" s="65">
        <v>19725</v>
      </c>
      <c r="F29" s="65">
        <v>83119</v>
      </c>
      <c r="G29" s="65">
        <f t="shared" si="0"/>
        <v>138874</v>
      </c>
    </row>
    <row r="30" spans="1:7" x14ac:dyDescent="0.25">
      <c r="A30" s="64">
        <v>8500</v>
      </c>
      <c r="B30" s="64">
        <v>4115341</v>
      </c>
      <c r="C30" s="64">
        <v>18</v>
      </c>
      <c r="D30" s="65">
        <v>14112</v>
      </c>
      <c r="E30" s="65">
        <v>30045</v>
      </c>
      <c r="F30" s="65">
        <v>75293</v>
      </c>
      <c r="G30" s="65">
        <f t="shared" si="0"/>
        <v>119450</v>
      </c>
    </row>
    <row r="31" spans="1:7" x14ac:dyDescent="0.25">
      <c r="A31" s="64">
        <v>8700</v>
      </c>
      <c r="B31" s="64">
        <v>4113643</v>
      </c>
      <c r="C31" s="64">
        <v>18</v>
      </c>
      <c r="D31" s="65">
        <v>35863</v>
      </c>
      <c r="E31" s="65">
        <v>33323</v>
      </c>
      <c r="F31" s="65">
        <v>101963</v>
      </c>
      <c r="G31" s="65">
        <f t="shared" si="0"/>
        <v>171149</v>
      </c>
    </row>
    <row r="32" spans="1:7" x14ac:dyDescent="0.25">
      <c r="A32" s="64">
        <v>8900</v>
      </c>
      <c r="B32" s="64">
        <v>4113940</v>
      </c>
      <c r="C32" s="64">
        <v>18</v>
      </c>
      <c r="D32" s="65">
        <v>24217.422132</v>
      </c>
      <c r="E32" s="65">
        <v>48904.459644000002</v>
      </c>
      <c r="F32" s="65">
        <v>128332.33160600001</v>
      </c>
      <c r="G32" s="65">
        <f t="shared" si="0"/>
        <v>201454.21338199999</v>
      </c>
    </row>
    <row r="33" spans="1:7" x14ac:dyDescent="0.25">
      <c r="A33" s="64">
        <v>9000</v>
      </c>
      <c r="B33" s="64">
        <v>4115451</v>
      </c>
      <c r="C33" s="64">
        <v>18</v>
      </c>
      <c r="D33" s="65">
        <v>13950.25</v>
      </c>
      <c r="E33" s="65">
        <v>5764.5</v>
      </c>
      <c r="F33" s="65">
        <v>35772.25</v>
      </c>
      <c r="G33" s="65">
        <f t="shared" si="0"/>
        <v>55487</v>
      </c>
    </row>
    <row r="34" spans="1:7" x14ac:dyDescent="0.25">
      <c r="A34" s="64">
        <v>9100</v>
      </c>
      <c r="B34" s="64">
        <v>4113569</v>
      </c>
      <c r="C34" s="64">
        <v>18</v>
      </c>
      <c r="D34" s="65">
        <v>16981</v>
      </c>
      <c r="E34" s="65">
        <v>8516</v>
      </c>
      <c r="F34" s="65">
        <v>59206</v>
      </c>
      <c r="G34" s="65">
        <f t="shared" si="0"/>
        <v>84703</v>
      </c>
    </row>
    <row r="35" spans="1:7" x14ac:dyDescent="0.25">
      <c r="A35" s="64">
        <v>9400</v>
      </c>
      <c r="B35" s="64">
        <v>4146106</v>
      </c>
      <c r="C35" s="64">
        <v>18</v>
      </c>
      <c r="D35" s="65">
        <v>6995</v>
      </c>
      <c r="E35" s="65">
        <v>11800</v>
      </c>
      <c r="F35" s="65">
        <v>34650</v>
      </c>
      <c r="G35" s="65">
        <f t="shared" si="0"/>
        <v>53445</v>
      </c>
    </row>
    <row r="36" spans="1:7" x14ac:dyDescent="0.25">
      <c r="A36" s="64">
        <v>9900</v>
      </c>
      <c r="B36" s="64">
        <v>4115831</v>
      </c>
      <c r="C36" s="64">
        <v>18</v>
      </c>
      <c r="D36" s="65">
        <v>4844</v>
      </c>
      <c r="E36" s="65">
        <v>10634</v>
      </c>
      <c r="F36" s="65">
        <v>32749</v>
      </c>
      <c r="G36" s="65">
        <f t="shared" si="0"/>
        <v>48227</v>
      </c>
    </row>
    <row r="37" spans="1:7" x14ac:dyDescent="0.25">
      <c r="A37" s="64">
        <v>9900</v>
      </c>
      <c r="B37" s="64">
        <v>4114153</v>
      </c>
      <c r="C37" s="64">
        <v>18</v>
      </c>
      <c r="D37" s="65">
        <v>9017</v>
      </c>
      <c r="E37" s="65">
        <v>18648</v>
      </c>
      <c r="F37" s="65">
        <v>57226</v>
      </c>
      <c r="G37" s="65">
        <f t="shared" si="0"/>
        <v>84891</v>
      </c>
    </row>
    <row r="38" spans="1:7" x14ac:dyDescent="0.25">
      <c r="A38" s="64">
        <v>10030</v>
      </c>
      <c r="B38" s="64">
        <v>4112835</v>
      </c>
      <c r="C38" s="64">
        <v>18</v>
      </c>
      <c r="D38" s="65">
        <v>11784</v>
      </c>
      <c r="E38" s="65">
        <v>1660</v>
      </c>
      <c r="F38" s="65">
        <v>31716</v>
      </c>
      <c r="G38" s="65">
        <f t="shared" si="0"/>
        <v>45160</v>
      </c>
    </row>
    <row r="39" spans="1:7" x14ac:dyDescent="0.25">
      <c r="A39" s="64">
        <v>10100</v>
      </c>
      <c r="B39" s="64">
        <v>4114761</v>
      </c>
      <c r="C39" s="64">
        <v>18</v>
      </c>
      <c r="D39" s="65">
        <v>27257</v>
      </c>
      <c r="E39" s="65">
        <v>9329</v>
      </c>
      <c r="F39" s="65">
        <v>56869</v>
      </c>
      <c r="G39" s="65">
        <f t="shared" si="0"/>
        <v>93455</v>
      </c>
    </row>
    <row r="40" spans="1:7" x14ac:dyDescent="0.25">
      <c r="A40" s="64">
        <v>10200</v>
      </c>
      <c r="B40" s="64">
        <v>4113916</v>
      </c>
      <c r="C40" s="64">
        <v>18</v>
      </c>
      <c r="D40" s="65">
        <v>17372</v>
      </c>
      <c r="E40" s="65">
        <v>13483</v>
      </c>
      <c r="F40" s="65">
        <v>62352</v>
      </c>
      <c r="G40" s="65">
        <f t="shared" si="0"/>
        <v>93207</v>
      </c>
    </row>
    <row r="41" spans="1:7" x14ac:dyDescent="0.25">
      <c r="A41" s="64">
        <v>10300</v>
      </c>
      <c r="B41" s="64">
        <v>4113924</v>
      </c>
      <c r="C41" s="64">
        <v>18</v>
      </c>
      <c r="D41" s="65">
        <v>12373</v>
      </c>
      <c r="E41" s="65">
        <v>14905</v>
      </c>
      <c r="F41" s="65">
        <v>70616</v>
      </c>
      <c r="G41" s="65">
        <f t="shared" si="0"/>
        <v>97894</v>
      </c>
    </row>
    <row r="42" spans="1:7" x14ac:dyDescent="0.25">
      <c r="A42" s="64">
        <v>10500</v>
      </c>
      <c r="B42" s="64">
        <v>4114070</v>
      </c>
      <c r="C42" s="64">
        <v>18</v>
      </c>
      <c r="D42" s="65">
        <v>12653</v>
      </c>
      <c r="E42" s="65">
        <v>15014</v>
      </c>
      <c r="F42" s="65">
        <v>62468</v>
      </c>
      <c r="G42" s="65">
        <f t="shared" si="0"/>
        <v>90135</v>
      </c>
    </row>
    <row r="43" spans="1:7" x14ac:dyDescent="0.25">
      <c r="A43" s="64">
        <v>10500</v>
      </c>
      <c r="B43" s="64">
        <v>4115821</v>
      </c>
      <c r="C43" s="64">
        <v>18</v>
      </c>
      <c r="D43" s="65">
        <v>7637</v>
      </c>
      <c r="E43" s="65">
        <v>9137</v>
      </c>
      <c r="F43" s="65">
        <v>34562</v>
      </c>
      <c r="G43" s="65">
        <f t="shared" si="0"/>
        <v>51336</v>
      </c>
    </row>
    <row r="44" spans="1:7" x14ac:dyDescent="0.25">
      <c r="A44" s="64">
        <v>10800</v>
      </c>
      <c r="B44" s="64">
        <v>4115061</v>
      </c>
      <c r="C44" s="64">
        <v>18</v>
      </c>
      <c r="D44" s="65">
        <v>16377</v>
      </c>
      <c r="E44" s="65">
        <v>9094</v>
      </c>
      <c r="F44" s="65">
        <v>70244</v>
      </c>
      <c r="G44" s="65">
        <f t="shared" si="0"/>
        <v>95715</v>
      </c>
    </row>
    <row r="45" spans="1:7" x14ac:dyDescent="0.25">
      <c r="A45" s="64">
        <v>11300</v>
      </c>
      <c r="B45" s="64">
        <v>4115401</v>
      </c>
      <c r="C45" s="64">
        <v>18</v>
      </c>
      <c r="D45" s="65">
        <v>9937</v>
      </c>
      <c r="E45" s="65">
        <v>23019</v>
      </c>
      <c r="F45" s="65">
        <v>68189</v>
      </c>
      <c r="G45" s="65">
        <f t="shared" si="0"/>
        <v>101145</v>
      </c>
    </row>
    <row r="46" spans="1:7" x14ac:dyDescent="0.25">
      <c r="A46" s="64">
        <v>11400</v>
      </c>
      <c r="B46" s="64">
        <v>4113932</v>
      </c>
      <c r="C46" s="64">
        <v>18</v>
      </c>
      <c r="D46" s="65">
        <v>8866</v>
      </c>
      <c r="E46" s="65">
        <v>21817</v>
      </c>
      <c r="F46" s="65">
        <v>48642</v>
      </c>
      <c r="G46" s="65">
        <f t="shared" si="0"/>
        <v>79325</v>
      </c>
    </row>
    <row r="47" spans="1:7" x14ac:dyDescent="0.25">
      <c r="A47" s="64">
        <v>11700</v>
      </c>
      <c r="B47" s="64">
        <v>4112660</v>
      </c>
      <c r="C47" s="64">
        <v>18</v>
      </c>
      <c r="D47" s="65">
        <v>11015</v>
      </c>
      <c r="E47" s="65">
        <v>15346</v>
      </c>
      <c r="F47" s="65">
        <v>47211</v>
      </c>
      <c r="G47" s="65">
        <f t="shared" si="0"/>
        <v>73572</v>
      </c>
    </row>
    <row r="48" spans="1:7" x14ac:dyDescent="0.25">
      <c r="A48" s="64">
        <v>12100</v>
      </c>
      <c r="B48" s="64">
        <v>4114393</v>
      </c>
      <c r="C48" s="64">
        <v>18</v>
      </c>
      <c r="D48" s="65">
        <v>17440</v>
      </c>
      <c r="E48" s="65">
        <v>19271</v>
      </c>
      <c r="F48" s="65">
        <v>68964</v>
      </c>
      <c r="G48" s="65">
        <f t="shared" si="0"/>
        <v>105675</v>
      </c>
    </row>
    <row r="49" spans="1:7" x14ac:dyDescent="0.25">
      <c r="A49" s="64">
        <v>12400</v>
      </c>
      <c r="B49" s="64">
        <v>4114637</v>
      </c>
      <c r="C49" s="64">
        <v>18</v>
      </c>
      <c r="D49" s="65">
        <v>20125</v>
      </c>
      <c r="E49" s="65">
        <v>12727</v>
      </c>
      <c r="F49" s="65">
        <v>60031</v>
      </c>
      <c r="G49" s="65">
        <f t="shared" si="0"/>
        <v>92883</v>
      </c>
    </row>
    <row r="50" spans="1:7" x14ac:dyDescent="0.25">
      <c r="A50" s="64">
        <v>12500</v>
      </c>
      <c r="B50" s="64">
        <v>4115191</v>
      </c>
      <c r="C50" s="64">
        <v>18</v>
      </c>
      <c r="D50" s="65">
        <v>4192</v>
      </c>
      <c r="E50" s="65">
        <v>5402</v>
      </c>
      <c r="F50" s="65">
        <v>13153</v>
      </c>
      <c r="G50" s="65">
        <f t="shared" si="0"/>
        <v>22747</v>
      </c>
    </row>
    <row r="51" spans="1:7" x14ac:dyDescent="0.25">
      <c r="A51" s="64">
        <v>12500</v>
      </c>
      <c r="B51" s="64">
        <v>4115721</v>
      </c>
      <c r="C51" s="64">
        <v>18</v>
      </c>
      <c r="D51" s="65">
        <v>17002.43</v>
      </c>
      <c r="E51" s="65">
        <v>14964.98</v>
      </c>
      <c r="F51" s="65">
        <v>56783.6</v>
      </c>
      <c r="G51" s="65">
        <f t="shared" si="0"/>
        <v>88751.01</v>
      </c>
    </row>
    <row r="52" spans="1:7" x14ac:dyDescent="0.25">
      <c r="A52" s="64">
        <v>12600</v>
      </c>
      <c r="B52" s="64">
        <v>4150702</v>
      </c>
      <c r="C52" s="64">
        <v>18</v>
      </c>
      <c r="D52" s="65">
        <v>40007</v>
      </c>
      <c r="E52" s="65">
        <v>34943</v>
      </c>
      <c r="F52" s="65">
        <v>141769</v>
      </c>
      <c r="G52" s="65">
        <f t="shared" si="0"/>
        <v>216719</v>
      </c>
    </row>
    <row r="53" spans="1:7" x14ac:dyDescent="0.25">
      <c r="A53" s="64">
        <v>12700</v>
      </c>
      <c r="B53" s="64">
        <v>4115541</v>
      </c>
      <c r="C53" s="64">
        <v>18</v>
      </c>
      <c r="D53" s="65">
        <v>21159</v>
      </c>
      <c r="E53" s="65">
        <v>15436</v>
      </c>
      <c r="F53" s="65">
        <v>66697</v>
      </c>
      <c r="G53" s="65">
        <f t="shared" si="0"/>
        <v>103292</v>
      </c>
    </row>
    <row r="54" spans="1:7" x14ac:dyDescent="0.25">
      <c r="A54" s="64">
        <v>12900</v>
      </c>
      <c r="B54" s="64">
        <v>4114737</v>
      </c>
      <c r="C54" s="64">
        <v>18</v>
      </c>
      <c r="D54" s="65">
        <v>13862</v>
      </c>
      <c r="E54" s="65">
        <v>12788</v>
      </c>
      <c r="F54" s="65">
        <v>58033</v>
      </c>
      <c r="G54" s="65">
        <f t="shared" si="0"/>
        <v>84683</v>
      </c>
    </row>
    <row r="55" spans="1:7" x14ac:dyDescent="0.25">
      <c r="A55" s="64">
        <v>13100</v>
      </c>
      <c r="B55" s="64">
        <v>4114377</v>
      </c>
      <c r="C55" s="64">
        <v>18</v>
      </c>
      <c r="D55" s="65">
        <v>8638</v>
      </c>
      <c r="E55" s="65">
        <v>15688</v>
      </c>
      <c r="F55" s="65">
        <v>93257</v>
      </c>
      <c r="G55" s="65">
        <f t="shared" si="0"/>
        <v>117583</v>
      </c>
    </row>
    <row r="56" spans="1:7" x14ac:dyDescent="0.25">
      <c r="A56" s="64">
        <v>13300</v>
      </c>
      <c r="B56" s="64">
        <v>4115261</v>
      </c>
      <c r="C56" s="64">
        <v>18</v>
      </c>
      <c r="D56" s="65">
        <v>8506</v>
      </c>
      <c r="E56" s="65">
        <v>30282</v>
      </c>
      <c r="F56" s="65">
        <v>78866</v>
      </c>
      <c r="G56" s="65">
        <f t="shared" si="0"/>
        <v>117654</v>
      </c>
    </row>
    <row r="57" spans="1:7" x14ac:dyDescent="0.25">
      <c r="A57" s="64">
        <v>13700</v>
      </c>
      <c r="B57" s="64">
        <v>4115581</v>
      </c>
      <c r="C57" s="64">
        <v>18</v>
      </c>
      <c r="D57" s="65">
        <v>14599</v>
      </c>
      <c r="E57" s="65">
        <v>35032</v>
      </c>
      <c r="F57" s="65">
        <v>83487</v>
      </c>
      <c r="G57" s="65">
        <f t="shared" si="0"/>
        <v>133118</v>
      </c>
    </row>
    <row r="58" spans="1:7" x14ac:dyDescent="0.25">
      <c r="A58" s="64">
        <v>13800</v>
      </c>
      <c r="B58" s="64">
        <v>4114729</v>
      </c>
      <c r="C58" s="64">
        <v>18</v>
      </c>
      <c r="D58" s="65">
        <v>11909</v>
      </c>
      <c r="E58" s="65">
        <v>4658</v>
      </c>
      <c r="F58" s="65">
        <v>28797</v>
      </c>
      <c r="G58" s="65">
        <f t="shared" si="0"/>
        <v>45364</v>
      </c>
    </row>
    <row r="59" spans="1:7" x14ac:dyDescent="0.25">
      <c r="A59" s="64">
        <v>13900</v>
      </c>
      <c r="B59" s="64">
        <v>4115651</v>
      </c>
      <c r="C59" s="64">
        <v>18</v>
      </c>
      <c r="D59" s="65">
        <v>18024</v>
      </c>
      <c r="E59" s="65">
        <v>10255</v>
      </c>
      <c r="F59" s="65">
        <v>51388</v>
      </c>
      <c r="G59" s="65">
        <f t="shared" si="0"/>
        <v>79667</v>
      </c>
    </row>
    <row r="60" spans="1:7" x14ac:dyDescent="0.25">
      <c r="A60" s="64">
        <v>14100</v>
      </c>
      <c r="B60" s="64">
        <v>4112231</v>
      </c>
      <c r="C60" s="64">
        <v>18</v>
      </c>
      <c r="D60" s="65">
        <v>7738</v>
      </c>
      <c r="E60" s="65">
        <v>11061</v>
      </c>
      <c r="F60" s="65">
        <v>44836</v>
      </c>
      <c r="G60" s="65">
        <f t="shared" si="0"/>
        <v>63635</v>
      </c>
    </row>
    <row r="61" spans="1:7" x14ac:dyDescent="0.25">
      <c r="A61" s="64">
        <v>14200</v>
      </c>
      <c r="B61" s="64">
        <v>4152708</v>
      </c>
      <c r="C61" s="64">
        <v>18</v>
      </c>
      <c r="D61" s="65">
        <v>5025</v>
      </c>
      <c r="E61" s="65">
        <v>10265</v>
      </c>
      <c r="F61" s="65">
        <v>34033</v>
      </c>
      <c r="G61" s="65">
        <f t="shared" si="0"/>
        <v>49323</v>
      </c>
    </row>
    <row r="62" spans="1:7" x14ac:dyDescent="0.25">
      <c r="A62" s="64">
        <v>14600</v>
      </c>
      <c r="B62" s="64">
        <v>4113874</v>
      </c>
      <c r="C62" s="64">
        <v>18</v>
      </c>
      <c r="D62" s="65">
        <v>15066</v>
      </c>
      <c r="E62" s="65">
        <v>31676</v>
      </c>
      <c r="F62" s="65">
        <v>71488</v>
      </c>
      <c r="G62" s="65">
        <f t="shared" si="0"/>
        <v>118230</v>
      </c>
    </row>
    <row r="63" spans="1:7" x14ac:dyDescent="0.25">
      <c r="A63" s="64">
        <v>14900</v>
      </c>
      <c r="B63" s="64">
        <v>4113718</v>
      </c>
      <c r="C63" s="64">
        <v>18</v>
      </c>
      <c r="D63" s="65">
        <v>10885</v>
      </c>
      <c r="E63" s="65">
        <v>10504</v>
      </c>
      <c r="F63" s="65">
        <v>31087</v>
      </c>
      <c r="G63" s="65">
        <f t="shared" si="0"/>
        <v>52476</v>
      </c>
    </row>
    <row r="64" spans="1:7" x14ac:dyDescent="0.25">
      <c r="A64" s="64">
        <v>15100</v>
      </c>
      <c r="B64" s="64">
        <v>4114629</v>
      </c>
      <c r="C64" s="64">
        <v>18</v>
      </c>
      <c r="D64" s="65">
        <v>17958</v>
      </c>
      <c r="E64" s="65">
        <v>21969</v>
      </c>
      <c r="F64" s="65">
        <v>60471</v>
      </c>
      <c r="G64" s="65">
        <f t="shared" si="0"/>
        <v>100398</v>
      </c>
    </row>
    <row r="65" spans="1:7" x14ac:dyDescent="0.25">
      <c r="A65" s="64">
        <v>15200</v>
      </c>
      <c r="B65" s="64">
        <v>4115661</v>
      </c>
      <c r="C65" s="64">
        <v>18</v>
      </c>
      <c r="D65" s="65">
        <v>40035</v>
      </c>
      <c r="E65" s="65">
        <v>10220</v>
      </c>
      <c r="F65" s="65">
        <v>68889</v>
      </c>
      <c r="G65" s="65">
        <f t="shared" si="0"/>
        <v>119144</v>
      </c>
    </row>
    <row r="66" spans="1:7" x14ac:dyDescent="0.25">
      <c r="A66" s="64">
        <v>15500</v>
      </c>
      <c r="B66" s="64">
        <v>4115411</v>
      </c>
      <c r="C66" s="64">
        <v>18</v>
      </c>
      <c r="D66" s="65">
        <v>23920</v>
      </c>
      <c r="E66" s="65">
        <v>14137</v>
      </c>
      <c r="F66" s="65">
        <v>59395</v>
      </c>
      <c r="G66" s="65">
        <f t="shared" si="0"/>
        <v>97452</v>
      </c>
    </row>
    <row r="67" spans="1:7" x14ac:dyDescent="0.25">
      <c r="A67" s="64">
        <v>15700</v>
      </c>
      <c r="B67" s="64">
        <v>4115391</v>
      </c>
      <c r="C67" s="64">
        <v>18</v>
      </c>
      <c r="D67" s="65">
        <v>12259</v>
      </c>
      <c r="E67" s="65">
        <v>2725</v>
      </c>
      <c r="F67" s="65">
        <v>44375</v>
      </c>
      <c r="G67" s="65">
        <f t="shared" ref="G67:G130" si="1">SUM(D67:F67)</f>
        <v>59359</v>
      </c>
    </row>
    <row r="68" spans="1:7" x14ac:dyDescent="0.25">
      <c r="A68" s="64">
        <v>15800</v>
      </c>
      <c r="B68" s="64">
        <v>4154407</v>
      </c>
      <c r="C68" s="64">
        <v>18</v>
      </c>
      <c r="D68" s="65">
        <v>25446</v>
      </c>
      <c r="E68" s="65">
        <v>15566</v>
      </c>
      <c r="F68" s="65">
        <v>81109</v>
      </c>
      <c r="G68" s="65">
        <f t="shared" si="1"/>
        <v>122121</v>
      </c>
    </row>
    <row r="69" spans="1:7" x14ac:dyDescent="0.25">
      <c r="A69" s="64">
        <v>15900</v>
      </c>
      <c r="B69" s="64">
        <v>4154506</v>
      </c>
      <c r="C69" s="64">
        <v>18</v>
      </c>
      <c r="D69" s="65">
        <v>18237</v>
      </c>
      <c r="E69" s="65">
        <v>15263</v>
      </c>
      <c r="F69" s="65">
        <v>113701</v>
      </c>
      <c r="G69" s="65">
        <f t="shared" si="1"/>
        <v>147201</v>
      </c>
    </row>
    <row r="70" spans="1:7" x14ac:dyDescent="0.25">
      <c r="A70" s="64">
        <v>16006</v>
      </c>
      <c r="B70" s="64">
        <v>4115561</v>
      </c>
      <c r="C70" s="64">
        <v>18</v>
      </c>
      <c r="D70" s="65">
        <v>10813</v>
      </c>
      <c r="E70" s="65">
        <v>17783</v>
      </c>
      <c r="F70" s="65">
        <v>56001</v>
      </c>
      <c r="G70" s="65">
        <f t="shared" si="1"/>
        <v>84597</v>
      </c>
    </row>
    <row r="71" spans="1:7" x14ac:dyDescent="0.25">
      <c r="A71" s="64">
        <v>16100</v>
      </c>
      <c r="B71" s="64">
        <v>4114039</v>
      </c>
      <c r="C71" s="64">
        <v>18</v>
      </c>
      <c r="D71" s="65">
        <v>3569</v>
      </c>
      <c r="E71" s="65">
        <v>19044</v>
      </c>
      <c r="F71" s="65">
        <v>49555</v>
      </c>
      <c r="G71" s="65">
        <f t="shared" si="1"/>
        <v>72168</v>
      </c>
    </row>
    <row r="72" spans="1:7" x14ac:dyDescent="0.25">
      <c r="A72" s="64">
        <v>16400</v>
      </c>
      <c r="B72" s="64">
        <v>4115641</v>
      </c>
      <c r="C72" s="64">
        <v>18</v>
      </c>
      <c r="D72" s="65">
        <v>7656</v>
      </c>
      <c r="E72" s="65">
        <v>29895</v>
      </c>
      <c r="F72" s="65">
        <v>85379</v>
      </c>
      <c r="G72" s="65">
        <f t="shared" si="1"/>
        <v>122930</v>
      </c>
    </row>
    <row r="73" spans="1:7" x14ac:dyDescent="0.25">
      <c r="A73" s="64">
        <v>16500</v>
      </c>
      <c r="B73" s="64">
        <v>4111076</v>
      </c>
      <c r="C73" s="64">
        <v>18</v>
      </c>
      <c r="D73" s="65">
        <v>12494</v>
      </c>
      <c r="E73" s="65">
        <v>24007</v>
      </c>
      <c r="F73" s="65">
        <v>62357</v>
      </c>
      <c r="G73" s="65">
        <f t="shared" si="1"/>
        <v>98858</v>
      </c>
    </row>
    <row r="74" spans="1:7" x14ac:dyDescent="0.25">
      <c r="A74" s="64">
        <v>16800</v>
      </c>
      <c r="B74" s="64">
        <v>4115361</v>
      </c>
      <c r="C74" s="64">
        <v>18</v>
      </c>
      <c r="D74" s="65">
        <v>11420</v>
      </c>
      <c r="E74" s="65">
        <v>7616</v>
      </c>
      <c r="F74" s="65">
        <v>44297</v>
      </c>
      <c r="G74" s="65">
        <f t="shared" si="1"/>
        <v>63333</v>
      </c>
    </row>
    <row r="75" spans="1:7" x14ac:dyDescent="0.25">
      <c r="A75" s="64">
        <v>17000</v>
      </c>
      <c r="B75" s="64">
        <v>4114578</v>
      </c>
      <c r="C75" s="64">
        <v>18</v>
      </c>
      <c r="D75" s="65">
        <v>15199</v>
      </c>
      <c r="E75" s="65">
        <v>9337</v>
      </c>
      <c r="F75" s="65">
        <v>54975</v>
      </c>
      <c r="G75" s="65">
        <f t="shared" si="1"/>
        <v>79511</v>
      </c>
    </row>
    <row r="76" spans="1:7" x14ac:dyDescent="0.25">
      <c r="A76" s="64">
        <v>17200</v>
      </c>
      <c r="B76" s="64">
        <v>4115311</v>
      </c>
      <c r="C76" s="64">
        <v>18</v>
      </c>
      <c r="D76" s="65">
        <v>33567</v>
      </c>
      <c r="E76" s="65">
        <v>35865</v>
      </c>
      <c r="F76" s="65">
        <v>95183</v>
      </c>
      <c r="G76" s="65">
        <f t="shared" si="1"/>
        <v>164615</v>
      </c>
    </row>
    <row r="77" spans="1:7" x14ac:dyDescent="0.25">
      <c r="A77" s="64">
        <v>17400</v>
      </c>
      <c r="B77" s="64">
        <v>4113775</v>
      </c>
      <c r="C77" s="64">
        <v>18</v>
      </c>
      <c r="D77" s="65">
        <v>6175.5</v>
      </c>
      <c r="E77" s="65">
        <v>31839</v>
      </c>
      <c r="F77" s="65">
        <v>81475.5</v>
      </c>
      <c r="G77" s="65">
        <f t="shared" si="1"/>
        <v>119490</v>
      </c>
    </row>
    <row r="78" spans="1:7" x14ac:dyDescent="0.25">
      <c r="A78" s="64">
        <v>17500</v>
      </c>
      <c r="B78" s="64">
        <v>4113114</v>
      </c>
      <c r="C78" s="64">
        <v>18</v>
      </c>
      <c r="D78" s="65">
        <v>7105</v>
      </c>
      <c r="E78" s="65">
        <v>6748</v>
      </c>
      <c r="F78" s="65">
        <v>21919</v>
      </c>
      <c r="G78" s="65">
        <f t="shared" si="1"/>
        <v>35772</v>
      </c>
    </row>
    <row r="79" spans="1:7" x14ac:dyDescent="0.25">
      <c r="A79" s="64">
        <v>17500</v>
      </c>
      <c r="B79" s="64">
        <v>4115731</v>
      </c>
      <c r="C79" s="64">
        <v>18</v>
      </c>
      <c r="D79" s="65">
        <v>15574</v>
      </c>
      <c r="E79" s="65">
        <v>11977</v>
      </c>
      <c r="F79" s="65">
        <v>48754</v>
      </c>
      <c r="G79" s="65">
        <f t="shared" si="1"/>
        <v>76305</v>
      </c>
    </row>
    <row r="80" spans="1:7" x14ac:dyDescent="0.25">
      <c r="A80" s="64">
        <v>17600</v>
      </c>
      <c r="B80" s="64">
        <v>4114500</v>
      </c>
      <c r="C80" s="64">
        <v>18</v>
      </c>
      <c r="D80" s="65">
        <v>23591</v>
      </c>
      <c r="E80" s="65">
        <v>8459</v>
      </c>
      <c r="F80" s="65">
        <v>54357</v>
      </c>
      <c r="G80" s="65">
        <f t="shared" si="1"/>
        <v>86407</v>
      </c>
    </row>
    <row r="81" spans="1:7" x14ac:dyDescent="0.25">
      <c r="A81" s="64">
        <v>17800</v>
      </c>
      <c r="B81" s="64">
        <v>4115111</v>
      </c>
      <c r="C81" s="64">
        <v>18</v>
      </c>
      <c r="D81" s="65">
        <v>17055</v>
      </c>
      <c r="E81" s="65">
        <v>21044</v>
      </c>
      <c r="F81" s="65">
        <v>73889</v>
      </c>
      <c r="G81" s="65">
        <f t="shared" si="1"/>
        <v>111988</v>
      </c>
    </row>
    <row r="82" spans="1:7" x14ac:dyDescent="0.25">
      <c r="A82" s="64">
        <v>17900</v>
      </c>
      <c r="B82" s="64">
        <v>4157509</v>
      </c>
      <c r="C82" s="64">
        <v>18</v>
      </c>
      <c r="D82" s="65">
        <v>29197</v>
      </c>
      <c r="E82" s="65">
        <v>21236</v>
      </c>
      <c r="F82" s="65">
        <v>93920</v>
      </c>
      <c r="G82" s="65">
        <f t="shared" si="1"/>
        <v>144353</v>
      </c>
    </row>
    <row r="83" spans="1:7" x14ac:dyDescent="0.25">
      <c r="A83" s="64">
        <v>18100</v>
      </c>
      <c r="B83" s="64">
        <v>4115691</v>
      </c>
      <c r="C83" s="64">
        <v>18</v>
      </c>
      <c r="D83" s="65">
        <v>12179</v>
      </c>
      <c r="E83" s="65">
        <v>20922.77</v>
      </c>
      <c r="F83" s="65">
        <v>54573</v>
      </c>
      <c r="G83" s="65">
        <f t="shared" si="1"/>
        <v>87674.77</v>
      </c>
    </row>
    <row r="84" spans="1:7" x14ac:dyDescent="0.25">
      <c r="A84" s="64">
        <v>18200</v>
      </c>
      <c r="B84" s="64">
        <v>4115591</v>
      </c>
      <c r="C84" s="64">
        <v>18</v>
      </c>
      <c r="D84" s="65">
        <v>9828</v>
      </c>
      <c r="E84" s="65">
        <v>21765</v>
      </c>
      <c r="F84" s="65">
        <v>62118</v>
      </c>
      <c r="G84" s="65">
        <f t="shared" si="1"/>
        <v>93711</v>
      </c>
    </row>
    <row r="85" spans="1:7" x14ac:dyDescent="0.25">
      <c r="A85" s="64">
        <v>18300</v>
      </c>
      <c r="B85" s="64">
        <v>4114688</v>
      </c>
      <c r="C85" s="64">
        <v>18</v>
      </c>
      <c r="D85" s="65">
        <v>11781</v>
      </c>
      <c r="E85" s="65">
        <v>13554</v>
      </c>
      <c r="F85" s="65">
        <v>43430</v>
      </c>
      <c r="G85" s="65">
        <f t="shared" si="1"/>
        <v>68765</v>
      </c>
    </row>
    <row r="86" spans="1:7" x14ac:dyDescent="0.25">
      <c r="A86" s="64">
        <v>18400</v>
      </c>
      <c r="B86" s="64">
        <v>4113882</v>
      </c>
      <c r="C86" s="64">
        <v>18</v>
      </c>
      <c r="D86" s="65">
        <v>13073</v>
      </c>
      <c r="E86" s="65">
        <v>23406</v>
      </c>
      <c r="F86" s="65">
        <v>66379</v>
      </c>
      <c r="G86" s="65">
        <f t="shared" si="1"/>
        <v>102858</v>
      </c>
    </row>
    <row r="87" spans="1:7" x14ac:dyDescent="0.25">
      <c r="A87" s="64">
        <v>18500</v>
      </c>
      <c r="B87" s="64">
        <v>4172904</v>
      </c>
      <c r="C87" s="64">
        <v>18</v>
      </c>
      <c r="D87" s="65">
        <v>10250</v>
      </c>
      <c r="E87" s="65">
        <v>19768</v>
      </c>
      <c r="F87" s="65">
        <v>53786</v>
      </c>
      <c r="G87" s="65">
        <f t="shared" si="1"/>
        <v>83804</v>
      </c>
    </row>
    <row r="88" spans="1:7" x14ac:dyDescent="0.25">
      <c r="A88" s="64">
        <v>18700</v>
      </c>
      <c r="B88" s="64">
        <v>4158804</v>
      </c>
      <c r="C88" s="64">
        <v>18</v>
      </c>
      <c r="D88" s="65">
        <v>17236</v>
      </c>
      <c r="E88" s="65">
        <v>32559</v>
      </c>
      <c r="F88" s="65">
        <v>89306</v>
      </c>
      <c r="G88" s="65">
        <f t="shared" si="1"/>
        <v>139101</v>
      </c>
    </row>
    <row r="89" spans="1:7" x14ac:dyDescent="0.25">
      <c r="A89" s="64">
        <v>18800</v>
      </c>
      <c r="B89" s="64">
        <v>4113346</v>
      </c>
      <c r="C89" s="64">
        <v>18</v>
      </c>
      <c r="D89" s="65">
        <v>6716</v>
      </c>
      <c r="E89" s="65">
        <v>14635</v>
      </c>
      <c r="F89" s="65">
        <v>40877</v>
      </c>
      <c r="G89" s="65">
        <f t="shared" si="1"/>
        <v>62228</v>
      </c>
    </row>
    <row r="90" spans="1:7" x14ac:dyDescent="0.25">
      <c r="A90" s="64">
        <v>18900</v>
      </c>
      <c r="B90" s="64">
        <v>4113825</v>
      </c>
      <c r="C90" s="64">
        <v>18</v>
      </c>
      <c r="D90" s="65">
        <v>28352</v>
      </c>
      <c r="E90" s="65">
        <v>34921</v>
      </c>
      <c r="F90" s="65">
        <v>110610</v>
      </c>
      <c r="G90" s="65">
        <f t="shared" si="1"/>
        <v>173883</v>
      </c>
    </row>
    <row r="91" spans="1:7" x14ac:dyDescent="0.25">
      <c r="A91" s="64">
        <v>19100</v>
      </c>
      <c r="B91" s="64">
        <v>4114195</v>
      </c>
      <c r="C91" s="64">
        <v>18</v>
      </c>
      <c r="D91" s="65">
        <v>31209</v>
      </c>
      <c r="E91" s="65">
        <v>31423</v>
      </c>
      <c r="F91" s="65">
        <v>87628</v>
      </c>
      <c r="G91" s="65">
        <f t="shared" si="1"/>
        <v>150260</v>
      </c>
    </row>
    <row r="92" spans="1:7" x14ac:dyDescent="0.25">
      <c r="A92" s="64">
        <v>19200</v>
      </c>
      <c r="B92" s="64">
        <v>4179701</v>
      </c>
      <c r="C92" s="64">
        <v>18</v>
      </c>
      <c r="D92" s="65">
        <v>33536</v>
      </c>
      <c r="E92" s="65">
        <v>11771</v>
      </c>
      <c r="F92" s="65">
        <v>65085</v>
      </c>
      <c r="G92" s="65">
        <f t="shared" si="1"/>
        <v>110392</v>
      </c>
    </row>
    <row r="93" spans="1:7" x14ac:dyDescent="0.25">
      <c r="A93" s="64">
        <v>19300</v>
      </c>
      <c r="B93" s="64">
        <v>4114602</v>
      </c>
      <c r="C93" s="64">
        <v>18</v>
      </c>
      <c r="D93" s="65">
        <v>13126</v>
      </c>
      <c r="E93" s="65">
        <v>12463</v>
      </c>
      <c r="F93" s="65">
        <v>60184</v>
      </c>
      <c r="G93" s="65">
        <f t="shared" si="1"/>
        <v>85773</v>
      </c>
    </row>
    <row r="94" spans="1:7" x14ac:dyDescent="0.25">
      <c r="A94" s="64">
        <v>19400</v>
      </c>
      <c r="B94" s="64">
        <v>4115251</v>
      </c>
      <c r="C94" s="64">
        <v>18</v>
      </c>
      <c r="D94" s="65">
        <v>4701</v>
      </c>
      <c r="E94" s="65">
        <v>5529</v>
      </c>
      <c r="F94" s="65">
        <v>33012</v>
      </c>
      <c r="G94" s="65">
        <f t="shared" si="1"/>
        <v>43242</v>
      </c>
    </row>
    <row r="95" spans="1:7" x14ac:dyDescent="0.25">
      <c r="A95" s="64">
        <v>19700</v>
      </c>
      <c r="B95" s="64">
        <v>4160107</v>
      </c>
      <c r="C95" s="64">
        <v>18</v>
      </c>
      <c r="D95" s="65">
        <v>26501</v>
      </c>
      <c r="E95" s="65">
        <v>52001</v>
      </c>
      <c r="F95" s="65">
        <v>134823</v>
      </c>
      <c r="G95" s="65">
        <f t="shared" si="1"/>
        <v>213325</v>
      </c>
    </row>
    <row r="96" spans="1:7" x14ac:dyDescent="0.25">
      <c r="A96" s="64">
        <v>19800</v>
      </c>
      <c r="B96" s="64">
        <v>4113593</v>
      </c>
      <c r="C96" s="64">
        <v>18</v>
      </c>
      <c r="D96" s="65">
        <v>7074</v>
      </c>
      <c r="E96" s="65">
        <v>2232</v>
      </c>
      <c r="F96" s="65">
        <v>21156</v>
      </c>
      <c r="G96" s="65">
        <f t="shared" si="1"/>
        <v>30462</v>
      </c>
    </row>
    <row r="97" spans="1:7" x14ac:dyDescent="0.25">
      <c r="A97" s="64">
        <v>19900</v>
      </c>
      <c r="B97" s="64">
        <v>4113627</v>
      </c>
      <c r="C97" s="64">
        <v>18</v>
      </c>
      <c r="D97" s="65">
        <v>16305</v>
      </c>
      <c r="E97" s="65">
        <v>10340</v>
      </c>
      <c r="F97" s="65">
        <v>67828</v>
      </c>
      <c r="G97" s="65">
        <f t="shared" si="1"/>
        <v>94473</v>
      </c>
    </row>
    <row r="98" spans="1:7" x14ac:dyDescent="0.25">
      <c r="A98" s="64">
        <v>20000</v>
      </c>
      <c r="B98" s="64">
        <v>4114543</v>
      </c>
      <c r="C98" s="64">
        <v>18</v>
      </c>
      <c r="D98" s="65">
        <v>15696</v>
      </c>
      <c r="E98" s="65">
        <v>13618</v>
      </c>
      <c r="F98" s="65">
        <v>61543</v>
      </c>
      <c r="G98" s="65">
        <f t="shared" si="1"/>
        <v>90857</v>
      </c>
    </row>
    <row r="99" spans="1:7" x14ac:dyDescent="0.25">
      <c r="A99" s="64">
        <v>20400</v>
      </c>
      <c r="B99" s="64">
        <v>4113817</v>
      </c>
      <c r="C99" s="64">
        <v>18</v>
      </c>
      <c r="D99" s="65">
        <v>12055</v>
      </c>
      <c r="E99" s="65">
        <v>8343</v>
      </c>
      <c r="F99" s="65">
        <v>52219</v>
      </c>
      <c r="G99" s="65">
        <f t="shared" si="1"/>
        <v>72617</v>
      </c>
    </row>
    <row r="100" spans="1:7" x14ac:dyDescent="0.25">
      <c r="A100" s="64">
        <v>20500</v>
      </c>
      <c r="B100" s="64">
        <v>4113833</v>
      </c>
      <c r="C100" s="64">
        <v>18</v>
      </c>
      <c r="D100" s="65">
        <v>8113</v>
      </c>
      <c r="E100" s="65">
        <v>10253</v>
      </c>
      <c r="F100" s="65">
        <v>41993</v>
      </c>
      <c r="G100" s="65">
        <f t="shared" si="1"/>
        <v>60359</v>
      </c>
    </row>
    <row r="101" spans="1:7" x14ac:dyDescent="0.25">
      <c r="A101" s="64">
        <v>20600</v>
      </c>
      <c r="B101" s="64">
        <v>4114310</v>
      </c>
      <c r="C101" s="64">
        <v>18</v>
      </c>
      <c r="D101" s="65">
        <v>9122</v>
      </c>
      <c r="E101" s="65">
        <v>5809</v>
      </c>
      <c r="F101" s="65">
        <v>41209</v>
      </c>
      <c r="G101" s="65">
        <f t="shared" si="1"/>
        <v>56140</v>
      </c>
    </row>
    <row r="102" spans="1:7" x14ac:dyDescent="0.25">
      <c r="A102" s="64">
        <v>20900</v>
      </c>
      <c r="B102" s="64">
        <v>4114187</v>
      </c>
      <c r="C102" s="64">
        <v>18</v>
      </c>
      <c r="D102" s="65">
        <v>19614</v>
      </c>
      <c r="E102" s="65">
        <v>24343</v>
      </c>
      <c r="F102" s="65">
        <v>65646</v>
      </c>
      <c r="G102" s="65">
        <f t="shared" si="1"/>
        <v>109603</v>
      </c>
    </row>
    <row r="103" spans="1:7" x14ac:dyDescent="0.25">
      <c r="A103" s="64">
        <v>21200</v>
      </c>
      <c r="B103" s="64">
        <v>4113619</v>
      </c>
      <c r="C103" s="64">
        <v>18</v>
      </c>
      <c r="D103" s="65">
        <v>6969</v>
      </c>
      <c r="E103" s="65">
        <v>1917</v>
      </c>
      <c r="F103" s="65">
        <v>12724</v>
      </c>
      <c r="G103" s="65">
        <f t="shared" si="1"/>
        <v>21610</v>
      </c>
    </row>
    <row r="104" spans="1:7" x14ac:dyDescent="0.25">
      <c r="A104" s="64">
        <v>21300</v>
      </c>
      <c r="B104" s="64">
        <v>4115571</v>
      </c>
      <c r="C104" s="64">
        <v>18</v>
      </c>
      <c r="D104" s="65">
        <v>22509</v>
      </c>
      <c r="E104" s="65">
        <v>27221</v>
      </c>
      <c r="F104" s="65">
        <v>90966</v>
      </c>
      <c r="G104" s="65">
        <f t="shared" si="1"/>
        <v>140696</v>
      </c>
    </row>
    <row r="105" spans="1:7" x14ac:dyDescent="0.25">
      <c r="A105" s="64">
        <v>21400</v>
      </c>
      <c r="B105" s="64">
        <v>4174900</v>
      </c>
      <c r="C105" s="64">
        <v>18</v>
      </c>
      <c r="D105" s="65">
        <v>8424</v>
      </c>
      <c r="E105" s="65">
        <v>9610</v>
      </c>
      <c r="F105" s="65">
        <v>43804</v>
      </c>
      <c r="G105" s="65">
        <f t="shared" si="1"/>
        <v>61838</v>
      </c>
    </row>
    <row r="106" spans="1:7" x14ac:dyDescent="0.25">
      <c r="A106" s="64">
        <v>21500</v>
      </c>
      <c r="B106" s="64">
        <v>4112256</v>
      </c>
      <c r="C106" s="64">
        <v>18</v>
      </c>
      <c r="D106" s="65">
        <v>8925</v>
      </c>
      <c r="E106" s="65">
        <v>30428</v>
      </c>
      <c r="F106" s="65">
        <v>85023</v>
      </c>
      <c r="G106" s="65">
        <f t="shared" si="1"/>
        <v>124376</v>
      </c>
    </row>
    <row r="107" spans="1:7" x14ac:dyDescent="0.25">
      <c r="A107" s="64">
        <v>21800</v>
      </c>
      <c r="B107" s="64">
        <v>4115621</v>
      </c>
      <c r="C107" s="64">
        <v>18</v>
      </c>
      <c r="D107" s="65">
        <v>18724</v>
      </c>
      <c r="E107" s="65">
        <v>12046</v>
      </c>
      <c r="F107" s="65">
        <v>62486</v>
      </c>
      <c r="G107" s="65">
        <f t="shared" si="1"/>
        <v>93256</v>
      </c>
    </row>
    <row r="108" spans="1:7" x14ac:dyDescent="0.25">
      <c r="A108" s="64">
        <v>22200</v>
      </c>
      <c r="B108" s="64">
        <v>4113544</v>
      </c>
      <c r="C108" s="64">
        <v>18</v>
      </c>
      <c r="D108" s="65">
        <v>10445</v>
      </c>
      <c r="E108" s="65">
        <v>14077</v>
      </c>
      <c r="F108" s="65">
        <v>50669</v>
      </c>
      <c r="G108" s="65">
        <f t="shared" si="1"/>
        <v>75191</v>
      </c>
    </row>
    <row r="109" spans="1:7" x14ac:dyDescent="0.25">
      <c r="A109" s="64">
        <v>22600</v>
      </c>
      <c r="B109" s="64">
        <v>4164505</v>
      </c>
      <c r="C109" s="64">
        <v>18</v>
      </c>
      <c r="D109" s="65">
        <v>20528</v>
      </c>
      <c r="E109" s="65">
        <v>12227</v>
      </c>
      <c r="F109" s="65">
        <v>43623</v>
      </c>
      <c r="G109" s="65">
        <f t="shared" si="1"/>
        <v>76378</v>
      </c>
    </row>
    <row r="110" spans="1:7" x14ac:dyDescent="0.25">
      <c r="A110" s="64">
        <v>22900</v>
      </c>
      <c r="B110" s="64">
        <v>4113098</v>
      </c>
      <c r="C110" s="64">
        <v>18</v>
      </c>
      <c r="D110" s="65">
        <v>234</v>
      </c>
      <c r="E110" s="65">
        <v>302</v>
      </c>
      <c r="F110" s="65">
        <v>1086</v>
      </c>
      <c r="G110" s="65">
        <f t="shared" si="1"/>
        <v>1622</v>
      </c>
    </row>
    <row r="111" spans="1:7" x14ac:dyDescent="0.25">
      <c r="A111" s="64">
        <v>23200</v>
      </c>
      <c r="B111" s="64">
        <v>4111449</v>
      </c>
      <c r="C111" s="64">
        <v>18</v>
      </c>
      <c r="D111" s="65">
        <v>640.32000000000005</v>
      </c>
      <c r="E111" s="65">
        <v>455.16</v>
      </c>
      <c r="F111" s="65">
        <v>2637.74</v>
      </c>
      <c r="G111" s="65">
        <f t="shared" si="1"/>
        <v>3733.22</v>
      </c>
    </row>
    <row r="112" spans="1:7" x14ac:dyDescent="0.25">
      <c r="A112" s="64">
        <v>23200</v>
      </c>
      <c r="B112" s="64">
        <v>4115711</v>
      </c>
      <c r="C112" s="64">
        <v>18</v>
      </c>
      <c r="D112" s="65">
        <v>22451</v>
      </c>
      <c r="E112" s="65">
        <v>16973</v>
      </c>
      <c r="F112" s="65">
        <v>100704</v>
      </c>
      <c r="G112" s="65">
        <f t="shared" si="1"/>
        <v>140128</v>
      </c>
    </row>
    <row r="113" spans="1:7" x14ac:dyDescent="0.25">
      <c r="A113" s="64">
        <v>23300</v>
      </c>
      <c r="B113" s="64">
        <v>4115101</v>
      </c>
      <c r="C113" s="64">
        <v>18</v>
      </c>
      <c r="D113" s="65">
        <v>19026</v>
      </c>
      <c r="E113" s="65">
        <v>9049</v>
      </c>
      <c r="F113" s="65">
        <v>37161</v>
      </c>
      <c r="G113" s="65">
        <f t="shared" si="1"/>
        <v>65236</v>
      </c>
    </row>
    <row r="114" spans="1:7" x14ac:dyDescent="0.25">
      <c r="A114" s="64">
        <v>23400</v>
      </c>
      <c r="B114" s="64">
        <v>4114179</v>
      </c>
      <c r="C114" s="64">
        <v>18</v>
      </c>
      <c r="D114" s="65">
        <v>33417</v>
      </c>
      <c r="E114" s="65">
        <v>21880</v>
      </c>
      <c r="F114" s="65">
        <v>83243</v>
      </c>
      <c r="G114" s="65">
        <f t="shared" si="1"/>
        <v>138540</v>
      </c>
    </row>
    <row r="115" spans="1:7" x14ac:dyDescent="0.25">
      <c r="A115" s="64">
        <v>23500</v>
      </c>
      <c r="B115" s="64">
        <v>4165809</v>
      </c>
      <c r="C115" s="64">
        <v>18</v>
      </c>
      <c r="D115" s="65">
        <v>74799</v>
      </c>
      <c r="E115" s="65">
        <v>40583</v>
      </c>
      <c r="F115" s="65">
        <v>247542</v>
      </c>
      <c r="G115" s="65">
        <f t="shared" si="1"/>
        <v>362924</v>
      </c>
    </row>
    <row r="116" spans="1:7" x14ac:dyDescent="0.25">
      <c r="A116" s="64">
        <v>23900</v>
      </c>
      <c r="B116" s="64">
        <v>4114594</v>
      </c>
      <c r="C116" s="64">
        <v>18</v>
      </c>
      <c r="D116" s="65">
        <v>19392</v>
      </c>
      <c r="E116" s="65">
        <v>22410</v>
      </c>
      <c r="F116" s="65">
        <v>83235</v>
      </c>
      <c r="G116" s="65">
        <f t="shared" si="1"/>
        <v>125037</v>
      </c>
    </row>
    <row r="117" spans="1:7" x14ac:dyDescent="0.25">
      <c r="A117" s="64">
        <v>24300</v>
      </c>
      <c r="B117" s="64">
        <v>4113536</v>
      </c>
      <c r="C117" s="64">
        <v>18</v>
      </c>
      <c r="D117" s="65">
        <v>18835</v>
      </c>
      <c r="E117" s="65">
        <v>10948</v>
      </c>
      <c r="F117" s="65">
        <v>51178</v>
      </c>
      <c r="G117" s="65">
        <f t="shared" si="1"/>
        <v>80961</v>
      </c>
    </row>
    <row r="118" spans="1:7" x14ac:dyDescent="0.25">
      <c r="A118" s="64">
        <v>24400</v>
      </c>
      <c r="B118" s="64">
        <v>4115601</v>
      </c>
      <c r="C118" s="64">
        <v>18</v>
      </c>
      <c r="D118" s="65">
        <v>13798</v>
      </c>
      <c r="E118" s="65">
        <v>19563</v>
      </c>
      <c r="F118" s="65">
        <v>65539</v>
      </c>
      <c r="G118" s="65">
        <f t="shared" si="1"/>
        <v>98900</v>
      </c>
    </row>
    <row r="119" spans="1:7" x14ac:dyDescent="0.25">
      <c r="A119" s="64">
        <v>24600</v>
      </c>
      <c r="B119" s="64">
        <v>4114245</v>
      </c>
      <c r="C119" s="64">
        <v>18</v>
      </c>
      <c r="D119" s="65">
        <v>8203</v>
      </c>
      <c r="E119" s="65">
        <v>30933</v>
      </c>
      <c r="F119" s="65">
        <v>99251</v>
      </c>
      <c r="G119" s="65">
        <f t="shared" si="1"/>
        <v>138387</v>
      </c>
    </row>
    <row r="120" spans="1:7" x14ac:dyDescent="0.25">
      <c r="A120" s="64">
        <v>24900</v>
      </c>
      <c r="B120" s="64">
        <v>4115521</v>
      </c>
      <c r="C120" s="64">
        <v>18</v>
      </c>
      <c r="D120" s="65">
        <v>23130</v>
      </c>
      <c r="E120" s="65">
        <v>4734</v>
      </c>
      <c r="F120" s="65">
        <v>38378</v>
      </c>
      <c r="G120" s="65">
        <f t="shared" si="1"/>
        <v>66242</v>
      </c>
    </row>
    <row r="121" spans="1:7" x14ac:dyDescent="0.25">
      <c r="A121" s="64">
        <v>25000</v>
      </c>
      <c r="B121" s="64">
        <v>4115701</v>
      </c>
      <c r="C121" s="64">
        <v>18</v>
      </c>
      <c r="D121" s="65">
        <v>9766</v>
      </c>
      <c r="E121" s="65">
        <v>10987</v>
      </c>
      <c r="F121" s="65">
        <v>41989</v>
      </c>
      <c r="G121" s="65">
        <f t="shared" si="1"/>
        <v>62742</v>
      </c>
    </row>
    <row r="122" spans="1:7" x14ac:dyDescent="0.25">
      <c r="A122" s="64">
        <v>25040</v>
      </c>
      <c r="B122" s="64">
        <v>4111670</v>
      </c>
      <c r="C122" s="64">
        <v>18</v>
      </c>
      <c r="D122" s="65">
        <v>42455.782076000003</v>
      </c>
      <c r="E122" s="65">
        <v>3335.9179920000001</v>
      </c>
      <c r="F122" s="65">
        <v>19813.181603000001</v>
      </c>
      <c r="G122" s="65">
        <f t="shared" si="1"/>
        <v>65604.88167100001</v>
      </c>
    </row>
    <row r="123" spans="1:7" x14ac:dyDescent="0.25">
      <c r="A123" s="64">
        <v>25060</v>
      </c>
      <c r="B123" s="64">
        <v>4115031</v>
      </c>
      <c r="C123" s="64">
        <v>18</v>
      </c>
      <c r="D123" s="65">
        <v>28148</v>
      </c>
      <c r="E123" s="65">
        <v>25181</v>
      </c>
      <c r="F123" s="65">
        <v>107951</v>
      </c>
      <c r="G123" s="65">
        <f t="shared" si="1"/>
        <v>161280</v>
      </c>
    </row>
    <row r="124" spans="1:7" x14ac:dyDescent="0.25">
      <c r="A124" s="64">
        <v>25100</v>
      </c>
      <c r="B124" s="64">
        <v>4113577</v>
      </c>
      <c r="C124" s="64">
        <v>18</v>
      </c>
      <c r="D124" s="65">
        <v>5129</v>
      </c>
      <c r="E124" s="65">
        <v>4960</v>
      </c>
      <c r="F124" s="65">
        <v>36151</v>
      </c>
      <c r="G124" s="65">
        <f t="shared" si="1"/>
        <v>46240</v>
      </c>
    </row>
    <row r="125" spans="1:7" x14ac:dyDescent="0.25">
      <c r="A125" s="64">
        <v>25200</v>
      </c>
      <c r="B125" s="64">
        <v>4167904</v>
      </c>
      <c r="C125" s="64">
        <v>18</v>
      </c>
      <c r="D125" s="65">
        <v>21055.58</v>
      </c>
      <c r="E125" s="65">
        <v>26272.32</v>
      </c>
      <c r="F125" s="65">
        <v>128257.26</v>
      </c>
      <c r="G125" s="65">
        <f t="shared" si="1"/>
        <v>175585.16</v>
      </c>
    </row>
    <row r="126" spans="1:7" x14ac:dyDescent="0.25">
      <c r="A126" s="64">
        <v>25300</v>
      </c>
      <c r="B126" s="64">
        <v>4113668</v>
      </c>
      <c r="C126" s="64">
        <v>18</v>
      </c>
      <c r="D126" s="65">
        <v>17780</v>
      </c>
      <c r="E126" s="65">
        <v>17241</v>
      </c>
      <c r="F126" s="65">
        <v>58010</v>
      </c>
      <c r="G126" s="65">
        <f t="shared" si="1"/>
        <v>93031</v>
      </c>
    </row>
    <row r="127" spans="1:7" x14ac:dyDescent="0.25">
      <c r="A127" s="64">
        <v>25900</v>
      </c>
      <c r="B127" s="64">
        <v>4202115</v>
      </c>
      <c r="C127" s="64">
        <v>18</v>
      </c>
      <c r="D127" s="65">
        <v>14175</v>
      </c>
      <c r="E127" s="65">
        <v>7822</v>
      </c>
      <c r="F127" s="65">
        <v>40741</v>
      </c>
      <c r="G127" s="65">
        <f t="shared" si="1"/>
        <v>62738</v>
      </c>
    </row>
    <row r="128" spans="1:7" x14ac:dyDescent="0.25">
      <c r="A128" s="64">
        <v>26010</v>
      </c>
      <c r="B128" s="64">
        <v>4113684</v>
      </c>
      <c r="C128" s="64">
        <v>18</v>
      </c>
      <c r="D128" s="65">
        <v>12549</v>
      </c>
      <c r="E128" s="65">
        <v>35774</v>
      </c>
      <c r="F128" s="65">
        <v>71140</v>
      </c>
      <c r="G128" s="65">
        <f t="shared" si="1"/>
        <v>119463</v>
      </c>
    </row>
    <row r="129" spans="1:7" x14ac:dyDescent="0.25">
      <c r="A129" s="64">
        <v>26060</v>
      </c>
      <c r="B129" s="64">
        <v>4113510</v>
      </c>
      <c r="C129" s="64">
        <v>18</v>
      </c>
      <c r="D129" s="65">
        <v>10749</v>
      </c>
      <c r="E129" s="65">
        <v>12227</v>
      </c>
      <c r="F129" s="65">
        <v>67008</v>
      </c>
      <c r="G129" s="65">
        <f t="shared" si="1"/>
        <v>89984</v>
      </c>
    </row>
    <row r="130" spans="1:7" x14ac:dyDescent="0.25">
      <c r="A130" s="64">
        <v>26060</v>
      </c>
      <c r="B130" s="64">
        <v>4115811</v>
      </c>
      <c r="C130" s="64">
        <v>18</v>
      </c>
      <c r="D130" s="65">
        <v>5731</v>
      </c>
      <c r="E130" s="65">
        <v>6575</v>
      </c>
      <c r="F130" s="65">
        <v>35948</v>
      </c>
      <c r="G130" s="65">
        <f t="shared" si="1"/>
        <v>48254</v>
      </c>
    </row>
    <row r="131" spans="1:7" x14ac:dyDescent="0.25">
      <c r="A131" s="64">
        <v>26500</v>
      </c>
      <c r="B131" s="64">
        <v>4113742</v>
      </c>
      <c r="C131" s="64">
        <v>18</v>
      </c>
      <c r="D131" s="65">
        <v>16822</v>
      </c>
      <c r="E131" s="65">
        <v>10444</v>
      </c>
      <c r="F131" s="65">
        <v>55135</v>
      </c>
      <c r="G131" s="65">
        <f t="shared" ref="G131:G194" si="2">SUM(D131:F131)</f>
        <v>82401</v>
      </c>
    </row>
    <row r="132" spans="1:7" x14ac:dyDescent="0.25">
      <c r="A132" s="64">
        <v>28000</v>
      </c>
      <c r="B132" s="64">
        <v>4114054</v>
      </c>
      <c r="C132" s="64">
        <v>18</v>
      </c>
      <c r="D132" s="65">
        <v>6561</v>
      </c>
      <c r="E132" s="65">
        <v>31264</v>
      </c>
      <c r="F132" s="65">
        <v>84548</v>
      </c>
      <c r="G132" s="65">
        <f t="shared" si="2"/>
        <v>122373</v>
      </c>
    </row>
    <row r="133" spans="1:7" x14ac:dyDescent="0.25">
      <c r="A133" s="64">
        <v>29010</v>
      </c>
      <c r="B133" s="64">
        <v>4114112</v>
      </c>
      <c r="C133" s="64">
        <v>18</v>
      </c>
      <c r="D133" s="65">
        <v>10945</v>
      </c>
      <c r="E133" s="65">
        <v>14826</v>
      </c>
      <c r="F133" s="65">
        <v>46509</v>
      </c>
      <c r="G133" s="65">
        <f t="shared" si="2"/>
        <v>72280</v>
      </c>
    </row>
    <row r="134" spans="1:7" x14ac:dyDescent="0.25">
      <c r="A134" s="64">
        <v>29010</v>
      </c>
      <c r="B134" s="64">
        <v>4115761</v>
      </c>
      <c r="C134" s="64">
        <v>18</v>
      </c>
      <c r="D134" s="65">
        <v>7719</v>
      </c>
      <c r="E134" s="65">
        <v>11638</v>
      </c>
      <c r="F134" s="65">
        <v>30359</v>
      </c>
      <c r="G134" s="65">
        <f t="shared" si="2"/>
        <v>49716</v>
      </c>
    </row>
    <row r="135" spans="1:7" x14ac:dyDescent="0.25">
      <c r="A135" s="64">
        <v>29080</v>
      </c>
      <c r="B135" s="64">
        <v>4111779</v>
      </c>
      <c r="C135" s="64">
        <v>18</v>
      </c>
      <c r="D135" s="65">
        <v>33624</v>
      </c>
      <c r="E135" s="65">
        <v>15396</v>
      </c>
      <c r="F135" s="65">
        <v>78371</v>
      </c>
      <c r="G135" s="65">
        <f t="shared" si="2"/>
        <v>127391</v>
      </c>
    </row>
    <row r="136" spans="1:7" x14ac:dyDescent="0.25">
      <c r="A136" s="64">
        <v>29900</v>
      </c>
      <c r="B136" s="64">
        <v>4173209</v>
      </c>
      <c r="C136" s="64">
        <v>18</v>
      </c>
      <c r="D136" s="65">
        <v>11354</v>
      </c>
      <c r="E136" s="65">
        <v>5281</v>
      </c>
      <c r="F136" s="65">
        <v>48810</v>
      </c>
      <c r="G136" s="65">
        <f t="shared" si="2"/>
        <v>65445</v>
      </c>
    </row>
    <row r="137" spans="1:7" x14ac:dyDescent="0.25">
      <c r="A137" s="64">
        <v>30800</v>
      </c>
      <c r="B137" s="64">
        <v>4204509</v>
      </c>
      <c r="C137" s="64">
        <v>18</v>
      </c>
      <c r="D137" s="65">
        <v>5744</v>
      </c>
      <c r="E137" s="65">
        <v>1865</v>
      </c>
      <c r="F137" s="65">
        <v>15102</v>
      </c>
      <c r="G137" s="65">
        <f t="shared" si="2"/>
        <v>22711</v>
      </c>
    </row>
    <row r="138" spans="1:7" x14ac:dyDescent="0.25">
      <c r="A138" s="64">
        <v>31300</v>
      </c>
      <c r="B138" s="64">
        <v>4186706</v>
      </c>
      <c r="C138" s="64">
        <v>18</v>
      </c>
      <c r="D138" s="65">
        <v>5862.87</v>
      </c>
      <c r="E138" s="65">
        <v>4985.3599999999997</v>
      </c>
      <c r="F138" s="65">
        <v>22829.24</v>
      </c>
      <c r="G138" s="65">
        <f t="shared" si="2"/>
        <v>33677.47</v>
      </c>
    </row>
    <row r="139" spans="1:7" x14ac:dyDescent="0.25">
      <c r="A139" s="64">
        <v>31500</v>
      </c>
      <c r="B139" s="64">
        <v>4210704</v>
      </c>
      <c r="C139" s="64">
        <v>18</v>
      </c>
      <c r="D139" s="65">
        <v>13282</v>
      </c>
      <c r="E139" s="65">
        <v>6358</v>
      </c>
      <c r="F139" s="65">
        <v>34325</v>
      </c>
      <c r="G139" s="65">
        <f t="shared" si="2"/>
        <v>53965</v>
      </c>
    </row>
    <row r="140" spans="1:7" x14ac:dyDescent="0.25">
      <c r="A140" s="64">
        <v>31510</v>
      </c>
      <c r="B140" s="64">
        <v>4115611</v>
      </c>
      <c r="C140" s="64">
        <v>18</v>
      </c>
      <c r="D140" s="65">
        <v>19659</v>
      </c>
      <c r="E140" s="65">
        <v>26948</v>
      </c>
      <c r="F140" s="65">
        <v>90057</v>
      </c>
      <c r="G140" s="65">
        <f t="shared" si="2"/>
        <v>136664</v>
      </c>
    </row>
    <row r="141" spans="1:7" x14ac:dyDescent="0.25">
      <c r="A141" s="64">
        <v>31560</v>
      </c>
      <c r="B141" s="64">
        <v>4176400</v>
      </c>
      <c r="C141" s="64">
        <v>18</v>
      </c>
      <c r="D141" s="65">
        <v>4876</v>
      </c>
      <c r="E141" s="65">
        <v>8393</v>
      </c>
      <c r="F141" s="65">
        <v>19551</v>
      </c>
      <c r="G141" s="65">
        <f t="shared" si="2"/>
        <v>32820</v>
      </c>
    </row>
    <row r="142" spans="1:7" x14ac:dyDescent="0.25">
      <c r="A142" s="64">
        <v>31570</v>
      </c>
      <c r="B142" s="64">
        <v>4115781</v>
      </c>
      <c r="C142" s="64">
        <v>18</v>
      </c>
      <c r="D142" s="65">
        <v>13724</v>
      </c>
      <c r="E142" s="65">
        <v>14271</v>
      </c>
      <c r="F142" s="65">
        <v>36131</v>
      </c>
      <c r="G142" s="65">
        <f t="shared" si="2"/>
        <v>64126</v>
      </c>
    </row>
    <row r="143" spans="1:7" x14ac:dyDescent="0.25">
      <c r="A143" s="64">
        <v>31570</v>
      </c>
      <c r="B143" s="64">
        <v>4114104</v>
      </c>
      <c r="C143" s="64">
        <v>18</v>
      </c>
      <c r="D143" s="65">
        <v>18967</v>
      </c>
      <c r="E143" s="65">
        <v>20767</v>
      </c>
      <c r="F143" s="65">
        <v>50220</v>
      </c>
      <c r="G143" s="65">
        <f t="shared" si="2"/>
        <v>89954</v>
      </c>
    </row>
    <row r="144" spans="1:7" x14ac:dyDescent="0.25">
      <c r="A144" s="64">
        <v>31590</v>
      </c>
      <c r="B144" s="64">
        <v>4205407</v>
      </c>
      <c r="C144" s="64">
        <v>18</v>
      </c>
      <c r="D144" s="65">
        <v>7229</v>
      </c>
      <c r="E144" s="65">
        <v>845</v>
      </c>
      <c r="F144" s="65">
        <v>17690</v>
      </c>
      <c r="G144" s="65">
        <f t="shared" si="2"/>
        <v>25764</v>
      </c>
    </row>
    <row r="145" spans="1:7" x14ac:dyDescent="0.25">
      <c r="A145" s="64">
        <v>32400</v>
      </c>
      <c r="B145" s="64">
        <v>4115441</v>
      </c>
      <c r="C145" s="64">
        <v>18</v>
      </c>
      <c r="D145" s="65">
        <v>7812</v>
      </c>
      <c r="E145" s="65">
        <v>16086</v>
      </c>
      <c r="F145" s="65">
        <v>55914</v>
      </c>
      <c r="G145" s="65">
        <f t="shared" si="2"/>
        <v>79812</v>
      </c>
    </row>
    <row r="146" spans="1:7" x14ac:dyDescent="0.25">
      <c r="A146" s="64">
        <v>33000</v>
      </c>
      <c r="B146" s="64">
        <v>4114519</v>
      </c>
      <c r="C146" s="64">
        <v>18</v>
      </c>
      <c r="D146" s="65">
        <v>3723</v>
      </c>
      <c r="E146" s="65">
        <v>11064</v>
      </c>
      <c r="F146" s="65">
        <v>22187</v>
      </c>
      <c r="G146" s="65">
        <f t="shared" si="2"/>
        <v>36974</v>
      </c>
    </row>
    <row r="147" spans="1:7" x14ac:dyDescent="0.25">
      <c r="A147" s="64">
        <v>33200</v>
      </c>
      <c r="B147" s="64">
        <v>4111027</v>
      </c>
      <c r="C147" s="64">
        <v>18</v>
      </c>
      <c r="D147" s="65">
        <v>14860</v>
      </c>
      <c r="E147" s="65">
        <v>18822</v>
      </c>
      <c r="F147" s="65">
        <v>49977</v>
      </c>
      <c r="G147" s="65">
        <f t="shared" si="2"/>
        <v>83659</v>
      </c>
    </row>
    <row r="148" spans="1:7" x14ac:dyDescent="0.25">
      <c r="A148" s="64">
        <v>33600</v>
      </c>
      <c r="B148" s="64">
        <v>4115471</v>
      </c>
      <c r="C148" s="64">
        <v>18</v>
      </c>
      <c r="D148" s="65">
        <v>7016</v>
      </c>
      <c r="E148" s="65">
        <v>4330</v>
      </c>
      <c r="F148" s="65">
        <v>29052</v>
      </c>
      <c r="G148" s="65">
        <f t="shared" si="2"/>
        <v>40398</v>
      </c>
    </row>
    <row r="149" spans="1:7" x14ac:dyDescent="0.25">
      <c r="A149" s="64">
        <v>33700</v>
      </c>
      <c r="B149" s="64">
        <v>4114237</v>
      </c>
      <c r="C149" s="64">
        <v>18</v>
      </c>
      <c r="D149" s="65">
        <v>5801</v>
      </c>
      <c r="E149" s="65">
        <v>6571</v>
      </c>
      <c r="F149" s="65">
        <v>22794</v>
      </c>
      <c r="G149" s="65">
        <f t="shared" si="2"/>
        <v>35166</v>
      </c>
    </row>
    <row r="150" spans="1:7" x14ac:dyDescent="0.25">
      <c r="A150" s="64">
        <v>34100</v>
      </c>
      <c r="B150" s="64">
        <v>4114661</v>
      </c>
      <c r="C150" s="64">
        <v>18</v>
      </c>
      <c r="D150" s="65">
        <v>13587</v>
      </c>
      <c r="E150" s="65">
        <v>11155</v>
      </c>
      <c r="F150" s="65">
        <v>47063</v>
      </c>
      <c r="G150" s="65">
        <f t="shared" si="2"/>
        <v>71805</v>
      </c>
    </row>
    <row r="151" spans="1:7" x14ac:dyDescent="0.25">
      <c r="A151" s="64">
        <v>35010</v>
      </c>
      <c r="B151" s="64">
        <v>4114670</v>
      </c>
      <c r="C151" s="64">
        <v>18</v>
      </c>
      <c r="D151" s="65">
        <v>28355</v>
      </c>
      <c r="E151" s="65">
        <v>35445</v>
      </c>
      <c r="F151" s="65">
        <v>103390</v>
      </c>
      <c r="G151" s="65">
        <f t="shared" si="2"/>
        <v>167190</v>
      </c>
    </row>
    <row r="152" spans="1:7" x14ac:dyDescent="0.25">
      <c r="A152" s="64">
        <v>35030</v>
      </c>
      <c r="B152" s="64">
        <v>4113080</v>
      </c>
      <c r="C152" s="64">
        <v>18</v>
      </c>
      <c r="D152" s="65">
        <v>10939</v>
      </c>
      <c r="E152" s="65">
        <v>17894</v>
      </c>
      <c r="F152" s="65">
        <v>47914</v>
      </c>
      <c r="G152" s="65">
        <f t="shared" si="2"/>
        <v>76747</v>
      </c>
    </row>
    <row r="153" spans="1:7" x14ac:dyDescent="0.25">
      <c r="A153" s="64">
        <v>35040</v>
      </c>
      <c r="B153" s="64">
        <v>4110946</v>
      </c>
      <c r="C153" s="64">
        <v>18</v>
      </c>
      <c r="D153" s="65">
        <v>8558</v>
      </c>
      <c r="E153" s="65">
        <v>27239</v>
      </c>
      <c r="F153" s="65">
        <v>58319</v>
      </c>
      <c r="G153" s="65">
        <f t="shared" si="2"/>
        <v>94116</v>
      </c>
    </row>
    <row r="154" spans="1:7" x14ac:dyDescent="0.25">
      <c r="A154" s="64">
        <v>35050</v>
      </c>
      <c r="B154" s="64">
        <v>4114745</v>
      </c>
      <c r="C154" s="64">
        <v>18</v>
      </c>
      <c r="D154" s="65">
        <v>2790</v>
      </c>
      <c r="E154" s="65">
        <v>20674</v>
      </c>
      <c r="F154" s="65">
        <v>53073</v>
      </c>
      <c r="G154" s="65">
        <f t="shared" si="2"/>
        <v>76537</v>
      </c>
    </row>
    <row r="155" spans="1:7" x14ac:dyDescent="0.25">
      <c r="A155" s="64">
        <v>35060</v>
      </c>
      <c r="B155" s="64">
        <v>4000121</v>
      </c>
      <c r="C155" s="64">
        <v>18</v>
      </c>
      <c r="D155" s="65">
        <v>38567</v>
      </c>
      <c r="E155" s="65">
        <v>8745</v>
      </c>
      <c r="F155" s="65">
        <v>82142</v>
      </c>
      <c r="G155" s="65">
        <f t="shared" si="2"/>
        <v>129454</v>
      </c>
    </row>
    <row r="156" spans="1:7" x14ac:dyDescent="0.25">
      <c r="A156" s="64">
        <v>35090</v>
      </c>
      <c r="B156" s="64">
        <v>4110763</v>
      </c>
      <c r="C156" s="64">
        <v>18</v>
      </c>
      <c r="D156" s="65">
        <v>18185</v>
      </c>
      <c r="E156" s="65">
        <v>35672</v>
      </c>
      <c r="F156" s="65">
        <v>85114</v>
      </c>
      <c r="G156" s="65">
        <f t="shared" si="2"/>
        <v>138971</v>
      </c>
    </row>
    <row r="157" spans="1:7" x14ac:dyDescent="0.25">
      <c r="A157" s="64">
        <v>35330</v>
      </c>
      <c r="B157" s="64">
        <v>4115241</v>
      </c>
      <c r="C157" s="64">
        <v>18</v>
      </c>
      <c r="D157" s="65">
        <v>15522</v>
      </c>
      <c r="E157" s="65">
        <v>25039</v>
      </c>
      <c r="F157" s="65">
        <v>62353</v>
      </c>
      <c r="G157" s="65">
        <f t="shared" si="2"/>
        <v>102914</v>
      </c>
    </row>
    <row r="158" spans="1:7" x14ac:dyDescent="0.25">
      <c r="A158" s="64">
        <v>35400</v>
      </c>
      <c r="B158" s="64">
        <v>4113635</v>
      </c>
      <c r="C158" s="64">
        <v>18</v>
      </c>
      <c r="D158" s="65">
        <v>15077</v>
      </c>
      <c r="E158" s="65">
        <v>18755</v>
      </c>
      <c r="F158" s="65">
        <v>65322</v>
      </c>
      <c r="G158" s="65">
        <f t="shared" si="2"/>
        <v>99154</v>
      </c>
    </row>
    <row r="159" spans="1:7" x14ac:dyDescent="0.25">
      <c r="A159" s="64">
        <v>35900</v>
      </c>
      <c r="B159" s="64">
        <v>4112280</v>
      </c>
      <c r="C159" s="64">
        <v>18</v>
      </c>
      <c r="D159" s="65">
        <v>24861</v>
      </c>
      <c r="E159" s="65">
        <v>21884</v>
      </c>
      <c r="F159" s="65">
        <v>88603</v>
      </c>
      <c r="G159" s="65">
        <f t="shared" si="2"/>
        <v>135348</v>
      </c>
    </row>
    <row r="160" spans="1:7" x14ac:dyDescent="0.25">
      <c r="A160" s="64">
        <v>36600</v>
      </c>
      <c r="B160" s="64">
        <v>4113049</v>
      </c>
      <c r="C160" s="64">
        <v>18</v>
      </c>
      <c r="D160" s="65">
        <v>5480</v>
      </c>
      <c r="E160" s="65">
        <v>13104</v>
      </c>
      <c r="F160" s="65">
        <v>39274</v>
      </c>
      <c r="G160" s="65">
        <f t="shared" si="2"/>
        <v>57858</v>
      </c>
    </row>
    <row r="161" spans="1:7" x14ac:dyDescent="0.25">
      <c r="A161" s="64">
        <v>39930</v>
      </c>
      <c r="B161" s="64">
        <v>4114096</v>
      </c>
      <c r="C161" s="64">
        <v>18</v>
      </c>
      <c r="D161" s="65">
        <v>21160</v>
      </c>
      <c r="E161" s="65">
        <v>17284</v>
      </c>
      <c r="F161" s="65">
        <v>55983</v>
      </c>
      <c r="G161" s="65">
        <f t="shared" si="2"/>
        <v>94427</v>
      </c>
    </row>
    <row r="162" spans="1:7" x14ac:dyDescent="0.25">
      <c r="A162" s="64">
        <v>39930</v>
      </c>
      <c r="B162" s="64">
        <v>4115741</v>
      </c>
      <c r="C162" s="64">
        <v>18</v>
      </c>
      <c r="D162" s="65">
        <v>15016</v>
      </c>
      <c r="E162" s="65">
        <v>11084</v>
      </c>
      <c r="F162" s="65">
        <v>37692</v>
      </c>
      <c r="G162" s="65">
        <f t="shared" si="2"/>
        <v>63792</v>
      </c>
    </row>
    <row r="163" spans="1:7" x14ac:dyDescent="0.25">
      <c r="A163" s="64">
        <v>39950</v>
      </c>
      <c r="B163" s="64">
        <v>4115041</v>
      </c>
      <c r="C163" s="64">
        <v>18</v>
      </c>
      <c r="D163" s="65">
        <v>13943</v>
      </c>
      <c r="E163" s="65">
        <v>12730</v>
      </c>
      <c r="F163" s="65">
        <v>62502</v>
      </c>
      <c r="G163" s="65">
        <f t="shared" si="2"/>
        <v>89175</v>
      </c>
    </row>
    <row r="164" spans="1:7" x14ac:dyDescent="0.25">
      <c r="A164" s="64">
        <v>39980</v>
      </c>
      <c r="B164" s="64">
        <v>4115681</v>
      </c>
      <c r="C164" s="64">
        <v>18</v>
      </c>
      <c r="D164" s="65">
        <v>6847</v>
      </c>
      <c r="E164" s="65">
        <v>18801</v>
      </c>
      <c r="F164" s="65">
        <v>46381</v>
      </c>
      <c r="G164" s="65">
        <f t="shared" si="2"/>
        <v>72029</v>
      </c>
    </row>
    <row r="165" spans="1:7" x14ac:dyDescent="0.25">
      <c r="A165" s="64">
        <v>39990</v>
      </c>
      <c r="B165" s="64">
        <v>4219408</v>
      </c>
      <c r="C165" s="64">
        <v>18</v>
      </c>
      <c r="D165" s="65">
        <v>14298</v>
      </c>
      <c r="E165" s="65">
        <v>2556</v>
      </c>
      <c r="F165" s="65">
        <v>26736</v>
      </c>
      <c r="G165" s="65">
        <f t="shared" si="2"/>
        <v>43590</v>
      </c>
    </row>
    <row r="166" spans="1:7" x14ac:dyDescent="0.25">
      <c r="A166" s="64">
        <v>40010</v>
      </c>
      <c r="B166" s="64">
        <v>4210001</v>
      </c>
      <c r="C166" s="64">
        <v>18</v>
      </c>
      <c r="D166" s="65">
        <v>10107</v>
      </c>
      <c r="E166" s="65">
        <v>3879</v>
      </c>
      <c r="F166" s="65">
        <v>18627</v>
      </c>
      <c r="G166" s="65">
        <f t="shared" si="2"/>
        <v>32613</v>
      </c>
    </row>
    <row r="167" spans="1:7" x14ac:dyDescent="0.25">
      <c r="A167" s="64">
        <v>40020</v>
      </c>
      <c r="B167" s="64">
        <v>4110490</v>
      </c>
      <c r="C167" s="64">
        <v>18</v>
      </c>
      <c r="D167" s="65">
        <v>13089.13</v>
      </c>
      <c r="E167" s="65">
        <v>28608.32</v>
      </c>
      <c r="F167" s="65">
        <v>111763</v>
      </c>
      <c r="G167" s="65">
        <f t="shared" si="2"/>
        <v>153460.45000000001</v>
      </c>
    </row>
    <row r="168" spans="1:7" x14ac:dyDescent="0.25">
      <c r="A168" s="64">
        <v>40040</v>
      </c>
      <c r="B168" s="64">
        <v>4114088</v>
      </c>
      <c r="C168" s="64">
        <v>18</v>
      </c>
      <c r="D168" s="65">
        <v>9329</v>
      </c>
      <c r="E168" s="65">
        <v>18210</v>
      </c>
      <c r="F168" s="65">
        <v>38898</v>
      </c>
      <c r="G168" s="65">
        <f t="shared" si="2"/>
        <v>66437</v>
      </c>
    </row>
    <row r="169" spans="1:7" x14ac:dyDescent="0.25">
      <c r="A169" s="64">
        <v>40040</v>
      </c>
      <c r="B169" s="64">
        <v>4115751</v>
      </c>
      <c r="C169" s="64">
        <v>18</v>
      </c>
      <c r="D169" s="65">
        <v>6523</v>
      </c>
      <c r="E169" s="65">
        <v>11669</v>
      </c>
      <c r="F169" s="65">
        <v>27302</v>
      </c>
      <c r="G169" s="65">
        <f t="shared" si="2"/>
        <v>45494</v>
      </c>
    </row>
    <row r="170" spans="1:7" x14ac:dyDescent="0.25">
      <c r="A170" s="64">
        <v>40120</v>
      </c>
      <c r="B170" s="64">
        <v>4110656</v>
      </c>
      <c r="C170" s="64">
        <v>18</v>
      </c>
      <c r="D170" s="65">
        <v>22767</v>
      </c>
      <c r="E170" s="65">
        <v>12622</v>
      </c>
      <c r="F170" s="65">
        <v>75916</v>
      </c>
      <c r="G170" s="65">
        <f t="shared" si="2"/>
        <v>111305</v>
      </c>
    </row>
    <row r="171" spans="1:7" x14ac:dyDescent="0.25">
      <c r="A171" s="64">
        <v>40130</v>
      </c>
      <c r="B171" s="64">
        <v>4110664</v>
      </c>
      <c r="C171" s="64">
        <v>18</v>
      </c>
      <c r="D171" s="65">
        <v>17470</v>
      </c>
      <c r="E171" s="65">
        <v>11260</v>
      </c>
      <c r="F171" s="65">
        <v>41507</v>
      </c>
      <c r="G171" s="65">
        <f t="shared" si="2"/>
        <v>70237</v>
      </c>
    </row>
    <row r="172" spans="1:7" x14ac:dyDescent="0.25">
      <c r="A172" s="64">
        <v>40150</v>
      </c>
      <c r="B172" s="64">
        <v>4110672</v>
      </c>
      <c r="C172" s="64">
        <v>18</v>
      </c>
      <c r="D172" s="65">
        <v>35319</v>
      </c>
      <c r="E172" s="65">
        <v>41608</v>
      </c>
      <c r="F172" s="65">
        <v>126922</v>
      </c>
      <c r="G172" s="65">
        <f t="shared" si="2"/>
        <v>203849</v>
      </c>
    </row>
    <row r="173" spans="1:7" x14ac:dyDescent="0.25">
      <c r="A173" s="64">
        <v>40160</v>
      </c>
      <c r="B173" s="64">
        <v>4113452</v>
      </c>
      <c r="C173" s="64">
        <v>18</v>
      </c>
      <c r="D173" s="65">
        <v>23258</v>
      </c>
      <c r="E173" s="65">
        <v>30419</v>
      </c>
      <c r="F173" s="65">
        <v>93054</v>
      </c>
      <c r="G173" s="65">
        <f t="shared" si="2"/>
        <v>146731</v>
      </c>
    </row>
    <row r="174" spans="1:7" x14ac:dyDescent="0.25">
      <c r="A174" s="64">
        <v>40170</v>
      </c>
      <c r="B174" s="64">
        <v>4114712</v>
      </c>
      <c r="C174" s="64">
        <v>18</v>
      </c>
      <c r="D174" s="65">
        <v>34407</v>
      </c>
      <c r="E174" s="65">
        <v>30030</v>
      </c>
      <c r="F174" s="65">
        <v>130723</v>
      </c>
      <c r="G174" s="65">
        <f t="shared" si="2"/>
        <v>195160</v>
      </c>
    </row>
    <row r="175" spans="1:7" x14ac:dyDescent="0.25">
      <c r="A175" s="64">
        <v>40250</v>
      </c>
      <c r="B175" s="64">
        <v>4115531</v>
      </c>
      <c r="C175" s="64">
        <v>18</v>
      </c>
      <c r="D175" s="65">
        <v>14197</v>
      </c>
      <c r="E175" s="65">
        <v>31495</v>
      </c>
      <c r="F175" s="65">
        <v>57490</v>
      </c>
      <c r="G175" s="65">
        <f t="shared" si="2"/>
        <v>103182</v>
      </c>
    </row>
    <row r="176" spans="1:7" x14ac:dyDescent="0.25">
      <c r="A176" s="64">
        <v>40260</v>
      </c>
      <c r="B176" s="64">
        <v>4111068</v>
      </c>
      <c r="C176" s="64">
        <v>18</v>
      </c>
      <c r="D176" s="65">
        <v>59171</v>
      </c>
      <c r="E176" s="65">
        <v>0</v>
      </c>
      <c r="F176" s="65">
        <v>46975</v>
      </c>
      <c r="G176" s="65">
        <f t="shared" si="2"/>
        <v>106146</v>
      </c>
    </row>
    <row r="177" spans="1:7" x14ac:dyDescent="0.25">
      <c r="A177" s="64">
        <v>40270</v>
      </c>
      <c r="B177" s="64">
        <v>4113338</v>
      </c>
      <c r="C177" s="64">
        <v>18</v>
      </c>
      <c r="D177" s="65">
        <v>17199</v>
      </c>
      <c r="E177" s="65">
        <v>12713</v>
      </c>
      <c r="F177" s="65">
        <v>57796</v>
      </c>
      <c r="G177" s="65">
        <f t="shared" si="2"/>
        <v>87708</v>
      </c>
    </row>
    <row r="178" spans="1:7" x14ac:dyDescent="0.25">
      <c r="A178" s="64">
        <v>40280</v>
      </c>
      <c r="B178" s="64">
        <v>4111134</v>
      </c>
      <c r="C178" s="64">
        <v>18</v>
      </c>
      <c r="D178" s="65">
        <v>10364</v>
      </c>
      <c r="E178" s="65">
        <v>14178</v>
      </c>
      <c r="F178" s="65">
        <v>51069</v>
      </c>
      <c r="G178" s="65">
        <f t="shared" si="2"/>
        <v>75611</v>
      </c>
    </row>
    <row r="179" spans="1:7" x14ac:dyDescent="0.25">
      <c r="A179" s="64">
        <v>40330</v>
      </c>
      <c r="B179" s="64">
        <v>4000006</v>
      </c>
      <c r="C179" s="64">
        <v>18</v>
      </c>
      <c r="D179" s="65">
        <v>49923</v>
      </c>
      <c r="E179" s="65">
        <v>55156</v>
      </c>
      <c r="F179" s="65">
        <v>195770</v>
      </c>
      <c r="G179" s="65">
        <f t="shared" si="2"/>
        <v>300849</v>
      </c>
    </row>
    <row r="180" spans="1:7" x14ac:dyDescent="0.25">
      <c r="A180" s="64">
        <v>40340</v>
      </c>
      <c r="B180" s="64">
        <v>4000014</v>
      </c>
      <c r="C180" s="64">
        <v>18</v>
      </c>
      <c r="D180" s="65">
        <v>19057</v>
      </c>
      <c r="E180" s="65">
        <v>35774</v>
      </c>
      <c r="F180" s="65">
        <v>99461</v>
      </c>
      <c r="G180" s="65">
        <f t="shared" si="2"/>
        <v>154292</v>
      </c>
    </row>
    <row r="181" spans="1:7" x14ac:dyDescent="0.25">
      <c r="A181" s="64">
        <v>40350</v>
      </c>
      <c r="B181" s="64">
        <v>4113973</v>
      </c>
      <c r="C181" s="64">
        <v>18</v>
      </c>
      <c r="D181" s="65">
        <v>16565</v>
      </c>
      <c r="E181" s="65">
        <v>27320</v>
      </c>
      <c r="F181" s="65">
        <v>89349</v>
      </c>
      <c r="G181" s="65">
        <f t="shared" si="2"/>
        <v>133234</v>
      </c>
    </row>
    <row r="182" spans="1:7" x14ac:dyDescent="0.25">
      <c r="A182" s="64">
        <v>40360</v>
      </c>
      <c r="B182" s="64">
        <v>4115431</v>
      </c>
      <c r="C182" s="64">
        <v>18</v>
      </c>
      <c r="D182" s="65">
        <v>22932</v>
      </c>
      <c r="E182" s="65">
        <v>9046</v>
      </c>
      <c r="F182" s="65">
        <v>47641</v>
      </c>
      <c r="G182" s="65">
        <f t="shared" si="2"/>
        <v>79619</v>
      </c>
    </row>
    <row r="183" spans="1:7" x14ac:dyDescent="0.25">
      <c r="A183" s="64">
        <v>40370</v>
      </c>
      <c r="B183" s="64">
        <v>4115291</v>
      </c>
      <c r="C183" s="64">
        <v>18</v>
      </c>
      <c r="D183" s="65">
        <v>18312</v>
      </c>
      <c r="E183" s="65">
        <v>28220</v>
      </c>
      <c r="F183" s="65">
        <v>70803</v>
      </c>
      <c r="G183" s="65">
        <f t="shared" si="2"/>
        <v>117335</v>
      </c>
    </row>
    <row r="184" spans="1:7" x14ac:dyDescent="0.25">
      <c r="A184" s="64">
        <v>40410</v>
      </c>
      <c r="B184" s="64">
        <v>4113460</v>
      </c>
      <c r="C184" s="64">
        <v>18</v>
      </c>
      <c r="D184" s="65">
        <v>16810</v>
      </c>
      <c r="E184" s="65">
        <v>31476</v>
      </c>
      <c r="F184" s="65">
        <v>87934</v>
      </c>
      <c r="G184" s="65">
        <f t="shared" si="2"/>
        <v>136220</v>
      </c>
    </row>
    <row r="185" spans="1:7" x14ac:dyDescent="0.25">
      <c r="A185" s="64">
        <v>40450</v>
      </c>
      <c r="B185" s="64">
        <v>4111613</v>
      </c>
      <c r="C185" s="64">
        <v>18</v>
      </c>
      <c r="D185" s="65">
        <v>13984.492480999999</v>
      </c>
      <c r="E185" s="65">
        <v>5388.9113719999996</v>
      </c>
      <c r="F185" s="65">
        <v>55091.528545000001</v>
      </c>
      <c r="G185" s="65">
        <f t="shared" si="2"/>
        <v>74464.932398000004</v>
      </c>
    </row>
    <row r="186" spans="1:7" x14ac:dyDescent="0.25">
      <c r="A186" s="64">
        <v>40470</v>
      </c>
      <c r="B186" s="64">
        <v>4115081</v>
      </c>
      <c r="C186" s="64">
        <v>18</v>
      </c>
      <c r="D186" s="65">
        <v>22580</v>
      </c>
      <c r="E186" s="65">
        <v>20582</v>
      </c>
      <c r="F186" s="65">
        <v>66224</v>
      </c>
      <c r="G186" s="65">
        <f t="shared" si="2"/>
        <v>109386</v>
      </c>
    </row>
    <row r="187" spans="1:7" x14ac:dyDescent="0.25">
      <c r="A187" s="64">
        <v>40490</v>
      </c>
      <c r="B187" s="64">
        <v>4115051</v>
      </c>
      <c r="C187" s="64">
        <v>18</v>
      </c>
      <c r="D187" s="65">
        <v>14863</v>
      </c>
      <c r="E187" s="65">
        <v>37102</v>
      </c>
      <c r="F187" s="65">
        <v>70164</v>
      </c>
      <c r="G187" s="65">
        <f t="shared" si="2"/>
        <v>122129</v>
      </c>
    </row>
    <row r="188" spans="1:7" x14ac:dyDescent="0.25">
      <c r="A188" s="64">
        <v>40510</v>
      </c>
      <c r="B188" s="64">
        <v>4113585</v>
      </c>
      <c r="C188" s="64">
        <v>18</v>
      </c>
      <c r="D188" s="65">
        <v>27083</v>
      </c>
      <c r="E188" s="65">
        <v>17457</v>
      </c>
      <c r="F188" s="65">
        <v>84507</v>
      </c>
      <c r="G188" s="65">
        <f t="shared" si="2"/>
        <v>129047</v>
      </c>
    </row>
    <row r="189" spans="1:7" x14ac:dyDescent="0.25">
      <c r="A189" s="64">
        <v>40540</v>
      </c>
      <c r="B189" s="64">
        <v>4112215</v>
      </c>
      <c r="C189" s="64">
        <v>18</v>
      </c>
      <c r="D189" s="65">
        <v>33014</v>
      </c>
      <c r="E189" s="65">
        <v>15972</v>
      </c>
      <c r="F189" s="65">
        <v>75622</v>
      </c>
      <c r="G189" s="65">
        <f t="shared" si="2"/>
        <v>124608</v>
      </c>
    </row>
    <row r="190" spans="1:7" x14ac:dyDescent="0.25">
      <c r="A190" s="64">
        <v>40580</v>
      </c>
      <c r="B190" s="64">
        <v>4113650</v>
      </c>
      <c r="C190" s="64">
        <v>18</v>
      </c>
      <c r="D190" s="65">
        <v>11966</v>
      </c>
      <c r="E190" s="65">
        <v>17002</v>
      </c>
      <c r="F190" s="65">
        <v>51624</v>
      </c>
      <c r="G190" s="65">
        <f t="shared" si="2"/>
        <v>80592</v>
      </c>
    </row>
    <row r="191" spans="1:7" x14ac:dyDescent="0.25">
      <c r="A191" s="64">
        <v>40590</v>
      </c>
      <c r="B191" s="64">
        <v>4115301</v>
      </c>
      <c r="C191" s="64">
        <v>18</v>
      </c>
      <c r="D191" s="65">
        <v>12548</v>
      </c>
      <c r="E191" s="65">
        <v>23316</v>
      </c>
      <c r="F191" s="65">
        <v>62819</v>
      </c>
      <c r="G191" s="65">
        <f t="shared" si="2"/>
        <v>98683</v>
      </c>
    </row>
    <row r="192" spans="1:7" x14ac:dyDescent="0.25">
      <c r="A192" s="64">
        <v>40600</v>
      </c>
      <c r="B192" s="64">
        <v>4112314</v>
      </c>
      <c r="C192" s="64">
        <v>18</v>
      </c>
      <c r="D192" s="65">
        <v>15064</v>
      </c>
      <c r="E192" s="65">
        <v>5514</v>
      </c>
      <c r="F192" s="65">
        <v>49976</v>
      </c>
      <c r="G192" s="65">
        <f t="shared" si="2"/>
        <v>70554</v>
      </c>
    </row>
    <row r="193" spans="1:7" x14ac:dyDescent="0.25">
      <c r="A193" s="64">
        <v>40620</v>
      </c>
      <c r="B193" s="64">
        <v>4112454</v>
      </c>
      <c r="C193" s="64">
        <v>18</v>
      </c>
      <c r="D193" s="65">
        <v>12867</v>
      </c>
      <c r="E193" s="65">
        <v>11642</v>
      </c>
      <c r="F193" s="65">
        <v>32064</v>
      </c>
      <c r="G193" s="65">
        <f t="shared" si="2"/>
        <v>56573</v>
      </c>
    </row>
    <row r="194" spans="1:7" x14ac:dyDescent="0.25">
      <c r="A194" s="64">
        <v>40640</v>
      </c>
      <c r="B194" s="64">
        <v>4114328</v>
      </c>
      <c r="C194" s="64">
        <v>18</v>
      </c>
      <c r="D194" s="65">
        <v>19881</v>
      </c>
      <c r="E194" s="65">
        <v>16162</v>
      </c>
      <c r="F194" s="65">
        <v>90556</v>
      </c>
      <c r="G194" s="65">
        <f t="shared" si="2"/>
        <v>126599</v>
      </c>
    </row>
    <row r="195" spans="1:7" x14ac:dyDescent="0.25">
      <c r="A195" s="64">
        <v>40660</v>
      </c>
      <c r="B195" s="64">
        <v>4115371</v>
      </c>
      <c r="C195" s="64">
        <v>18</v>
      </c>
      <c r="D195" s="65">
        <v>13388</v>
      </c>
      <c r="E195" s="65">
        <v>5448</v>
      </c>
      <c r="F195" s="65">
        <v>48636</v>
      </c>
      <c r="G195" s="65">
        <f t="shared" ref="G195:G219" si="3">SUM(D195:F195)</f>
        <v>67472</v>
      </c>
    </row>
    <row r="196" spans="1:7" x14ac:dyDescent="0.25">
      <c r="A196" s="64">
        <v>40670</v>
      </c>
      <c r="B196" s="64">
        <v>4115021</v>
      </c>
      <c r="C196" s="64">
        <v>18</v>
      </c>
      <c r="D196" s="65">
        <v>9114</v>
      </c>
      <c r="E196" s="65">
        <v>6857</v>
      </c>
      <c r="F196" s="65">
        <v>36902</v>
      </c>
      <c r="G196" s="65">
        <f t="shared" si="3"/>
        <v>52873</v>
      </c>
    </row>
    <row r="197" spans="1:7" x14ac:dyDescent="0.25">
      <c r="A197" s="64">
        <v>40700</v>
      </c>
      <c r="B197" s="64">
        <v>4113247</v>
      </c>
      <c r="C197" s="64">
        <v>18</v>
      </c>
      <c r="D197" s="65">
        <v>7675</v>
      </c>
      <c r="E197" s="65">
        <v>15583</v>
      </c>
      <c r="F197" s="65">
        <v>47138</v>
      </c>
      <c r="G197" s="65">
        <f t="shared" si="3"/>
        <v>70396</v>
      </c>
    </row>
    <row r="198" spans="1:7" x14ac:dyDescent="0.25">
      <c r="A198" s="64">
        <v>40710</v>
      </c>
      <c r="B198" s="64">
        <v>4114336</v>
      </c>
      <c r="C198" s="64">
        <v>18</v>
      </c>
      <c r="D198" s="65">
        <v>21331</v>
      </c>
      <c r="E198" s="65">
        <v>9179</v>
      </c>
      <c r="F198" s="65">
        <v>70335</v>
      </c>
      <c r="G198" s="65">
        <f t="shared" si="3"/>
        <v>100845</v>
      </c>
    </row>
    <row r="199" spans="1:7" x14ac:dyDescent="0.25">
      <c r="A199" s="64">
        <v>40740</v>
      </c>
      <c r="B199" s="64">
        <v>4112900</v>
      </c>
      <c r="C199" s="64">
        <v>18</v>
      </c>
      <c r="D199" s="65">
        <v>15333.2</v>
      </c>
      <c r="E199" s="65">
        <v>29811.5</v>
      </c>
      <c r="F199" s="65">
        <v>103161</v>
      </c>
      <c r="G199" s="65">
        <f t="shared" si="3"/>
        <v>148305.70000000001</v>
      </c>
    </row>
    <row r="200" spans="1:7" x14ac:dyDescent="0.25">
      <c r="A200" s="64">
        <v>40750</v>
      </c>
      <c r="B200" s="64">
        <v>4113726</v>
      </c>
      <c r="C200" s="64">
        <v>18</v>
      </c>
      <c r="D200" s="65">
        <v>8781</v>
      </c>
      <c r="E200" s="65">
        <v>25981</v>
      </c>
      <c r="F200" s="65">
        <v>95265</v>
      </c>
      <c r="G200" s="65">
        <f t="shared" si="3"/>
        <v>130027</v>
      </c>
    </row>
    <row r="201" spans="1:7" x14ac:dyDescent="0.25">
      <c r="A201" s="64">
        <v>40760</v>
      </c>
      <c r="B201" s="64">
        <v>4113486</v>
      </c>
      <c r="C201" s="64">
        <v>18</v>
      </c>
      <c r="D201" s="65">
        <v>19788</v>
      </c>
      <c r="E201" s="65">
        <v>11022</v>
      </c>
      <c r="F201" s="65">
        <v>65907</v>
      </c>
      <c r="G201" s="65">
        <f t="shared" si="3"/>
        <v>96717</v>
      </c>
    </row>
    <row r="202" spans="1:7" x14ac:dyDescent="0.25">
      <c r="A202" s="64">
        <v>40780</v>
      </c>
      <c r="B202" s="64">
        <v>4113221</v>
      </c>
      <c r="C202" s="64">
        <v>18</v>
      </c>
      <c r="D202" s="65">
        <v>35465</v>
      </c>
      <c r="E202" s="65">
        <v>31189</v>
      </c>
      <c r="F202" s="65">
        <v>117998</v>
      </c>
      <c r="G202" s="65">
        <f t="shared" si="3"/>
        <v>184652</v>
      </c>
    </row>
    <row r="203" spans="1:7" x14ac:dyDescent="0.25">
      <c r="A203" s="64">
        <v>40790</v>
      </c>
      <c r="B203" s="64">
        <v>4113551</v>
      </c>
      <c r="C203" s="64">
        <v>18</v>
      </c>
      <c r="D203" s="65">
        <v>20992</v>
      </c>
      <c r="E203" s="65">
        <v>25787</v>
      </c>
      <c r="F203" s="65">
        <v>82769</v>
      </c>
      <c r="G203" s="65">
        <f t="shared" si="3"/>
        <v>129548</v>
      </c>
    </row>
    <row r="204" spans="1:7" x14ac:dyDescent="0.25">
      <c r="A204" s="64">
        <v>40800</v>
      </c>
      <c r="B204" s="64">
        <v>4113312</v>
      </c>
      <c r="C204" s="64">
        <v>18</v>
      </c>
      <c r="D204" s="65">
        <v>11953.43</v>
      </c>
      <c r="E204" s="65">
        <v>2252.88</v>
      </c>
      <c r="F204" s="65">
        <v>22068.94</v>
      </c>
      <c r="G204" s="65">
        <f t="shared" si="3"/>
        <v>36275.25</v>
      </c>
    </row>
    <row r="205" spans="1:7" x14ac:dyDescent="0.25">
      <c r="A205" s="64">
        <v>40910</v>
      </c>
      <c r="B205" s="64">
        <v>4114527</v>
      </c>
      <c r="C205" s="64">
        <v>18</v>
      </c>
      <c r="D205" s="65">
        <v>17733</v>
      </c>
      <c r="E205" s="65">
        <v>15663</v>
      </c>
      <c r="F205" s="65">
        <v>55218</v>
      </c>
      <c r="G205" s="65">
        <f t="shared" si="3"/>
        <v>88614</v>
      </c>
    </row>
    <row r="206" spans="1:7" x14ac:dyDescent="0.25">
      <c r="A206" s="64">
        <v>40920</v>
      </c>
      <c r="B206" s="64">
        <v>4114252</v>
      </c>
      <c r="C206" s="64">
        <v>18</v>
      </c>
      <c r="D206" s="65">
        <v>15642</v>
      </c>
      <c r="E206" s="65">
        <v>17029</v>
      </c>
      <c r="F206" s="65">
        <v>74027</v>
      </c>
      <c r="G206" s="65">
        <f t="shared" si="3"/>
        <v>106698</v>
      </c>
    </row>
    <row r="207" spans="1:7" x14ac:dyDescent="0.25">
      <c r="A207" s="64">
        <v>40930</v>
      </c>
      <c r="B207" s="64">
        <v>4115631</v>
      </c>
      <c r="C207" s="64">
        <v>18</v>
      </c>
      <c r="D207" s="65">
        <v>26266</v>
      </c>
      <c r="E207" s="65">
        <v>19336</v>
      </c>
      <c r="F207" s="65">
        <v>82699</v>
      </c>
      <c r="G207" s="65">
        <f t="shared" si="3"/>
        <v>128301</v>
      </c>
    </row>
    <row r="208" spans="1:7" x14ac:dyDescent="0.25">
      <c r="A208" s="64">
        <v>40950</v>
      </c>
      <c r="B208" s="64">
        <v>4115011</v>
      </c>
      <c r="C208" s="64">
        <v>18</v>
      </c>
      <c r="D208" s="65">
        <v>12459</v>
      </c>
      <c r="E208" s="65">
        <v>18932</v>
      </c>
      <c r="F208" s="65">
        <v>56745</v>
      </c>
      <c r="G208" s="65">
        <f t="shared" si="3"/>
        <v>88136</v>
      </c>
    </row>
    <row r="209" spans="1:7" x14ac:dyDescent="0.25">
      <c r="A209" s="64">
        <v>40960</v>
      </c>
      <c r="B209" s="64">
        <v>4114344</v>
      </c>
      <c r="C209" s="64">
        <v>18</v>
      </c>
      <c r="D209" s="65">
        <v>10246</v>
      </c>
      <c r="E209" s="65">
        <v>29901</v>
      </c>
      <c r="F209" s="65">
        <v>76403</v>
      </c>
      <c r="G209" s="65">
        <f t="shared" si="3"/>
        <v>116550</v>
      </c>
    </row>
    <row r="210" spans="1:7" x14ac:dyDescent="0.25">
      <c r="A210" s="64">
        <v>40990</v>
      </c>
      <c r="B210" s="64">
        <v>4114468</v>
      </c>
      <c r="C210" s="64">
        <v>18</v>
      </c>
      <c r="D210" s="65">
        <v>32658</v>
      </c>
      <c r="E210" s="65">
        <v>13564</v>
      </c>
      <c r="F210" s="65">
        <v>57126</v>
      </c>
      <c r="G210" s="65">
        <f t="shared" si="3"/>
        <v>103348</v>
      </c>
    </row>
    <row r="211" spans="1:7" x14ac:dyDescent="0.25">
      <c r="A211" s="64">
        <v>40990</v>
      </c>
      <c r="B211" s="64">
        <v>4115791</v>
      </c>
      <c r="C211" s="64">
        <v>18</v>
      </c>
      <c r="D211" s="65">
        <v>24384</v>
      </c>
      <c r="E211" s="65">
        <v>7333</v>
      </c>
      <c r="F211" s="65">
        <v>41724</v>
      </c>
      <c r="G211" s="65">
        <f t="shared" si="3"/>
        <v>73441</v>
      </c>
    </row>
    <row r="212" spans="1:7" x14ac:dyDescent="0.25">
      <c r="A212" s="64">
        <v>41010</v>
      </c>
      <c r="B212" s="64">
        <v>4220109</v>
      </c>
      <c r="C212" s="64">
        <v>18</v>
      </c>
      <c r="D212" s="65">
        <v>19621</v>
      </c>
      <c r="E212" s="65">
        <v>0</v>
      </c>
      <c r="F212" s="65">
        <v>16013</v>
      </c>
      <c r="G212" s="65">
        <f t="shared" si="3"/>
        <v>35634</v>
      </c>
    </row>
    <row r="213" spans="1:7" x14ac:dyDescent="0.25">
      <c r="A213" s="64">
        <v>41020</v>
      </c>
      <c r="B213" s="64">
        <v>4115771</v>
      </c>
      <c r="C213" s="64">
        <v>18</v>
      </c>
      <c r="D213" s="65">
        <v>7834</v>
      </c>
      <c r="E213" s="65">
        <v>14947</v>
      </c>
      <c r="F213" s="65">
        <v>35496</v>
      </c>
      <c r="G213" s="65">
        <f t="shared" si="3"/>
        <v>58277</v>
      </c>
    </row>
    <row r="214" spans="1:7" x14ac:dyDescent="0.25">
      <c r="A214" s="64">
        <v>41020</v>
      </c>
      <c r="B214" s="64">
        <v>4114484</v>
      </c>
      <c r="C214" s="64">
        <v>18</v>
      </c>
      <c r="D214" s="65">
        <v>13185</v>
      </c>
      <c r="E214" s="65">
        <v>21423</v>
      </c>
      <c r="F214" s="65">
        <v>41542</v>
      </c>
      <c r="G214" s="65">
        <f t="shared" si="3"/>
        <v>76150</v>
      </c>
    </row>
    <row r="215" spans="1:7" x14ac:dyDescent="0.25">
      <c r="A215" s="64">
        <v>41030</v>
      </c>
      <c r="B215" s="64">
        <v>4114796</v>
      </c>
      <c r="C215" s="64">
        <v>18</v>
      </c>
      <c r="D215" s="65">
        <v>14963</v>
      </c>
      <c r="E215" s="65">
        <v>1232</v>
      </c>
      <c r="F215" s="65">
        <v>41829</v>
      </c>
      <c r="G215" s="65">
        <f t="shared" si="3"/>
        <v>58024</v>
      </c>
    </row>
    <row r="216" spans="1:7" x14ac:dyDescent="0.25">
      <c r="A216" s="64">
        <v>41111</v>
      </c>
      <c r="B216" s="64">
        <v>4115281</v>
      </c>
      <c r="C216" s="64">
        <v>18</v>
      </c>
      <c r="D216" s="65">
        <v>17305</v>
      </c>
      <c r="E216" s="65">
        <v>11022</v>
      </c>
      <c r="F216" s="65">
        <v>41886</v>
      </c>
      <c r="G216" s="65">
        <f t="shared" si="3"/>
        <v>70213</v>
      </c>
    </row>
    <row r="217" spans="1:7" x14ac:dyDescent="0.25">
      <c r="A217" s="64">
        <v>41112</v>
      </c>
      <c r="B217" s="64">
        <v>4115511</v>
      </c>
      <c r="C217" s="64">
        <v>18</v>
      </c>
      <c r="D217" s="65">
        <v>10509</v>
      </c>
      <c r="E217" s="65">
        <v>9127</v>
      </c>
      <c r="F217" s="65">
        <v>32033</v>
      </c>
      <c r="G217" s="65">
        <f t="shared" si="3"/>
        <v>51669</v>
      </c>
    </row>
    <row r="218" spans="1:7" x14ac:dyDescent="0.25">
      <c r="A218" s="64">
        <v>41114</v>
      </c>
      <c r="B218" s="64">
        <v>4115421</v>
      </c>
      <c r="C218" s="64">
        <v>18</v>
      </c>
      <c r="D218" s="65">
        <v>2319</v>
      </c>
      <c r="E218" s="65">
        <v>11787</v>
      </c>
      <c r="F218" s="65">
        <v>23758</v>
      </c>
      <c r="G218" s="65">
        <f t="shared" si="3"/>
        <v>37864</v>
      </c>
    </row>
    <row r="219" spans="1:7" x14ac:dyDescent="0.25">
      <c r="A219" s="64">
        <v>41116</v>
      </c>
      <c r="B219" s="64">
        <v>4015481</v>
      </c>
      <c r="C219" s="64">
        <v>18</v>
      </c>
      <c r="D219" s="65">
        <v>36338</v>
      </c>
      <c r="E219" s="65">
        <v>0</v>
      </c>
      <c r="F219" s="65">
        <v>96457</v>
      </c>
      <c r="G219" s="65">
        <f t="shared" si="3"/>
        <v>132795</v>
      </c>
    </row>
    <row r="222" spans="1:7" x14ac:dyDescent="0.25">
      <c r="A222" s="90" t="s">
        <v>131</v>
      </c>
      <c r="B222" s="90"/>
      <c r="C222" s="90"/>
      <c r="D222" s="67">
        <f>SUM(D2:D221)</f>
        <v>3769575.7166890004</v>
      </c>
      <c r="E222" s="67">
        <f t="shared" ref="E222:G222" si="4">SUM(E2:E221)</f>
        <v>3648569.8290079995</v>
      </c>
      <c r="F222" s="67">
        <f t="shared" si="4"/>
        <v>13774174.421753999</v>
      </c>
      <c r="G222" s="67">
        <f t="shared" si="4"/>
        <v>21192319.967450999</v>
      </c>
    </row>
    <row r="223" spans="1:7" ht="15.75" thickBot="1" x14ac:dyDescent="0.3">
      <c r="A223" s="66"/>
      <c r="B223" s="66"/>
      <c r="C223" s="66"/>
      <c r="D223" s="66"/>
      <c r="E223" s="66"/>
      <c r="F223" s="66"/>
      <c r="G223" s="66"/>
    </row>
    <row r="224" spans="1:7" ht="15.75" thickBot="1" x14ac:dyDescent="0.3">
      <c r="A224" s="66"/>
      <c r="B224" s="68"/>
      <c r="C224" s="69" t="s">
        <v>132</v>
      </c>
      <c r="D224" s="70">
        <f>ROUND(D222/$G$222,2)</f>
        <v>0.18</v>
      </c>
      <c r="E224" s="70">
        <f t="shared" ref="E224:F224" si="5">ROUND(E222/$G$222,2)</f>
        <v>0.17</v>
      </c>
      <c r="F224" s="70">
        <f t="shared" si="5"/>
        <v>0.65</v>
      </c>
      <c r="G224" s="71">
        <f>SUM(D224:F224)</f>
        <v>1</v>
      </c>
    </row>
  </sheetData>
  <mergeCells count="1">
    <mergeCell ref="A222:C2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80" zoomScaleNormal="80" workbookViewId="0">
      <selection activeCell="W12" sqref="W12"/>
    </sheetView>
  </sheetViews>
  <sheetFormatPr defaultRowHeight="15" x14ac:dyDescent="0.25"/>
  <cols>
    <col min="1" max="1" width="34.42578125" customWidth="1"/>
    <col min="2" max="2" width="15.28515625" customWidth="1"/>
    <col min="4" max="4" width="43.5703125" bestFit="1" customWidth="1"/>
    <col min="5" max="5" width="3" customWidth="1"/>
    <col min="6" max="8" width="18" bestFit="1" customWidth="1"/>
    <col min="9" max="9" width="44.85546875" style="61" customWidth="1"/>
    <col min="10" max="10" width="13.28515625" customWidth="1"/>
    <col min="11" max="11" width="12.5703125" customWidth="1"/>
    <col min="12" max="12" width="19.5703125" bestFit="1" customWidth="1"/>
    <col min="14" max="14" width="25.7109375" bestFit="1" customWidth="1"/>
    <col min="15" max="15" width="25.42578125" customWidth="1"/>
    <col min="19" max="19" width="14.28515625" customWidth="1"/>
    <col min="20" max="20" width="22.42578125" bestFit="1" customWidth="1"/>
  </cols>
  <sheetData>
    <row r="1" spans="1:20" x14ac:dyDescent="0.25">
      <c r="A1" s="1"/>
      <c r="B1" s="2" t="s">
        <v>0</v>
      </c>
      <c r="C1" s="2"/>
      <c r="D1" s="3"/>
      <c r="E1" s="3"/>
      <c r="F1" s="3"/>
      <c r="G1" s="3"/>
      <c r="H1" s="3"/>
      <c r="I1" s="53"/>
      <c r="J1" s="4"/>
      <c r="K1" s="2"/>
      <c r="L1" s="2"/>
      <c r="M1" s="4"/>
      <c r="N1" s="4"/>
      <c r="O1" s="5"/>
      <c r="P1" s="4"/>
      <c r="Q1" s="4"/>
      <c r="R1" s="4"/>
      <c r="S1" s="4"/>
      <c r="T1" s="5"/>
    </row>
    <row r="2" spans="1:20" x14ac:dyDescent="0.25">
      <c r="A2" s="6"/>
      <c r="B2" s="7" t="s">
        <v>663</v>
      </c>
      <c r="C2" s="2"/>
      <c r="D2" s="3"/>
      <c r="E2" s="3"/>
      <c r="F2" s="3"/>
      <c r="G2" s="3"/>
      <c r="H2" s="3"/>
      <c r="I2" s="53"/>
      <c r="J2" s="4"/>
      <c r="K2" s="2"/>
      <c r="L2" s="2"/>
      <c r="M2" s="4"/>
      <c r="N2" s="4"/>
      <c r="O2" s="5"/>
      <c r="P2" s="4"/>
      <c r="Q2" s="4"/>
      <c r="R2" s="4"/>
      <c r="S2" s="4"/>
      <c r="T2" s="5"/>
    </row>
    <row r="3" spans="1:20" ht="15.75" thickBot="1" x14ac:dyDescent="0.3">
      <c r="A3" s="6" t="s">
        <v>1</v>
      </c>
      <c r="B3" s="2"/>
      <c r="C3" s="2"/>
      <c r="D3" s="3"/>
      <c r="E3" s="3"/>
      <c r="F3" s="3"/>
      <c r="G3" s="3"/>
      <c r="H3" s="3"/>
      <c r="I3" s="53"/>
      <c r="J3" s="4" t="s">
        <v>3</v>
      </c>
      <c r="K3" s="2"/>
      <c r="L3" s="2"/>
      <c r="M3" s="4"/>
      <c r="N3" s="4"/>
      <c r="O3" s="5"/>
      <c r="P3" s="4" t="s">
        <v>4</v>
      </c>
      <c r="Q3" s="4" t="s">
        <v>5</v>
      </c>
      <c r="R3" s="4" t="s">
        <v>664</v>
      </c>
      <c r="S3" s="4"/>
      <c r="T3" s="5"/>
    </row>
    <row r="4" spans="1:20" ht="51.75" customHeight="1" thickBot="1" x14ac:dyDescent="0.3">
      <c r="A4" s="8"/>
      <c r="B4" s="9"/>
      <c r="C4" s="9"/>
      <c r="D4" s="10"/>
      <c r="E4" s="10"/>
      <c r="F4" s="94" t="s">
        <v>2</v>
      </c>
      <c r="G4" s="94"/>
      <c r="H4" s="94"/>
      <c r="I4" s="54"/>
      <c r="J4" s="100" t="s">
        <v>6</v>
      </c>
      <c r="K4" s="100" t="s">
        <v>7</v>
      </c>
      <c r="L4" s="101" t="s">
        <v>664</v>
      </c>
      <c r="M4" s="4"/>
      <c r="P4" s="11" t="s">
        <v>8</v>
      </c>
      <c r="Q4" s="12" t="s">
        <v>9</v>
      </c>
      <c r="R4" s="11" t="s">
        <v>10</v>
      </c>
      <c r="S4" s="114"/>
    </row>
    <row r="5" spans="1:20" ht="42" customHeight="1" thickBot="1" x14ac:dyDescent="0.3">
      <c r="A5" s="105" t="s">
        <v>665</v>
      </c>
      <c r="B5" s="104" t="s">
        <v>11</v>
      </c>
      <c r="C5" s="104" t="s">
        <v>12</v>
      </c>
      <c r="D5" s="13" t="s">
        <v>13</v>
      </c>
      <c r="E5" s="14"/>
      <c r="F5" s="95" t="s">
        <v>6</v>
      </c>
      <c r="G5" s="95" t="s">
        <v>7</v>
      </c>
      <c r="H5" s="95" t="s">
        <v>664</v>
      </c>
      <c r="I5" s="103" t="s">
        <v>14</v>
      </c>
      <c r="J5" s="15" t="s">
        <v>8</v>
      </c>
      <c r="K5" s="15" t="s">
        <v>9</v>
      </c>
      <c r="L5" s="16" t="s">
        <v>10</v>
      </c>
      <c r="M5" s="4"/>
      <c r="N5" s="108" t="s">
        <v>666</v>
      </c>
      <c r="O5" s="109"/>
      <c r="P5" s="110">
        <v>0.18</v>
      </c>
      <c r="Q5" s="111">
        <v>0.17</v>
      </c>
      <c r="R5" s="112">
        <v>0.65</v>
      </c>
      <c r="S5" s="115"/>
      <c r="T5" s="113" t="s">
        <v>692</v>
      </c>
    </row>
    <row r="6" spans="1:20" x14ac:dyDescent="0.25">
      <c r="A6" s="17" t="s">
        <v>667</v>
      </c>
      <c r="B6" s="18" t="s">
        <v>15</v>
      </c>
      <c r="C6" s="18">
        <v>53</v>
      </c>
      <c r="D6" s="18" t="s">
        <v>16</v>
      </c>
      <c r="E6" s="18"/>
      <c r="F6" s="19" t="s">
        <v>17</v>
      </c>
      <c r="G6" s="19" t="s">
        <v>18</v>
      </c>
      <c r="H6" s="20" t="s">
        <v>19</v>
      </c>
      <c r="I6" s="55"/>
      <c r="J6" s="19">
        <v>39.75</v>
      </c>
      <c r="K6" s="19">
        <v>26.64</v>
      </c>
      <c r="L6" s="20">
        <v>15.45</v>
      </c>
      <c r="M6" s="21"/>
      <c r="N6" s="106" t="s">
        <v>20</v>
      </c>
      <c r="O6" s="107" t="s">
        <v>21</v>
      </c>
      <c r="P6" s="22">
        <v>39.75</v>
      </c>
      <c r="Q6" s="23">
        <v>26.64</v>
      </c>
      <c r="R6" s="22">
        <v>15.45</v>
      </c>
      <c r="S6" s="24">
        <v>21.726300000000002</v>
      </c>
      <c r="T6" s="37"/>
    </row>
    <row r="7" spans="1:20" x14ac:dyDescent="0.25">
      <c r="A7" s="25"/>
      <c r="B7" s="26" t="s">
        <v>668</v>
      </c>
      <c r="C7" s="26" t="s">
        <v>12</v>
      </c>
      <c r="D7" s="26" t="s">
        <v>13</v>
      </c>
      <c r="E7" s="26"/>
      <c r="F7" s="26"/>
      <c r="G7" s="26"/>
      <c r="H7" s="27"/>
      <c r="I7" s="56"/>
      <c r="J7" s="28"/>
      <c r="K7" s="28"/>
      <c r="L7" s="29"/>
      <c r="M7" s="21"/>
      <c r="N7" s="17" t="s">
        <v>22</v>
      </c>
      <c r="O7" s="30">
        <v>1</v>
      </c>
      <c r="P7" s="31">
        <v>41.15</v>
      </c>
      <c r="Q7" s="32">
        <v>23.59</v>
      </c>
      <c r="R7" s="31">
        <v>14.68</v>
      </c>
      <c r="S7" s="33">
        <v>20.959299999999999</v>
      </c>
      <c r="T7" s="99">
        <v>0.96499999999999997</v>
      </c>
    </row>
    <row r="8" spans="1:20" x14ac:dyDescent="0.25">
      <c r="A8" s="25" t="s">
        <v>669</v>
      </c>
      <c r="B8" s="26" t="s">
        <v>15</v>
      </c>
      <c r="C8" s="26" t="s">
        <v>23</v>
      </c>
      <c r="D8" s="26" t="s">
        <v>24</v>
      </c>
      <c r="E8" s="26"/>
      <c r="F8" s="26" t="s">
        <v>25</v>
      </c>
      <c r="G8" s="26" t="s">
        <v>26</v>
      </c>
      <c r="H8" s="27" t="s">
        <v>27</v>
      </c>
      <c r="I8" s="102" t="s">
        <v>28</v>
      </c>
      <c r="J8" s="28">
        <v>39.75</v>
      </c>
      <c r="K8" s="28">
        <v>23.41</v>
      </c>
      <c r="L8" s="29">
        <v>15.25</v>
      </c>
      <c r="M8" s="21"/>
      <c r="N8" s="25" t="s">
        <v>29</v>
      </c>
      <c r="O8" s="34">
        <v>2</v>
      </c>
      <c r="P8" s="35">
        <v>41.15</v>
      </c>
      <c r="Q8" s="36">
        <v>23.59</v>
      </c>
      <c r="R8" s="35">
        <v>14.68</v>
      </c>
      <c r="S8" s="33">
        <v>20.959299999999999</v>
      </c>
      <c r="T8" s="37">
        <v>0.96499999999999997</v>
      </c>
    </row>
    <row r="9" spans="1:20" x14ac:dyDescent="0.25">
      <c r="A9" s="25" t="s">
        <v>669</v>
      </c>
      <c r="B9" s="26" t="s">
        <v>15</v>
      </c>
      <c r="C9" s="26" t="s">
        <v>30</v>
      </c>
      <c r="D9" s="26" t="s">
        <v>31</v>
      </c>
      <c r="E9" s="26"/>
      <c r="F9" s="26" t="s">
        <v>32</v>
      </c>
      <c r="G9" s="26" t="s">
        <v>33</v>
      </c>
      <c r="H9" s="27" t="s">
        <v>34</v>
      </c>
      <c r="I9" s="57" t="s">
        <v>35</v>
      </c>
      <c r="J9" s="28">
        <v>39.46</v>
      </c>
      <c r="K9" s="28">
        <v>25.95</v>
      </c>
      <c r="L9" s="29">
        <v>14.11</v>
      </c>
      <c r="M9" s="21"/>
      <c r="N9" s="25" t="s">
        <v>36</v>
      </c>
      <c r="O9" s="34">
        <v>3</v>
      </c>
      <c r="P9" s="38">
        <v>37.56</v>
      </c>
      <c r="Q9" s="39">
        <v>25.97</v>
      </c>
      <c r="R9" s="38">
        <v>14.06</v>
      </c>
      <c r="S9" s="33">
        <v>20.314700000000002</v>
      </c>
      <c r="T9" s="37">
        <v>0.93500000000000005</v>
      </c>
    </row>
    <row r="10" spans="1:20" x14ac:dyDescent="0.25">
      <c r="A10" s="25" t="s">
        <v>669</v>
      </c>
      <c r="B10" s="26" t="s">
        <v>15</v>
      </c>
      <c r="C10" s="26" t="s">
        <v>37</v>
      </c>
      <c r="D10" s="26" t="s">
        <v>38</v>
      </c>
      <c r="E10" s="26"/>
      <c r="F10" s="26" t="s">
        <v>39</v>
      </c>
      <c r="G10" s="26" t="s">
        <v>40</v>
      </c>
      <c r="H10" s="27" t="s">
        <v>41</v>
      </c>
      <c r="I10" s="57" t="s">
        <v>42</v>
      </c>
      <c r="J10" s="40">
        <v>37.56</v>
      </c>
      <c r="K10" s="28">
        <v>25.97</v>
      </c>
      <c r="L10" s="29">
        <v>14.06</v>
      </c>
      <c r="M10" s="21"/>
      <c r="N10" s="25" t="s">
        <v>43</v>
      </c>
      <c r="O10" s="34">
        <v>4</v>
      </c>
      <c r="P10" s="35">
        <v>38.78</v>
      </c>
      <c r="Q10" s="36">
        <v>22.88</v>
      </c>
      <c r="R10" s="35">
        <v>14.52</v>
      </c>
      <c r="S10" s="33">
        <v>20.308</v>
      </c>
      <c r="T10" s="37">
        <v>0.93500000000000005</v>
      </c>
    </row>
    <row r="11" spans="1:20" x14ac:dyDescent="0.25">
      <c r="A11" s="25" t="s">
        <v>669</v>
      </c>
      <c r="B11" s="26" t="s">
        <v>15</v>
      </c>
      <c r="C11" s="26" t="s">
        <v>44</v>
      </c>
      <c r="D11" s="26" t="s">
        <v>45</v>
      </c>
      <c r="E11" s="26"/>
      <c r="F11" s="26" t="s">
        <v>46</v>
      </c>
      <c r="G11" s="26" t="s">
        <v>47</v>
      </c>
      <c r="H11" s="27" t="s">
        <v>48</v>
      </c>
      <c r="I11" s="57" t="s">
        <v>49</v>
      </c>
      <c r="J11" s="28">
        <v>32.840000000000003</v>
      </c>
      <c r="K11" s="28">
        <v>24.6</v>
      </c>
      <c r="L11" s="29">
        <v>15.12</v>
      </c>
      <c r="M11" s="21"/>
      <c r="N11" s="25" t="s">
        <v>50</v>
      </c>
      <c r="O11" s="34">
        <v>5</v>
      </c>
      <c r="P11" s="35">
        <v>38.99</v>
      </c>
      <c r="Q11" s="36">
        <v>24.9</v>
      </c>
      <c r="R11" s="35">
        <v>16.010000000000002</v>
      </c>
      <c r="S11" s="33">
        <v>21.657700000000002</v>
      </c>
      <c r="T11" s="37">
        <v>0.997</v>
      </c>
    </row>
    <row r="12" spans="1:20" x14ac:dyDescent="0.25">
      <c r="A12" s="25" t="s">
        <v>669</v>
      </c>
      <c r="B12" s="26" t="s">
        <v>15</v>
      </c>
      <c r="C12" s="26" t="s">
        <v>51</v>
      </c>
      <c r="D12" s="26" t="s">
        <v>52</v>
      </c>
      <c r="E12" s="26"/>
      <c r="F12" s="26" t="s">
        <v>53</v>
      </c>
      <c r="G12" s="26" t="s">
        <v>54</v>
      </c>
      <c r="H12" s="27" t="s">
        <v>55</v>
      </c>
      <c r="I12" s="57" t="s">
        <v>56</v>
      </c>
      <c r="J12" s="28">
        <v>38.979999999999997</v>
      </c>
      <c r="K12" s="28">
        <v>21.9</v>
      </c>
      <c r="L12" s="29">
        <v>16.09</v>
      </c>
      <c r="M12" s="21"/>
      <c r="N12" s="25" t="s">
        <v>57</v>
      </c>
      <c r="O12" s="34">
        <v>6</v>
      </c>
      <c r="P12" s="35">
        <v>44.99</v>
      </c>
      <c r="Q12" s="36">
        <v>25.47</v>
      </c>
      <c r="R12" s="35">
        <v>16.3</v>
      </c>
      <c r="S12" s="33">
        <v>23.023099999999999</v>
      </c>
      <c r="T12" s="37">
        <v>1.06</v>
      </c>
    </row>
    <row r="13" spans="1:20" x14ac:dyDescent="0.25">
      <c r="A13" s="25" t="s">
        <v>669</v>
      </c>
      <c r="B13" s="26" t="s">
        <v>15</v>
      </c>
      <c r="C13" s="26" t="s">
        <v>58</v>
      </c>
      <c r="D13" s="26" t="s">
        <v>59</v>
      </c>
      <c r="E13" s="26"/>
      <c r="F13" s="26" t="s">
        <v>60</v>
      </c>
      <c r="G13" s="26" t="s">
        <v>61</v>
      </c>
      <c r="H13" s="27" t="s">
        <v>62</v>
      </c>
      <c r="I13" s="57" t="s">
        <v>63</v>
      </c>
      <c r="J13" s="28">
        <v>36.83</v>
      </c>
      <c r="K13" s="28">
        <v>26.05</v>
      </c>
      <c r="L13" s="29">
        <v>14.42</v>
      </c>
      <c r="M13" s="21"/>
      <c r="N13" s="25" t="s">
        <v>64</v>
      </c>
      <c r="O13" s="34">
        <v>7</v>
      </c>
      <c r="P13" s="35">
        <v>39.75</v>
      </c>
      <c r="Q13" s="36">
        <v>25.54</v>
      </c>
      <c r="R13" s="35">
        <v>13.98</v>
      </c>
      <c r="S13" s="33">
        <v>20.5838</v>
      </c>
      <c r="T13" s="37">
        <v>0.94699999999999995</v>
      </c>
    </row>
    <row r="14" spans="1:20" ht="26.25" x14ac:dyDescent="0.25">
      <c r="A14" s="25" t="s">
        <v>669</v>
      </c>
      <c r="B14" s="26" t="s">
        <v>15</v>
      </c>
      <c r="C14" s="26" t="s">
        <v>96</v>
      </c>
      <c r="D14" s="26" t="s">
        <v>670</v>
      </c>
      <c r="E14" s="26"/>
      <c r="F14" s="26" t="s">
        <v>97</v>
      </c>
      <c r="G14" s="26" t="s">
        <v>98</v>
      </c>
      <c r="H14" s="27" t="s">
        <v>99</v>
      </c>
      <c r="I14" s="57" t="s">
        <v>671</v>
      </c>
      <c r="J14" s="28">
        <v>41.27</v>
      </c>
      <c r="K14" s="28">
        <v>28.14</v>
      </c>
      <c r="L14" s="29">
        <v>15.97</v>
      </c>
      <c r="M14" s="21"/>
      <c r="N14" s="25" t="s">
        <v>65</v>
      </c>
      <c r="O14" s="34">
        <v>8</v>
      </c>
      <c r="P14" s="35">
        <v>32.840000000000003</v>
      </c>
      <c r="Q14" s="36">
        <v>24.6</v>
      </c>
      <c r="R14" s="35">
        <v>15.12</v>
      </c>
      <c r="S14" s="33">
        <v>19.921199999999999</v>
      </c>
      <c r="T14" s="37">
        <v>0.91700000000000004</v>
      </c>
    </row>
    <row r="15" spans="1:20" x14ac:dyDescent="0.25">
      <c r="A15" s="25" t="s">
        <v>669</v>
      </c>
      <c r="B15" s="26" t="s">
        <v>15</v>
      </c>
      <c r="C15" s="26" t="s">
        <v>66</v>
      </c>
      <c r="D15" s="26" t="s">
        <v>67</v>
      </c>
      <c r="E15" s="26"/>
      <c r="F15" s="26" t="s">
        <v>68</v>
      </c>
      <c r="G15" s="26" t="s">
        <v>69</v>
      </c>
      <c r="H15" s="27" t="s">
        <v>70</v>
      </c>
      <c r="I15" s="57" t="s">
        <v>71</v>
      </c>
      <c r="J15" s="28">
        <v>38.08</v>
      </c>
      <c r="K15" s="28">
        <v>25.55</v>
      </c>
      <c r="L15" s="29">
        <v>14.96</v>
      </c>
      <c r="M15" s="21"/>
      <c r="N15" s="25" t="s">
        <v>72</v>
      </c>
      <c r="O15" s="34">
        <v>9</v>
      </c>
      <c r="P15" s="35">
        <v>38.78</v>
      </c>
      <c r="Q15" s="36">
        <v>22.88</v>
      </c>
      <c r="R15" s="35">
        <v>14.52</v>
      </c>
      <c r="S15" s="33">
        <v>20.308</v>
      </c>
      <c r="T15" s="37">
        <v>0.93500000000000005</v>
      </c>
    </row>
    <row r="16" spans="1:20" x14ac:dyDescent="0.25">
      <c r="A16" s="25" t="s">
        <v>669</v>
      </c>
      <c r="B16" s="26" t="s">
        <v>15</v>
      </c>
      <c r="C16" s="26" t="s">
        <v>74</v>
      </c>
      <c r="D16" s="26" t="s">
        <v>75</v>
      </c>
      <c r="E16" s="26"/>
      <c r="F16" s="26" t="s">
        <v>76</v>
      </c>
      <c r="G16" s="26" t="s">
        <v>77</v>
      </c>
      <c r="H16" s="27" t="s">
        <v>78</v>
      </c>
      <c r="I16" s="57" t="s">
        <v>79</v>
      </c>
      <c r="J16" s="28">
        <v>39.75</v>
      </c>
      <c r="K16" s="28">
        <v>25.54</v>
      </c>
      <c r="L16" s="29">
        <v>13.98</v>
      </c>
      <c r="M16" s="21"/>
      <c r="N16" s="25" t="s">
        <v>73</v>
      </c>
      <c r="O16" s="34">
        <v>10</v>
      </c>
      <c r="P16" s="35">
        <v>41.15</v>
      </c>
      <c r="Q16" s="36">
        <v>23.59</v>
      </c>
      <c r="R16" s="35">
        <v>14.68</v>
      </c>
      <c r="S16" s="33">
        <v>20.959299999999999</v>
      </c>
      <c r="T16" s="37">
        <v>0.96499999999999997</v>
      </c>
    </row>
    <row r="17" spans="1:20" x14ac:dyDescent="0.25">
      <c r="A17" s="25" t="s">
        <v>669</v>
      </c>
      <c r="B17" s="26" t="s">
        <v>15</v>
      </c>
      <c r="C17" s="26" t="s">
        <v>81</v>
      </c>
      <c r="D17" s="26" t="s">
        <v>82</v>
      </c>
      <c r="E17" s="26"/>
      <c r="F17" s="26" t="s">
        <v>83</v>
      </c>
      <c r="G17" s="26" t="s">
        <v>84</v>
      </c>
      <c r="H17" s="27" t="s">
        <v>85</v>
      </c>
      <c r="I17" s="57" t="s">
        <v>86</v>
      </c>
      <c r="J17" s="28">
        <v>38.78</v>
      </c>
      <c r="K17" s="28">
        <v>22.88</v>
      </c>
      <c r="L17" s="29">
        <v>14.52</v>
      </c>
      <c r="M17" s="21"/>
      <c r="N17" s="25" t="s">
        <v>80</v>
      </c>
      <c r="O17" s="34">
        <v>11</v>
      </c>
      <c r="P17" s="35">
        <v>37.56</v>
      </c>
      <c r="Q17" s="36">
        <v>25.97</v>
      </c>
      <c r="R17" s="35">
        <v>14.06</v>
      </c>
      <c r="S17" s="33">
        <v>20.314700000000002</v>
      </c>
      <c r="T17" s="37">
        <v>0.93500000000000005</v>
      </c>
    </row>
    <row r="18" spans="1:20" x14ac:dyDescent="0.25">
      <c r="A18" s="25" t="s">
        <v>669</v>
      </c>
      <c r="B18" s="26" t="s">
        <v>15</v>
      </c>
      <c r="C18" s="26" t="s">
        <v>88</v>
      </c>
      <c r="D18" s="26" t="s">
        <v>89</v>
      </c>
      <c r="E18" s="26"/>
      <c r="F18" s="26" t="s">
        <v>90</v>
      </c>
      <c r="G18" s="26" t="s">
        <v>91</v>
      </c>
      <c r="H18" s="27" t="s">
        <v>92</v>
      </c>
      <c r="I18" s="57" t="s">
        <v>93</v>
      </c>
      <c r="J18" s="28">
        <v>36.6</v>
      </c>
      <c r="K18" s="28">
        <v>25.24</v>
      </c>
      <c r="L18" s="29">
        <v>15.1</v>
      </c>
      <c r="M18" s="21"/>
      <c r="N18" s="25" t="s">
        <v>87</v>
      </c>
      <c r="O18" s="34">
        <v>12</v>
      </c>
      <c r="P18" s="35">
        <v>41.15</v>
      </c>
      <c r="Q18" s="36">
        <v>23.59</v>
      </c>
      <c r="R18" s="35">
        <v>14.68</v>
      </c>
      <c r="S18" s="33">
        <v>20.959299999999999</v>
      </c>
      <c r="T18" s="37">
        <v>0.96499999999999997</v>
      </c>
    </row>
    <row r="19" spans="1:20" x14ac:dyDescent="0.25">
      <c r="A19" s="25"/>
      <c r="B19" s="26"/>
      <c r="C19" s="26"/>
      <c r="D19" s="26"/>
      <c r="E19" s="26"/>
      <c r="F19" s="26"/>
      <c r="G19" s="26"/>
      <c r="H19" s="27"/>
      <c r="I19" s="57"/>
      <c r="J19" s="28"/>
      <c r="K19" s="28"/>
      <c r="L19" s="29"/>
      <c r="M19" s="21"/>
      <c r="N19" s="25" t="s">
        <v>94</v>
      </c>
      <c r="O19" s="34">
        <v>13</v>
      </c>
      <c r="P19" s="35">
        <v>41.15</v>
      </c>
      <c r="Q19" s="36">
        <v>23.59</v>
      </c>
      <c r="R19" s="35">
        <v>14.68</v>
      </c>
      <c r="S19" s="33">
        <v>20.959299999999999</v>
      </c>
      <c r="T19" s="37">
        <v>0.96499999999999997</v>
      </c>
    </row>
    <row r="20" spans="1:20" x14ac:dyDescent="0.25">
      <c r="A20" s="25"/>
      <c r="B20" s="26" t="s">
        <v>672</v>
      </c>
      <c r="C20" s="26" t="s">
        <v>12</v>
      </c>
      <c r="D20" s="26" t="s">
        <v>13</v>
      </c>
      <c r="E20" s="26"/>
      <c r="F20" s="26"/>
      <c r="G20" s="26"/>
      <c r="H20" s="27"/>
      <c r="I20" s="57"/>
      <c r="J20" s="28"/>
      <c r="K20" s="28"/>
      <c r="L20" s="29"/>
      <c r="M20" s="21"/>
      <c r="N20" s="25" t="s">
        <v>95</v>
      </c>
      <c r="O20" s="34">
        <v>14</v>
      </c>
      <c r="P20" s="35">
        <v>38.99</v>
      </c>
      <c r="Q20" s="36">
        <v>24.9</v>
      </c>
      <c r="R20" s="35">
        <v>16.010000000000002</v>
      </c>
      <c r="S20" s="33">
        <v>21.657700000000002</v>
      </c>
      <c r="T20" s="37">
        <v>0.997</v>
      </c>
    </row>
    <row r="21" spans="1:20" x14ac:dyDescent="0.25">
      <c r="A21" s="25" t="s">
        <v>673</v>
      </c>
      <c r="B21" s="26"/>
      <c r="C21" s="26"/>
      <c r="D21" s="26"/>
      <c r="E21" s="26"/>
      <c r="F21" s="26"/>
      <c r="G21" s="26"/>
      <c r="H21" s="27"/>
      <c r="I21" s="56"/>
      <c r="J21" s="28"/>
      <c r="K21" s="28"/>
      <c r="L21" s="29"/>
      <c r="M21" s="21"/>
      <c r="N21" s="25" t="s">
        <v>100</v>
      </c>
      <c r="O21" s="34">
        <v>15</v>
      </c>
      <c r="P21" s="35">
        <v>38.99</v>
      </c>
      <c r="Q21" s="36">
        <v>24.9</v>
      </c>
      <c r="R21" s="35">
        <v>16.010000000000002</v>
      </c>
      <c r="S21" s="33">
        <v>21.657700000000002</v>
      </c>
      <c r="T21" s="37">
        <v>0.997</v>
      </c>
    </row>
    <row r="22" spans="1:20" x14ac:dyDescent="0.25">
      <c r="A22" s="25"/>
      <c r="B22" s="26" t="s">
        <v>674</v>
      </c>
      <c r="C22" s="26" t="s">
        <v>12</v>
      </c>
      <c r="D22" s="26" t="s">
        <v>13</v>
      </c>
      <c r="E22" s="26"/>
      <c r="F22" s="26"/>
      <c r="G22" s="26"/>
      <c r="H22" s="27"/>
      <c r="I22" s="56"/>
      <c r="J22" s="28"/>
      <c r="K22" s="28"/>
      <c r="L22" s="29"/>
      <c r="M22" s="21"/>
      <c r="N22" s="25" t="s">
        <v>101</v>
      </c>
      <c r="O22" s="34">
        <v>16</v>
      </c>
      <c r="P22" s="35">
        <v>38.99</v>
      </c>
      <c r="Q22" s="36">
        <v>24.9</v>
      </c>
      <c r="R22" s="35">
        <v>16.010000000000002</v>
      </c>
      <c r="S22" s="33">
        <v>21.657700000000002</v>
      </c>
      <c r="T22" s="37">
        <v>0.997</v>
      </c>
    </row>
    <row r="23" spans="1:20" x14ac:dyDescent="0.25">
      <c r="A23" s="25" t="s">
        <v>675</v>
      </c>
      <c r="B23" s="41"/>
      <c r="C23" s="41"/>
      <c r="D23" s="42"/>
      <c r="E23" s="42"/>
      <c r="F23" s="26"/>
      <c r="G23" s="26"/>
      <c r="H23" s="27"/>
      <c r="I23" s="58"/>
      <c r="J23" s="28"/>
      <c r="K23" s="28"/>
      <c r="L23" s="29"/>
      <c r="M23" s="21"/>
      <c r="N23" s="25" t="s">
        <v>102</v>
      </c>
      <c r="O23" s="34">
        <v>17</v>
      </c>
      <c r="P23" s="35">
        <v>41.27</v>
      </c>
      <c r="Q23" s="36">
        <v>28.14</v>
      </c>
      <c r="R23" s="35">
        <v>15.97</v>
      </c>
      <c r="S23" s="33">
        <v>22.5929</v>
      </c>
      <c r="T23" s="37">
        <v>1.04</v>
      </c>
    </row>
    <row r="24" spans="1:20" x14ac:dyDescent="0.25">
      <c r="A24" s="25" t="s">
        <v>675</v>
      </c>
      <c r="B24" s="26"/>
      <c r="C24" s="26"/>
      <c r="D24" s="26"/>
      <c r="E24" s="26"/>
      <c r="F24" s="26"/>
      <c r="G24" s="26"/>
      <c r="H24" s="27"/>
      <c r="I24" s="57"/>
      <c r="J24" s="28"/>
      <c r="K24" s="28"/>
      <c r="L24" s="29"/>
      <c r="M24" s="21"/>
      <c r="N24" s="25" t="s">
        <v>103</v>
      </c>
      <c r="O24" s="34">
        <v>18</v>
      </c>
      <c r="P24" s="35">
        <v>39.46</v>
      </c>
      <c r="Q24" s="36">
        <v>25.95</v>
      </c>
      <c r="R24" s="35">
        <v>14.11</v>
      </c>
      <c r="S24" s="33">
        <v>20.6858</v>
      </c>
      <c r="T24" s="37">
        <v>0.95199999999999996</v>
      </c>
    </row>
    <row r="25" spans="1:20" ht="39" x14ac:dyDescent="0.25">
      <c r="A25" s="25"/>
      <c r="B25" s="26" t="s">
        <v>15</v>
      </c>
      <c r="C25" s="26" t="s">
        <v>676</v>
      </c>
      <c r="D25" s="26" t="s">
        <v>677</v>
      </c>
      <c r="E25" s="26"/>
      <c r="F25" s="26" t="s">
        <v>686</v>
      </c>
      <c r="G25" s="26" t="s">
        <v>687</v>
      </c>
      <c r="H25" s="27" t="s">
        <v>688</v>
      </c>
      <c r="I25" s="57" t="s">
        <v>678</v>
      </c>
      <c r="J25" s="28">
        <v>38.99</v>
      </c>
      <c r="K25" s="28">
        <v>24.9</v>
      </c>
      <c r="L25" s="29">
        <v>16.010000000000002</v>
      </c>
      <c r="M25" s="21"/>
      <c r="N25" s="25" t="s">
        <v>104</v>
      </c>
      <c r="O25" s="34">
        <v>19</v>
      </c>
      <c r="P25" s="38">
        <v>41.15</v>
      </c>
      <c r="Q25" s="39">
        <v>23.59</v>
      </c>
      <c r="R25" s="38">
        <v>14.68</v>
      </c>
      <c r="S25" s="33">
        <v>20.959299999999999</v>
      </c>
      <c r="T25" s="37">
        <v>0.96499999999999997</v>
      </c>
    </row>
    <row r="26" spans="1:20" ht="39" x14ac:dyDescent="0.25">
      <c r="A26" s="25"/>
      <c r="B26" s="26" t="s">
        <v>15</v>
      </c>
      <c r="C26" s="26" t="s">
        <v>679</v>
      </c>
      <c r="D26" s="26" t="s">
        <v>680</v>
      </c>
      <c r="E26" s="26"/>
      <c r="F26" s="26" t="s">
        <v>689</v>
      </c>
      <c r="G26" s="26" t="s">
        <v>690</v>
      </c>
      <c r="H26" s="27" t="s">
        <v>691</v>
      </c>
      <c r="I26" s="57" t="s">
        <v>681</v>
      </c>
      <c r="J26" s="28">
        <v>41.15</v>
      </c>
      <c r="K26" s="28">
        <v>23.59</v>
      </c>
      <c r="L26" s="29">
        <v>14.68</v>
      </c>
      <c r="M26" s="21"/>
      <c r="N26" s="25" t="s">
        <v>105</v>
      </c>
      <c r="O26" s="34">
        <v>20</v>
      </c>
      <c r="P26" s="35">
        <v>41.15</v>
      </c>
      <c r="Q26" s="36">
        <v>23.59</v>
      </c>
      <c r="R26" s="35">
        <v>14.68</v>
      </c>
      <c r="S26" s="33">
        <v>20.959299999999999</v>
      </c>
      <c r="T26" s="37">
        <v>0.96499999999999997</v>
      </c>
    </row>
    <row r="27" spans="1:20" x14ac:dyDescent="0.25">
      <c r="A27" s="25"/>
      <c r="B27" s="26"/>
      <c r="C27" s="26"/>
      <c r="D27" s="26"/>
      <c r="E27" s="26"/>
      <c r="F27" s="26" t="s">
        <v>106</v>
      </c>
      <c r="G27" s="26"/>
      <c r="H27" s="27"/>
      <c r="I27" s="57"/>
      <c r="J27" s="28"/>
      <c r="K27" s="28"/>
      <c r="L27" s="29"/>
      <c r="M27" s="21"/>
      <c r="N27" s="25" t="s">
        <v>107</v>
      </c>
      <c r="O27" s="34">
        <v>21</v>
      </c>
      <c r="P27" s="35">
        <v>38.99</v>
      </c>
      <c r="Q27" s="36">
        <v>24.9</v>
      </c>
      <c r="R27" s="35">
        <v>16.010000000000002</v>
      </c>
      <c r="S27" s="33">
        <v>21.657700000000002</v>
      </c>
      <c r="T27" s="37">
        <v>0.997</v>
      </c>
    </row>
    <row r="28" spans="1:20" x14ac:dyDescent="0.25">
      <c r="A28" s="25" t="s">
        <v>682</v>
      </c>
      <c r="B28" s="41" t="s">
        <v>108</v>
      </c>
      <c r="C28" s="41" t="s">
        <v>109</v>
      </c>
      <c r="D28" s="42" t="s">
        <v>110</v>
      </c>
      <c r="E28" s="98"/>
      <c r="F28" s="91" t="s">
        <v>111</v>
      </c>
      <c r="G28" s="92" t="s">
        <v>112</v>
      </c>
      <c r="H28" s="93" t="s">
        <v>113</v>
      </c>
      <c r="I28" s="59" t="s">
        <v>683</v>
      </c>
      <c r="J28" s="40">
        <v>41.15</v>
      </c>
      <c r="K28" s="40">
        <v>23.59</v>
      </c>
      <c r="L28" s="43">
        <v>14.68</v>
      </c>
      <c r="M28" s="21"/>
      <c r="N28" s="25" t="s">
        <v>114</v>
      </c>
      <c r="O28" s="34">
        <v>22</v>
      </c>
      <c r="P28" s="35">
        <v>41.15</v>
      </c>
      <c r="Q28" s="36">
        <v>23.59</v>
      </c>
      <c r="R28" s="35">
        <v>14.68</v>
      </c>
      <c r="S28" s="33">
        <v>20.959299999999999</v>
      </c>
      <c r="T28" s="37">
        <v>0.96499999999999997</v>
      </c>
    </row>
    <row r="29" spans="1:20" x14ac:dyDescent="0.25">
      <c r="A29" s="25"/>
      <c r="B29" s="26"/>
      <c r="C29" s="26"/>
      <c r="D29" s="26"/>
      <c r="E29" s="26"/>
      <c r="F29" s="44"/>
      <c r="G29" s="45"/>
      <c r="H29" s="46"/>
      <c r="I29" s="59"/>
      <c r="J29" s="40"/>
      <c r="K29" s="40"/>
      <c r="L29" s="43"/>
      <c r="M29" s="21"/>
      <c r="N29" s="25" t="s">
        <v>115</v>
      </c>
      <c r="O29" s="34">
        <v>23</v>
      </c>
      <c r="P29" s="35">
        <v>38.99</v>
      </c>
      <c r="Q29" s="36">
        <v>24.9</v>
      </c>
      <c r="R29" s="35">
        <v>16.010000000000002</v>
      </c>
      <c r="S29" s="33">
        <v>21.657700000000002</v>
      </c>
      <c r="T29" s="37">
        <v>0.997</v>
      </c>
    </row>
    <row r="30" spans="1:20" ht="39" x14ac:dyDescent="0.25">
      <c r="A30" s="25" t="s">
        <v>684</v>
      </c>
      <c r="B30" s="41" t="s">
        <v>116</v>
      </c>
      <c r="C30" s="41" t="s">
        <v>117</v>
      </c>
      <c r="D30" s="42" t="s">
        <v>118</v>
      </c>
      <c r="E30" s="42"/>
      <c r="F30" s="42" t="s">
        <v>119</v>
      </c>
      <c r="G30" s="42" t="s">
        <v>120</v>
      </c>
      <c r="H30" s="47" t="s">
        <v>121</v>
      </c>
      <c r="I30" s="57" t="s">
        <v>122</v>
      </c>
      <c r="J30" s="28">
        <v>44.99</v>
      </c>
      <c r="K30" s="28">
        <v>25.47</v>
      </c>
      <c r="L30" s="29">
        <v>16.3</v>
      </c>
      <c r="M30" s="21"/>
      <c r="N30" s="25" t="s">
        <v>123</v>
      </c>
      <c r="O30" s="34">
        <v>24</v>
      </c>
      <c r="P30" s="35">
        <v>41.15</v>
      </c>
      <c r="Q30" s="36">
        <v>23.59</v>
      </c>
      <c r="R30" s="35">
        <v>14.68</v>
      </c>
      <c r="S30" s="33">
        <v>20.959299999999999</v>
      </c>
      <c r="T30" s="37">
        <v>0.96499999999999997</v>
      </c>
    </row>
    <row r="31" spans="1:20" ht="15.75" thickBot="1" x14ac:dyDescent="0.3">
      <c r="A31" s="48"/>
      <c r="B31" s="49"/>
      <c r="C31" s="49"/>
      <c r="D31" s="49"/>
      <c r="E31" s="49"/>
      <c r="F31" s="49"/>
      <c r="G31" s="49"/>
      <c r="H31" s="50"/>
      <c r="I31" s="60"/>
      <c r="J31" s="51"/>
      <c r="K31" s="51"/>
      <c r="L31" s="52"/>
      <c r="M31" s="21"/>
      <c r="N31" s="25" t="s">
        <v>133</v>
      </c>
      <c r="O31" s="34">
        <v>25</v>
      </c>
      <c r="P31" s="35">
        <v>38.99</v>
      </c>
      <c r="Q31" s="36">
        <v>24.9</v>
      </c>
      <c r="R31" s="35">
        <v>16.010000000000002</v>
      </c>
      <c r="S31" s="33">
        <v>21.657700000000002</v>
      </c>
      <c r="T31" s="37">
        <v>0.997</v>
      </c>
    </row>
    <row r="32" spans="1:20" x14ac:dyDescent="0.25">
      <c r="A32" s="72"/>
      <c r="B32" s="73"/>
      <c r="C32" s="21"/>
      <c r="D32" s="74"/>
      <c r="E32" s="74"/>
      <c r="F32" s="21"/>
      <c r="G32" s="21"/>
      <c r="H32" s="21"/>
      <c r="I32" s="78"/>
      <c r="J32" s="21"/>
      <c r="K32" s="21"/>
      <c r="L32" s="21"/>
      <c r="M32" s="21"/>
      <c r="N32" s="25" t="s">
        <v>134</v>
      </c>
      <c r="O32" s="34">
        <v>26</v>
      </c>
      <c r="P32" s="35">
        <v>38.08</v>
      </c>
      <c r="Q32" s="36">
        <v>25.55</v>
      </c>
      <c r="R32" s="35">
        <v>14.96</v>
      </c>
      <c r="S32" s="33">
        <v>20.921900000000001</v>
      </c>
      <c r="T32" s="37">
        <v>0.96299999999999997</v>
      </c>
    </row>
    <row r="33" spans="1:20" x14ac:dyDescent="0.25">
      <c r="A33" s="72"/>
      <c r="B33" s="73"/>
      <c r="C33" s="21"/>
      <c r="D33" s="21"/>
      <c r="E33" s="21"/>
      <c r="F33" s="21"/>
      <c r="G33" s="21"/>
      <c r="H33" s="21"/>
      <c r="I33" s="78"/>
      <c r="J33" s="21"/>
      <c r="K33" s="21"/>
      <c r="L33" s="21"/>
      <c r="M33" s="21"/>
      <c r="N33" s="25" t="s">
        <v>135</v>
      </c>
      <c r="O33" s="34">
        <v>27</v>
      </c>
      <c r="P33" s="35">
        <v>41.27</v>
      </c>
      <c r="Q33" s="36">
        <v>28.14</v>
      </c>
      <c r="R33" s="35">
        <v>15.97</v>
      </c>
      <c r="S33" s="33">
        <v>22.5929</v>
      </c>
      <c r="T33" s="37">
        <v>1.04</v>
      </c>
    </row>
    <row r="34" spans="1:20" x14ac:dyDescent="0.25">
      <c r="A34" s="72"/>
      <c r="B34" s="73"/>
      <c r="C34" s="21"/>
      <c r="D34" s="21"/>
      <c r="E34" s="21"/>
      <c r="F34" s="21"/>
      <c r="G34" s="21"/>
      <c r="H34" s="21"/>
      <c r="I34" s="78"/>
      <c r="J34" s="21"/>
      <c r="K34" s="21"/>
      <c r="L34" s="21"/>
      <c r="M34" s="21"/>
      <c r="N34" s="25" t="s">
        <v>136</v>
      </c>
      <c r="O34" s="34">
        <v>28</v>
      </c>
      <c r="P34" s="35">
        <v>38.99</v>
      </c>
      <c r="Q34" s="36">
        <v>24.9</v>
      </c>
      <c r="R34" s="35">
        <v>16.010000000000002</v>
      </c>
      <c r="S34" s="33">
        <v>21.657700000000002</v>
      </c>
      <c r="T34" s="37">
        <v>0.997</v>
      </c>
    </row>
    <row r="35" spans="1:20" x14ac:dyDescent="0.25">
      <c r="A35" s="72"/>
      <c r="B35" s="73"/>
      <c r="C35" s="21"/>
      <c r="D35" s="21"/>
      <c r="E35" s="21"/>
      <c r="F35" s="21"/>
      <c r="G35" s="21"/>
      <c r="H35" s="21"/>
      <c r="I35" s="78"/>
      <c r="J35" s="21"/>
      <c r="K35" s="21"/>
      <c r="L35" s="21"/>
      <c r="M35" s="21"/>
      <c r="N35" s="25" t="s">
        <v>137</v>
      </c>
      <c r="O35" s="34">
        <v>29</v>
      </c>
      <c r="P35" s="35">
        <v>38.979999999999997</v>
      </c>
      <c r="Q35" s="36">
        <v>21.9</v>
      </c>
      <c r="R35" s="35">
        <v>16.09</v>
      </c>
      <c r="S35" s="33">
        <v>21.197900000000001</v>
      </c>
      <c r="T35" s="37">
        <v>0.97599999999999998</v>
      </c>
    </row>
    <row r="36" spans="1:20" x14ac:dyDescent="0.25">
      <c r="A36" s="72"/>
      <c r="B36" s="73"/>
      <c r="C36" s="21"/>
      <c r="D36" s="21"/>
      <c r="E36" s="21"/>
      <c r="F36" s="21"/>
      <c r="G36" s="21"/>
      <c r="H36" s="21"/>
      <c r="I36" s="78"/>
      <c r="J36" s="21"/>
      <c r="K36" s="21"/>
      <c r="L36" s="21"/>
      <c r="M36" s="21"/>
      <c r="N36" s="25" t="s">
        <v>685</v>
      </c>
      <c r="O36" s="34">
        <v>30</v>
      </c>
      <c r="P36" s="35">
        <v>44.99</v>
      </c>
      <c r="Q36" s="36">
        <v>25.47</v>
      </c>
      <c r="R36" s="35">
        <v>16.3</v>
      </c>
      <c r="S36" s="33">
        <v>23.023099999999999</v>
      </c>
      <c r="T36" s="37">
        <v>1.06</v>
      </c>
    </row>
    <row r="37" spans="1:20" x14ac:dyDescent="0.25">
      <c r="A37" s="72"/>
      <c r="B37" s="73"/>
      <c r="C37" s="21"/>
      <c r="D37" s="21"/>
      <c r="E37" s="21"/>
      <c r="F37" s="21"/>
      <c r="G37" s="21"/>
      <c r="H37" s="21"/>
      <c r="I37" s="78"/>
      <c r="J37" s="21"/>
      <c r="K37" s="21"/>
      <c r="L37" s="21"/>
      <c r="M37" s="21"/>
      <c r="N37" s="25" t="s">
        <v>138</v>
      </c>
      <c r="O37" s="34">
        <v>31</v>
      </c>
      <c r="P37" s="35">
        <v>41.27</v>
      </c>
      <c r="Q37" s="36">
        <v>28.14</v>
      </c>
      <c r="R37" s="35">
        <v>15.97</v>
      </c>
      <c r="S37" s="33">
        <v>22.5929</v>
      </c>
      <c r="T37" s="37">
        <v>1.04</v>
      </c>
    </row>
    <row r="38" spans="1:20" x14ac:dyDescent="0.25">
      <c r="A38" s="72"/>
      <c r="B38" s="73"/>
      <c r="C38" s="21"/>
      <c r="D38" s="21"/>
      <c r="E38" s="21"/>
      <c r="F38" s="21"/>
      <c r="G38" s="21"/>
      <c r="H38" s="21"/>
      <c r="I38" s="78"/>
      <c r="J38" s="21"/>
      <c r="K38" s="21"/>
      <c r="L38" s="21"/>
      <c r="M38" s="21"/>
      <c r="N38" s="25" t="s">
        <v>139</v>
      </c>
      <c r="O38" s="34">
        <v>32</v>
      </c>
      <c r="P38" s="35">
        <v>38.08</v>
      </c>
      <c r="Q38" s="36">
        <v>25.55</v>
      </c>
      <c r="R38" s="35">
        <v>14.96</v>
      </c>
      <c r="S38" s="33">
        <v>20.921900000000001</v>
      </c>
      <c r="T38" s="37">
        <v>0.96299999999999997</v>
      </c>
    </row>
    <row r="39" spans="1:20" x14ac:dyDescent="0.25">
      <c r="A39" s="72"/>
      <c r="B39" s="73"/>
      <c r="C39" s="21"/>
      <c r="D39" s="21"/>
      <c r="E39" s="21"/>
      <c r="F39" s="21"/>
      <c r="G39" s="21"/>
      <c r="H39" s="21"/>
      <c r="I39" s="78"/>
      <c r="J39" s="21"/>
      <c r="K39" s="21"/>
      <c r="L39" s="21"/>
      <c r="M39" s="21"/>
      <c r="N39" s="25" t="s">
        <v>140</v>
      </c>
      <c r="O39" s="34">
        <v>33</v>
      </c>
      <c r="P39" s="35">
        <v>38.08</v>
      </c>
      <c r="Q39" s="36">
        <v>25.55</v>
      </c>
      <c r="R39" s="35">
        <v>14.96</v>
      </c>
      <c r="S39" s="33">
        <v>20.921900000000001</v>
      </c>
      <c r="T39" s="37">
        <v>0.96299999999999997</v>
      </c>
    </row>
    <row r="40" spans="1:20" x14ac:dyDescent="0.25">
      <c r="A40" s="72"/>
      <c r="B40" s="73"/>
      <c r="C40" s="21"/>
      <c r="D40" s="21"/>
      <c r="E40" s="21"/>
      <c r="F40" s="21"/>
      <c r="G40" s="21"/>
      <c r="H40" s="21"/>
      <c r="I40" s="78"/>
      <c r="J40" s="21"/>
      <c r="K40" s="21"/>
      <c r="L40" s="21"/>
      <c r="M40" s="21"/>
      <c r="N40" s="25" t="s">
        <v>141</v>
      </c>
      <c r="O40" s="34">
        <v>34</v>
      </c>
      <c r="P40" s="35">
        <v>36.83</v>
      </c>
      <c r="Q40" s="36">
        <v>26.05</v>
      </c>
      <c r="R40" s="35">
        <v>14.42</v>
      </c>
      <c r="S40" s="33">
        <v>20.430900000000001</v>
      </c>
      <c r="T40" s="37">
        <v>0.94</v>
      </c>
    </row>
    <row r="41" spans="1:20" x14ac:dyDescent="0.25">
      <c r="A41" s="72"/>
      <c r="B41" s="73"/>
      <c r="C41" s="21"/>
      <c r="D41" s="21"/>
      <c r="E41" s="21"/>
      <c r="F41" s="21"/>
      <c r="G41" s="21"/>
      <c r="H41" s="21"/>
      <c r="I41" s="78"/>
      <c r="J41" s="21"/>
      <c r="K41" s="21"/>
      <c r="L41" s="21"/>
      <c r="M41" s="21"/>
      <c r="N41" s="25" t="s">
        <v>142</v>
      </c>
      <c r="O41" s="34">
        <v>35</v>
      </c>
      <c r="P41" s="35">
        <v>38.99</v>
      </c>
      <c r="Q41" s="36">
        <v>24.9</v>
      </c>
      <c r="R41" s="35">
        <v>16.010000000000002</v>
      </c>
      <c r="S41" s="33">
        <v>21.657700000000002</v>
      </c>
      <c r="T41" s="37">
        <v>0.997</v>
      </c>
    </row>
    <row r="42" spans="1:20" x14ac:dyDescent="0.25">
      <c r="A42" s="72"/>
      <c r="B42" s="73"/>
      <c r="C42" s="21"/>
      <c r="D42" s="21"/>
      <c r="E42" s="21"/>
      <c r="F42" s="21"/>
      <c r="G42" s="21"/>
      <c r="H42" s="21"/>
      <c r="I42" s="78"/>
      <c r="J42" s="21"/>
      <c r="K42" s="21"/>
      <c r="L42" s="21"/>
      <c r="M42" s="21"/>
      <c r="N42" s="25" t="s">
        <v>143</v>
      </c>
      <c r="O42" s="34">
        <v>36</v>
      </c>
      <c r="P42" s="35">
        <v>39.75</v>
      </c>
      <c r="Q42" s="36">
        <v>25.54</v>
      </c>
      <c r="R42" s="35">
        <v>13.98</v>
      </c>
      <c r="S42" s="33">
        <v>20.5838</v>
      </c>
      <c r="T42" s="37">
        <v>0.94699999999999995</v>
      </c>
    </row>
    <row r="43" spans="1:20" x14ac:dyDescent="0.25">
      <c r="A43" s="72"/>
      <c r="B43" s="73"/>
      <c r="C43" s="21"/>
      <c r="D43" s="21"/>
      <c r="E43" s="21"/>
      <c r="F43" s="21"/>
      <c r="G43" s="21"/>
      <c r="H43" s="21"/>
      <c r="I43" s="78"/>
      <c r="J43" s="21"/>
      <c r="K43" s="21"/>
      <c r="L43" s="21"/>
      <c r="M43" s="21"/>
      <c r="N43" s="25" t="s">
        <v>144</v>
      </c>
      <c r="O43" s="34">
        <v>37</v>
      </c>
      <c r="P43" s="35">
        <v>39.75</v>
      </c>
      <c r="Q43" s="36">
        <v>23.41</v>
      </c>
      <c r="R43" s="35">
        <v>15.25</v>
      </c>
      <c r="S43" s="33">
        <v>21.047199999999997</v>
      </c>
      <c r="T43" s="37">
        <v>0.96899999999999997</v>
      </c>
    </row>
    <row r="44" spans="1:20" x14ac:dyDescent="0.25">
      <c r="A44" s="72"/>
      <c r="B44" s="73"/>
      <c r="C44" s="21"/>
      <c r="D44" s="21"/>
      <c r="E44" s="21"/>
      <c r="F44" s="21"/>
      <c r="G44" s="21"/>
      <c r="H44" s="21"/>
      <c r="I44" s="78"/>
      <c r="J44" s="21"/>
      <c r="K44" s="21"/>
      <c r="L44" s="21"/>
      <c r="M44" s="21"/>
      <c r="N44" s="25" t="s">
        <v>145</v>
      </c>
      <c r="O44" s="34">
        <v>38</v>
      </c>
      <c r="P44" s="35">
        <v>41.15</v>
      </c>
      <c r="Q44" s="36">
        <v>23.59</v>
      </c>
      <c r="R44" s="35">
        <v>14.68</v>
      </c>
      <c r="S44" s="33">
        <v>20.959299999999999</v>
      </c>
      <c r="T44" s="37">
        <v>0.96499999999999997</v>
      </c>
    </row>
    <row r="45" spans="1:20" ht="15.75" thickBot="1" x14ac:dyDescent="0.3">
      <c r="A45" s="72"/>
      <c r="B45" s="73"/>
      <c r="C45" s="21"/>
      <c r="D45" s="21"/>
      <c r="E45" s="21"/>
      <c r="F45" s="21"/>
      <c r="G45" s="21"/>
      <c r="H45" s="21"/>
      <c r="I45" s="78"/>
      <c r="J45" s="21"/>
      <c r="K45" s="21"/>
      <c r="L45" s="21"/>
      <c r="M45" s="21"/>
      <c r="N45" s="48" t="s">
        <v>146</v>
      </c>
      <c r="O45" s="75">
        <v>39</v>
      </c>
      <c r="P45" s="76">
        <v>36.6</v>
      </c>
      <c r="Q45" s="77">
        <v>25.24</v>
      </c>
      <c r="R45" s="76">
        <v>15.1</v>
      </c>
      <c r="S45" s="33">
        <v>20.6938</v>
      </c>
      <c r="T45" s="37">
        <v>0.95199999999999996</v>
      </c>
    </row>
  </sheetData>
  <mergeCells count="3">
    <mergeCell ref="F28:H28"/>
    <mergeCell ref="N5:O5"/>
    <mergeCell ref="F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 FMR RS REGIONAL ADJ</vt:lpstr>
      <vt:lpstr>18 DC BLS WAGE PERCENT</vt:lpstr>
      <vt:lpstr>18 DC REGIONAL INDEXES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Pashley, Elizabeth (DSHS/ALTSA/MSD)</dc:creator>
  <cp:lastModifiedBy>Howard, Bobbie (DSHS/ALTSA/MSD-Rates)</cp:lastModifiedBy>
  <dcterms:created xsi:type="dcterms:W3CDTF">2019-06-26T20:40:03Z</dcterms:created>
  <dcterms:modified xsi:type="dcterms:W3CDTF">2020-06-24T22:12:34Z</dcterms:modified>
</cp:coreProperties>
</file>