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4\Cost Report Templates 2024\"/>
    </mc:Choice>
  </mc:AlternateContent>
  <xr:revisionPtr revIDLastSave="0" documentId="13_ncr:1_{9D295AB1-2C13-484B-9F16-88C125802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edule H Rate History" sheetId="14" r:id="rId1"/>
    <sheet name="Reconciliation" sheetId="9" state="hidden" r:id="rId2"/>
    <sheet name="Other Codes" sheetId="10" state="hidden" r:id="rId3"/>
    <sheet name="List" sheetId="8" state="hidden" r:id="rId4"/>
  </sheets>
  <definedNames>
    <definedName name="_C000002">#REF!</definedName>
    <definedName name="_C000003">#REF!</definedName>
    <definedName name="_C000019">#REF!</definedName>
    <definedName name="_C000020">#REF!</definedName>
    <definedName name="_C000040">#REF!</definedName>
    <definedName name="_C000042">#REF!</definedName>
    <definedName name="_C000043">#REF!</definedName>
    <definedName name="_C000044">#REF!</definedName>
    <definedName name="_C000045">#REF!</definedName>
    <definedName name="_C000046">#REF!</definedName>
    <definedName name="_C000047">#REF!</definedName>
    <definedName name="_C000048">#REF!</definedName>
    <definedName name="_C000050">#REF!</definedName>
    <definedName name="_C000051">#REF!</definedName>
    <definedName name="_C000052">#REF!</definedName>
    <definedName name="_C000053">#REF!</definedName>
    <definedName name="_C000054">#REF!</definedName>
    <definedName name="_C000055">#REF!</definedName>
    <definedName name="_C000056">#REF!</definedName>
    <definedName name="_C000058">#REF!</definedName>
    <definedName name="_C000059">#REF!</definedName>
    <definedName name="_C000060">#REF!</definedName>
    <definedName name="_C000061">#REF!</definedName>
    <definedName name="_C000062">#REF!</definedName>
    <definedName name="_C000063">#REF!</definedName>
    <definedName name="_C000064">#REF!</definedName>
    <definedName name="_C000066">#REF!</definedName>
    <definedName name="_C000067">#REF!</definedName>
    <definedName name="_C000068">#REF!</definedName>
    <definedName name="_C000069">#REF!</definedName>
    <definedName name="_C000070">#REF!</definedName>
    <definedName name="_C000071">#REF!</definedName>
    <definedName name="_C000072">#REF!</definedName>
    <definedName name="_C000074">#REF!</definedName>
    <definedName name="_C000075">#REF!</definedName>
    <definedName name="_C000076">#REF!</definedName>
    <definedName name="_C000077">#REF!</definedName>
    <definedName name="_C000078">#REF!</definedName>
    <definedName name="_C000079">#REF!</definedName>
    <definedName name="_C000080">#REF!</definedName>
    <definedName name="_C000082">#REF!</definedName>
    <definedName name="_C000083">#REF!</definedName>
    <definedName name="_C000084">#REF!</definedName>
    <definedName name="_C000085">#REF!</definedName>
    <definedName name="_C000086">#REF!</definedName>
    <definedName name="_C000087">#REF!</definedName>
    <definedName name="_C000088">#REF!</definedName>
    <definedName name="_C000090">#REF!</definedName>
    <definedName name="_C000091">#REF!</definedName>
    <definedName name="_C000092">#REF!</definedName>
    <definedName name="_C000093">#REF!</definedName>
    <definedName name="_C000094">#REF!</definedName>
    <definedName name="_C000095">#REF!</definedName>
    <definedName name="_C000096">#REF!</definedName>
    <definedName name="_C000097">#REF!</definedName>
    <definedName name="_C000098">#REF!</definedName>
    <definedName name="_C000099">#REF!</definedName>
    <definedName name="_C000100">#REF!</definedName>
    <definedName name="_C000108">#REF!</definedName>
    <definedName name="_C000109">#REF!</definedName>
    <definedName name="_C000110">#REF!</definedName>
    <definedName name="_C000111">#REF!</definedName>
    <definedName name="_C000112">#REF!</definedName>
    <definedName name="_C000113">#REF!</definedName>
    <definedName name="_C000114">#REF!</definedName>
    <definedName name="_C000115">#REF!</definedName>
    <definedName name="_C000116">#REF!</definedName>
    <definedName name="_C000117">#REF!</definedName>
    <definedName name="_C000118">#REF!</definedName>
    <definedName name="_C000119">#REF!</definedName>
    <definedName name="_C000120">#REF!</definedName>
    <definedName name="_C000121">#REF!</definedName>
    <definedName name="_C000122">#REF!</definedName>
    <definedName name="_C000123">#REF!</definedName>
    <definedName name="_C000124">#REF!</definedName>
    <definedName name="_C000125">#REF!</definedName>
    <definedName name="_C000126">#REF!</definedName>
    <definedName name="_C000127">#REF!</definedName>
    <definedName name="_C000128">#REF!</definedName>
    <definedName name="_C000129">#REF!</definedName>
    <definedName name="_C000130">#REF!</definedName>
    <definedName name="_C000131">#REF!</definedName>
    <definedName name="_C000132">#REF!</definedName>
    <definedName name="_C000133">#REF!</definedName>
    <definedName name="_C000134">#REF!</definedName>
    <definedName name="_C000135">#REF!</definedName>
    <definedName name="_C000136">#REF!</definedName>
    <definedName name="_C000137">#REF!</definedName>
    <definedName name="_C000138">#REF!</definedName>
    <definedName name="_C000139">#REF!</definedName>
    <definedName name="_C000140">#REF!</definedName>
    <definedName name="_C000141">#REF!</definedName>
    <definedName name="_C000142">#REF!</definedName>
    <definedName name="_C000143">#REF!</definedName>
    <definedName name="_C000144">#REF!</definedName>
    <definedName name="_C000145">#REF!</definedName>
    <definedName name="_C000146">#REF!</definedName>
    <definedName name="_C000147">#REF!</definedName>
    <definedName name="_C000148">#REF!</definedName>
    <definedName name="_C000149">#REF!</definedName>
    <definedName name="_C000150">#REF!</definedName>
    <definedName name="_C000151">#REF!</definedName>
    <definedName name="_C000152">#REF!</definedName>
    <definedName name="_C000153">#REF!</definedName>
    <definedName name="_C000154">#REF!</definedName>
    <definedName name="_C000155">#REF!</definedName>
    <definedName name="_C000156">#REF!</definedName>
    <definedName name="_C000157">#REF!</definedName>
    <definedName name="_C000158">#REF!</definedName>
    <definedName name="_C000159">#REF!</definedName>
    <definedName name="_C000160">#REF!</definedName>
    <definedName name="_C000161">#REF!</definedName>
    <definedName name="_C000162">#REF!</definedName>
    <definedName name="_C000163">#REF!</definedName>
    <definedName name="_C000164">#REF!</definedName>
    <definedName name="_C000165">#REF!</definedName>
    <definedName name="_C000166">#REF!</definedName>
    <definedName name="_C000167">#REF!</definedName>
    <definedName name="_C000168">#REF!</definedName>
    <definedName name="_C000169">#REF!</definedName>
    <definedName name="_C000170">#REF!</definedName>
    <definedName name="_C000171">#REF!</definedName>
    <definedName name="_C000172">#REF!</definedName>
    <definedName name="_C000173">#REF!</definedName>
    <definedName name="_C000174">#REF!</definedName>
    <definedName name="_C000175">#REF!</definedName>
    <definedName name="_C000176">#REF!</definedName>
    <definedName name="_C000177">#REF!</definedName>
    <definedName name="_C000178">#REF!</definedName>
    <definedName name="_C000179">#REF!</definedName>
    <definedName name="_C000180">#REF!</definedName>
    <definedName name="_C000181">#REF!</definedName>
    <definedName name="_C000182">#REF!</definedName>
    <definedName name="_C000183">#REF!</definedName>
    <definedName name="_C000184">#REF!</definedName>
    <definedName name="_C000185">#REF!</definedName>
    <definedName name="_C000186">#REF!</definedName>
    <definedName name="_C000187">#REF!</definedName>
    <definedName name="_C000188">#REF!</definedName>
    <definedName name="_C000189">#REF!</definedName>
    <definedName name="_C000190">#REF!</definedName>
    <definedName name="_C000191">#REF!</definedName>
    <definedName name="_C000192">#REF!</definedName>
    <definedName name="_C000193">#REF!</definedName>
    <definedName name="_C000194">#REF!</definedName>
    <definedName name="_C000195">#REF!</definedName>
    <definedName name="_C000196">#REF!</definedName>
    <definedName name="_C000197">#REF!</definedName>
    <definedName name="_C000198">#REF!</definedName>
    <definedName name="_C000199">#REF!</definedName>
    <definedName name="_C000200">#REF!</definedName>
    <definedName name="_C000201">#REF!</definedName>
    <definedName name="_C000202">#REF!</definedName>
    <definedName name="_C000203">#REF!</definedName>
    <definedName name="_C000204">#REF!</definedName>
    <definedName name="_C000205">#REF!</definedName>
    <definedName name="_C000206">#REF!</definedName>
    <definedName name="_C000207">#REF!</definedName>
    <definedName name="_C000208">#REF!</definedName>
    <definedName name="_C000209">#REF!</definedName>
    <definedName name="_C000210">#REF!</definedName>
    <definedName name="_C000211">#REF!</definedName>
    <definedName name="_C000212">#REF!</definedName>
    <definedName name="_C000213">#REF!</definedName>
    <definedName name="_C000214">#REF!</definedName>
    <definedName name="_C000215">#REF!</definedName>
    <definedName name="_C000216">#REF!</definedName>
    <definedName name="_C000217">#REF!</definedName>
    <definedName name="_C000218">#REF!</definedName>
    <definedName name="_C000219">#REF!</definedName>
    <definedName name="_C000220">#REF!</definedName>
    <definedName name="_C000221">#REF!</definedName>
    <definedName name="_C000222">#REF!</definedName>
    <definedName name="_C000223">#REF!</definedName>
    <definedName name="_C000224">#REF!</definedName>
    <definedName name="_C000225">#REF!</definedName>
    <definedName name="_C000226">#REF!</definedName>
    <definedName name="_C000227">#REF!</definedName>
    <definedName name="_C000228">#REF!</definedName>
    <definedName name="_C000229">#REF!</definedName>
    <definedName name="_C000230">#REF!</definedName>
    <definedName name="_C000231">#REF!</definedName>
    <definedName name="_C000232">#REF!</definedName>
    <definedName name="_C000233">#REF!</definedName>
    <definedName name="_C000234">#REF!</definedName>
    <definedName name="_C000235">#REF!</definedName>
    <definedName name="_C000236">#REF!</definedName>
    <definedName name="_C000237">#REF!</definedName>
    <definedName name="_C000238">#REF!</definedName>
    <definedName name="_C000239">#REF!</definedName>
    <definedName name="_C000240">#REF!</definedName>
    <definedName name="_C000241">#REF!</definedName>
    <definedName name="_C000242">#REF!</definedName>
    <definedName name="_C000243">#REF!</definedName>
    <definedName name="_C000244">#REF!</definedName>
    <definedName name="_C000245">#REF!</definedName>
    <definedName name="_C000246">#REF!</definedName>
    <definedName name="_C000247">#REF!</definedName>
    <definedName name="_C000248">#REF!</definedName>
    <definedName name="_C000249">#REF!</definedName>
    <definedName name="_C000250">#REF!</definedName>
    <definedName name="_C000251">#REF!</definedName>
    <definedName name="_C000252">#REF!</definedName>
    <definedName name="_C000253">#REF!</definedName>
    <definedName name="_C000254">#REF!</definedName>
    <definedName name="_C000255">#REF!</definedName>
    <definedName name="_C000256">#REF!</definedName>
    <definedName name="_C000257">#REF!</definedName>
    <definedName name="_C000258">#REF!</definedName>
    <definedName name="_C000259">#REF!</definedName>
    <definedName name="_C000260">#REF!</definedName>
    <definedName name="_C000261">#REF!</definedName>
    <definedName name="_C000262">#REF!</definedName>
    <definedName name="_C000263">#REF!</definedName>
    <definedName name="_C000264">#REF!</definedName>
    <definedName name="_C000265">#REF!</definedName>
    <definedName name="_C000266">#REF!</definedName>
    <definedName name="_C000267">#REF!</definedName>
    <definedName name="_C000268">#REF!</definedName>
    <definedName name="_C000269">#REF!</definedName>
    <definedName name="_C000270">#REF!</definedName>
    <definedName name="_C000271">#REF!</definedName>
    <definedName name="_C000272">#REF!</definedName>
    <definedName name="_C000273">#REF!</definedName>
    <definedName name="_C000274">#REF!</definedName>
    <definedName name="_C000275">#REF!</definedName>
    <definedName name="_C000276">#REF!</definedName>
    <definedName name="_C000277">#REF!</definedName>
    <definedName name="_C000278">#REF!</definedName>
    <definedName name="_C000279">#REF!</definedName>
    <definedName name="_C000280">#REF!</definedName>
    <definedName name="_C000281">#REF!</definedName>
    <definedName name="_C000282">#REF!</definedName>
    <definedName name="_C000283">#REF!</definedName>
    <definedName name="_C000284">#REF!</definedName>
    <definedName name="_C000285">#REF!</definedName>
    <definedName name="_C000286">#REF!</definedName>
    <definedName name="_C000287">#REF!</definedName>
    <definedName name="_C000288">#REF!</definedName>
    <definedName name="_C000289">#REF!</definedName>
    <definedName name="_C000290">#REF!</definedName>
    <definedName name="_C000291">#REF!</definedName>
    <definedName name="_C000292">#REF!</definedName>
    <definedName name="_C000293">#REF!</definedName>
    <definedName name="_C000294">#REF!</definedName>
    <definedName name="_C000295">#REF!</definedName>
    <definedName name="_C000296">#REF!</definedName>
    <definedName name="_C000297">#REF!</definedName>
    <definedName name="_C000298">#REF!</definedName>
    <definedName name="_C000299">#REF!</definedName>
    <definedName name="_C000300">#REF!</definedName>
    <definedName name="_C000301">#REF!</definedName>
    <definedName name="_C000302">#REF!</definedName>
    <definedName name="_C000303">#REF!</definedName>
    <definedName name="_C000304">#REF!</definedName>
    <definedName name="_C000305">#REF!</definedName>
    <definedName name="_C000306">#REF!</definedName>
    <definedName name="_C000307">#REF!</definedName>
    <definedName name="_C000308">#REF!</definedName>
    <definedName name="_C000309">#REF!</definedName>
    <definedName name="_C000310">#REF!</definedName>
    <definedName name="_C000311">#REF!</definedName>
    <definedName name="_C000312">#REF!</definedName>
    <definedName name="_C000313">#REF!</definedName>
    <definedName name="_C000314">#REF!</definedName>
    <definedName name="_C000315">#REF!</definedName>
    <definedName name="_C000316">#REF!</definedName>
    <definedName name="_C000317">#REF!</definedName>
    <definedName name="_C000318">#REF!</definedName>
    <definedName name="_C000319">#REF!</definedName>
    <definedName name="_C000320">#REF!</definedName>
    <definedName name="_C000321">#REF!</definedName>
    <definedName name="_C000322">#REF!</definedName>
    <definedName name="_C000323">#REF!</definedName>
    <definedName name="_C000324">#REF!</definedName>
    <definedName name="_C000325">#REF!</definedName>
    <definedName name="_C000326">#REF!</definedName>
    <definedName name="_C000327">#REF!</definedName>
    <definedName name="_C000328">#REF!</definedName>
    <definedName name="_C000329">#REF!</definedName>
    <definedName name="_C000330">#REF!</definedName>
    <definedName name="_C000331">#REF!</definedName>
    <definedName name="_C000332">#REF!</definedName>
    <definedName name="_C000333">#REF!</definedName>
    <definedName name="_C000334">#REF!</definedName>
    <definedName name="_C000335">#REF!</definedName>
    <definedName name="_C000336">#REF!</definedName>
    <definedName name="_C000337">#REF!</definedName>
    <definedName name="_C000338">#REF!</definedName>
    <definedName name="_C000339">#REF!</definedName>
    <definedName name="_C000340">#REF!</definedName>
    <definedName name="_C000341">#REF!</definedName>
    <definedName name="_C000342">#REF!</definedName>
    <definedName name="_C000343">#REF!</definedName>
    <definedName name="_C000344">#REF!</definedName>
    <definedName name="_C000345">#REF!</definedName>
    <definedName name="_C000346">#REF!</definedName>
    <definedName name="_C000347">#REF!</definedName>
    <definedName name="_C000348">#REF!</definedName>
    <definedName name="_C000349">#REF!</definedName>
    <definedName name="_C000350">#REF!</definedName>
    <definedName name="_C000351">#REF!</definedName>
    <definedName name="_C000352">#REF!</definedName>
    <definedName name="_C000353">#REF!</definedName>
    <definedName name="_C000354">#REF!</definedName>
    <definedName name="_C000355">#REF!</definedName>
    <definedName name="_C000356">#REF!</definedName>
    <definedName name="_C000357">#REF!</definedName>
    <definedName name="_C000358">#REF!</definedName>
    <definedName name="_C000359">#REF!</definedName>
    <definedName name="_C000360">#REF!</definedName>
    <definedName name="_C000361">#REF!</definedName>
    <definedName name="_C000362">#REF!</definedName>
    <definedName name="_C000363">#REF!</definedName>
    <definedName name="_C000364">#REF!</definedName>
    <definedName name="_C000365">#REF!</definedName>
    <definedName name="_C000366">#REF!</definedName>
    <definedName name="_C000367">#REF!</definedName>
    <definedName name="_C000368">#REF!</definedName>
    <definedName name="_C000369">#REF!</definedName>
    <definedName name="_C000370">#REF!</definedName>
    <definedName name="_C000371">#REF!</definedName>
    <definedName name="_C000372">#REF!</definedName>
    <definedName name="_C000373">#REF!</definedName>
    <definedName name="_C000374">#REF!</definedName>
    <definedName name="_C000375">#REF!</definedName>
    <definedName name="_C000376">#REF!</definedName>
    <definedName name="_C000377">#REF!</definedName>
    <definedName name="_C000378">#REF!</definedName>
    <definedName name="_C000379">#REF!</definedName>
    <definedName name="_C000380">#REF!</definedName>
    <definedName name="_C000381">#REF!</definedName>
    <definedName name="_C000382">#REF!</definedName>
    <definedName name="_C000383">#REF!</definedName>
    <definedName name="_C000384">#REF!</definedName>
    <definedName name="_C000385">#REF!</definedName>
    <definedName name="_C000386">#REF!</definedName>
    <definedName name="_C000387">#REF!</definedName>
    <definedName name="_C000388">#REF!</definedName>
    <definedName name="_C000389">#REF!</definedName>
    <definedName name="_C000390">#REF!</definedName>
    <definedName name="_C000391">#REF!</definedName>
    <definedName name="_C000392">#REF!</definedName>
    <definedName name="_C000393">#REF!</definedName>
    <definedName name="_C000394">#REF!</definedName>
    <definedName name="_C000395">#REF!</definedName>
    <definedName name="_C000396">#REF!</definedName>
    <definedName name="_C000397">#REF!</definedName>
    <definedName name="_C000398">#REF!</definedName>
    <definedName name="_C000399">#REF!</definedName>
    <definedName name="_C000400">#REF!</definedName>
    <definedName name="_C000401">#REF!</definedName>
    <definedName name="_C000402">#REF!</definedName>
    <definedName name="_C000403">#REF!</definedName>
    <definedName name="_C000404">#REF!</definedName>
    <definedName name="_C000405">#REF!</definedName>
    <definedName name="_C000406">#REF!</definedName>
    <definedName name="_C000407">#REF!</definedName>
    <definedName name="_C000408">#REF!</definedName>
    <definedName name="_C000409">#REF!</definedName>
    <definedName name="_C000410">#REF!</definedName>
    <definedName name="_C000411">#REF!</definedName>
    <definedName name="_C000412">#REF!</definedName>
    <definedName name="_C000413">#REF!</definedName>
    <definedName name="_C000414">#REF!</definedName>
    <definedName name="_C000415">#REF!</definedName>
    <definedName name="_C000416">#REF!</definedName>
    <definedName name="_C000417">#REF!</definedName>
    <definedName name="_C000418">#REF!</definedName>
    <definedName name="_C000419">#REF!</definedName>
    <definedName name="_C000420">#REF!</definedName>
    <definedName name="_C000421">#REF!</definedName>
    <definedName name="_C000422">#REF!</definedName>
    <definedName name="_C000423">#REF!</definedName>
    <definedName name="_C000424">#REF!</definedName>
    <definedName name="_C000425">#REF!</definedName>
    <definedName name="_C000426">#REF!</definedName>
    <definedName name="_C000427">#REF!</definedName>
    <definedName name="_C000428">#REF!</definedName>
    <definedName name="_C000429">#REF!</definedName>
    <definedName name="_C000430">#REF!</definedName>
    <definedName name="_C000431">#REF!</definedName>
    <definedName name="_C000432">#REF!</definedName>
    <definedName name="_C000433">#REF!</definedName>
    <definedName name="_C000434">#REF!</definedName>
    <definedName name="_C000435">#REF!</definedName>
    <definedName name="_C000436">#REF!</definedName>
    <definedName name="_C000437">#REF!</definedName>
    <definedName name="_C000438">#REF!</definedName>
    <definedName name="_C000439">#REF!</definedName>
    <definedName name="_C000440">#REF!</definedName>
    <definedName name="_C000441">#REF!</definedName>
    <definedName name="_C000442">#REF!</definedName>
    <definedName name="_C000443">#REF!</definedName>
    <definedName name="_C000444">#REF!</definedName>
    <definedName name="_C000445">#REF!</definedName>
    <definedName name="_C000446">#REF!</definedName>
    <definedName name="_C000447">#REF!</definedName>
    <definedName name="_C000448">#REF!</definedName>
    <definedName name="_C000449">#REF!</definedName>
    <definedName name="_C000450">#REF!</definedName>
    <definedName name="_C000451">#REF!</definedName>
    <definedName name="_C000452">#REF!</definedName>
    <definedName name="_C000453">#REF!</definedName>
    <definedName name="_C000454">#REF!</definedName>
    <definedName name="_C000455">#REF!</definedName>
    <definedName name="_C000456">#REF!</definedName>
    <definedName name="_C000457">#REF!</definedName>
    <definedName name="_C000458">#REF!</definedName>
    <definedName name="_C000459">#REF!</definedName>
    <definedName name="_C000460">#REF!</definedName>
    <definedName name="_C000461">#REF!</definedName>
    <definedName name="_C000462">#REF!</definedName>
    <definedName name="_C000463">#REF!</definedName>
    <definedName name="_C000464">#REF!</definedName>
    <definedName name="_C000465">#REF!</definedName>
    <definedName name="_C000466">#REF!</definedName>
    <definedName name="_C000467">#REF!</definedName>
    <definedName name="_C000469">#REF!</definedName>
    <definedName name="_C000470">#REF!</definedName>
    <definedName name="_C000471">#REF!</definedName>
    <definedName name="_C000472">#REF!</definedName>
    <definedName name="_C000473">#REF!</definedName>
    <definedName name="_C000474">#REF!</definedName>
    <definedName name="_C000475">#REF!</definedName>
    <definedName name="_C000476">#REF!</definedName>
    <definedName name="_C000477">#REF!</definedName>
    <definedName name="_C000478">#REF!</definedName>
    <definedName name="_C000479">#REF!</definedName>
    <definedName name="_C000480">#REF!</definedName>
    <definedName name="_C000481">#REF!</definedName>
    <definedName name="_C000482">#REF!</definedName>
    <definedName name="_C000483">#REF!</definedName>
    <definedName name="_C000484">#REF!</definedName>
    <definedName name="_C000485">#REF!</definedName>
    <definedName name="_C000486">#REF!</definedName>
    <definedName name="_C000487">#REF!</definedName>
    <definedName name="_C000488">#REF!</definedName>
    <definedName name="_C000489">#REF!</definedName>
    <definedName name="_C000490">#REF!</definedName>
    <definedName name="_C000491">#REF!</definedName>
    <definedName name="_C000492">#REF!</definedName>
    <definedName name="_C000493">#REF!</definedName>
    <definedName name="_C000494">#REF!</definedName>
    <definedName name="_C000495">#REF!</definedName>
    <definedName name="_C000496">#REF!</definedName>
    <definedName name="_C000497">#REF!</definedName>
    <definedName name="_C000498">#REF!</definedName>
    <definedName name="_C000499">#REF!</definedName>
    <definedName name="_C000500">#REF!</definedName>
    <definedName name="_C000501">#REF!</definedName>
    <definedName name="_C000502">#REF!</definedName>
    <definedName name="_C000503">#REF!</definedName>
    <definedName name="_C000504">#REF!</definedName>
    <definedName name="_C000505">#REF!</definedName>
    <definedName name="_C000506">#REF!</definedName>
    <definedName name="_C000507">#REF!</definedName>
    <definedName name="_C000508">#REF!</definedName>
    <definedName name="_C000509">#REF!</definedName>
    <definedName name="_C000510">#REF!</definedName>
    <definedName name="_C000511">#REF!</definedName>
    <definedName name="_C000512">#REF!</definedName>
    <definedName name="_C000513">#REF!</definedName>
    <definedName name="_C000514">#REF!</definedName>
    <definedName name="_C000515">#REF!</definedName>
    <definedName name="_C000516">#REF!</definedName>
    <definedName name="_C000517">#REF!</definedName>
    <definedName name="_C000518">#REF!</definedName>
    <definedName name="_C000519">#REF!</definedName>
    <definedName name="_C000520">#REF!</definedName>
    <definedName name="_C000521">#REF!</definedName>
    <definedName name="_C000522">#REF!</definedName>
    <definedName name="_C000523">#REF!</definedName>
    <definedName name="_C000524">#REF!</definedName>
    <definedName name="_C000525">#REF!</definedName>
    <definedName name="_C000526">#REF!</definedName>
    <definedName name="_C000527">#REF!</definedName>
    <definedName name="_C000528">#REF!</definedName>
    <definedName name="_C000529">#REF!</definedName>
    <definedName name="_C000530">#REF!</definedName>
    <definedName name="_C000531">#REF!</definedName>
    <definedName name="_C000532">#REF!</definedName>
    <definedName name="_C000533">#REF!</definedName>
    <definedName name="_C000534">#REF!</definedName>
    <definedName name="_C000535">#REF!</definedName>
    <definedName name="_C000536">#REF!</definedName>
    <definedName name="_C000537">#REF!</definedName>
    <definedName name="_C000538">#REF!</definedName>
    <definedName name="_C000539">#REF!</definedName>
    <definedName name="_C000540">#REF!</definedName>
    <definedName name="_C000541">#REF!</definedName>
    <definedName name="_C000542">#REF!</definedName>
    <definedName name="_C000543">#REF!</definedName>
    <definedName name="_C000544">#REF!</definedName>
    <definedName name="_C000545">#REF!</definedName>
    <definedName name="_C000546">#REF!</definedName>
    <definedName name="_C000547">#REF!</definedName>
    <definedName name="_C000548">#REF!</definedName>
    <definedName name="_C000549">#REF!</definedName>
    <definedName name="_C000550">#REF!</definedName>
    <definedName name="_C000551">#REF!</definedName>
    <definedName name="_C000552">#REF!</definedName>
    <definedName name="_C000553">#REF!</definedName>
    <definedName name="_C000554">#REF!</definedName>
    <definedName name="_C000555">#REF!</definedName>
    <definedName name="_C000556">#REF!</definedName>
    <definedName name="_C000557">#REF!</definedName>
    <definedName name="_C000558">#REF!</definedName>
    <definedName name="_C000559">#REF!</definedName>
    <definedName name="_C000560">#REF!</definedName>
    <definedName name="_C000561">#REF!</definedName>
    <definedName name="_C000562">#REF!</definedName>
    <definedName name="_C000563">#REF!</definedName>
    <definedName name="_C000564">#REF!</definedName>
    <definedName name="_C000565">#REF!</definedName>
    <definedName name="_C000566">#REF!</definedName>
    <definedName name="_C000567">#REF!</definedName>
    <definedName name="_C000568">#REF!</definedName>
    <definedName name="_C000569">#REF!</definedName>
    <definedName name="_C000570">#REF!</definedName>
    <definedName name="_C000578">#REF!</definedName>
    <definedName name="_C000579">#REF!</definedName>
    <definedName name="_C000580">#REF!</definedName>
    <definedName name="_C000581">#REF!</definedName>
    <definedName name="_C000582">#REF!</definedName>
    <definedName name="_C000583">#REF!</definedName>
    <definedName name="_C000584">#REF!</definedName>
    <definedName name="_C000585">#REF!</definedName>
    <definedName name="_C000586">#REF!</definedName>
    <definedName name="_C000587">#REF!</definedName>
    <definedName name="_C000588">#REF!</definedName>
    <definedName name="_C000589">#REF!</definedName>
    <definedName name="_C000590">#REF!</definedName>
    <definedName name="_C000591">#REF!</definedName>
    <definedName name="_C000592">#REF!</definedName>
    <definedName name="_C000593">#REF!</definedName>
    <definedName name="_C000594">#REF!</definedName>
    <definedName name="_C000595">#REF!</definedName>
    <definedName name="_C000596">#REF!</definedName>
    <definedName name="_C000597">#REF!</definedName>
    <definedName name="_C000598">#REF!</definedName>
    <definedName name="_C000599">#REF!</definedName>
    <definedName name="_C000600">#REF!</definedName>
    <definedName name="_C000601">#REF!</definedName>
    <definedName name="_C000602">#REF!</definedName>
    <definedName name="_C000603">#REF!</definedName>
    <definedName name="_C000604">#REF!</definedName>
    <definedName name="_C000605">#REF!</definedName>
    <definedName name="_C000606">#REF!</definedName>
    <definedName name="_C000607">#REF!</definedName>
    <definedName name="_C000608">#REF!</definedName>
    <definedName name="_C000609">#REF!</definedName>
    <definedName name="_C000610">#REF!</definedName>
    <definedName name="_C000611">#REF!</definedName>
    <definedName name="_C000612">#REF!</definedName>
    <definedName name="_C000613">#REF!</definedName>
    <definedName name="_C000614">#REF!</definedName>
    <definedName name="_C000615">#REF!</definedName>
    <definedName name="_C000616">#REF!</definedName>
    <definedName name="_C000617">#REF!</definedName>
    <definedName name="_C000618">#REF!</definedName>
    <definedName name="_C000619">#REF!</definedName>
    <definedName name="_C000620">#REF!</definedName>
    <definedName name="_C000621">#REF!</definedName>
    <definedName name="_C000622">#REF!</definedName>
    <definedName name="_C000623">#REF!</definedName>
    <definedName name="_C000624">#REF!</definedName>
    <definedName name="_C000625">#REF!</definedName>
    <definedName name="_C000626">#REF!</definedName>
    <definedName name="_C000627">#REF!</definedName>
    <definedName name="_C000628">#REF!</definedName>
    <definedName name="_C000629">#REF!</definedName>
    <definedName name="_C000630">#REF!</definedName>
    <definedName name="_C000631">#REF!</definedName>
    <definedName name="_C000632">#REF!</definedName>
    <definedName name="_C000633">#REF!</definedName>
    <definedName name="_C000634">#REF!</definedName>
    <definedName name="_C000635">#REF!</definedName>
    <definedName name="_C000636">#REF!</definedName>
    <definedName name="_C000637">#REF!</definedName>
    <definedName name="_C000638">#REF!</definedName>
    <definedName name="_C000639">#REF!</definedName>
    <definedName name="_C000640">#REF!</definedName>
    <definedName name="_C000641">#REF!</definedName>
    <definedName name="_C000642">#REF!</definedName>
    <definedName name="_C000643">#REF!</definedName>
    <definedName name="_C000644">#REF!</definedName>
    <definedName name="_C000645">#REF!</definedName>
    <definedName name="_C000646">#REF!</definedName>
    <definedName name="_C000647">#REF!</definedName>
    <definedName name="_C000648">#REF!</definedName>
    <definedName name="_C000649">#REF!</definedName>
    <definedName name="_C000650">#REF!</definedName>
    <definedName name="_C000651">#REF!</definedName>
    <definedName name="_C000652">#REF!</definedName>
    <definedName name="_C000653">#REF!</definedName>
    <definedName name="_C000654">#REF!</definedName>
    <definedName name="_C000655">#REF!</definedName>
    <definedName name="_C000656">#REF!</definedName>
    <definedName name="_C000657">#REF!</definedName>
    <definedName name="_C000658">#REF!</definedName>
    <definedName name="_C000659">#REF!</definedName>
    <definedName name="_C000660">#REF!</definedName>
    <definedName name="_C000661">#REF!</definedName>
    <definedName name="_C000662">#REF!</definedName>
    <definedName name="_C000663">#REF!</definedName>
    <definedName name="_C000664">#REF!</definedName>
    <definedName name="_C000665">#REF!</definedName>
    <definedName name="_C000666">#REF!</definedName>
    <definedName name="_C000667">#REF!</definedName>
    <definedName name="_C000668">#REF!</definedName>
    <definedName name="_C000669">#REF!</definedName>
    <definedName name="_C000670">#REF!</definedName>
    <definedName name="_C000671">#REF!</definedName>
    <definedName name="_C000672">#REF!</definedName>
    <definedName name="_C000673">#REF!</definedName>
    <definedName name="_C000674">#REF!</definedName>
    <definedName name="_C000675">#REF!</definedName>
    <definedName name="_C000676">#REF!</definedName>
    <definedName name="_C000677">#REF!</definedName>
    <definedName name="_C000678">#REF!</definedName>
    <definedName name="_C000679">#REF!</definedName>
    <definedName name="_C000680">#REF!</definedName>
    <definedName name="_C000681">#REF!</definedName>
    <definedName name="_C000682">#REF!</definedName>
    <definedName name="_C000683">#REF!</definedName>
    <definedName name="_C000684">#REF!</definedName>
    <definedName name="_C000685">#REF!</definedName>
    <definedName name="_C000686">#REF!</definedName>
    <definedName name="_C000687">#REF!</definedName>
    <definedName name="_C000688">#REF!</definedName>
    <definedName name="_C000689">#REF!</definedName>
    <definedName name="_C000690">#REF!</definedName>
    <definedName name="_C000691">#REF!</definedName>
    <definedName name="_C000692">#REF!</definedName>
    <definedName name="_C000693">#REF!</definedName>
    <definedName name="_C000694">#REF!</definedName>
    <definedName name="_C000695">#REF!</definedName>
    <definedName name="_C000696">#REF!</definedName>
    <definedName name="_C000697">#REF!</definedName>
    <definedName name="_C000698">#REF!</definedName>
    <definedName name="_C000699">#REF!</definedName>
    <definedName name="_C000700">#REF!</definedName>
    <definedName name="_C000701">#REF!</definedName>
    <definedName name="_C000702">#REF!</definedName>
    <definedName name="_C000703">#REF!</definedName>
    <definedName name="_C000704">#REF!</definedName>
    <definedName name="_C000705">#REF!</definedName>
    <definedName name="_C000706">#REF!</definedName>
    <definedName name="_C000707">#REF!</definedName>
    <definedName name="_C000708">#REF!</definedName>
    <definedName name="_C000709">#REF!</definedName>
    <definedName name="_C000710">#REF!</definedName>
    <definedName name="_C000711">#REF!</definedName>
    <definedName name="_C000712">#REF!</definedName>
    <definedName name="_C000713">#REF!</definedName>
    <definedName name="_C000714">#REF!</definedName>
    <definedName name="_C000715">#REF!</definedName>
    <definedName name="_C000716">#REF!</definedName>
    <definedName name="_C000717">#REF!</definedName>
    <definedName name="_C000718">#REF!</definedName>
    <definedName name="_C000719">#REF!</definedName>
    <definedName name="_C000720">#REF!</definedName>
    <definedName name="_C000721">#REF!</definedName>
    <definedName name="_C000722">#REF!</definedName>
    <definedName name="_C000723">#REF!</definedName>
    <definedName name="_C000724">#REF!</definedName>
    <definedName name="_C000725">#REF!</definedName>
    <definedName name="_C000726">#REF!</definedName>
    <definedName name="_C000727">#REF!</definedName>
    <definedName name="_C000728">#REF!</definedName>
    <definedName name="_C000729">#REF!</definedName>
    <definedName name="_C000730">#REF!</definedName>
    <definedName name="_C000731">#REF!</definedName>
    <definedName name="_C000732">#REF!</definedName>
    <definedName name="_C000733">#REF!</definedName>
    <definedName name="_C000734">#REF!</definedName>
    <definedName name="_C000735">#REF!</definedName>
    <definedName name="_C000736">#REF!</definedName>
    <definedName name="_C000737">#REF!</definedName>
    <definedName name="_C000738">#REF!</definedName>
    <definedName name="_C000739">#REF!</definedName>
    <definedName name="_C000740">#REF!</definedName>
    <definedName name="_C000741">#REF!</definedName>
    <definedName name="_C000742">#REF!</definedName>
    <definedName name="_C000743">#REF!</definedName>
    <definedName name="_C000744">#REF!</definedName>
    <definedName name="_C000745">#REF!</definedName>
    <definedName name="_C000746">#REF!</definedName>
    <definedName name="_C000747">#REF!</definedName>
    <definedName name="_C000748">#REF!</definedName>
    <definedName name="_C000749">#REF!</definedName>
    <definedName name="_C000750">#REF!</definedName>
    <definedName name="_C000751">#REF!</definedName>
    <definedName name="_C000752">#REF!</definedName>
    <definedName name="_C000753">#REF!</definedName>
    <definedName name="_C000754">#REF!</definedName>
    <definedName name="_C000755">#REF!</definedName>
    <definedName name="_C000756">#REF!</definedName>
    <definedName name="_C000757">#REF!</definedName>
    <definedName name="_C000758">#REF!</definedName>
    <definedName name="_C000759">#REF!</definedName>
    <definedName name="_C000760">#REF!</definedName>
    <definedName name="_C000761">#REF!</definedName>
    <definedName name="_C000762">#REF!</definedName>
    <definedName name="_C000763">#REF!</definedName>
    <definedName name="_C000764">#REF!</definedName>
    <definedName name="_C000765">#REF!</definedName>
    <definedName name="_C000766">#REF!</definedName>
    <definedName name="_C000767">#REF!</definedName>
    <definedName name="_C000768">#REF!</definedName>
    <definedName name="_C000769">#REF!</definedName>
    <definedName name="_C000770">#REF!</definedName>
    <definedName name="_C000771">#REF!</definedName>
    <definedName name="_C000772">#REF!</definedName>
    <definedName name="_C000773">#REF!</definedName>
    <definedName name="_C000774">#REF!</definedName>
    <definedName name="_C000775">#REF!</definedName>
    <definedName name="_C000776">#REF!</definedName>
    <definedName name="_C000777">#REF!</definedName>
    <definedName name="_C000778">#REF!</definedName>
    <definedName name="_C000779">#REF!</definedName>
    <definedName name="_C000780">#REF!</definedName>
    <definedName name="_C000781">#REF!</definedName>
    <definedName name="_C000782">#REF!</definedName>
    <definedName name="_C000783">#REF!</definedName>
    <definedName name="_C000784">#REF!</definedName>
    <definedName name="_C000785">#REF!</definedName>
    <definedName name="_C000786">#REF!</definedName>
    <definedName name="_C000787">#REF!</definedName>
    <definedName name="_C000788">#REF!</definedName>
    <definedName name="_C000789">#REF!</definedName>
    <definedName name="_C000790">#REF!</definedName>
    <definedName name="_C000791">#REF!</definedName>
    <definedName name="_C000792">#REF!</definedName>
    <definedName name="_C000793">#REF!</definedName>
    <definedName name="_C000794">#REF!</definedName>
    <definedName name="_C000795">#REF!</definedName>
    <definedName name="_C000796">#REF!</definedName>
    <definedName name="_C000797">#REF!</definedName>
    <definedName name="_C000798">#REF!</definedName>
    <definedName name="_C000799">#REF!</definedName>
    <definedName name="_C000800">#REF!</definedName>
    <definedName name="_C000801">#REF!</definedName>
    <definedName name="_C000802">#REF!</definedName>
    <definedName name="_C000803">#REF!</definedName>
    <definedName name="_C000804">#REF!</definedName>
    <definedName name="_C000805">#REF!</definedName>
    <definedName name="_C000806">#REF!</definedName>
    <definedName name="_C000807">#REF!</definedName>
    <definedName name="_C000808">#REF!</definedName>
    <definedName name="_C000809">#REF!</definedName>
    <definedName name="_C000810">#REF!</definedName>
    <definedName name="_C000811">#REF!</definedName>
    <definedName name="_C000812">#REF!</definedName>
    <definedName name="_C000813">#REF!</definedName>
    <definedName name="_C000814">#REF!</definedName>
    <definedName name="_C000815">#REF!</definedName>
    <definedName name="_C000816">#REF!</definedName>
    <definedName name="_C000817">#REF!</definedName>
    <definedName name="_C000818">#REF!</definedName>
    <definedName name="_C000819">#REF!</definedName>
    <definedName name="_C000820">#REF!</definedName>
    <definedName name="_C000821">#REF!</definedName>
    <definedName name="_C000822">#REF!</definedName>
    <definedName name="_C000823">#REF!</definedName>
    <definedName name="_C000824">#REF!</definedName>
    <definedName name="_C000825">#REF!</definedName>
    <definedName name="_C000826">#REF!</definedName>
    <definedName name="_C000827">#REF!</definedName>
    <definedName name="_C000828">#REF!</definedName>
    <definedName name="_C000829">#REF!</definedName>
    <definedName name="_C000830">#REF!</definedName>
    <definedName name="_C000831">#REF!</definedName>
    <definedName name="_C000832">#REF!</definedName>
    <definedName name="_C000833">#REF!</definedName>
    <definedName name="_C000834">#REF!</definedName>
    <definedName name="_C000835">#REF!</definedName>
    <definedName name="_C000836">#REF!</definedName>
    <definedName name="_C000837">#REF!</definedName>
    <definedName name="_C000838">#REF!</definedName>
    <definedName name="_C000839">#REF!</definedName>
    <definedName name="_C000840">#REF!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>#REF!</definedName>
    <definedName name="_C000857">#REF!</definedName>
    <definedName name="_C000858">#REF!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>#REF!</definedName>
    <definedName name="_C000865">#REF!</definedName>
    <definedName name="_C000866">#REF!</definedName>
    <definedName name="_C000867">#REF!</definedName>
    <definedName name="_C000868">#REF!</definedName>
    <definedName name="_C000869">#REF!</definedName>
    <definedName name="_C000870">#REF!</definedName>
    <definedName name="_C000871">#REF!</definedName>
    <definedName name="_C000872">#REF!</definedName>
    <definedName name="_C000873">#REF!</definedName>
    <definedName name="_C000874">#REF!</definedName>
    <definedName name="_C000875">#REF!</definedName>
    <definedName name="_C000876">#REF!</definedName>
    <definedName name="_C000877">#REF!</definedName>
    <definedName name="_C000878">#REF!</definedName>
    <definedName name="_C000879">#REF!</definedName>
    <definedName name="_C000880">#REF!</definedName>
    <definedName name="_C000881">#REF!</definedName>
    <definedName name="_C000882">#REF!</definedName>
    <definedName name="_C000883">#REF!</definedName>
    <definedName name="_C000884">#REF!</definedName>
    <definedName name="_C000885">#REF!</definedName>
    <definedName name="_C000886">#REF!</definedName>
    <definedName name="_C000887">#REF!</definedName>
    <definedName name="_C000888">#REF!</definedName>
    <definedName name="_C000889">#REF!</definedName>
    <definedName name="_C000890">#REF!</definedName>
    <definedName name="_C000891">#REF!</definedName>
    <definedName name="_C000892">#REF!</definedName>
    <definedName name="_C000893">#REF!</definedName>
    <definedName name="_C000894">#REF!</definedName>
    <definedName name="_C000895">#REF!</definedName>
    <definedName name="_C000896">#REF!</definedName>
    <definedName name="_C000897">#REF!</definedName>
    <definedName name="_C000898">#REF!</definedName>
    <definedName name="_C000899">#REF!</definedName>
    <definedName name="_C000900">#REF!</definedName>
    <definedName name="_C000901">#REF!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>#REF!</definedName>
    <definedName name="_C000913">#REF!</definedName>
    <definedName name="_C000914">#REF!</definedName>
    <definedName name="_C000915">#REF!</definedName>
    <definedName name="_C000916">#REF!</definedName>
    <definedName name="_C000917">#REF!</definedName>
    <definedName name="_C000918">#REF!</definedName>
    <definedName name="_C000919">#REF!</definedName>
    <definedName name="_C000920">#REF!</definedName>
    <definedName name="_C000921">#REF!</definedName>
    <definedName name="_C000922">#REF!</definedName>
    <definedName name="_C000923">#REF!</definedName>
    <definedName name="_C000924">#REF!</definedName>
    <definedName name="_C000925">#REF!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>#REF!</definedName>
    <definedName name="_C000937">#REF!</definedName>
    <definedName name="_C000938">#REF!</definedName>
    <definedName name="_C000939">#REF!</definedName>
    <definedName name="_C000940">#REF!</definedName>
    <definedName name="_C000941">#REF!</definedName>
    <definedName name="_C000942">#REF!</definedName>
    <definedName name="_C000943">#REF!</definedName>
    <definedName name="_C000944">#REF!</definedName>
    <definedName name="_C000945">#REF!</definedName>
    <definedName name="_C000946">#REF!</definedName>
    <definedName name="_C000947">#REF!</definedName>
    <definedName name="_C000948">#REF!</definedName>
    <definedName name="_C000949">#REF!</definedName>
    <definedName name="_C000950">#REF!</definedName>
    <definedName name="_C000951">#REF!</definedName>
    <definedName name="_C000952">#REF!</definedName>
    <definedName name="_C000953">#REF!</definedName>
    <definedName name="_C000954">#REF!</definedName>
    <definedName name="_C000955">#REF!</definedName>
    <definedName name="_C000956">#REF!</definedName>
    <definedName name="_C000957">#REF!</definedName>
    <definedName name="_C000958">#REF!</definedName>
    <definedName name="_C000959">#REF!</definedName>
    <definedName name="_C000960">#REF!</definedName>
    <definedName name="_C000961">#REF!</definedName>
    <definedName name="_C000962">#REF!</definedName>
    <definedName name="_C000963">#REF!</definedName>
    <definedName name="_C000964">#REF!</definedName>
    <definedName name="_C000965">#REF!</definedName>
    <definedName name="_C000966">#REF!</definedName>
    <definedName name="_C000967">#REF!</definedName>
    <definedName name="_C000968">#REF!</definedName>
    <definedName name="_C000969">#REF!</definedName>
    <definedName name="_C000970">#REF!</definedName>
    <definedName name="_C000971">#REF!</definedName>
    <definedName name="_C000972">#REF!</definedName>
    <definedName name="_C000973">#REF!</definedName>
    <definedName name="_C000974">#REF!</definedName>
    <definedName name="_C000975">#REF!</definedName>
    <definedName name="_C000976">#REF!</definedName>
    <definedName name="_C000977">#REF!</definedName>
    <definedName name="_C000978">#REF!</definedName>
    <definedName name="_C000979">#REF!</definedName>
    <definedName name="_C000980">#REF!</definedName>
    <definedName name="_C000981">#REF!</definedName>
    <definedName name="_C000982">#REF!</definedName>
    <definedName name="_C000983">#REF!</definedName>
    <definedName name="_C000984">#REF!</definedName>
    <definedName name="_C000985">#REF!</definedName>
    <definedName name="_C000986">#REF!</definedName>
    <definedName name="_C000987">#REF!</definedName>
    <definedName name="_C000988">#REF!</definedName>
    <definedName name="_C000989">#REF!</definedName>
    <definedName name="_C000990">#REF!</definedName>
    <definedName name="_C000991">#REF!</definedName>
    <definedName name="_C000992">#REF!</definedName>
    <definedName name="_C000993">#REF!</definedName>
    <definedName name="_C000994">#REF!</definedName>
    <definedName name="_C000995">#REF!</definedName>
    <definedName name="_C000996">#REF!</definedName>
    <definedName name="_C000997">#REF!</definedName>
    <definedName name="_C000998">#REF!</definedName>
    <definedName name="_C000999">#REF!</definedName>
    <definedName name="_C001000">#REF!</definedName>
    <definedName name="_C001001">#REF!</definedName>
    <definedName name="_C001002">#REF!</definedName>
    <definedName name="_C001003">#REF!</definedName>
    <definedName name="_C001004">#REF!</definedName>
    <definedName name="_C001005">#REF!</definedName>
    <definedName name="_C001007">#REF!</definedName>
    <definedName name="_C001008">#REF!</definedName>
    <definedName name="_C001009">#REF!</definedName>
    <definedName name="_C001010">#REF!</definedName>
    <definedName name="_C001011">#REF!</definedName>
    <definedName name="_C001012">#REF!</definedName>
    <definedName name="_C001013">#REF!</definedName>
    <definedName name="_C001014">#REF!</definedName>
    <definedName name="_C001015">#REF!</definedName>
    <definedName name="_C001016">#REF!</definedName>
    <definedName name="_C001017">#REF!</definedName>
    <definedName name="_C001018">#REF!</definedName>
    <definedName name="_C001019">#REF!</definedName>
    <definedName name="_C001020">#REF!</definedName>
    <definedName name="_C001021">#REF!</definedName>
    <definedName name="_C001022">#REF!</definedName>
    <definedName name="_C001023">#REF!</definedName>
    <definedName name="_C001024">#REF!</definedName>
    <definedName name="_C001025">#REF!</definedName>
    <definedName name="_C001026">#REF!</definedName>
    <definedName name="_C001027">#REF!</definedName>
    <definedName name="_C001028">#REF!</definedName>
    <definedName name="_C001029">#REF!</definedName>
    <definedName name="_C001030">#REF!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>#REF!</definedName>
    <definedName name="_C001172">#REF!</definedName>
    <definedName name="_C001173">#REF!</definedName>
    <definedName name="_C001174">#REF!</definedName>
    <definedName name="_C001175">#REF!</definedName>
    <definedName name="_C001176">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91">#REF!</definedName>
    <definedName name="_C001292">#REF!</definedName>
    <definedName name="_C001293">#REF!</definedName>
    <definedName name="_C001294">#REF!</definedName>
    <definedName name="_C001295">#REF!</definedName>
    <definedName name="_C001296">#REF!</definedName>
    <definedName name="_C001297">#REF!</definedName>
    <definedName name="_C001298">#REF!</definedName>
    <definedName name="_C001299">#REF!</definedName>
    <definedName name="_C001300">#REF!</definedName>
    <definedName name="_C001301">#REF!</definedName>
    <definedName name="_C001302">#REF!</definedName>
    <definedName name="_C001303">#REF!</definedName>
    <definedName name="_C001304">#REF!</definedName>
    <definedName name="_C001305">#REF!</definedName>
    <definedName name="_C001306">#REF!</definedName>
    <definedName name="_C001307">#REF!</definedName>
    <definedName name="_C001308">#REF!</definedName>
    <definedName name="_C001309">#REF!</definedName>
    <definedName name="_C001310">#REF!</definedName>
    <definedName name="_C001311">#REF!</definedName>
    <definedName name="_C001312">#REF!</definedName>
    <definedName name="_C001313">#REF!</definedName>
    <definedName name="_C001314">#REF!</definedName>
    <definedName name="_C001315">#REF!</definedName>
    <definedName name="_C001316">#REF!</definedName>
    <definedName name="_C001317">#REF!</definedName>
    <definedName name="_C001318">#REF!</definedName>
    <definedName name="_C001319">#REF!</definedName>
    <definedName name="_C001320">#REF!</definedName>
    <definedName name="_C001321">#REF!</definedName>
    <definedName name="_C001322">#REF!</definedName>
    <definedName name="_C001323">#REF!</definedName>
    <definedName name="_C001324">#REF!</definedName>
    <definedName name="_C001325">#REF!</definedName>
    <definedName name="_C001326">#REF!</definedName>
    <definedName name="_C001327">#REF!</definedName>
    <definedName name="_C001328">#REF!</definedName>
    <definedName name="_C001329">#REF!</definedName>
    <definedName name="_C001330">#REF!</definedName>
    <definedName name="_C001331">#REF!</definedName>
    <definedName name="_C001332">#REF!</definedName>
    <definedName name="_C001333">#REF!</definedName>
    <definedName name="_C001334">#REF!</definedName>
    <definedName name="_C001335">#REF!</definedName>
    <definedName name="_C001336">#REF!</definedName>
    <definedName name="_C001337">#REF!</definedName>
    <definedName name="_C001338">#REF!</definedName>
    <definedName name="_C001339">#REF!</definedName>
    <definedName name="_C001340">#REF!</definedName>
    <definedName name="_C001341">#REF!</definedName>
    <definedName name="_C001342">#REF!</definedName>
    <definedName name="_C001343">#REF!</definedName>
    <definedName name="_C001344">#REF!</definedName>
    <definedName name="_C001345">#REF!</definedName>
    <definedName name="_C001346">#REF!</definedName>
    <definedName name="_C001347">#REF!</definedName>
    <definedName name="_C001348">#REF!</definedName>
    <definedName name="_C001349">#REF!</definedName>
    <definedName name="_C001350">#REF!</definedName>
    <definedName name="_C001351">#REF!</definedName>
    <definedName name="_C001352">#REF!</definedName>
    <definedName name="_C001353">#REF!</definedName>
    <definedName name="_C001354">#REF!</definedName>
    <definedName name="_C001355">#REF!</definedName>
    <definedName name="_C001356">#REF!</definedName>
    <definedName name="_C001357">#REF!</definedName>
    <definedName name="_C001358">#REF!</definedName>
    <definedName name="_C001359">#REF!</definedName>
    <definedName name="_C001360">#REF!</definedName>
    <definedName name="_C001361">#REF!</definedName>
    <definedName name="_C001362">#REF!</definedName>
    <definedName name="_C001363">#REF!</definedName>
    <definedName name="_C001364">#REF!</definedName>
    <definedName name="_C001365">#REF!</definedName>
    <definedName name="_C001366">#REF!</definedName>
    <definedName name="_C001367">#REF!</definedName>
    <definedName name="_C001368">#REF!</definedName>
    <definedName name="_C001369">#REF!</definedName>
    <definedName name="_C001370">#REF!</definedName>
    <definedName name="_C001371">#REF!</definedName>
    <definedName name="_C001372">#REF!</definedName>
    <definedName name="_C001373">#REF!</definedName>
    <definedName name="_C001374">#REF!</definedName>
    <definedName name="_C001375">#REF!</definedName>
    <definedName name="_C001376">#REF!</definedName>
    <definedName name="_C001377">#REF!</definedName>
    <definedName name="_C001378">#REF!</definedName>
    <definedName name="_C001379">#REF!</definedName>
    <definedName name="_C001380">#REF!</definedName>
    <definedName name="_C001381">#REF!</definedName>
    <definedName name="_C001382">#REF!</definedName>
    <definedName name="_C001383">#REF!</definedName>
    <definedName name="_C001384">#REF!</definedName>
    <definedName name="_C001385">#REF!</definedName>
    <definedName name="_C001386">#REF!</definedName>
    <definedName name="_C001387">#REF!</definedName>
    <definedName name="_C001388">#REF!</definedName>
    <definedName name="_C001389">#REF!</definedName>
    <definedName name="_C001390">#REF!</definedName>
    <definedName name="_C001391">#REF!</definedName>
    <definedName name="_C001392">#REF!</definedName>
    <definedName name="_C001393">#REF!</definedName>
    <definedName name="_C001394">#REF!</definedName>
    <definedName name="_C001395">#REF!</definedName>
    <definedName name="_C001396">#REF!</definedName>
    <definedName name="_C001397">#REF!</definedName>
    <definedName name="_C001398">#REF!</definedName>
    <definedName name="_C001399">#REF!</definedName>
    <definedName name="_C001400">#REF!</definedName>
    <definedName name="_C001401">#REF!</definedName>
    <definedName name="_C001402">#REF!</definedName>
    <definedName name="_C001403">#REF!</definedName>
    <definedName name="_C001404">#REF!</definedName>
    <definedName name="_C001405">#REF!</definedName>
    <definedName name="_C001406">#REF!</definedName>
    <definedName name="_C001407">#REF!</definedName>
    <definedName name="_C001408">#REF!</definedName>
    <definedName name="_C001409">#REF!</definedName>
    <definedName name="_C001410">#REF!</definedName>
    <definedName name="_C001411">#REF!</definedName>
    <definedName name="_C001412">#REF!</definedName>
    <definedName name="_C001413">#REF!</definedName>
    <definedName name="_C001414">#REF!</definedName>
    <definedName name="_C001415">#REF!</definedName>
    <definedName name="_C001416">#REF!</definedName>
    <definedName name="_C001417">#REF!</definedName>
    <definedName name="_C001418">#REF!</definedName>
    <definedName name="_C001419">#REF!</definedName>
    <definedName name="_C001420">#REF!</definedName>
    <definedName name="_C001421">#REF!</definedName>
    <definedName name="_C001422">#REF!</definedName>
    <definedName name="_C001427">#REF!</definedName>
    <definedName name="_C001428">#REF!</definedName>
    <definedName name="_C001429">#REF!</definedName>
    <definedName name="_C001430">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>#REF!</definedName>
    <definedName name="_C001582">#REF!</definedName>
    <definedName name="_C001583">#REF!</definedName>
    <definedName name="_C001584">#REF!</definedName>
    <definedName name="_C001585">#REF!</definedName>
    <definedName name="_C001586">#REF!</definedName>
    <definedName name="_C001587">#REF!</definedName>
    <definedName name="_C001588">#REF!</definedName>
    <definedName name="_C001589">#REF!</definedName>
    <definedName name="_C001591">#REF!</definedName>
    <definedName name="_C001592">#REF!</definedName>
    <definedName name="_C001593">#REF!</definedName>
    <definedName name="_C001594">#REF!</definedName>
    <definedName name="_C001595">#REF!</definedName>
    <definedName name="_C001597">#REF!</definedName>
    <definedName name="_C001598">#REF!</definedName>
    <definedName name="_C001599">#REF!</definedName>
    <definedName name="_C001600">#REF!</definedName>
    <definedName name="_C001603">#REF!</definedName>
    <definedName name="_C001605">#REF!</definedName>
    <definedName name="_C001606">#REF!</definedName>
    <definedName name="_C001607">#REF!</definedName>
    <definedName name="_C001608">#REF!</definedName>
    <definedName name="_C001610">#REF!</definedName>
    <definedName name="_C001611">#REF!</definedName>
    <definedName name="_C001612">#REF!</definedName>
    <definedName name="_C001613">#REF!</definedName>
    <definedName name="_C001615">#REF!</definedName>
    <definedName name="_C001616">#REF!</definedName>
    <definedName name="_C001617">#REF!</definedName>
    <definedName name="_C001618">#REF!</definedName>
    <definedName name="_C001620">#REF!</definedName>
    <definedName name="_C001621">#REF!</definedName>
    <definedName name="_C001622">#REF!</definedName>
    <definedName name="_C001623">#REF!</definedName>
    <definedName name="_C001625">#REF!</definedName>
    <definedName name="_C001626">#REF!</definedName>
    <definedName name="_C001627">#REF!</definedName>
    <definedName name="_C001628">#REF!</definedName>
    <definedName name="_C001630">#REF!</definedName>
    <definedName name="_C001631">#REF!</definedName>
    <definedName name="_C001632">#REF!</definedName>
    <definedName name="_C001633">#REF!</definedName>
    <definedName name="_C001635">#REF!</definedName>
    <definedName name="_C001636">#REF!</definedName>
    <definedName name="_C001637">#REF!</definedName>
    <definedName name="_C001638">#REF!</definedName>
    <definedName name="_C001640">#REF!</definedName>
    <definedName name="_C001641">#REF!</definedName>
    <definedName name="_C001642">#REF!</definedName>
    <definedName name="_C001643">#REF!</definedName>
    <definedName name="_C001645">#REF!</definedName>
    <definedName name="_C001646">#REF!</definedName>
    <definedName name="_C001647">#REF!</definedName>
    <definedName name="_C001648">#REF!</definedName>
    <definedName name="_C001650">#REF!</definedName>
    <definedName name="_C001651">#REF!</definedName>
    <definedName name="_C001652">#REF!</definedName>
    <definedName name="_C001653">#REF!</definedName>
    <definedName name="_C001655">#REF!</definedName>
    <definedName name="_C001656">#REF!</definedName>
    <definedName name="_C001657">#REF!</definedName>
    <definedName name="_C001658">#REF!</definedName>
    <definedName name="_C001659">#REF!</definedName>
    <definedName name="_C001660">#REF!</definedName>
    <definedName name="_C001661">#REF!</definedName>
    <definedName name="_C001662">#REF!</definedName>
    <definedName name="_C001663">#REF!</definedName>
    <definedName name="_C001664">#REF!</definedName>
    <definedName name="_C001665">#REF!</definedName>
    <definedName name="_C001666">#REF!</definedName>
    <definedName name="_C001667">#REF!</definedName>
    <definedName name="_C001668">#REF!</definedName>
    <definedName name="_C001669">#REF!</definedName>
    <definedName name="_C001670">#REF!</definedName>
    <definedName name="_C001671">#REF!</definedName>
    <definedName name="_C001672">#REF!</definedName>
    <definedName name="_C001673">#REF!</definedName>
    <definedName name="_C001674">#REF!</definedName>
    <definedName name="_C001675">#REF!</definedName>
    <definedName name="_C001676">#REF!</definedName>
    <definedName name="_C001677">#REF!</definedName>
    <definedName name="_C001678">#REF!</definedName>
    <definedName name="_C001679">#REF!</definedName>
    <definedName name="_C001680">#REF!</definedName>
    <definedName name="_C001681">#REF!</definedName>
    <definedName name="_C001682">#REF!</definedName>
    <definedName name="_C001683">#REF!</definedName>
    <definedName name="_C001684">#REF!</definedName>
    <definedName name="_C001685">#REF!</definedName>
    <definedName name="_C001686">#REF!</definedName>
    <definedName name="_C001687">#REF!</definedName>
    <definedName name="_C001688">#REF!</definedName>
    <definedName name="_C001689">#REF!</definedName>
    <definedName name="_C001691">#REF!</definedName>
    <definedName name="_C001692">#REF!</definedName>
    <definedName name="_C001693">#REF!</definedName>
    <definedName name="_C001695">#REF!</definedName>
    <definedName name="_C001696">#REF!</definedName>
    <definedName name="_C001697">#REF!</definedName>
    <definedName name="_C001699">#REF!</definedName>
    <definedName name="_C001700">#REF!</definedName>
    <definedName name="_C001701">#REF!</definedName>
    <definedName name="_C001703">#REF!</definedName>
    <definedName name="_C001704">#REF!</definedName>
    <definedName name="_C001705">#REF!</definedName>
    <definedName name="_C001707">#REF!</definedName>
    <definedName name="_C001708">#REF!</definedName>
    <definedName name="_C001709">#REF!</definedName>
    <definedName name="_C001711">#REF!</definedName>
    <definedName name="_C001712">#REF!</definedName>
    <definedName name="_C001713">#REF!</definedName>
    <definedName name="_C001714">#REF!</definedName>
    <definedName name="_C001715">#REF!</definedName>
    <definedName name="_C001716">#REF!</definedName>
    <definedName name="_C001717">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>#REF!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#REF!</definedName>
    <definedName name="_C001736">#REF!</definedName>
    <definedName name="_C001737">#REF!</definedName>
    <definedName name="_C001738">#REF!</definedName>
    <definedName name="_C001739">#REF!</definedName>
    <definedName name="_C001740">#REF!</definedName>
    <definedName name="_C001753">#REF!</definedName>
    <definedName name="_C001754">#REF!</definedName>
    <definedName name="_C001755">#REF!</definedName>
    <definedName name="_C001756">#REF!</definedName>
    <definedName name="_C001757">#REF!</definedName>
    <definedName name="_C001768">#REF!</definedName>
    <definedName name="_C001769">#REF!</definedName>
    <definedName name="_C001770">#REF!</definedName>
    <definedName name="_C001771">#REF!</definedName>
    <definedName name="_C001772">#REF!</definedName>
    <definedName name="_C001773">#REF!</definedName>
    <definedName name="_C001774">#REF!</definedName>
    <definedName name="_C001775">#REF!</definedName>
    <definedName name="_C001776">#REF!</definedName>
    <definedName name="_C001777">#REF!</definedName>
    <definedName name="_C001778">#REF!</definedName>
    <definedName name="_C001779">#REF!</definedName>
    <definedName name="_C001780">#REF!</definedName>
    <definedName name="_C001781">#REF!</definedName>
    <definedName name="_C001782">#REF!</definedName>
    <definedName name="_C001783">#REF!</definedName>
    <definedName name="_C001784">#REF!</definedName>
    <definedName name="_C001785">#REF!</definedName>
    <definedName name="_C001786">#REF!</definedName>
    <definedName name="_C001787">#REF!</definedName>
    <definedName name="_C001788">#REF!</definedName>
    <definedName name="_C001789">#REF!</definedName>
    <definedName name="_C001790">#REF!</definedName>
    <definedName name="_C001791">#REF!</definedName>
    <definedName name="_C001792">#REF!</definedName>
    <definedName name="_C001793">#REF!</definedName>
    <definedName name="_C001794">#REF!</definedName>
    <definedName name="_C001795">#REF!</definedName>
    <definedName name="_C001796">#REF!</definedName>
    <definedName name="_C001797">#REF!</definedName>
    <definedName name="_C001798">#REF!</definedName>
    <definedName name="_C001799">#REF!</definedName>
    <definedName name="_C001800">#REF!</definedName>
    <definedName name="_C001801">#REF!</definedName>
    <definedName name="_C001802">#REF!</definedName>
    <definedName name="_C001803">#REF!</definedName>
    <definedName name="_C001804">#REF!</definedName>
    <definedName name="_C001805">#REF!</definedName>
    <definedName name="_C001806">#REF!</definedName>
    <definedName name="_C001807">#REF!</definedName>
    <definedName name="_C001808">#REF!</definedName>
    <definedName name="_C001809">#REF!</definedName>
    <definedName name="_C001810">#REF!</definedName>
    <definedName name="_C001811">#REF!</definedName>
    <definedName name="_C001812">#REF!</definedName>
    <definedName name="_C001813">#REF!</definedName>
    <definedName name="_C001814">#REF!</definedName>
    <definedName name="_C001815">#REF!</definedName>
    <definedName name="_C001816">#REF!</definedName>
    <definedName name="_C001817">#REF!</definedName>
    <definedName name="_C001818">#REF!</definedName>
    <definedName name="_C001819">#REF!</definedName>
    <definedName name="_C001820">#REF!</definedName>
    <definedName name="_C001821">#REF!</definedName>
    <definedName name="_C001822">#REF!</definedName>
    <definedName name="_C001823">#REF!</definedName>
    <definedName name="_C001824">#REF!</definedName>
    <definedName name="_C001825">#REF!</definedName>
    <definedName name="_C001826">#REF!</definedName>
    <definedName name="_C001827">#REF!</definedName>
    <definedName name="_C001828">#REF!</definedName>
    <definedName name="_C001829">#REF!</definedName>
    <definedName name="_C001830">#REF!</definedName>
    <definedName name="_C001831">#REF!</definedName>
    <definedName name="_C001832">#REF!</definedName>
    <definedName name="_C001833">#REF!</definedName>
    <definedName name="_C001834">#REF!</definedName>
    <definedName name="_C001835">#REF!</definedName>
    <definedName name="_C001836">#REF!</definedName>
    <definedName name="_C001837">#REF!</definedName>
    <definedName name="_C001838">#REF!</definedName>
    <definedName name="_C001839">#REF!</definedName>
    <definedName name="_C001840">#REF!</definedName>
    <definedName name="_C001841">#REF!</definedName>
    <definedName name="_C001842">#REF!</definedName>
    <definedName name="_C001843">#REF!</definedName>
    <definedName name="_C001844">#REF!</definedName>
    <definedName name="_C001845">#REF!</definedName>
    <definedName name="_C001846">#REF!</definedName>
    <definedName name="_C001847">#REF!</definedName>
    <definedName name="_C001848">#REF!</definedName>
    <definedName name="_C001849">#REF!</definedName>
    <definedName name="_C001850">#REF!</definedName>
    <definedName name="_C001851">#REF!</definedName>
    <definedName name="_C001852">#REF!</definedName>
    <definedName name="_C001853">#REF!</definedName>
    <definedName name="_C001854">#REF!</definedName>
    <definedName name="_C001855">#REF!</definedName>
    <definedName name="_C001856">#REF!</definedName>
    <definedName name="_C001857">#REF!</definedName>
    <definedName name="_C001858">#REF!</definedName>
    <definedName name="_C001859">#REF!</definedName>
    <definedName name="_C001860">#REF!</definedName>
    <definedName name="_C001861">#REF!</definedName>
    <definedName name="_C001862">#REF!</definedName>
    <definedName name="_C001863">#REF!</definedName>
    <definedName name="_C001864">#REF!</definedName>
    <definedName name="_C001865">#REF!</definedName>
    <definedName name="_C001866">#REF!</definedName>
    <definedName name="_C001867">#REF!</definedName>
    <definedName name="_C001868">#REF!</definedName>
    <definedName name="_C001869">#REF!</definedName>
    <definedName name="_C001870">#REF!</definedName>
    <definedName name="_C001871">#REF!</definedName>
    <definedName name="_C001872">#REF!</definedName>
    <definedName name="_C001873">#REF!</definedName>
    <definedName name="_C001874">#REF!</definedName>
    <definedName name="_C001875">#REF!</definedName>
    <definedName name="_C001876">#REF!</definedName>
    <definedName name="_C001877">#REF!</definedName>
    <definedName name="_C001878">#REF!</definedName>
    <definedName name="_C001879">#REF!</definedName>
    <definedName name="_C001880">#REF!</definedName>
    <definedName name="_C001881">#REF!</definedName>
    <definedName name="_C001882">#REF!</definedName>
    <definedName name="_C001883">#REF!</definedName>
    <definedName name="_C001884">#REF!</definedName>
    <definedName name="_C001885">#REF!</definedName>
    <definedName name="_C001886">#REF!</definedName>
    <definedName name="_C001887">#REF!</definedName>
    <definedName name="_C001888">#REF!</definedName>
    <definedName name="_C001889">#REF!</definedName>
    <definedName name="_C001890">#REF!</definedName>
    <definedName name="_C001891">#REF!</definedName>
    <definedName name="_C001892">#REF!</definedName>
    <definedName name="_C001893">#REF!</definedName>
    <definedName name="_C001894">#REF!</definedName>
    <definedName name="_C001895">#REF!</definedName>
    <definedName name="_C001896">#REF!</definedName>
    <definedName name="_C001897">#REF!</definedName>
    <definedName name="_C001898">#REF!</definedName>
    <definedName name="_C001899">#REF!</definedName>
    <definedName name="_C001900">#REF!</definedName>
    <definedName name="_C001901">#REF!</definedName>
    <definedName name="_C001902">#REF!</definedName>
    <definedName name="_C001903">#REF!</definedName>
    <definedName name="_C001904">#REF!</definedName>
    <definedName name="_C001905">#REF!</definedName>
    <definedName name="_C001906">#REF!</definedName>
    <definedName name="_C001907">#REF!</definedName>
    <definedName name="_C001908">#REF!</definedName>
    <definedName name="_C001909">#REF!</definedName>
    <definedName name="_C001910">#REF!</definedName>
    <definedName name="_C001911">#REF!</definedName>
    <definedName name="_C001912">#REF!</definedName>
    <definedName name="_C001913">#REF!</definedName>
    <definedName name="_C001914">#REF!</definedName>
    <definedName name="_C001915">#REF!</definedName>
    <definedName name="_C001916">#REF!</definedName>
    <definedName name="_C001917">#REF!</definedName>
    <definedName name="_C001918">#REF!</definedName>
    <definedName name="_C001919">#REF!</definedName>
    <definedName name="_C001920">#REF!</definedName>
    <definedName name="_C001921">#REF!</definedName>
    <definedName name="_C001922">#REF!</definedName>
    <definedName name="_C001923">#REF!</definedName>
    <definedName name="_C001924">#REF!</definedName>
    <definedName name="_C001925">#REF!</definedName>
    <definedName name="_C001926">#REF!</definedName>
    <definedName name="_C001927">#REF!</definedName>
    <definedName name="_C001928">#REF!</definedName>
    <definedName name="_C001929">#REF!</definedName>
    <definedName name="_C001930">#REF!</definedName>
    <definedName name="_C001931">#REF!</definedName>
    <definedName name="_C001932">#REF!</definedName>
    <definedName name="_C001933">#REF!</definedName>
    <definedName name="_C001934">#REF!</definedName>
    <definedName name="_C001935">#REF!</definedName>
    <definedName name="_C001936">#REF!</definedName>
    <definedName name="_C001937">#REF!</definedName>
    <definedName name="_C001938">#REF!</definedName>
    <definedName name="_C001939">#REF!</definedName>
    <definedName name="_C001940">#REF!</definedName>
    <definedName name="_C001941">#REF!</definedName>
    <definedName name="_C001942">#REF!</definedName>
    <definedName name="_C001943">#REF!</definedName>
    <definedName name="_C001944">#REF!</definedName>
    <definedName name="_C001945">#REF!</definedName>
    <definedName name="_C001946">#REF!</definedName>
    <definedName name="_C001947">#REF!</definedName>
    <definedName name="_C001948">#REF!</definedName>
    <definedName name="_C001949">#REF!</definedName>
    <definedName name="_C001950">#REF!</definedName>
    <definedName name="_C001951">#REF!</definedName>
    <definedName name="_C001952">#REF!</definedName>
    <definedName name="_C001953">#REF!</definedName>
    <definedName name="_C001954">#REF!</definedName>
    <definedName name="_C001955">#REF!</definedName>
    <definedName name="_C001956">#REF!</definedName>
    <definedName name="_C001957">#REF!</definedName>
    <definedName name="_C001958">#REF!</definedName>
    <definedName name="_C001959">#REF!</definedName>
    <definedName name="_C001960">#REF!</definedName>
    <definedName name="_C001961">#REF!</definedName>
    <definedName name="_C001962">#REF!</definedName>
    <definedName name="_C001963">#REF!</definedName>
    <definedName name="_C001964">#REF!</definedName>
    <definedName name="_C001965">#REF!</definedName>
    <definedName name="_C001966">#REF!</definedName>
    <definedName name="_C001967">#REF!</definedName>
    <definedName name="_C001968">#REF!</definedName>
    <definedName name="_C001969">#REF!</definedName>
    <definedName name="_C001970">#REF!</definedName>
    <definedName name="_C001971">#REF!</definedName>
    <definedName name="_C001972">#REF!</definedName>
    <definedName name="_C001973">#REF!</definedName>
    <definedName name="_C001974">#REF!</definedName>
    <definedName name="_C001975">#REF!</definedName>
    <definedName name="_C001976">#REF!</definedName>
    <definedName name="_C001977">#REF!</definedName>
    <definedName name="_C001978">#REF!</definedName>
    <definedName name="_C001979">#REF!</definedName>
    <definedName name="_C001980">#REF!</definedName>
    <definedName name="_C001981">#REF!</definedName>
    <definedName name="_C001982">#REF!</definedName>
    <definedName name="_C001983">#REF!</definedName>
    <definedName name="_C001984">#REF!</definedName>
    <definedName name="_C001985">#REF!</definedName>
    <definedName name="_C001986">#REF!</definedName>
    <definedName name="_C001987">#REF!</definedName>
    <definedName name="_C001988">#REF!</definedName>
    <definedName name="_C001989">#REF!</definedName>
    <definedName name="_C001990">#REF!</definedName>
    <definedName name="_C001991">#REF!</definedName>
    <definedName name="_C001992">#REF!</definedName>
    <definedName name="_C001993">#REF!</definedName>
    <definedName name="_C001994">#REF!</definedName>
    <definedName name="_C001995">#REF!</definedName>
    <definedName name="_C001996">#REF!</definedName>
    <definedName name="_C001997">#REF!</definedName>
    <definedName name="_C001998">#REF!</definedName>
    <definedName name="_C001999">#REF!</definedName>
    <definedName name="_C002000">#REF!</definedName>
    <definedName name="_C002001">#REF!</definedName>
    <definedName name="_C002002">#REF!</definedName>
    <definedName name="_C002003">#REF!</definedName>
    <definedName name="_C002004">#REF!</definedName>
    <definedName name="_C002005">#REF!</definedName>
    <definedName name="_C002006">#REF!</definedName>
    <definedName name="_C002007">#REF!</definedName>
    <definedName name="_C002008">#REF!</definedName>
    <definedName name="_C002009">#REF!</definedName>
    <definedName name="_C002010">#REF!</definedName>
    <definedName name="_C002011">#REF!</definedName>
    <definedName name="_C002012">#REF!</definedName>
    <definedName name="_C002013">#REF!</definedName>
    <definedName name="_C002014">#REF!</definedName>
    <definedName name="_C002015">#REF!</definedName>
    <definedName name="_C002016">#REF!</definedName>
    <definedName name="_C002017">#REF!</definedName>
    <definedName name="_C002018">#REF!</definedName>
    <definedName name="_C002019">#REF!</definedName>
    <definedName name="_C002020">#REF!</definedName>
    <definedName name="_C002021">#REF!</definedName>
    <definedName name="_C002022">#REF!</definedName>
    <definedName name="_C002023">#REF!</definedName>
    <definedName name="_C002024">#REF!</definedName>
    <definedName name="_C002025">#REF!</definedName>
    <definedName name="_C002026">#REF!</definedName>
    <definedName name="_C002027">#REF!</definedName>
    <definedName name="_C002028">#REF!</definedName>
    <definedName name="_C002029">#REF!</definedName>
    <definedName name="_C002030">#REF!</definedName>
    <definedName name="_C002031">#REF!</definedName>
    <definedName name="_C002032">#REF!</definedName>
    <definedName name="_C002033">#REF!</definedName>
    <definedName name="_C002034">#REF!</definedName>
    <definedName name="_C002035">#REF!</definedName>
    <definedName name="_C002036">#REF!</definedName>
    <definedName name="_C002037">#REF!</definedName>
    <definedName name="_C002038">#REF!</definedName>
    <definedName name="_C002039">#REF!</definedName>
    <definedName name="_C002040">#REF!</definedName>
    <definedName name="_C002041">#REF!</definedName>
    <definedName name="_C002042">#REF!</definedName>
    <definedName name="_C002043">#REF!</definedName>
    <definedName name="_C002044">#REF!</definedName>
    <definedName name="_C002045">#REF!</definedName>
    <definedName name="_C002046">#REF!</definedName>
    <definedName name="_C002047">#REF!</definedName>
    <definedName name="_C002048">#REF!</definedName>
    <definedName name="_C002049">#REF!</definedName>
    <definedName name="_C002050">#REF!</definedName>
    <definedName name="_C002051">#REF!</definedName>
    <definedName name="_C002052">#REF!</definedName>
    <definedName name="_C002053">#REF!</definedName>
    <definedName name="_C002054">#REF!</definedName>
    <definedName name="_C002055">#REF!</definedName>
    <definedName name="_C002056">#REF!</definedName>
    <definedName name="_C002057">#REF!</definedName>
    <definedName name="_C002058">#REF!</definedName>
    <definedName name="_C002059">#REF!</definedName>
    <definedName name="_C002060">#REF!</definedName>
    <definedName name="_C002061">#REF!</definedName>
    <definedName name="_C002062">#REF!</definedName>
    <definedName name="_C002063">#REF!</definedName>
    <definedName name="_C002064">#REF!</definedName>
    <definedName name="_C002065">#REF!</definedName>
    <definedName name="_C002066">#REF!</definedName>
    <definedName name="_C002067">#REF!</definedName>
    <definedName name="_C002068">#REF!</definedName>
    <definedName name="_C002069">#REF!</definedName>
    <definedName name="_C002070">#REF!</definedName>
    <definedName name="_C002071">#REF!</definedName>
    <definedName name="_C002072">#REF!</definedName>
    <definedName name="_C002073">#REF!</definedName>
    <definedName name="_C002074">#REF!</definedName>
    <definedName name="_C002075">#REF!</definedName>
    <definedName name="_C002076">#REF!</definedName>
    <definedName name="_C002077">#REF!</definedName>
    <definedName name="_C002078">#REF!</definedName>
    <definedName name="_C002079">#REF!</definedName>
    <definedName name="_C002080">#REF!</definedName>
    <definedName name="_C002081">#REF!</definedName>
    <definedName name="_C002082">#REF!</definedName>
    <definedName name="_C002083">#REF!</definedName>
    <definedName name="_C002084">#REF!</definedName>
    <definedName name="_C002085">#REF!</definedName>
    <definedName name="_C002086">#REF!</definedName>
    <definedName name="_C002087">#REF!</definedName>
    <definedName name="_C002088">#REF!</definedName>
    <definedName name="_C002089">#REF!</definedName>
    <definedName name="_C002090">#REF!</definedName>
    <definedName name="_C002091">#REF!</definedName>
    <definedName name="_C002092">#REF!</definedName>
    <definedName name="_C002093">#REF!</definedName>
    <definedName name="_C002094">#REF!</definedName>
    <definedName name="_C002095">#REF!</definedName>
    <definedName name="_C002096">#REF!</definedName>
    <definedName name="_C002097">#REF!</definedName>
    <definedName name="_C002098">#REF!</definedName>
    <definedName name="_C002099">#REF!</definedName>
    <definedName name="_C002100">#REF!</definedName>
    <definedName name="_C002101">#REF!</definedName>
    <definedName name="_C002102">#REF!</definedName>
    <definedName name="_C002103">#REF!</definedName>
    <definedName name="_C002104">#REF!</definedName>
    <definedName name="_C002105">#REF!</definedName>
    <definedName name="_C002106">#REF!</definedName>
    <definedName name="_C002107">#REF!</definedName>
    <definedName name="_C002108">#REF!</definedName>
    <definedName name="_C002109">#REF!</definedName>
    <definedName name="_C002110">#REF!</definedName>
    <definedName name="_C002111">#REF!</definedName>
    <definedName name="_C002112">#REF!</definedName>
    <definedName name="_C002113">#REF!</definedName>
    <definedName name="_C002114">#REF!</definedName>
    <definedName name="_C002115">#REF!</definedName>
    <definedName name="_C002116">#REF!</definedName>
    <definedName name="_C002117">#REF!</definedName>
    <definedName name="_C002118">#REF!</definedName>
    <definedName name="_C002119">#REF!</definedName>
    <definedName name="_C002120">#REF!</definedName>
    <definedName name="_C002121">#REF!</definedName>
    <definedName name="_C002122">#REF!</definedName>
    <definedName name="_C002123">#REF!</definedName>
    <definedName name="_C002124">#REF!</definedName>
    <definedName name="_C002125">#REF!</definedName>
    <definedName name="_C002126">#REF!</definedName>
    <definedName name="_C002127">#REF!</definedName>
    <definedName name="_C002128">#REF!</definedName>
    <definedName name="_C002129">#REF!</definedName>
    <definedName name="_C002130">#REF!</definedName>
    <definedName name="_C002131">#REF!</definedName>
    <definedName name="_C002132">#REF!</definedName>
    <definedName name="_C002133">#REF!</definedName>
    <definedName name="_C002134">#REF!</definedName>
    <definedName name="_C002135">#REF!</definedName>
    <definedName name="_C002136">#REF!</definedName>
    <definedName name="_C002137">#REF!</definedName>
    <definedName name="_C002138">#REF!</definedName>
    <definedName name="_C002139">#REF!</definedName>
    <definedName name="_C002140">#REF!</definedName>
    <definedName name="_C002141">#REF!</definedName>
    <definedName name="_C002142">#REF!</definedName>
    <definedName name="_C002143">#REF!</definedName>
    <definedName name="_C002144">#REF!</definedName>
    <definedName name="_C002145">#REF!</definedName>
    <definedName name="_C002146">#REF!</definedName>
    <definedName name="_C002147">#REF!</definedName>
    <definedName name="_C002148">#REF!</definedName>
    <definedName name="_C002149">#REF!</definedName>
    <definedName name="_C002150">#REF!</definedName>
    <definedName name="_C002151">#REF!</definedName>
    <definedName name="_C002152">#REF!</definedName>
    <definedName name="_C002153">#REF!</definedName>
    <definedName name="_C002154">#REF!</definedName>
    <definedName name="_C002155">#REF!</definedName>
    <definedName name="_C002156">#REF!</definedName>
    <definedName name="_C002157">#REF!</definedName>
    <definedName name="_C002158">#REF!</definedName>
    <definedName name="_C002159">#REF!</definedName>
    <definedName name="_C002160">#REF!</definedName>
    <definedName name="_C002161">#REF!</definedName>
    <definedName name="_C002162">#REF!</definedName>
    <definedName name="_C002163">#REF!</definedName>
    <definedName name="_C002164">#REF!</definedName>
    <definedName name="_C002165">#REF!</definedName>
    <definedName name="_C002166">#REF!</definedName>
    <definedName name="_C002167">#REF!</definedName>
    <definedName name="_C002168">#REF!</definedName>
    <definedName name="_C002169">#REF!</definedName>
    <definedName name="_C002170">#REF!</definedName>
    <definedName name="_C002171">#REF!</definedName>
    <definedName name="_C002172">#REF!</definedName>
    <definedName name="_C002173">#REF!</definedName>
    <definedName name="_C002174">#REF!</definedName>
    <definedName name="_C002175">#REF!</definedName>
    <definedName name="_C002176">#REF!</definedName>
    <definedName name="_C002177">#REF!</definedName>
    <definedName name="_C002178">#REF!</definedName>
    <definedName name="_C002179">#REF!</definedName>
    <definedName name="_C002180">#REF!</definedName>
    <definedName name="_C002181">#REF!</definedName>
    <definedName name="_C002182">#REF!</definedName>
    <definedName name="_C002183">#REF!</definedName>
    <definedName name="_C002184">#REF!</definedName>
    <definedName name="_C002185">#REF!</definedName>
    <definedName name="_C002186">#REF!</definedName>
    <definedName name="_C002187">#REF!</definedName>
    <definedName name="_C002188">#REF!</definedName>
    <definedName name="_C002189">#REF!</definedName>
    <definedName name="_C002190">#REF!</definedName>
    <definedName name="_C002191">#REF!</definedName>
    <definedName name="_C002192">#REF!</definedName>
    <definedName name="_C002193">#REF!</definedName>
    <definedName name="_C002194">#REF!</definedName>
    <definedName name="_C002195">#REF!</definedName>
    <definedName name="_C002196">#REF!</definedName>
    <definedName name="_C002197">#REF!</definedName>
    <definedName name="_C002198">#REF!</definedName>
    <definedName name="_C002199">#REF!</definedName>
    <definedName name="_C002200">#REF!</definedName>
    <definedName name="_C002201">#REF!</definedName>
    <definedName name="_C002202">#REF!</definedName>
    <definedName name="_C002203">#REF!</definedName>
    <definedName name="_C002204">#REF!</definedName>
    <definedName name="_C002205">#REF!</definedName>
    <definedName name="_C002206">#REF!</definedName>
    <definedName name="_C002207">#REF!</definedName>
    <definedName name="_C002208">#REF!</definedName>
    <definedName name="_C002209">#REF!</definedName>
    <definedName name="_C002210">#REF!</definedName>
    <definedName name="_C002211">#REF!</definedName>
    <definedName name="_C002212">#REF!</definedName>
    <definedName name="_C002213">#REF!</definedName>
    <definedName name="_C002214">#REF!</definedName>
    <definedName name="_C002215">#REF!</definedName>
    <definedName name="_C002216">#REF!</definedName>
    <definedName name="_C002217">#REF!</definedName>
    <definedName name="_C002218">#REF!</definedName>
    <definedName name="_C002219">#REF!</definedName>
    <definedName name="_C002220">#REF!</definedName>
    <definedName name="_C002221">#REF!</definedName>
    <definedName name="_C002222">#REF!</definedName>
    <definedName name="_C002223">#REF!</definedName>
    <definedName name="_C002224">#REF!</definedName>
    <definedName name="_C002225">#REF!</definedName>
    <definedName name="_C002226">#REF!</definedName>
    <definedName name="_C002227">#REF!</definedName>
    <definedName name="_C002228">#REF!</definedName>
    <definedName name="_C002229">#REF!</definedName>
    <definedName name="_C002230">#REF!</definedName>
    <definedName name="_C002231">#REF!</definedName>
    <definedName name="_C002232">#REF!</definedName>
    <definedName name="_C002233">#REF!</definedName>
    <definedName name="_C002234">#REF!</definedName>
    <definedName name="_C002235">#REF!</definedName>
    <definedName name="_C002236">#REF!</definedName>
    <definedName name="_C002237">#REF!</definedName>
    <definedName name="_C002238">#REF!</definedName>
    <definedName name="_C002239">#REF!</definedName>
    <definedName name="_C002240">#REF!</definedName>
    <definedName name="_C002241">#REF!</definedName>
    <definedName name="_C002242">#REF!</definedName>
    <definedName name="_C002243">#REF!</definedName>
    <definedName name="_C002244">#REF!</definedName>
    <definedName name="_C002245">#REF!</definedName>
    <definedName name="_C002246">#REF!</definedName>
    <definedName name="_C002247">#REF!</definedName>
    <definedName name="_C002248">#REF!</definedName>
    <definedName name="_C002249">#REF!</definedName>
    <definedName name="_C002250">#REF!</definedName>
    <definedName name="_C002251">#REF!</definedName>
    <definedName name="_C002252">#REF!</definedName>
    <definedName name="_C002253">#REF!</definedName>
    <definedName name="_C002254">#REF!</definedName>
    <definedName name="_C002255">#REF!</definedName>
    <definedName name="_C002256">#REF!</definedName>
    <definedName name="_C002257">#REF!</definedName>
    <definedName name="_C002258">#REF!</definedName>
    <definedName name="_C002259">#REF!</definedName>
    <definedName name="_C002260">#REF!</definedName>
    <definedName name="_C002261">#REF!</definedName>
    <definedName name="_C002262">#REF!</definedName>
    <definedName name="_C002263">#REF!</definedName>
    <definedName name="_C002264">#REF!</definedName>
    <definedName name="_C002265">#REF!</definedName>
    <definedName name="_C002266">#REF!</definedName>
    <definedName name="_C002267">#REF!</definedName>
    <definedName name="_C002268">#REF!</definedName>
    <definedName name="_C002269">#REF!</definedName>
    <definedName name="_C002270">#REF!</definedName>
    <definedName name="_C002271">#REF!</definedName>
    <definedName name="_C002272">#REF!</definedName>
    <definedName name="_C002273">#REF!</definedName>
    <definedName name="_C002274">#REF!</definedName>
    <definedName name="_C002275">#REF!</definedName>
    <definedName name="_C002276">#REF!</definedName>
    <definedName name="_C002277">#REF!</definedName>
    <definedName name="_C002278">#REF!</definedName>
    <definedName name="_C002279">#REF!</definedName>
    <definedName name="_C002280">#REF!</definedName>
    <definedName name="_C002281">#REF!</definedName>
    <definedName name="_C002282">#REF!</definedName>
    <definedName name="_C002283">#REF!</definedName>
    <definedName name="_C002284">#REF!</definedName>
    <definedName name="_C002285">#REF!</definedName>
    <definedName name="_C002286">#REF!</definedName>
    <definedName name="_C002287">#REF!</definedName>
    <definedName name="_C002288">#REF!</definedName>
    <definedName name="_C002289">#REF!</definedName>
    <definedName name="_C002290">#REF!</definedName>
    <definedName name="_C002291">#REF!</definedName>
    <definedName name="_C002292">#REF!</definedName>
    <definedName name="_C002293">#REF!</definedName>
    <definedName name="_C002294">#REF!</definedName>
    <definedName name="_C002295">#REF!</definedName>
    <definedName name="_C002296">#REF!</definedName>
    <definedName name="_C002297">#REF!</definedName>
    <definedName name="_C002298">#REF!</definedName>
    <definedName name="_C002299">#REF!</definedName>
    <definedName name="_C002300">#REF!</definedName>
    <definedName name="_C002301">#REF!</definedName>
    <definedName name="_C002302">#REF!</definedName>
    <definedName name="_C002303">#REF!</definedName>
    <definedName name="_C002304">#REF!</definedName>
    <definedName name="_C002305">#REF!</definedName>
    <definedName name="_C002306">#REF!</definedName>
    <definedName name="_C002307">#REF!</definedName>
    <definedName name="_C002308">#REF!</definedName>
    <definedName name="_C002309">#REF!</definedName>
    <definedName name="_C002310">#REF!</definedName>
    <definedName name="_C002311">#REF!</definedName>
    <definedName name="_C002312">#REF!</definedName>
    <definedName name="_C002313">#REF!</definedName>
    <definedName name="_C002314">#REF!</definedName>
    <definedName name="_C002315">#REF!</definedName>
    <definedName name="_C002316">#REF!</definedName>
    <definedName name="_C002317">#REF!</definedName>
    <definedName name="_C002318">#REF!</definedName>
    <definedName name="_C002319">#REF!</definedName>
    <definedName name="_C002320">#REF!</definedName>
    <definedName name="_C002321">#REF!</definedName>
    <definedName name="_C002322">#REF!</definedName>
    <definedName name="_C002323">#REF!</definedName>
    <definedName name="_C002324">#REF!</definedName>
    <definedName name="_C002325">#REF!</definedName>
    <definedName name="_C002326">#REF!</definedName>
    <definedName name="_C002327">#REF!</definedName>
    <definedName name="_C002328">#REF!</definedName>
    <definedName name="_C002329">#REF!</definedName>
    <definedName name="_C002330">#REF!</definedName>
    <definedName name="_C002334">#REF!</definedName>
    <definedName name="_C002335">#REF!</definedName>
    <definedName name="_C002337">#REF!</definedName>
    <definedName name="_C002338">#REF!</definedName>
    <definedName name="_C002339">#REF!</definedName>
    <definedName name="_C002340">#REF!</definedName>
    <definedName name="_C002341">#REF!</definedName>
    <definedName name="_C002342">#REF!</definedName>
    <definedName name="_C002343">#REF!</definedName>
    <definedName name="_C002344">#REF!</definedName>
    <definedName name="_C002345">#REF!</definedName>
    <definedName name="_C002346">#REF!</definedName>
    <definedName name="_C002347">#REF!</definedName>
    <definedName name="_C002348">#REF!</definedName>
    <definedName name="_C002349">#REF!</definedName>
    <definedName name="_C002350">#REF!</definedName>
    <definedName name="_C002351">#REF!</definedName>
    <definedName name="_C002352">#REF!</definedName>
    <definedName name="_C002353">#REF!</definedName>
    <definedName name="_C002354">#REF!</definedName>
    <definedName name="_C002355">#REF!</definedName>
    <definedName name="_C002356">#REF!</definedName>
    <definedName name="_C002357">#REF!</definedName>
    <definedName name="_C002358">#REF!</definedName>
    <definedName name="_C002359">#REF!</definedName>
    <definedName name="_C002360">#REF!</definedName>
    <definedName name="_C002361">#REF!</definedName>
    <definedName name="_C002362">#REF!</definedName>
    <definedName name="_C002363">#REF!</definedName>
    <definedName name="_C002364">#REF!</definedName>
    <definedName name="_C002365">#REF!</definedName>
    <definedName name="_C002366">#REF!</definedName>
    <definedName name="_C002367">#REF!</definedName>
    <definedName name="_C002368">#REF!</definedName>
    <definedName name="_C002369">#REF!</definedName>
    <definedName name="_C002370">#REF!</definedName>
    <definedName name="_C002371">#REF!</definedName>
    <definedName name="_C002372">#REF!</definedName>
    <definedName name="_C002373">#REF!</definedName>
    <definedName name="_C002374">#REF!</definedName>
    <definedName name="_C002375">#REF!</definedName>
    <definedName name="_C002376">#REF!</definedName>
    <definedName name="_C002377">#REF!</definedName>
    <definedName name="_C002378">#REF!</definedName>
    <definedName name="_C002379">#REF!</definedName>
    <definedName name="_C002380">#REF!</definedName>
    <definedName name="_C002381">#REF!</definedName>
    <definedName name="_C002382">#REF!</definedName>
    <definedName name="_C002383">#REF!</definedName>
    <definedName name="_C002384">#REF!</definedName>
    <definedName name="_C002385">#REF!</definedName>
    <definedName name="_C002386">#REF!</definedName>
    <definedName name="_C002387">#REF!</definedName>
    <definedName name="_C002388">#REF!</definedName>
    <definedName name="_C002389">#REF!</definedName>
    <definedName name="_C002390">#REF!</definedName>
    <definedName name="_C002391">#REF!</definedName>
    <definedName name="_C002392">#REF!</definedName>
    <definedName name="_C002393">#REF!</definedName>
    <definedName name="_C002394">#REF!</definedName>
    <definedName name="_C002395">#REF!</definedName>
    <definedName name="_C002396">#REF!</definedName>
    <definedName name="_C002397">#REF!</definedName>
    <definedName name="_C002398">#REF!</definedName>
    <definedName name="_C002399">#REF!</definedName>
    <definedName name="_C002400">#REF!</definedName>
    <definedName name="_C002401">#REF!</definedName>
    <definedName name="_C002402">#REF!</definedName>
    <definedName name="_C002403">#REF!</definedName>
    <definedName name="_C002404">#REF!</definedName>
    <definedName name="_C002405">#REF!</definedName>
    <definedName name="_C002406">#REF!</definedName>
    <definedName name="_C002407">#REF!</definedName>
    <definedName name="_C002408">#REF!</definedName>
    <definedName name="_C002409">#REF!</definedName>
    <definedName name="_C002410">#REF!</definedName>
    <definedName name="_C002411">#REF!</definedName>
    <definedName name="_C002412">#REF!</definedName>
    <definedName name="_C002413">#REF!</definedName>
    <definedName name="_C002414">#REF!</definedName>
    <definedName name="_C002415">#REF!</definedName>
    <definedName name="_C002416">#REF!</definedName>
    <definedName name="_C002417">#REF!</definedName>
    <definedName name="_C002418">#REF!</definedName>
    <definedName name="_C002419">#REF!</definedName>
    <definedName name="_C002420">#REF!</definedName>
    <definedName name="_C002421">#REF!</definedName>
    <definedName name="_C002422">#REF!</definedName>
    <definedName name="_C002423">#REF!</definedName>
    <definedName name="_C002424">#REF!</definedName>
    <definedName name="_C002425">#REF!</definedName>
    <definedName name="_C002426">#REF!</definedName>
    <definedName name="_C002427">#REF!</definedName>
    <definedName name="_C002428">#REF!</definedName>
    <definedName name="_C002429">#REF!</definedName>
    <definedName name="_C002430">#REF!</definedName>
    <definedName name="_C002431">#REF!</definedName>
    <definedName name="_C002432">#REF!</definedName>
    <definedName name="_C002433">#REF!</definedName>
    <definedName name="_C002434">#REF!</definedName>
    <definedName name="_C002435">#REF!</definedName>
    <definedName name="_C002436">#REF!</definedName>
    <definedName name="_C002437">#REF!</definedName>
    <definedName name="_C002438">#REF!</definedName>
    <definedName name="_C002439">#REF!</definedName>
    <definedName name="_C002440">#REF!</definedName>
    <definedName name="_C002441">#REF!</definedName>
    <definedName name="_C002442">#REF!</definedName>
    <definedName name="_C002443">#REF!</definedName>
    <definedName name="_C002444">#REF!</definedName>
    <definedName name="_C002445">#REF!</definedName>
    <definedName name="_C002446">#REF!</definedName>
    <definedName name="_C002447">#REF!</definedName>
    <definedName name="_C002448">#REF!</definedName>
    <definedName name="_C002449">#REF!</definedName>
    <definedName name="_C002450">#REF!</definedName>
    <definedName name="_C002451">#REF!</definedName>
    <definedName name="_C002452">#REF!</definedName>
    <definedName name="_C002453">#REF!</definedName>
    <definedName name="_C002454">#REF!</definedName>
    <definedName name="_C002455">#REF!</definedName>
    <definedName name="_C002456">#REF!</definedName>
    <definedName name="_C002457">#REF!</definedName>
    <definedName name="_C002458">#REF!</definedName>
    <definedName name="_C002459">#REF!</definedName>
    <definedName name="_C002460">#REF!</definedName>
    <definedName name="_C002461">#REF!</definedName>
    <definedName name="_C002462">#REF!</definedName>
    <definedName name="_C002463">#REF!</definedName>
    <definedName name="_C002464">#REF!</definedName>
    <definedName name="_C002465">#REF!</definedName>
    <definedName name="_C002466">#REF!</definedName>
    <definedName name="_C002467">#REF!</definedName>
    <definedName name="_C002468">#REF!</definedName>
    <definedName name="_C002472">#REF!</definedName>
    <definedName name="_C002473">#REF!</definedName>
    <definedName name="_C002475">#REF!</definedName>
    <definedName name="_C002476">#REF!</definedName>
    <definedName name="_C002477">#REF!</definedName>
    <definedName name="_C002478">#REF!</definedName>
    <definedName name="_C002479">#REF!</definedName>
    <definedName name="_C002480">#REF!</definedName>
    <definedName name="_C002481">#REF!</definedName>
    <definedName name="_C002482">#REF!</definedName>
    <definedName name="_C002483">#REF!</definedName>
    <definedName name="_C002484">#REF!</definedName>
    <definedName name="_C002485">#REF!</definedName>
    <definedName name="_C002486">#REF!</definedName>
    <definedName name="_C002487">#REF!</definedName>
    <definedName name="_C002488">#REF!</definedName>
    <definedName name="_C002489">#REF!</definedName>
    <definedName name="_C002490">#REF!</definedName>
    <definedName name="_C002491">#REF!</definedName>
    <definedName name="_C002492">#REF!</definedName>
    <definedName name="_C002493">#REF!</definedName>
    <definedName name="_C002494">#REF!</definedName>
    <definedName name="_C002495">#REF!</definedName>
    <definedName name="_C002496">#REF!</definedName>
    <definedName name="_C002497">#REF!</definedName>
    <definedName name="_C002498">#REF!</definedName>
    <definedName name="_C002499">#REF!</definedName>
    <definedName name="_C002500">#REF!</definedName>
    <definedName name="_C002501">#REF!</definedName>
    <definedName name="_C002502">#REF!</definedName>
    <definedName name="_C002503">#REF!</definedName>
    <definedName name="_C002504">#REF!</definedName>
    <definedName name="_C002505">#REF!</definedName>
    <definedName name="_C002506">#REF!</definedName>
    <definedName name="_C002507">#REF!</definedName>
    <definedName name="_C002508">#REF!</definedName>
    <definedName name="_C002509">#REF!</definedName>
    <definedName name="_C002510">#REF!</definedName>
    <definedName name="_C002511">#REF!</definedName>
    <definedName name="_C002512">#REF!</definedName>
    <definedName name="_C002513">#REF!</definedName>
    <definedName name="_C002514">#REF!</definedName>
    <definedName name="_C002515">#REF!</definedName>
    <definedName name="_C002516">#REF!</definedName>
    <definedName name="_C002517">#REF!</definedName>
    <definedName name="_C002518">#REF!</definedName>
    <definedName name="_C002519">#REF!</definedName>
    <definedName name="_C002520">#REF!</definedName>
    <definedName name="_C002521">#REF!</definedName>
    <definedName name="_C002522">#REF!</definedName>
    <definedName name="_C002526">#REF!</definedName>
    <definedName name="_C002527">#REF!</definedName>
    <definedName name="_C002532">#REF!</definedName>
    <definedName name="_C002533">#REF!</definedName>
    <definedName name="_C002538">#REF!</definedName>
    <definedName name="_C002539">#REF!</definedName>
    <definedName name="_C002544">#REF!</definedName>
    <definedName name="_C002545">#REF!</definedName>
    <definedName name="_C002547">#REF!</definedName>
    <definedName name="_C002548">#REF!</definedName>
    <definedName name="_C002549">#REF!</definedName>
    <definedName name="_C002550">#REF!</definedName>
    <definedName name="_C002551">#REF!</definedName>
    <definedName name="_C002552">#REF!</definedName>
    <definedName name="_C002553">#REF!</definedName>
    <definedName name="_C002554">#REF!</definedName>
    <definedName name="_C002555">#REF!</definedName>
    <definedName name="_C002556">#REF!</definedName>
    <definedName name="_C002557">#REF!</definedName>
    <definedName name="_C002558">#REF!</definedName>
    <definedName name="_C002559">#REF!</definedName>
    <definedName name="_C002560">#REF!</definedName>
    <definedName name="_C002561">#REF!</definedName>
    <definedName name="_C002562">#REF!</definedName>
    <definedName name="_C002563">#REF!</definedName>
    <definedName name="_C002564">#REF!</definedName>
    <definedName name="_C002565">#REF!</definedName>
    <definedName name="_C002566">#REF!</definedName>
    <definedName name="_C002567">#REF!</definedName>
    <definedName name="_C002568">#REF!</definedName>
    <definedName name="_C002569">#REF!</definedName>
    <definedName name="_C002570">#REF!</definedName>
    <definedName name="_C002571">#REF!</definedName>
    <definedName name="_C002572">#REF!</definedName>
    <definedName name="_C002573">#REF!</definedName>
    <definedName name="_C002574">#REF!</definedName>
    <definedName name="_C002575">#REF!</definedName>
    <definedName name="_C002576">#REF!</definedName>
    <definedName name="_C002577">#REF!</definedName>
    <definedName name="_C002578">#REF!</definedName>
    <definedName name="_C002579">#REF!</definedName>
    <definedName name="_C002580">#REF!</definedName>
    <definedName name="_C002581">#REF!</definedName>
    <definedName name="_C002582">#REF!</definedName>
    <definedName name="_C002583">#REF!</definedName>
    <definedName name="_C002584">#REF!</definedName>
    <definedName name="_C002585">#REF!</definedName>
    <definedName name="_C002586">#REF!</definedName>
    <definedName name="_C002587">#REF!</definedName>
    <definedName name="_C002588">#REF!</definedName>
    <definedName name="_C002589">#REF!</definedName>
    <definedName name="_C002590">#REF!</definedName>
    <definedName name="_C002591">#REF!</definedName>
    <definedName name="_C002592">#REF!</definedName>
    <definedName name="_C002593">#REF!</definedName>
    <definedName name="_C002594">#REF!</definedName>
    <definedName name="_C002595">#REF!</definedName>
    <definedName name="_C002596">#REF!</definedName>
    <definedName name="_C002597">#REF!</definedName>
    <definedName name="_C002598">#REF!</definedName>
    <definedName name="_C002599">#REF!</definedName>
    <definedName name="_C002600">#REF!</definedName>
    <definedName name="_C002601">#REF!</definedName>
    <definedName name="_C002602">#REF!</definedName>
    <definedName name="_C002603">#REF!</definedName>
    <definedName name="_C002604">#REF!</definedName>
    <definedName name="_C002605">#REF!</definedName>
    <definedName name="_C002606">#REF!</definedName>
    <definedName name="_C002610">#REF!</definedName>
    <definedName name="_C002611">#REF!</definedName>
    <definedName name="_C002613">#REF!</definedName>
    <definedName name="_C002614">#REF!</definedName>
    <definedName name="_C002615">#REF!</definedName>
    <definedName name="_C002616">#REF!</definedName>
    <definedName name="_C002617">#REF!</definedName>
    <definedName name="_C002618">#REF!</definedName>
    <definedName name="_C002622">#REF!</definedName>
    <definedName name="_C002623">#REF!</definedName>
    <definedName name="_C002628">#REF!</definedName>
    <definedName name="_C002629">#REF!</definedName>
    <definedName name="_C002631">#REF!</definedName>
    <definedName name="_C002632">#REF!</definedName>
    <definedName name="_C002633">#REF!</definedName>
    <definedName name="_C002634">#REF!</definedName>
    <definedName name="_C002635">#REF!</definedName>
    <definedName name="_C002636">#REF!</definedName>
    <definedName name="_C002637">#REF!</definedName>
    <definedName name="_C002638">#REF!</definedName>
    <definedName name="_C002639">#REF!</definedName>
    <definedName name="_C002640">#REF!</definedName>
    <definedName name="_C002641">#REF!</definedName>
    <definedName name="_C002642">#REF!</definedName>
    <definedName name="_C002643">#REF!</definedName>
    <definedName name="_C002644">#REF!</definedName>
    <definedName name="_C002645">#REF!</definedName>
    <definedName name="_C002646">#REF!</definedName>
    <definedName name="_C002647">#REF!</definedName>
    <definedName name="_C002648">#REF!</definedName>
    <definedName name="_C002649">#REF!</definedName>
    <definedName name="_C002650">#REF!</definedName>
    <definedName name="_C002651">#REF!</definedName>
    <definedName name="_C002652">#REF!</definedName>
    <definedName name="_C002653">#REF!</definedName>
    <definedName name="_C002654">#REF!</definedName>
    <definedName name="_C002655">#REF!</definedName>
    <definedName name="_C002656">#REF!</definedName>
    <definedName name="_C002657">#REF!</definedName>
    <definedName name="_C002658">#REF!</definedName>
    <definedName name="_C002659">#REF!</definedName>
    <definedName name="_C002660">#REF!</definedName>
    <definedName name="_C002661">#REF!</definedName>
    <definedName name="_C002662">#REF!</definedName>
    <definedName name="_C002663">#REF!</definedName>
    <definedName name="_C002664">#REF!</definedName>
    <definedName name="_C002665">#REF!</definedName>
    <definedName name="_C002666">#REF!</definedName>
    <definedName name="_C002667">#REF!</definedName>
    <definedName name="_C002668">#REF!</definedName>
    <definedName name="_C002669">#REF!</definedName>
    <definedName name="_C002670">#REF!</definedName>
    <definedName name="_C002671">#REF!</definedName>
    <definedName name="_C002672">#REF!</definedName>
    <definedName name="_C002673">#REF!</definedName>
    <definedName name="_C002674">#REF!</definedName>
    <definedName name="_C002675">#REF!</definedName>
    <definedName name="_C002676">#REF!</definedName>
    <definedName name="_C002677">#REF!</definedName>
    <definedName name="_C002678">#REF!</definedName>
    <definedName name="_C002682">#REF!</definedName>
    <definedName name="_C002683">#REF!</definedName>
    <definedName name="_C002688">#REF!</definedName>
    <definedName name="_C002689">#REF!</definedName>
    <definedName name="_C002691">#REF!</definedName>
    <definedName name="_C002692">#REF!</definedName>
    <definedName name="_C002693">#REF!</definedName>
    <definedName name="_C002694">#REF!</definedName>
    <definedName name="_C002695">#REF!</definedName>
    <definedName name="_C002696">#REF!</definedName>
    <definedName name="_C002697">#REF!</definedName>
    <definedName name="_C002698">#REF!</definedName>
    <definedName name="_C002699">#REF!</definedName>
    <definedName name="_C002700">#REF!</definedName>
    <definedName name="_C002701">#REF!</definedName>
    <definedName name="_C002702">#REF!</definedName>
    <definedName name="_M000001">#REF!</definedName>
    <definedName name="_M000005">#REF!</definedName>
    <definedName name="_M000009">#REF!</definedName>
    <definedName name="_M000024">#REF!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>#REF!</definedName>
    <definedName name="_M000049">#REF!</definedName>
    <definedName name="_M000057">#REF!</definedName>
    <definedName name="_M000065">#REF!</definedName>
    <definedName name="_M000073">#REF!</definedName>
    <definedName name="_M000081">#REF!</definedName>
    <definedName name="_M000089">#REF!</definedName>
    <definedName name="_M000101">#REF!</definedName>
    <definedName name="_M000102">#REF!</definedName>
    <definedName name="_M000103">#REF!</definedName>
    <definedName name="_M000104">#REF!</definedName>
    <definedName name="_M000105">#REF!</definedName>
    <definedName name="_M000106">#REF!</definedName>
    <definedName name="_M000107">#REF!</definedName>
    <definedName name="_M000571">#REF!</definedName>
    <definedName name="_M000572">#REF!</definedName>
    <definedName name="_M000573">#REF!</definedName>
    <definedName name="_M000574">#REF!</definedName>
    <definedName name="_M000575">#REF!</definedName>
    <definedName name="_M000576">#REF!</definedName>
    <definedName name="_M000577">#REF!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>#REF!</definedName>
    <definedName name="_M001170">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#REF!</definedName>
    <definedName name="_M001282">#REF!</definedName>
    <definedName name="_M001283">#REF!</definedName>
    <definedName name="_M001284">#REF!</definedName>
    <definedName name="_M001285">#REF!</definedName>
    <definedName name="_M001286">#REF!</definedName>
    <definedName name="_M001287">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>#REF!</definedName>
    <definedName name="_M001568">#REF!</definedName>
    <definedName name="_M001569">#REF!</definedName>
    <definedName name="_M001570">#REF!</definedName>
    <definedName name="_M001571">#REF!</definedName>
    <definedName name="_M001572">#REF!</definedName>
    <definedName name="_M001573">#REF!</definedName>
    <definedName name="_M001601">#REF!</definedName>
    <definedName name="_M001602">#REF!</definedName>
    <definedName name="_M001604">#REF!</definedName>
    <definedName name="_M001609">#REF!</definedName>
    <definedName name="_M001614">#REF!</definedName>
    <definedName name="_M001619">#REF!</definedName>
    <definedName name="_M001624">#REF!</definedName>
    <definedName name="_M001629">#REF!</definedName>
    <definedName name="_M001634">#REF!</definedName>
    <definedName name="_M001639">#REF!</definedName>
    <definedName name="_M001644">#REF!</definedName>
    <definedName name="_M001649">#REF!</definedName>
    <definedName name="_M001654">#REF!</definedName>
    <definedName name="_M001690">#REF!</definedName>
    <definedName name="_M001694">#REF!</definedName>
    <definedName name="_M001698">#REF!</definedName>
    <definedName name="_M001702">#REF!</definedName>
    <definedName name="_M001706">#REF!</definedName>
    <definedName name="_M001710">#REF!</definedName>
    <definedName name="_M001743">#REF!</definedName>
    <definedName name="_M001746">#REF!</definedName>
    <definedName name="_M001747">#REF!</definedName>
    <definedName name="_M001748">#REF!</definedName>
    <definedName name="_M001749">#REF!</definedName>
    <definedName name="_M001750">#REF!</definedName>
    <definedName name="_M001751">#REF!</definedName>
    <definedName name="_M001752">#REF!</definedName>
    <definedName name="_M001758">#REF!</definedName>
    <definedName name="_M001759">#REF!</definedName>
    <definedName name="_M001760">#REF!</definedName>
    <definedName name="_M001761">#REF!</definedName>
    <definedName name="_M001762">#REF!</definedName>
    <definedName name="_M001763">#REF!</definedName>
    <definedName name="_M001764">#REF!</definedName>
    <definedName name="_M001765">#REF!</definedName>
    <definedName name="_M001766">#REF!</definedName>
    <definedName name="_M001767">#REF!</definedName>
    <definedName name="AboveBelowExp1">#REF!</definedName>
    <definedName name="AgencyRange">#REF!</definedName>
    <definedName name="Condition1">#REF!</definedName>
    <definedName name="Condition2">#REF!</definedName>
    <definedName name="County">#REF!</definedName>
    <definedName name="CountyList">#REF!</definedName>
    <definedName name="countytype">#REF!</definedName>
    <definedName name="CRAEmail">#REF!</definedName>
    <definedName name="CRAName">#REF!</definedName>
    <definedName name="DDD_Rate_Database_FY_12.accdb_1" hidden="1">#REF!</definedName>
    <definedName name="DDD_Rate_Database_TEST.accdb" hidden="1">#REF!</definedName>
    <definedName name="Detail_J">#REF!</definedName>
    <definedName name="DirName">#REF!</definedName>
    <definedName name="FYenddate">#REF!</definedName>
    <definedName name="Get_Dir_Emails_1" hidden="1">#REF!</definedName>
    <definedName name="GH_Program_Data">#REF!</definedName>
    <definedName name="GHAdmTbl">#REF!</definedName>
    <definedName name="J_Beg_Value">#REF!</definedName>
    <definedName name="J_End_Value">#REF!</definedName>
    <definedName name="NonStaffLoss">#REF!</definedName>
    <definedName name="NonStaffLoss1">#REF!</definedName>
    <definedName name="NumberofDays">#REF!</definedName>
    <definedName name="OpsEmail">#REF!</definedName>
    <definedName name="OpsName">#REF!</definedName>
    <definedName name="PdHrs1">#REF!</definedName>
    <definedName name="PdHrs2">#REF!</definedName>
    <definedName name="PdHrs3">#REF!</definedName>
    <definedName name="PdHrs4">#REF!</definedName>
    <definedName name="PdHrs5">#REF!</definedName>
    <definedName name="PdHrs6">#REF!</definedName>
    <definedName name="PdHrs7">#REF!</definedName>
    <definedName name="_xlnm.Print_Area" localSheetId="1">Reconciliation!$A$1:$AC$10</definedName>
    <definedName name="_xlnm.Print_Area" localSheetId="0">'Schedule H Rate History'!$A$1:$AL$151</definedName>
    <definedName name="_xlnm.Print_Titles" localSheetId="0">'Schedule H Rate History'!$1:$3</definedName>
    <definedName name="Provider">#REF!</definedName>
    <definedName name="Provider_Nam">#REF!</definedName>
    <definedName name="Provider_Number">#REF!</definedName>
    <definedName name="Provider_Picked">#REF!</definedName>
    <definedName name="ProviderName" localSheetId="0">#REF!</definedName>
    <definedName name="ProviderName">#REF!</definedName>
    <definedName name="ProvisoList">#REF!</definedName>
    <definedName name="provname">#REF!</definedName>
    <definedName name="ProvNo1" localSheetId="0">#REF!</definedName>
    <definedName name="ProvNo1">#REF!</definedName>
    <definedName name="ProvNo2" localSheetId="0">#REF!</definedName>
    <definedName name="ProvNo2">#REF!</definedName>
    <definedName name="ProvNo3" localSheetId="0">#REF!</definedName>
    <definedName name="ProvNo3">#REF!</definedName>
    <definedName name="ProvNo4" localSheetId="0">#REF!</definedName>
    <definedName name="ProvNo4">#REF!</definedName>
    <definedName name="ProvNo5" localSheetId="0">#REF!</definedName>
    <definedName name="ProvNo5">#REF!</definedName>
    <definedName name="ProvNo6" localSheetId="0">#REF!</definedName>
    <definedName name="ProvNo6">#REF!</definedName>
    <definedName name="ProvNo7" localSheetId="0">#REF!</definedName>
    <definedName name="ProvNo7">#REF!</definedName>
    <definedName name="qrySSPSPaymentData2">#REF!</definedName>
    <definedName name="qrySSPSPaymentData3">#REF!</definedName>
    <definedName name="Region">#REF!</definedName>
    <definedName name="ResidLevel">#REF!</definedName>
    <definedName name="ResMgrEmail">#REF!</definedName>
    <definedName name="ResMgrEmail2">#REF!</definedName>
    <definedName name="SLAdmTbl">#REF!</definedName>
    <definedName name="StaffLodgingCost">#REF!</definedName>
    <definedName name="SuperEmail">#REF!</definedName>
    <definedName name="SuperEmail2">#REF!</definedName>
    <definedName name="SuperName">#REF!</definedName>
    <definedName name="UnitID">#REF!</definedName>
    <definedName name="UnitIDOnly">#REF!</definedName>
    <definedName name="WhlCh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6" i="14" l="1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 s="1"/>
  <c r="AK11" i="14"/>
  <c r="AL11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AL38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 s="1"/>
  <c r="AK43" i="14"/>
  <c r="AL43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 s="1"/>
  <c r="AK44" i="14"/>
  <c r="AL44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 s="1"/>
  <c r="AK45" i="14"/>
  <c r="AL45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 s="1"/>
  <c r="AK46" i="14"/>
  <c r="AL46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 s="1"/>
  <c r="AK47" i="14"/>
  <c r="AL47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 s="1"/>
  <c r="AK48" i="14"/>
  <c r="AL48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 s="1"/>
  <c r="AK49" i="14"/>
  <c r="AL49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 s="1"/>
  <c r="AK50" i="14"/>
  <c r="AL50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 s="1"/>
  <c r="AK51" i="14"/>
  <c r="AL51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 s="1"/>
  <c r="AK52" i="14"/>
  <c r="AL52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 s="1"/>
  <c r="AK53" i="14"/>
  <c r="AL53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 s="1"/>
  <c r="AK54" i="14"/>
  <c r="AL54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 s="1"/>
  <c r="AK55" i="14"/>
  <c r="AL55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 s="1"/>
  <c r="AK56" i="14"/>
  <c r="AL56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 s="1"/>
  <c r="AK57" i="14"/>
  <c r="AL57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 s="1"/>
  <c r="AK58" i="14"/>
  <c r="AL58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 s="1"/>
  <c r="AK59" i="14"/>
  <c r="AL59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 s="1"/>
  <c r="AK60" i="14"/>
  <c r="AL60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 s="1"/>
  <c r="AK61" i="14"/>
  <c r="AL61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 s="1"/>
  <c r="AK62" i="14"/>
  <c r="AL62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 s="1"/>
  <c r="AK63" i="14"/>
  <c r="AL63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 s="1"/>
  <c r="AK64" i="14"/>
  <c r="AL64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 s="1"/>
  <c r="AK65" i="14"/>
  <c r="AL65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 s="1"/>
  <c r="AK66" i="14"/>
  <c r="AL66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 s="1"/>
  <c r="AK67" i="14"/>
  <c r="AL67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 s="1"/>
  <c r="AK68" i="14"/>
  <c r="AL68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 s="1"/>
  <c r="AK69" i="14"/>
  <c r="AL69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 s="1"/>
  <c r="AK70" i="14"/>
  <c r="AL70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 s="1"/>
  <c r="AK71" i="14"/>
  <c r="AL71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 s="1"/>
  <c r="AK72" i="14"/>
  <c r="AL72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 s="1"/>
  <c r="AK73" i="14"/>
  <c r="AL73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 s="1"/>
  <c r="AK74" i="14"/>
  <c r="AL74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 s="1"/>
  <c r="AK75" i="14"/>
  <c r="AL75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 s="1"/>
  <c r="AK76" i="14"/>
  <c r="AL76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 s="1"/>
  <c r="AK77" i="14"/>
  <c r="AL77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 s="1"/>
  <c r="AK78" i="14"/>
  <c r="AL78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 s="1"/>
  <c r="AK79" i="14"/>
  <c r="AL79" i="14"/>
  <c r="W80" i="14"/>
  <c r="X80" i="14"/>
  <c r="Y80" i="14"/>
  <c r="Z80" i="14"/>
  <c r="AA80" i="14"/>
  <c r="AB80" i="14"/>
  <c r="AC80" i="14"/>
  <c r="AD80" i="14"/>
  <c r="AE80" i="14"/>
  <c r="AF80" i="14"/>
  <c r="AG80" i="14"/>
  <c r="AH80" i="14"/>
  <c r="AI80" i="14"/>
  <c r="AJ80" i="14" s="1"/>
  <c r="AK80" i="14"/>
  <c r="AL80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 s="1"/>
  <c r="AK81" i="14"/>
  <c r="AL81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 s="1"/>
  <c r="AK82" i="14"/>
  <c r="AL82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 s="1"/>
  <c r="AK83" i="14"/>
  <c r="AL83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 s="1"/>
  <c r="AK84" i="14"/>
  <c r="AL84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 s="1"/>
  <c r="AK85" i="14"/>
  <c r="AL85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 s="1"/>
  <c r="AK86" i="14"/>
  <c r="AL86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 s="1"/>
  <c r="AK87" i="14"/>
  <c r="AL87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 s="1"/>
  <c r="AK88" i="14"/>
  <c r="AL88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 s="1"/>
  <c r="AK89" i="14"/>
  <c r="AL89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 s="1"/>
  <c r="AK90" i="14"/>
  <c r="AL90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 s="1"/>
  <c r="AK91" i="14"/>
  <c r="AL91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 s="1"/>
  <c r="AK92" i="14"/>
  <c r="AL92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 s="1"/>
  <c r="AK93" i="14"/>
  <c r="AL93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 s="1"/>
  <c r="AK94" i="14"/>
  <c r="AL94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 s="1"/>
  <c r="AK95" i="14"/>
  <c r="AL95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 s="1"/>
  <c r="AK96" i="14"/>
  <c r="AL96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 s="1"/>
  <c r="AK97" i="14"/>
  <c r="AL97" i="14"/>
  <c r="W98" i="14"/>
  <c r="X98" i="14"/>
  <c r="Y98" i="14"/>
  <c r="Z98" i="14"/>
  <c r="AA98" i="14"/>
  <c r="AB98" i="14"/>
  <c r="AC98" i="14"/>
  <c r="AD98" i="14"/>
  <c r="AE98" i="14"/>
  <c r="AF98" i="14"/>
  <c r="AG98" i="14"/>
  <c r="AH98" i="14"/>
  <c r="AI98" i="14"/>
  <c r="AJ98" i="14" s="1"/>
  <c r="AK98" i="14"/>
  <c r="AL98" i="14"/>
  <c r="W99" i="14"/>
  <c r="X99" i="14"/>
  <c r="Y99" i="14"/>
  <c r="Z99" i="14"/>
  <c r="AA99" i="14"/>
  <c r="AB99" i="14"/>
  <c r="AC99" i="14"/>
  <c r="AD99" i="14"/>
  <c r="AE99" i="14"/>
  <c r="AF99" i="14"/>
  <c r="AG99" i="14"/>
  <c r="AH99" i="14"/>
  <c r="AI99" i="14"/>
  <c r="AJ99" i="14" s="1"/>
  <c r="AK99" i="14"/>
  <c r="AL99" i="14"/>
  <c r="W100" i="14"/>
  <c r="X100" i="14"/>
  <c r="Y100" i="14"/>
  <c r="Z100" i="14"/>
  <c r="AA100" i="14"/>
  <c r="AB100" i="14"/>
  <c r="AC100" i="14"/>
  <c r="AD100" i="14"/>
  <c r="AE100" i="14"/>
  <c r="AF100" i="14"/>
  <c r="AG100" i="14"/>
  <c r="AH100" i="14"/>
  <c r="AI100" i="14"/>
  <c r="AJ100" i="14" s="1"/>
  <c r="AK100" i="14"/>
  <c r="AL100" i="14"/>
  <c r="W101" i="14"/>
  <c r="X101" i="14"/>
  <c r="Y101" i="14"/>
  <c r="Z101" i="14"/>
  <c r="AA101" i="14"/>
  <c r="AB101" i="14"/>
  <c r="AC101" i="14"/>
  <c r="AD101" i="14"/>
  <c r="AE101" i="14"/>
  <c r="AF101" i="14"/>
  <c r="AG101" i="14"/>
  <c r="AH101" i="14"/>
  <c r="AI101" i="14"/>
  <c r="AJ101" i="14" s="1"/>
  <c r="AK101" i="14"/>
  <c r="AL101" i="14"/>
  <c r="W102" i="14"/>
  <c r="X102" i="14"/>
  <c r="Y102" i="14"/>
  <c r="Z102" i="14"/>
  <c r="AA102" i="14"/>
  <c r="AB102" i="14"/>
  <c r="AC102" i="14"/>
  <c r="AD102" i="14"/>
  <c r="AE102" i="14"/>
  <c r="AF102" i="14"/>
  <c r="AG102" i="14"/>
  <c r="AH102" i="14"/>
  <c r="AI102" i="14"/>
  <c r="AJ102" i="14" s="1"/>
  <c r="AK102" i="14"/>
  <c r="AL102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 s="1"/>
  <c r="AK103" i="14"/>
  <c r="AL103" i="14"/>
  <c r="W104" i="14"/>
  <c r="X104" i="14"/>
  <c r="Y104" i="14"/>
  <c r="Z104" i="14"/>
  <c r="AA104" i="14"/>
  <c r="AB104" i="14"/>
  <c r="AC104" i="14"/>
  <c r="AD104" i="14"/>
  <c r="AE104" i="14"/>
  <c r="AF104" i="14"/>
  <c r="AG104" i="14"/>
  <c r="AH104" i="14"/>
  <c r="AI104" i="14"/>
  <c r="AJ104" i="14" s="1"/>
  <c r="AK104" i="14"/>
  <c r="AL104" i="14"/>
  <c r="W105" i="14"/>
  <c r="X105" i="14"/>
  <c r="Y105" i="14"/>
  <c r="Z105" i="14"/>
  <c r="AA105" i="14"/>
  <c r="AB105" i="14"/>
  <c r="AC105" i="14"/>
  <c r="AD105" i="14"/>
  <c r="AE105" i="14"/>
  <c r="AF105" i="14"/>
  <c r="AG105" i="14"/>
  <c r="AH105" i="14"/>
  <c r="AI105" i="14"/>
  <c r="AJ105" i="14" s="1"/>
  <c r="AK105" i="14"/>
  <c r="AL105" i="14"/>
  <c r="W106" i="14"/>
  <c r="X106" i="14"/>
  <c r="Y106" i="14"/>
  <c r="Z106" i="14"/>
  <c r="AA106" i="14"/>
  <c r="AB106" i="14"/>
  <c r="AC106" i="14"/>
  <c r="AD106" i="14"/>
  <c r="AE106" i="14"/>
  <c r="AF106" i="14"/>
  <c r="AG106" i="14"/>
  <c r="AH106" i="14"/>
  <c r="AI106" i="14"/>
  <c r="AJ106" i="14" s="1"/>
  <c r="AK106" i="14"/>
  <c r="AL106" i="14"/>
  <c r="W107" i="14"/>
  <c r="X107" i="14"/>
  <c r="Y107" i="14"/>
  <c r="Z107" i="14"/>
  <c r="AA107" i="14"/>
  <c r="AB107" i="14"/>
  <c r="AC107" i="14"/>
  <c r="AD107" i="14"/>
  <c r="AE107" i="14"/>
  <c r="AF107" i="14"/>
  <c r="AG107" i="14"/>
  <c r="AH107" i="14"/>
  <c r="AI107" i="14"/>
  <c r="AJ107" i="14" s="1"/>
  <c r="AK107" i="14"/>
  <c r="AL107" i="14"/>
  <c r="W108" i="14"/>
  <c r="X108" i="14"/>
  <c r="Y108" i="14"/>
  <c r="Z108" i="14"/>
  <c r="AA108" i="14"/>
  <c r="AB108" i="14"/>
  <c r="AC108" i="14"/>
  <c r="AD108" i="14"/>
  <c r="AE108" i="14"/>
  <c r="AF108" i="14"/>
  <c r="AG108" i="14"/>
  <c r="AH108" i="14"/>
  <c r="AI108" i="14"/>
  <c r="AJ108" i="14" s="1"/>
  <c r="AK108" i="14"/>
  <c r="AL108" i="14"/>
  <c r="W109" i="14"/>
  <c r="X109" i="14"/>
  <c r="Y109" i="14"/>
  <c r="Z109" i="14"/>
  <c r="AA109" i="14"/>
  <c r="AB109" i="14"/>
  <c r="AC109" i="14"/>
  <c r="AD109" i="14"/>
  <c r="AE109" i="14"/>
  <c r="AF109" i="14"/>
  <c r="AG109" i="14"/>
  <c r="AH109" i="14"/>
  <c r="AI109" i="14"/>
  <c r="AJ109" i="14" s="1"/>
  <c r="AK109" i="14"/>
  <c r="AL109" i="14"/>
  <c r="W110" i="14"/>
  <c r="X110" i="14"/>
  <c r="Y110" i="14"/>
  <c r="Z110" i="14"/>
  <c r="AA110" i="14"/>
  <c r="AB110" i="14"/>
  <c r="AC110" i="14"/>
  <c r="AD110" i="14"/>
  <c r="AE110" i="14"/>
  <c r="AF110" i="14"/>
  <c r="AG110" i="14"/>
  <c r="AH110" i="14"/>
  <c r="AI110" i="14"/>
  <c r="AJ110" i="14" s="1"/>
  <c r="AK110" i="14"/>
  <c r="AL110" i="14"/>
  <c r="W111" i="14"/>
  <c r="X111" i="14"/>
  <c r="Y111" i="14"/>
  <c r="Z111" i="14"/>
  <c r="AA111" i="14"/>
  <c r="AB111" i="14"/>
  <c r="AC111" i="14"/>
  <c r="AD111" i="14"/>
  <c r="AE111" i="14"/>
  <c r="AF111" i="14"/>
  <c r="AG111" i="14"/>
  <c r="AH111" i="14"/>
  <c r="AI111" i="14"/>
  <c r="AJ111" i="14" s="1"/>
  <c r="AK111" i="14"/>
  <c r="AL111" i="14"/>
  <c r="W112" i="14"/>
  <c r="X112" i="14"/>
  <c r="Y112" i="14"/>
  <c r="Z112" i="14"/>
  <c r="AA112" i="14"/>
  <c r="AB112" i="14"/>
  <c r="AC112" i="14"/>
  <c r="AD112" i="14"/>
  <c r="AE112" i="14"/>
  <c r="AF112" i="14"/>
  <c r="AG112" i="14"/>
  <c r="AH112" i="14"/>
  <c r="AI112" i="14"/>
  <c r="AJ112" i="14" s="1"/>
  <c r="AK112" i="14"/>
  <c r="AL112" i="14"/>
  <c r="W113" i="14"/>
  <c r="X113" i="14"/>
  <c r="Y113" i="14"/>
  <c r="Z113" i="14"/>
  <c r="AA113" i="14"/>
  <c r="AB113" i="14"/>
  <c r="AC113" i="14"/>
  <c r="AD113" i="14"/>
  <c r="AE113" i="14"/>
  <c r="AF113" i="14"/>
  <c r="AG113" i="14"/>
  <c r="AH113" i="14"/>
  <c r="AI113" i="14"/>
  <c r="AJ113" i="14" s="1"/>
  <c r="AK113" i="14"/>
  <c r="AL113" i="14"/>
  <c r="W114" i="14"/>
  <c r="X114" i="14"/>
  <c r="Y114" i="14"/>
  <c r="Z114" i="14"/>
  <c r="AA114" i="14"/>
  <c r="AB114" i="14"/>
  <c r="AC114" i="14"/>
  <c r="AD114" i="14"/>
  <c r="AE114" i="14"/>
  <c r="AF114" i="14"/>
  <c r="AG114" i="14"/>
  <c r="AH114" i="14"/>
  <c r="AI114" i="14"/>
  <c r="AJ114" i="14" s="1"/>
  <c r="AK114" i="14"/>
  <c r="AL114" i="14"/>
  <c r="W115" i="14"/>
  <c r="X115" i="14"/>
  <c r="Y115" i="14"/>
  <c r="Z115" i="14"/>
  <c r="AA115" i="14"/>
  <c r="AB115" i="14"/>
  <c r="AC115" i="14"/>
  <c r="AD115" i="14"/>
  <c r="AE115" i="14"/>
  <c r="AF115" i="14"/>
  <c r="AG115" i="14"/>
  <c r="AH115" i="14"/>
  <c r="AI115" i="14"/>
  <c r="AJ115" i="14" s="1"/>
  <c r="AK115" i="14"/>
  <c r="AL115" i="14"/>
  <c r="W116" i="14"/>
  <c r="X116" i="14"/>
  <c r="Y116" i="14"/>
  <c r="Z116" i="14"/>
  <c r="AA116" i="14"/>
  <c r="AB116" i="14"/>
  <c r="AC116" i="14"/>
  <c r="AD116" i="14"/>
  <c r="AE116" i="14"/>
  <c r="AF116" i="14"/>
  <c r="AG116" i="14"/>
  <c r="AH116" i="14"/>
  <c r="AI116" i="14"/>
  <c r="AJ116" i="14" s="1"/>
  <c r="AK116" i="14"/>
  <c r="AL116" i="14"/>
  <c r="W117" i="14"/>
  <c r="X117" i="14"/>
  <c r="Y117" i="14"/>
  <c r="Z117" i="14"/>
  <c r="AA117" i="14"/>
  <c r="AB117" i="14"/>
  <c r="AC117" i="14"/>
  <c r="AD117" i="14"/>
  <c r="AE117" i="14"/>
  <c r="AF117" i="14"/>
  <c r="AG117" i="14"/>
  <c r="AH117" i="14"/>
  <c r="AI117" i="14"/>
  <c r="AJ117" i="14" s="1"/>
  <c r="AK117" i="14"/>
  <c r="AL117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 s="1"/>
  <c r="AK118" i="14"/>
  <c r="AL118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 s="1"/>
  <c r="AK119" i="14"/>
  <c r="AL119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 s="1"/>
  <c r="AK120" i="14"/>
  <c r="AL120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 s="1"/>
  <c r="AK121" i="14"/>
  <c r="AL121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 s="1"/>
  <c r="AK122" i="14"/>
  <c r="AL122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 s="1"/>
  <c r="AK123" i="14"/>
  <c r="AL123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 s="1"/>
  <c r="AK124" i="14"/>
  <c r="AL124" i="14"/>
  <c r="W125" i="14"/>
  <c r="X125" i="14"/>
  <c r="Y125" i="14"/>
  <c r="Z125" i="14"/>
  <c r="AA125" i="14"/>
  <c r="AB125" i="14"/>
  <c r="AC125" i="14"/>
  <c r="AD125" i="14"/>
  <c r="AE125" i="14"/>
  <c r="AF125" i="14"/>
  <c r="AG125" i="14"/>
  <c r="AH125" i="14"/>
  <c r="AI125" i="14"/>
  <c r="AJ125" i="14" s="1"/>
  <c r="AK125" i="14"/>
  <c r="AL125" i="14"/>
  <c r="W126" i="14"/>
  <c r="X126" i="14"/>
  <c r="Y126" i="14"/>
  <c r="Z126" i="14"/>
  <c r="AA126" i="14"/>
  <c r="AB126" i="14"/>
  <c r="AC126" i="14"/>
  <c r="AD126" i="14"/>
  <c r="AE126" i="14"/>
  <c r="AF126" i="14"/>
  <c r="AG126" i="14"/>
  <c r="AH126" i="14"/>
  <c r="AI126" i="14"/>
  <c r="AJ126" i="14" s="1"/>
  <c r="AK126" i="14"/>
  <c r="AL126" i="14"/>
  <c r="W127" i="14"/>
  <c r="X127" i="14"/>
  <c r="Y127" i="14"/>
  <c r="Z127" i="14"/>
  <c r="AA127" i="14"/>
  <c r="AB127" i="14"/>
  <c r="AC127" i="14"/>
  <c r="AD127" i="14"/>
  <c r="AE127" i="14"/>
  <c r="AF127" i="14"/>
  <c r="AG127" i="14"/>
  <c r="AH127" i="14"/>
  <c r="AI127" i="14"/>
  <c r="AJ127" i="14" s="1"/>
  <c r="AK127" i="14"/>
  <c r="AL127" i="14"/>
  <c r="W128" i="14"/>
  <c r="X128" i="14"/>
  <c r="Y128" i="14"/>
  <c r="Z128" i="14"/>
  <c r="AA128" i="14"/>
  <c r="AB128" i="14"/>
  <c r="AC128" i="14"/>
  <c r="AD128" i="14"/>
  <c r="AE128" i="14"/>
  <c r="AF128" i="14"/>
  <c r="AG128" i="14"/>
  <c r="AH128" i="14"/>
  <c r="AI128" i="14"/>
  <c r="AJ128" i="14" s="1"/>
  <c r="AK128" i="14"/>
  <c r="AL128" i="14"/>
  <c r="W129" i="14"/>
  <c r="X129" i="14"/>
  <c r="Y129" i="14"/>
  <c r="Z129" i="14"/>
  <c r="AA129" i="14"/>
  <c r="AB129" i="14"/>
  <c r="AC129" i="14"/>
  <c r="AD129" i="14"/>
  <c r="AE129" i="14"/>
  <c r="AF129" i="14"/>
  <c r="AG129" i="14"/>
  <c r="AH129" i="14"/>
  <c r="AI129" i="14"/>
  <c r="AJ129" i="14" s="1"/>
  <c r="AK129" i="14"/>
  <c r="AL129" i="14"/>
  <c r="W130" i="14"/>
  <c r="X130" i="14"/>
  <c r="Y130" i="14"/>
  <c r="Z130" i="14"/>
  <c r="AA130" i="14"/>
  <c r="AB130" i="14"/>
  <c r="AC130" i="14"/>
  <c r="AD130" i="14"/>
  <c r="AE130" i="14"/>
  <c r="AF130" i="14"/>
  <c r="AG130" i="14"/>
  <c r="AH130" i="14"/>
  <c r="AI130" i="14"/>
  <c r="AJ130" i="14" s="1"/>
  <c r="AK130" i="14"/>
  <c r="AL130" i="14"/>
  <c r="W131" i="14"/>
  <c r="X131" i="14"/>
  <c r="Y131" i="14"/>
  <c r="Z131" i="14"/>
  <c r="AA131" i="14"/>
  <c r="AB131" i="14"/>
  <c r="AC131" i="14"/>
  <c r="AD131" i="14"/>
  <c r="AE131" i="14"/>
  <c r="AF131" i="14"/>
  <c r="AG131" i="14"/>
  <c r="AH131" i="14"/>
  <c r="AI131" i="14"/>
  <c r="AJ131" i="14" s="1"/>
  <c r="AK131" i="14"/>
  <c r="AL131" i="14"/>
  <c r="W132" i="14"/>
  <c r="X132" i="14"/>
  <c r="Y132" i="14"/>
  <c r="Z132" i="14"/>
  <c r="AA132" i="14"/>
  <c r="AB132" i="14"/>
  <c r="AC132" i="14"/>
  <c r="AD132" i="14"/>
  <c r="AE132" i="14"/>
  <c r="AF132" i="14"/>
  <c r="AG132" i="14"/>
  <c r="AH132" i="14"/>
  <c r="AI132" i="14"/>
  <c r="AJ132" i="14" s="1"/>
  <c r="AK132" i="14"/>
  <c r="AL132" i="14"/>
  <c r="W133" i="14"/>
  <c r="X133" i="14"/>
  <c r="Y133" i="14"/>
  <c r="Z133" i="14"/>
  <c r="AA133" i="14"/>
  <c r="AB133" i="14"/>
  <c r="AC133" i="14"/>
  <c r="AD133" i="14"/>
  <c r="AE133" i="14"/>
  <c r="AF133" i="14"/>
  <c r="AG133" i="14"/>
  <c r="AH133" i="14"/>
  <c r="AI133" i="14"/>
  <c r="AJ133" i="14" s="1"/>
  <c r="AK133" i="14"/>
  <c r="AL133" i="14"/>
  <c r="W134" i="14"/>
  <c r="X134" i="14"/>
  <c r="Y134" i="14"/>
  <c r="Z134" i="14"/>
  <c r="AA134" i="14"/>
  <c r="AB134" i="14"/>
  <c r="AC134" i="14"/>
  <c r="AD134" i="14"/>
  <c r="AE134" i="14"/>
  <c r="AF134" i="14"/>
  <c r="AG134" i="14"/>
  <c r="AH134" i="14"/>
  <c r="AI134" i="14"/>
  <c r="AJ134" i="14" s="1"/>
  <c r="AK134" i="14"/>
  <c r="AL134" i="14"/>
  <c r="W135" i="14"/>
  <c r="X135" i="14"/>
  <c r="Y135" i="14"/>
  <c r="Z135" i="14"/>
  <c r="AA135" i="14"/>
  <c r="AB135" i="14"/>
  <c r="AC135" i="14"/>
  <c r="AD135" i="14"/>
  <c r="AE135" i="14"/>
  <c r="AF135" i="14"/>
  <c r="AG135" i="14"/>
  <c r="AH135" i="14"/>
  <c r="AI135" i="14"/>
  <c r="AJ135" i="14" s="1"/>
  <c r="AK135" i="14"/>
  <c r="AL135" i="14"/>
  <c r="W136" i="14"/>
  <c r="X136" i="14"/>
  <c r="Y136" i="14"/>
  <c r="Z136" i="14"/>
  <c r="AA136" i="14"/>
  <c r="AB136" i="14"/>
  <c r="AC136" i="14"/>
  <c r="AD136" i="14"/>
  <c r="AE136" i="14"/>
  <c r="AF136" i="14"/>
  <c r="AG136" i="14"/>
  <c r="AH136" i="14"/>
  <c r="AI136" i="14"/>
  <c r="AJ136" i="14" s="1"/>
  <c r="AK136" i="14"/>
  <c r="AL136" i="14"/>
  <c r="W137" i="14"/>
  <c r="X137" i="14"/>
  <c r="Y137" i="14"/>
  <c r="Z137" i="14"/>
  <c r="AA137" i="14"/>
  <c r="AB137" i="14"/>
  <c r="AC137" i="14"/>
  <c r="AD137" i="14"/>
  <c r="AE137" i="14"/>
  <c r="AF137" i="14"/>
  <c r="AG137" i="14"/>
  <c r="AH137" i="14"/>
  <c r="AI137" i="14"/>
  <c r="AJ137" i="14" s="1"/>
  <c r="AK137" i="14"/>
  <c r="AL137" i="14"/>
  <c r="W138" i="14"/>
  <c r="X138" i="14"/>
  <c r="Y138" i="14"/>
  <c r="Z138" i="14"/>
  <c r="AA138" i="14"/>
  <c r="AB138" i="14"/>
  <c r="AC138" i="14"/>
  <c r="AD138" i="14"/>
  <c r="AE138" i="14"/>
  <c r="AF138" i="14"/>
  <c r="AG138" i="14"/>
  <c r="AH138" i="14"/>
  <c r="AI138" i="14"/>
  <c r="AJ138" i="14" s="1"/>
  <c r="AK138" i="14"/>
  <c r="AL138" i="14"/>
  <c r="W139" i="14"/>
  <c r="X139" i="14"/>
  <c r="Y139" i="14"/>
  <c r="Z139" i="14"/>
  <c r="AA139" i="14"/>
  <c r="AB139" i="14"/>
  <c r="AC139" i="14"/>
  <c r="AD139" i="14"/>
  <c r="AE139" i="14"/>
  <c r="AF139" i="14"/>
  <c r="AG139" i="14"/>
  <c r="AH139" i="14"/>
  <c r="AI139" i="14"/>
  <c r="AJ139" i="14" s="1"/>
  <c r="AK139" i="14"/>
  <c r="AL139" i="14"/>
  <c r="W140" i="14"/>
  <c r="X140" i="14"/>
  <c r="Y140" i="14"/>
  <c r="Z140" i="14"/>
  <c r="AA140" i="14"/>
  <c r="AB140" i="14"/>
  <c r="AC140" i="14"/>
  <c r="AD140" i="14"/>
  <c r="AE140" i="14"/>
  <c r="AF140" i="14"/>
  <c r="AG140" i="14"/>
  <c r="AH140" i="14"/>
  <c r="AI140" i="14"/>
  <c r="AJ140" i="14" s="1"/>
  <c r="AK140" i="14"/>
  <c r="AL140" i="14"/>
  <c r="W141" i="14"/>
  <c r="X141" i="14"/>
  <c r="Y141" i="14"/>
  <c r="Z141" i="14"/>
  <c r="AA141" i="14"/>
  <c r="AB141" i="14"/>
  <c r="AC141" i="14"/>
  <c r="AD141" i="14"/>
  <c r="AE141" i="14"/>
  <c r="AF141" i="14"/>
  <c r="AG141" i="14"/>
  <c r="AH141" i="14"/>
  <c r="AI141" i="14"/>
  <c r="AJ141" i="14" s="1"/>
  <c r="AK141" i="14"/>
  <c r="AL141" i="14"/>
  <c r="W142" i="14"/>
  <c r="X142" i="14"/>
  <c r="Y142" i="14"/>
  <c r="Z142" i="14"/>
  <c r="AA142" i="14"/>
  <c r="AB142" i="14"/>
  <c r="AC142" i="14"/>
  <c r="AD142" i="14"/>
  <c r="AE142" i="14"/>
  <c r="AF142" i="14"/>
  <c r="AG142" i="14"/>
  <c r="AH142" i="14"/>
  <c r="AI142" i="14"/>
  <c r="AJ142" i="14" s="1"/>
  <c r="AK142" i="14"/>
  <c r="AL142" i="14"/>
  <c r="W143" i="14"/>
  <c r="X143" i="14"/>
  <c r="Y143" i="14"/>
  <c r="Z143" i="14"/>
  <c r="AA143" i="14"/>
  <c r="AB143" i="14"/>
  <c r="AC143" i="14"/>
  <c r="AD143" i="14"/>
  <c r="AE143" i="14"/>
  <c r="AF143" i="14"/>
  <c r="AG143" i="14"/>
  <c r="AH143" i="14"/>
  <c r="AI143" i="14"/>
  <c r="AJ143" i="14" s="1"/>
  <c r="AK143" i="14"/>
  <c r="AL143" i="14"/>
  <c r="W144" i="14"/>
  <c r="X144" i="14"/>
  <c r="Y144" i="14"/>
  <c r="Z144" i="14"/>
  <c r="AA144" i="14"/>
  <c r="AB144" i="14"/>
  <c r="AC144" i="14"/>
  <c r="AD144" i="14"/>
  <c r="AE144" i="14"/>
  <c r="AF144" i="14"/>
  <c r="AG144" i="14"/>
  <c r="AH144" i="14"/>
  <c r="AI144" i="14"/>
  <c r="AJ144" i="14" s="1"/>
  <c r="AK144" i="14"/>
  <c r="AL144" i="14"/>
  <c r="W145" i="14"/>
  <c r="X145" i="14"/>
  <c r="Y145" i="14"/>
  <c r="Z145" i="14"/>
  <c r="AA145" i="14"/>
  <c r="AB145" i="14"/>
  <c r="AC145" i="14"/>
  <c r="AD145" i="14"/>
  <c r="AE145" i="14"/>
  <c r="AF145" i="14"/>
  <c r="AG145" i="14"/>
  <c r="AH145" i="14"/>
  <c r="AI145" i="14"/>
  <c r="AJ145" i="14" s="1"/>
  <c r="AK145" i="14"/>
  <c r="AL145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J47" i="14"/>
  <c r="K47" i="14"/>
  <c r="J48" i="14"/>
  <c r="K48" i="14"/>
  <c r="J49" i="14"/>
  <c r="K49" i="14"/>
  <c r="J50" i="14"/>
  <c r="K50" i="14"/>
  <c r="J51" i="14"/>
  <c r="K51" i="14"/>
  <c r="J52" i="14"/>
  <c r="K52" i="14"/>
  <c r="J53" i="14"/>
  <c r="K53" i="14"/>
  <c r="J54" i="14"/>
  <c r="K54" i="14"/>
  <c r="J55" i="14"/>
  <c r="K55" i="14"/>
  <c r="J56" i="14"/>
  <c r="K56" i="14"/>
  <c r="J57" i="14"/>
  <c r="K57" i="14"/>
  <c r="J58" i="14"/>
  <c r="K58" i="14"/>
  <c r="J59" i="14"/>
  <c r="K59" i="14"/>
  <c r="J60" i="14"/>
  <c r="K60" i="14"/>
  <c r="J61" i="14"/>
  <c r="K61" i="14"/>
  <c r="J62" i="14"/>
  <c r="K62" i="14"/>
  <c r="J63" i="14"/>
  <c r="K63" i="14"/>
  <c r="J64" i="14"/>
  <c r="K64" i="14"/>
  <c r="J65" i="14"/>
  <c r="K65" i="14"/>
  <c r="J66" i="14"/>
  <c r="K66" i="14"/>
  <c r="J67" i="14"/>
  <c r="K67" i="14"/>
  <c r="J68" i="14"/>
  <c r="K68" i="14"/>
  <c r="J69" i="14"/>
  <c r="K69" i="14"/>
  <c r="J70" i="14"/>
  <c r="K70" i="14"/>
  <c r="J71" i="14"/>
  <c r="K71" i="14"/>
  <c r="J72" i="14"/>
  <c r="K72" i="14"/>
  <c r="J73" i="14"/>
  <c r="K73" i="14"/>
  <c r="J74" i="14"/>
  <c r="K74" i="14"/>
  <c r="J75" i="14"/>
  <c r="K75" i="14"/>
  <c r="J76" i="14"/>
  <c r="K76" i="14"/>
  <c r="J77" i="14"/>
  <c r="K77" i="14"/>
  <c r="J78" i="14"/>
  <c r="K78" i="14"/>
  <c r="J79" i="14"/>
  <c r="K79" i="14"/>
  <c r="J80" i="14"/>
  <c r="K80" i="14"/>
  <c r="J81" i="14"/>
  <c r="K81" i="14"/>
  <c r="J82" i="14"/>
  <c r="K82" i="14"/>
  <c r="J83" i="14"/>
  <c r="K83" i="14"/>
  <c r="J84" i="14"/>
  <c r="K84" i="14"/>
  <c r="J85" i="14"/>
  <c r="K85" i="14"/>
  <c r="J86" i="14"/>
  <c r="K86" i="14"/>
  <c r="J87" i="14"/>
  <c r="K87" i="14"/>
  <c r="J88" i="14"/>
  <c r="K88" i="14"/>
  <c r="J89" i="14"/>
  <c r="K89" i="14"/>
  <c r="J90" i="14"/>
  <c r="K90" i="14"/>
  <c r="J91" i="14"/>
  <c r="K91" i="14"/>
  <c r="J92" i="14"/>
  <c r="K92" i="14"/>
  <c r="J93" i="14"/>
  <c r="K93" i="14"/>
  <c r="J94" i="14"/>
  <c r="K94" i="14"/>
  <c r="J95" i="14"/>
  <c r="K95" i="14"/>
  <c r="J96" i="14"/>
  <c r="K96" i="14"/>
  <c r="J97" i="14"/>
  <c r="K97" i="14"/>
  <c r="J98" i="14"/>
  <c r="K98" i="14"/>
  <c r="J99" i="14"/>
  <c r="K99" i="14"/>
  <c r="J100" i="14"/>
  <c r="K100" i="14"/>
  <c r="J101" i="14"/>
  <c r="K101" i="14"/>
  <c r="J102" i="14"/>
  <c r="K102" i="14"/>
  <c r="J103" i="14"/>
  <c r="K103" i="14"/>
  <c r="J104" i="14"/>
  <c r="K104" i="14"/>
  <c r="J105" i="14"/>
  <c r="K105" i="14"/>
  <c r="J106" i="14"/>
  <c r="K106" i="14"/>
  <c r="J107" i="14"/>
  <c r="K107" i="14"/>
  <c r="J108" i="14"/>
  <c r="K108" i="14"/>
  <c r="J109" i="14"/>
  <c r="K109" i="14"/>
  <c r="J110" i="14"/>
  <c r="K110" i="14"/>
  <c r="J111" i="14"/>
  <c r="K111" i="14"/>
  <c r="J112" i="14"/>
  <c r="K112" i="14"/>
  <c r="J113" i="14"/>
  <c r="K113" i="14"/>
  <c r="J114" i="14"/>
  <c r="K114" i="14"/>
  <c r="J115" i="14"/>
  <c r="K115" i="14"/>
  <c r="J116" i="14"/>
  <c r="K116" i="14"/>
  <c r="J117" i="14"/>
  <c r="K117" i="14"/>
  <c r="J118" i="14"/>
  <c r="K118" i="14"/>
  <c r="J119" i="14"/>
  <c r="K119" i="14"/>
  <c r="J120" i="14"/>
  <c r="K120" i="14"/>
  <c r="J121" i="14"/>
  <c r="K121" i="14"/>
  <c r="J122" i="14"/>
  <c r="K122" i="14"/>
  <c r="J123" i="14"/>
  <c r="K123" i="14"/>
  <c r="J124" i="14"/>
  <c r="K124" i="14"/>
  <c r="J125" i="14"/>
  <c r="K125" i="14"/>
  <c r="J126" i="14"/>
  <c r="K126" i="14"/>
  <c r="J127" i="14"/>
  <c r="K127" i="14"/>
  <c r="J128" i="14"/>
  <c r="K128" i="14"/>
  <c r="J129" i="14"/>
  <c r="K129" i="14"/>
  <c r="J130" i="14"/>
  <c r="K130" i="14"/>
  <c r="J131" i="14"/>
  <c r="K131" i="14"/>
  <c r="J132" i="14"/>
  <c r="K132" i="14"/>
  <c r="J133" i="14"/>
  <c r="K133" i="14"/>
  <c r="J134" i="14"/>
  <c r="K134" i="14"/>
  <c r="J135" i="14"/>
  <c r="K135" i="14"/>
  <c r="J136" i="14"/>
  <c r="K136" i="14"/>
  <c r="J137" i="14"/>
  <c r="K137" i="14"/>
  <c r="J138" i="14"/>
  <c r="K138" i="14"/>
  <c r="J139" i="14"/>
  <c r="K139" i="14"/>
  <c r="J140" i="14"/>
  <c r="K140" i="14"/>
  <c r="J141" i="14"/>
  <c r="K141" i="14"/>
  <c r="J142" i="14"/>
  <c r="K142" i="14"/>
  <c r="J143" i="14"/>
  <c r="K143" i="14"/>
  <c r="J144" i="14"/>
  <c r="K144" i="14"/>
  <c r="J145" i="14"/>
  <c r="K145" i="14"/>
  <c r="H1" i="14"/>
  <c r="R2" i="9"/>
  <c r="Q2" i="9"/>
  <c r="W146" i="14" l="1"/>
  <c r="AK146" i="14"/>
  <c r="AL146" i="14"/>
  <c r="P146" i="14"/>
  <c r="P148" i="14"/>
  <c r="P150" i="14"/>
  <c r="P4" i="14"/>
  <c r="P147" i="14" s="1"/>
  <c r="X146" i="14" l="1"/>
  <c r="P149" i="14"/>
  <c r="J146" i="14" l="1"/>
  <c r="K146" i="14"/>
  <c r="Y150" i="14" l="1"/>
  <c r="AL150" i="14"/>
  <c r="AB146" i="14"/>
  <c r="AF146" i="14"/>
  <c r="AE146" i="14"/>
  <c r="Y146" i="14"/>
  <c r="AG146" i="14"/>
  <c r="AA146" i="14"/>
  <c r="AI146" i="14"/>
  <c r="AC146" i="14"/>
  <c r="Z146" i="14"/>
  <c r="AH146" i="14"/>
  <c r="AD146" i="14"/>
  <c r="AH150" i="14"/>
  <c r="W150" i="14"/>
  <c r="W148" i="14"/>
  <c r="K148" i="14"/>
  <c r="K150" i="14"/>
  <c r="K4" i="14"/>
  <c r="K149" i="14" s="1"/>
  <c r="J4" i="14"/>
  <c r="J2" i="14" s="1"/>
  <c r="AJ146" i="14" l="1"/>
  <c r="K2" i="14"/>
  <c r="AG4" i="14"/>
  <c r="AG2" i="14" s="1"/>
  <c r="Z4" i="14"/>
  <c r="Z2" i="14" s="1"/>
  <c r="AA150" i="14"/>
  <c r="AG148" i="14"/>
  <c r="AE4" i="14"/>
  <c r="AE2" i="14" s="1"/>
  <c r="AA4" i="14"/>
  <c r="AA147" i="14" s="1"/>
  <c r="AF4" i="14"/>
  <c r="AF149" i="14" s="1"/>
  <c r="Y4" i="14"/>
  <c r="Y149" i="14" s="1"/>
  <c r="AH4" i="14"/>
  <c r="AH149" i="14" s="1"/>
  <c r="AL4" i="14"/>
  <c r="AL2" i="14" s="1"/>
  <c r="J147" i="14"/>
  <c r="AC4" i="14"/>
  <c r="AC2" i="14" s="1"/>
  <c r="J149" i="14"/>
  <c r="AG150" i="14"/>
  <c r="AF148" i="14"/>
  <c r="Y148" i="14"/>
  <c r="AH148" i="14"/>
  <c r="AA148" i="14"/>
  <c r="AL148" i="14"/>
  <c r="AC148" i="14"/>
  <c r="AD150" i="14"/>
  <c r="AD148" i="14"/>
  <c r="AC150" i="14"/>
  <c r="AF150" i="14"/>
  <c r="AE150" i="14"/>
  <c r="AE148" i="14"/>
  <c r="K147" i="14"/>
  <c r="J148" i="14"/>
  <c r="J150" i="14"/>
  <c r="AG147" i="14" l="1"/>
  <c r="AF147" i="14"/>
  <c r="AH147" i="14"/>
  <c r="AF2" i="14"/>
  <c r="AG149" i="14"/>
  <c r="AE149" i="14"/>
  <c r="AH2" i="14"/>
  <c r="AE147" i="14"/>
  <c r="AA2" i="14"/>
  <c r="AA149" i="14"/>
  <c r="Y2" i="14"/>
  <c r="AL149" i="14"/>
  <c r="AC149" i="14"/>
  <c r="AC147" i="14"/>
  <c r="Y147" i="14"/>
  <c r="AL147" i="14"/>
  <c r="AB4" i="14"/>
  <c r="AI148" i="14"/>
  <c r="Z148" i="14"/>
  <c r="Z150" i="14"/>
  <c r="AB148" i="14"/>
  <c r="AB150" i="14"/>
  <c r="AJ150" i="14"/>
  <c r="X150" i="14"/>
  <c r="AI150" i="14"/>
  <c r="Z149" i="14"/>
  <c r="Z147" i="14"/>
  <c r="X148" i="14"/>
  <c r="AB147" i="14" l="1"/>
  <c r="AB2" i="14"/>
  <c r="AB149" i="14"/>
  <c r="AK150" i="14"/>
  <c r="AJ148" i="14"/>
  <c r="AK148" i="14"/>
  <c r="V3" i="9" l="1"/>
  <c r="AH9" i="9" l="1"/>
  <c r="AF9" i="9"/>
  <c r="AH2" i="9" l="1"/>
  <c r="AH3" i="9" s="1"/>
  <c r="AF2" i="9"/>
  <c r="AF3" i="9" s="1"/>
  <c r="AH7" i="9" l="1"/>
  <c r="AH10" i="9" s="1"/>
  <c r="AF7" i="9"/>
  <c r="AF10" i="9" s="1"/>
  <c r="X2" i="9"/>
  <c r="T2" i="9"/>
  <c r="S2" i="9"/>
  <c r="X3" i="9" l="1"/>
  <c r="X5" i="9" s="1"/>
  <c r="W2" i="9"/>
  <c r="Y2" i="9" l="1"/>
  <c r="W3" i="9"/>
  <c r="Y3" i="9" l="1"/>
  <c r="Y5" i="9" s="1"/>
  <c r="W149" i="14" l="1"/>
  <c r="AD4" i="14"/>
  <c r="AD147" i="14" s="1"/>
  <c r="W4" i="14"/>
  <c r="AI4" i="14" s="1"/>
  <c r="X4" i="14" l="1"/>
  <c r="AD149" i="14"/>
  <c r="AI147" i="14"/>
  <c r="AK4" i="14"/>
  <c r="AI149" i="14"/>
  <c r="AJ4" i="14"/>
  <c r="AI2" i="14"/>
  <c r="W147" i="14"/>
  <c r="AD2" i="14"/>
  <c r="X147" i="14" l="1"/>
  <c r="X149" i="14"/>
  <c r="AK147" i="14"/>
  <c r="AK2" i="14"/>
  <c r="AK149" i="14"/>
  <c r="AJ2" i="14"/>
  <c r="AJ149" i="14"/>
  <c r="AJ14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(DSHS/ALTSA/MSD)</author>
  </authors>
  <commentList>
    <comment ref="V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Damages
Hab DBT Admin
Unique Provider Expense (Replaces Live In)
Other (Replaces Enhanced Rate)
</t>
        </r>
      </text>
    </comment>
  </commentList>
</comments>
</file>

<file path=xl/sharedStrings.xml><?xml version="1.0" encoding="utf-8"?>
<sst xmlns="http://schemas.openxmlformats.org/spreadsheetml/2006/main" count="429" uniqueCount="261">
  <si>
    <t>Program Name</t>
  </si>
  <si>
    <t>Report Period</t>
  </si>
  <si>
    <t>Resid Days Paid</t>
  </si>
  <si>
    <t>1N - Adult Guidance &amp; Empowerment Service</t>
  </si>
  <si>
    <t>1N - ARC of Spokane</t>
  </si>
  <si>
    <t>1N - Assisted Residential Services</t>
  </si>
  <si>
    <t>1N - Community Integrated Services</t>
  </si>
  <si>
    <t>1N - Community Visions</t>
  </si>
  <si>
    <t>1N - Drive Services</t>
  </si>
  <si>
    <t>1N - Kaler House</t>
  </si>
  <si>
    <t>1N - Latah Services</t>
  </si>
  <si>
    <t>1N - Living In Fulfilling Environment</t>
  </si>
  <si>
    <t>1N - Mission Vista</t>
  </si>
  <si>
    <t>1S - Community Living</t>
  </si>
  <si>
    <t>1S - Habilitat</t>
  </si>
  <si>
    <t>1S - Kittitas Interactive Management</t>
  </si>
  <si>
    <t>1S - Tri-Cities Residential Services</t>
  </si>
  <si>
    <t>1S - Valley Residential Services</t>
  </si>
  <si>
    <t>2N - Access Living</t>
  </si>
  <si>
    <t>2N - All Heart Agency</t>
  </si>
  <si>
    <t>2N - Evergreen Supported Living</t>
  </si>
  <si>
    <t>2N - Holly Community Services</t>
  </si>
  <si>
    <t>2N - Puffin Island</t>
  </si>
  <si>
    <t>2N - Quilceda Community Services</t>
  </si>
  <si>
    <t>2N - Snohomish Supportive Living Services</t>
  </si>
  <si>
    <t>2N - Soundview Association</t>
  </si>
  <si>
    <t>2N - Steps Toward Independence</t>
  </si>
  <si>
    <t>2N - Sunrise Services</t>
  </si>
  <si>
    <t>2N - Village Community Services</t>
  </si>
  <si>
    <t>2N - Volunteers of America</t>
  </si>
  <si>
    <t>2S - Alpha Supported Living Services</t>
  </si>
  <si>
    <t>2S - Ambitions</t>
  </si>
  <si>
    <t>2S - Arc of King County</t>
  </si>
  <si>
    <t>2S - Camelot Society</t>
  </si>
  <si>
    <t>2S - Cascade Community Services</t>
  </si>
  <si>
    <t>2S - Community Integrated Services</t>
  </si>
  <si>
    <t>2S - Community Living</t>
  </si>
  <si>
    <t>2S - Friendship House</t>
  </si>
  <si>
    <t>2S - Greenwood Home</t>
  </si>
  <si>
    <t>2S - Inglewood Residential and Community Services</t>
  </si>
  <si>
    <t>2S - Integrated Living Services</t>
  </si>
  <si>
    <t>2S - Life Skills Center</t>
  </si>
  <si>
    <t>2S - Maksu</t>
  </si>
  <si>
    <t>2S - Parkview Services</t>
  </si>
  <si>
    <t>2S - Provail</t>
  </si>
  <si>
    <t>2S - Service Alternatives for WA</t>
  </si>
  <si>
    <t>2S - Shamrock Living Services</t>
  </si>
  <si>
    <t>2S - Shared Journeys</t>
  </si>
  <si>
    <t>2S - Stand Together</t>
  </si>
  <si>
    <t>2S - Tahoma Hills</t>
  </si>
  <si>
    <t>2S - Total Living Concept</t>
  </si>
  <si>
    <t>2S - Volunteers of America</t>
  </si>
  <si>
    <t>3N - Communitas Group</t>
  </si>
  <si>
    <t>3N - Community Alternatives for People with Autism (CAPA)</t>
  </si>
  <si>
    <t>3N - Educational Programs in Home Living</t>
  </si>
  <si>
    <t>3N - Kitsap Residences</t>
  </si>
  <si>
    <t>3N - L'Arche Tahoma Hope Community</t>
  </si>
  <si>
    <t>3N - Puget Sound Assisted Living</t>
  </si>
  <si>
    <t>3N - Tahoma Associates</t>
  </si>
  <si>
    <t>3N - Valley Supported Living</t>
  </si>
  <si>
    <t>3S - Another Option</t>
  </si>
  <si>
    <t>3S - CCH Individual Support Services</t>
  </si>
  <si>
    <t>3S - Community Resources</t>
  </si>
  <si>
    <t>3S - Kokua</t>
  </si>
  <si>
    <t>3S - Life Works</t>
  </si>
  <si>
    <t>3S - Placeone</t>
  </si>
  <si>
    <t>3S - ROAR</t>
  </si>
  <si>
    <t>3S - Vancare</t>
  </si>
  <si>
    <t>Provider ID</t>
  </si>
  <si>
    <t>Totals - Detail</t>
  </si>
  <si>
    <t>2N - Alpha Supported Living Services</t>
  </si>
  <si>
    <t>Days Variance</t>
  </si>
  <si>
    <t>Dollars Variance</t>
  </si>
  <si>
    <t>Comments</t>
  </si>
  <si>
    <t>Less overpayments</t>
  </si>
  <si>
    <t>Add underpayments</t>
  </si>
  <si>
    <t>Adjusted Total</t>
  </si>
  <si>
    <t>Difference</t>
  </si>
  <si>
    <t>Cost Variance</t>
  </si>
  <si>
    <t>SA716 &amp; SA722</t>
  </si>
  <si>
    <t>Supported Living &amp; Group Home</t>
  </si>
  <si>
    <t>Subtotal</t>
  </si>
  <si>
    <t>Underpayment will not be claimed, please adjust settlement</t>
  </si>
  <si>
    <t>Overpayment to be adjusted in P1</t>
  </si>
  <si>
    <t>Resource Manager Response</t>
  </si>
  <si>
    <t>Resource Manager Comments</t>
  </si>
  <si>
    <t>Action taken by Analyst</t>
  </si>
  <si>
    <t>2S - Puget Sound Regional Services</t>
  </si>
  <si>
    <t>COCA to be issued (Copy Attached)</t>
  </si>
  <si>
    <t>Rate End Date</t>
  </si>
  <si>
    <t>Total ISS &amp; Non-ISS Daily Rate</t>
  </si>
  <si>
    <t>Total Non-ISS Daily Rate</t>
  </si>
  <si>
    <t>Annual ISS &amp; Non-ISS Paid</t>
  </si>
  <si>
    <t>COCA issued previously (Copy Attached)</t>
  </si>
  <si>
    <t>Underpayment to be claimed</t>
  </si>
  <si>
    <t>Total ISS Daily Rate</t>
  </si>
  <si>
    <t>Annual Other Non-ISS Paid</t>
  </si>
  <si>
    <t>3N - Hope Human Services</t>
  </si>
  <si>
    <t>2N - Camelot Society</t>
  </si>
  <si>
    <t>1N - Dreamworks Residential</t>
  </si>
  <si>
    <t>2N - Cascade Connections</t>
  </si>
  <si>
    <t>2N - Rehabco</t>
  </si>
  <si>
    <t>2S - Habilitation Services</t>
  </si>
  <si>
    <t>2S - L'Arche Noah Sealth of Seattle</t>
  </si>
  <si>
    <t>2S - Res-Care Washington</t>
  </si>
  <si>
    <t>2S - United Friends Group Home</t>
  </si>
  <si>
    <t>3N - Life Force Services</t>
  </si>
  <si>
    <t>3N - PAM Group Home</t>
  </si>
  <si>
    <t>3N - Res-Care Washington</t>
  </si>
  <si>
    <t>3S - Exceptional Foresters</t>
  </si>
  <si>
    <t>3S - SOLO</t>
  </si>
  <si>
    <t>FOR PROVIDER USE ONLY
DO NOT SUBMIT WITH COST REPORT</t>
  </si>
  <si>
    <t>Total Annual ISS Paid</t>
  </si>
  <si>
    <t>Total Annual Non-ISS Paid</t>
  </si>
  <si>
    <t>Annual Totals</t>
  </si>
  <si>
    <t>Annual ISS CRST Paid</t>
  </si>
  <si>
    <t>Annual ISS Prof Svs Paid</t>
  </si>
  <si>
    <t>Annual Admin Paid</t>
  </si>
  <si>
    <t>Annual ISS Paid</t>
  </si>
  <si>
    <t>Annual Admin CRST Paid</t>
  </si>
  <si>
    <t>3S - ABC Residential Services</t>
  </si>
  <si>
    <t>Program Type</t>
  </si>
  <si>
    <t>SL Supported Living</t>
  </si>
  <si>
    <t>GH Group Home</t>
  </si>
  <si>
    <t>GTH Group Training Home</t>
  </si>
  <si>
    <t>SA716-3603 SL CORE</t>
  </si>
  <si>
    <t>SA716-3604 SL CP</t>
  </si>
  <si>
    <t>SA716-3701 SL RCL</t>
  </si>
  <si>
    <t>SA716-3905 SL State</t>
  </si>
  <si>
    <t>SA722-3603 GH CORE</t>
  </si>
  <si>
    <t>SA722-3701 GH RCL</t>
  </si>
  <si>
    <t>SA722-3905 GH State</t>
  </si>
  <si>
    <t>Service Code &amp; RAC</t>
  </si>
  <si>
    <t>SA722-3603 GTH CORE</t>
  </si>
  <si>
    <t>SA722-3701 GTH RCL</t>
  </si>
  <si>
    <t>SA722-3905 GTH State</t>
  </si>
  <si>
    <t>Client Count</t>
  </si>
  <si>
    <t>Urban Designation</t>
  </si>
  <si>
    <t>MSA</t>
  </si>
  <si>
    <t>1N - Ambitions - Spokane</t>
  </si>
  <si>
    <t>MSA/NON-MSA</t>
  </si>
  <si>
    <t>NON-MSA</t>
  </si>
  <si>
    <t>1N - Excel Supported Living</t>
  </si>
  <si>
    <t>1S - Ambitions - Kennewick</t>
  </si>
  <si>
    <t>1S - Ambitions - Yakima</t>
  </si>
  <si>
    <t>1S - Reach Supported Living</t>
  </si>
  <si>
    <t>KING</t>
  </si>
  <si>
    <t>3S - Ambitions</t>
  </si>
  <si>
    <t>3S - Hope Human Services</t>
  </si>
  <si>
    <t>3S - Life Force Services - Thurston</t>
  </si>
  <si>
    <t xml:space="preserve">Client Name (b) </t>
  </si>
  <si>
    <t>Client P1 ID (c)</t>
  </si>
  <si>
    <t>Rate Effective Date (d)</t>
  </si>
  <si>
    <t>ISS Tier Level (e)</t>
  </si>
  <si>
    <t>ISS Daily Tier Rate (f)</t>
  </si>
  <si>
    <t>Annual Admin Cert Paid</t>
  </si>
  <si>
    <t>1N - Grace Support Services</t>
  </si>
  <si>
    <t>TCN</t>
  </si>
  <si>
    <t>Procedure Code</t>
  </si>
  <si>
    <t>REGION</t>
  </si>
  <si>
    <t>Provider Name</t>
  </si>
  <si>
    <t>Provider Number</t>
  </si>
  <si>
    <t>RAC Code</t>
  </si>
  <si>
    <t>Client Last Name</t>
  </si>
  <si>
    <t>Client First Name</t>
  </si>
  <si>
    <t>Client P1 Id</t>
  </si>
  <si>
    <t>Service Month</t>
  </si>
  <si>
    <t>Paid Units</t>
  </si>
  <si>
    <t>Daily Rate</t>
  </si>
  <si>
    <t>Paid Amt</t>
  </si>
  <si>
    <t>Participation</t>
  </si>
  <si>
    <t>Remittance</t>
  </si>
  <si>
    <t>Remittance Paid Date</t>
  </si>
  <si>
    <t>COCA not submitted by provider per DDA policy timelines</t>
  </si>
  <si>
    <t>RM Responses</t>
  </si>
  <si>
    <t>1N - Hope Supported Living</t>
  </si>
  <si>
    <t>2S - Helping Hands DBA Dahlia</t>
  </si>
  <si>
    <t>3S - Adam's Place</t>
  </si>
  <si>
    <t>COCA Recipient</t>
  </si>
  <si>
    <t>3S - Northwest Supported Living - Clark</t>
  </si>
  <si>
    <t>3S - Northwest Supported Living - Thurston</t>
  </si>
  <si>
    <t>P1 Service Code/RAC (v)</t>
  </si>
  <si>
    <t>ISS CRST Tier Rate (l)</t>
  </si>
  <si>
    <t>Admin Tier Rate (n)</t>
  </si>
  <si>
    <t>Admin CRST Tier Rate (p)</t>
  </si>
  <si>
    <t>Admin Cert Rate (q)</t>
  </si>
  <si>
    <t>Other Non-ISS Rates (s)</t>
  </si>
  <si>
    <t>Temp Rate Adjust (o)</t>
  </si>
  <si>
    <t>Transport Rate (r)</t>
  </si>
  <si>
    <t>ISS Prof Svs Daily Rate (k)</t>
  </si>
  <si>
    <t>Annual Temp Rate Adjust</t>
  </si>
  <si>
    <t>Annual Transport Paid</t>
  </si>
  <si>
    <t>Actual Start Date Overrides Column F</t>
  </si>
  <si>
    <t>Actual End Date Overrides Column H</t>
  </si>
  <si>
    <t>Annual ISS &amp; Non-ISS Paid per Client</t>
  </si>
  <si>
    <t>Annual Days Paid per Client</t>
  </si>
  <si>
    <t>Schedule H Detail by Client Contracted Amount</t>
  </si>
  <si>
    <t>Schedule H Detail by Client Contracted Days</t>
  </si>
  <si>
    <t>Sched H Rate</t>
  </si>
  <si>
    <t>Sched H Days</t>
  </si>
  <si>
    <t>Sched H Total</t>
  </si>
  <si>
    <t>Provider Total</t>
  </si>
  <si>
    <t>Sched H Check</t>
  </si>
  <si>
    <t>2N - Res-Care of Washington</t>
  </si>
  <si>
    <t>2S - Destiny House</t>
  </si>
  <si>
    <t>3N - Steadfast Supported Living</t>
  </si>
  <si>
    <t>3N - Vibrant Health Homecare</t>
  </si>
  <si>
    <t>Overpayment will not to be adjusted in P1 (explain why in column AB)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</si>
  <si>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</si>
  <si>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</si>
  <si>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</si>
  <si>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</si>
  <si>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</si>
  <si>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</si>
  <si>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</si>
  <si>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</si>
  <si>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</si>
  <si>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</si>
  <si>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</si>
  <si>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</si>
  <si>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</si>
  <si>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</si>
  <si>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</si>
  <si>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DSHS/DDA Schedule H Rate History (Rev. 8/2023)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</si>
  <si>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</si>
  <si>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</si>
  <si>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</si>
  <si>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</si>
  <si>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</si>
  <si>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</si>
  <si>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</si>
  <si>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</si>
  <si>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</si>
  <si>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</si>
  <si>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</si>
  <si>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</si>
  <si>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</si>
  <si>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</si>
  <si>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</si>
  <si>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Bethesda Lutheran Communities (Ablelight)</t>
  </si>
  <si>
    <t>2S - Sails</t>
  </si>
  <si>
    <t>3N - Mygumah Health Supported Living</t>
  </si>
  <si>
    <t>3S - Arc of Southwest Washington - Clark</t>
  </si>
  <si>
    <t>3S - Dungarvin - Clark</t>
  </si>
  <si>
    <t>3S - Dungarvin - Thurston</t>
  </si>
  <si>
    <t>DSHS/DDA Administrator Regression Table (Rev. 8/2023)</t>
  </si>
  <si>
    <t>2N - Your Life Your Choice Homecare</t>
  </si>
  <si>
    <t>1S - Independent Living Options</t>
  </si>
  <si>
    <t>SA720 COCA</t>
  </si>
  <si>
    <t>SA726 COCA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</si>
  <si>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</si>
  <si>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</si>
  <si>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</si>
  <si>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</si>
  <si>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</si>
  <si>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</si>
  <si>
    <t>1N - Sycamore Glen - Spokane</t>
  </si>
  <si>
    <t>1N - Community Concept</t>
  </si>
  <si>
    <t>3S - Saquoya's Supported Living</t>
  </si>
  <si>
    <t>1N - Merry Glen</t>
  </si>
  <si>
    <t>2S - Kam 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</si>
</sst>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General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8.5"/>
      <name val="Arial"/>
      <family val="2"/>
    </font>
    <font>
      <sz val="7"/>
      <color indexed="10"/>
      <name val="Arial"/>
      <family val="2"/>
    </font>
    <font>
      <sz val="7"/>
      <name val="Arial"/>
      <family val="2"/>
    </font>
    <font>
      <sz val="8"/>
      <color indexed="20"/>
      <name val="Arial"/>
      <family val="2"/>
    </font>
    <font>
      <sz val="7"/>
      <color indexed="8"/>
      <name val="Arial"/>
      <family val="2"/>
    </font>
    <font>
      <sz val="7"/>
      <color indexed="20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7"/>
      <color theme="8" tint="0.59999389629810485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Times New Roman"/>
      <family val="1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0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7"/>
      <color rgb="FFFF0000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color rgb="FF000000"/>
      <name val="Arial"/>
      <family val="2"/>
    </font>
    <font>
      <b/>
      <sz val="12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lightGray">
        <fgColor indexed="43"/>
      </patternFill>
    </fill>
    <fill>
      <patternFill patternType="mediumGray">
        <f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C0C0"/>
        <bgColor rgb="FFC0C0C0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5" fillId="0" borderId="0"/>
    <xf numFmtId="166" fontId="13" fillId="0" borderId="0" applyNumberFormat="0" applyFont="0" applyFill="0" applyBorder="0" applyAlignment="0">
      <alignment vertical="center" wrapText="1"/>
    </xf>
    <xf numFmtId="0" fontId="14" fillId="0" borderId="0"/>
    <xf numFmtId="44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9" fillId="0" borderId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9" fontId="7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3" fillId="0" borderId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2" fillId="0" borderId="0"/>
    <xf numFmtId="0" fontId="12" fillId="0" borderId="0"/>
    <xf numFmtId="0" fontId="7" fillId="0" borderId="0"/>
    <xf numFmtId="0" fontId="10" fillId="0" borderId="0"/>
    <xf numFmtId="0" fontId="10" fillId="0" borderId="0"/>
    <xf numFmtId="0" fontId="16" fillId="0" borderId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0" fontId="3" fillId="6" borderId="6" applyNumberFormat="0" applyFont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/>
    <xf numFmtId="44" fontId="17" fillId="0" borderId="0" applyFont="0" applyFill="0" applyBorder="0" applyAlignment="0" applyProtection="0"/>
    <xf numFmtId="0" fontId="29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</cellStyleXfs>
  <cellXfs count="187">
    <xf numFmtId="0" fontId="0" fillId="0" borderId="0" xfId="0"/>
    <xf numFmtId="0" fontId="7" fillId="0" borderId="0" xfId="2" applyFont="1"/>
    <xf numFmtId="3" fontId="19" fillId="3" borderId="8" xfId="24" applyNumberFormat="1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 wrapText="1"/>
    </xf>
    <xf numFmtId="49" fontId="9" fillId="4" borderId="3" xfId="2" applyNumberFormat="1" applyFont="1" applyFill="1" applyBorder="1" applyAlignment="1">
      <alignment horizontal="center" wrapText="1"/>
    </xf>
    <xf numFmtId="0" fontId="9" fillId="4" borderId="3" xfId="24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7" fillId="0" borderId="0" xfId="2" applyFont="1" applyAlignment="1">
      <alignment wrapText="1"/>
    </xf>
    <xf numFmtId="0" fontId="24" fillId="8" borderId="10" xfId="24" applyFont="1" applyFill="1" applyBorder="1" applyAlignment="1">
      <alignment horizontal="left"/>
    </xf>
    <xf numFmtId="165" fontId="24" fillId="8" borderId="10" xfId="24" applyNumberFormat="1" applyFont="1" applyFill="1" applyBorder="1" applyAlignment="1">
      <alignment horizontal="center"/>
    </xf>
    <xf numFmtId="3" fontId="24" fillId="8" borderId="10" xfId="24" applyNumberFormat="1" applyFont="1" applyFill="1" applyBorder="1" applyAlignment="1">
      <alignment horizontal="center"/>
    </xf>
    <xf numFmtId="164" fontId="24" fillId="8" borderId="10" xfId="24" applyNumberFormat="1" applyFont="1" applyFill="1" applyBorder="1" applyAlignment="1">
      <alignment horizontal="center"/>
    </xf>
    <xf numFmtId="0" fontId="20" fillId="0" borderId="0" xfId="2" applyFont="1"/>
    <xf numFmtId="0" fontId="26" fillId="8" borderId="9" xfId="24" applyFont="1" applyFill="1" applyBorder="1" applyAlignment="1">
      <alignment horizontal="left"/>
    </xf>
    <xf numFmtId="0" fontId="9" fillId="5" borderId="1" xfId="2" applyFont="1" applyFill="1" applyBorder="1" applyAlignment="1">
      <alignment horizontal="center" wrapText="1"/>
    </xf>
    <xf numFmtId="0" fontId="21" fillId="5" borderId="1" xfId="2" applyFont="1" applyFill="1" applyBorder="1" applyAlignment="1">
      <alignment horizontal="center" wrapText="1"/>
    </xf>
    <xf numFmtId="0" fontId="30" fillId="0" borderId="0" xfId="66" applyFont="1"/>
    <xf numFmtId="44" fontId="31" fillId="0" borderId="0" xfId="65" applyFont="1" applyFill="1"/>
    <xf numFmtId="0" fontId="31" fillId="0" borderId="0" xfId="67" applyFont="1"/>
    <xf numFmtId="164" fontId="31" fillId="0" borderId="0" xfId="65" applyNumberFormat="1" applyFont="1" applyFill="1"/>
    <xf numFmtId="0" fontId="32" fillId="0" borderId="0" xfId="66" applyFont="1"/>
    <xf numFmtId="0" fontId="33" fillId="0" borderId="0" xfId="5" applyFont="1"/>
    <xf numFmtId="0" fontId="33" fillId="0" borderId="0" xfId="6" applyFont="1"/>
    <xf numFmtId="44" fontId="33" fillId="0" borderId="0" xfId="5" applyNumberFormat="1" applyFont="1"/>
    <xf numFmtId="0" fontId="33" fillId="0" borderId="0" xfId="5" applyFont="1" applyAlignment="1">
      <alignment horizontal="left"/>
    </xf>
    <xf numFmtId="164" fontId="32" fillId="0" borderId="0" xfId="66" applyNumberFormat="1" applyFont="1"/>
    <xf numFmtId="3" fontId="31" fillId="0" borderId="0" xfId="8" quotePrefix="1" applyNumberFormat="1" applyFont="1" applyFill="1"/>
    <xf numFmtId="44" fontId="31" fillId="0" borderId="0" xfId="68" quotePrefix="1" applyNumberFormat="1" applyFont="1"/>
    <xf numFmtId="44" fontId="33" fillId="0" borderId="0" xfId="65" applyFont="1" applyFill="1"/>
    <xf numFmtId="0" fontId="33" fillId="0" borderId="0" xfId="22" applyFont="1"/>
    <xf numFmtId="0" fontId="33" fillId="0" borderId="0" xfId="4" applyFont="1"/>
    <xf numFmtId="0" fontId="33" fillId="0" borderId="0" xfId="4" applyFont="1" applyAlignment="1">
      <alignment horizontal="left"/>
    </xf>
    <xf numFmtId="3" fontId="33" fillId="0" borderId="0" xfId="4" applyNumberFormat="1" applyFont="1"/>
    <xf numFmtId="44" fontId="33" fillId="0" borderId="0" xfId="65" applyFont="1" applyFill="1" applyBorder="1"/>
    <xf numFmtId="3" fontId="33" fillId="0" borderId="0" xfId="5" applyNumberFormat="1" applyFont="1"/>
    <xf numFmtId="3" fontId="0" fillId="0" borderId="0" xfId="0" applyNumberFormat="1"/>
    <xf numFmtId="0" fontId="27" fillId="7" borderId="2" xfId="4" applyFont="1" applyFill="1" applyBorder="1" applyAlignment="1">
      <alignment horizontal="center" wrapText="1"/>
    </xf>
    <xf numFmtId="164" fontId="27" fillId="7" borderId="2" xfId="65" applyNumberFormat="1" applyFont="1" applyFill="1" applyBorder="1" applyAlignment="1">
      <alignment horizontal="center" wrapText="1"/>
    </xf>
    <xf numFmtId="0" fontId="28" fillId="7" borderId="2" xfId="4" applyFont="1" applyFill="1" applyBorder="1" applyAlignment="1">
      <alignment horizontal="center" wrapText="1"/>
    </xf>
    <xf numFmtId="164" fontId="0" fillId="0" borderId="0" xfId="65" applyNumberFormat="1" applyFont="1"/>
    <xf numFmtId="164" fontId="0" fillId="0" borderId="0" xfId="0" applyNumberFormat="1"/>
    <xf numFmtId="0" fontId="37" fillId="0" borderId="0" xfId="6" applyFont="1"/>
    <xf numFmtId="0" fontId="38" fillId="0" borderId="0" xfId="67" applyFont="1"/>
    <xf numFmtId="44" fontId="38" fillId="0" borderId="0" xfId="65" applyFont="1" applyFill="1"/>
    <xf numFmtId="0" fontId="34" fillId="0" borderId="0" xfId="66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5" fillId="0" borderId="0" xfId="66" applyFont="1" applyAlignment="1">
      <alignment horizontal="left" vertical="center" wrapText="1"/>
    </xf>
    <xf numFmtId="0" fontId="30" fillId="0" borderId="0" xfId="66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2" fillId="0" borderId="0" xfId="66" applyFont="1" applyAlignment="1">
      <alignment horizontal="left" vertical="center" wrapText="1"/>
    </xf>
    <xf numFmtId="0" fontId="28" fillId="7" borderId="2" xfId="4" applyFont="1" applyFill="1" applyBorder="1" applyAlignment="1">
      <alignment horizontal="center"/>
    </xf>
    <xf numFmtId="0" fontId="28" fillId="10" borderId="2" xfId="4" applyFont="1" applyFill="1" applyBorder="1" applyAlignment="1">
      <alignment horizontal="center" wrapText="1"/>
    </xf>
    <xf numFmtId="0" fontId="28" fillId="10" borderId="2" xfId="4" applyFont="1" applyFill="1" applyBorder="1" applyAlignment="1">
      <alignment horizontal="center"/>
    </xf>
    <xf numFmtId="0" fontId="24" fillId="8" borderId="11" xfId="24" applyFont="1" applyFill="1" applyBorder="1" applyAlignment="1">
      <alignment horizontal="left"/>
    </xf>
    <xf numFmtId="44" fontId="20" fillId="0" borderId="0" xfId="2" applyNumberFormat="1" applyFont="1"/>
    <xf numFmtId="44" fontId="39" fillId="0" borderId="5" xfId="24" applyNumberFormat="1" applyFont="1" applyBorder="1" applyAlignment="1">
      <alignment horizontal="center"/>
    </xf>
    <xf numFmtId="0" fontId="9" fillId="4" borderId="13" xfId="2" applyFont="1" applyFill="1" applyBorder="1" applyAlignment="1">
      <alignment horizontal="center" wrapText="1"/>
    </xf>
    <xf numFmtId="0" fontId="24" fillId="8" borderId="10" xfId="24" applyFont="1" applyFill="1" applyBorder="1" applyAlignment="1">
      <alignment horizontal="center"/>
    </xf>
    <xf numFmtId="0" fontId="40" fillId="11" borderId="1" xfId="2" applyFont="1" applyFill="1" applyBorder="1" applyAlignment="1">
      <alignment horizontal="center" wrapText="1"/>
    </xf>
    <xf numFmtId="0" fontId="40" fillId="14" borderId="1" xfId="2" applyFont="1" applyFill="1" applyBorder="1" applyAlignment="1">
      <alignment horizontal="center" wrapText="1"/>
    </xf>
    <xf numFmtId="0" fontId="40" fillId="13" borderId="1" xfId="2" applyFont="1" applyFill="1" applyBorder="1" applyAlignment="1">
      <alignment horizontal="center" wrapText="1"/>
    </xf>
    <xf numFmtId="0" fontId="0" fillId="0" borderId="14" xfId="0" applyBorder="1"/>
    <xf numFmtId="0" fontId="7" fillId="0" borderId="14" xfId="0" applyFont="1" applyBorder="1"/>
    <xf numFmtId="0" fontId="0" fillId="0" borderId="12" xfId="0" applyBorder="1"/>
    <xf numFmtId="0" fontId="7" fillId="0" borderId="12" xfId="0" applyFont="1" applyBorder="1"/>
    <xf numFmtId="0" fontId="0" fillId="0" borderId="15" xfId="0" applyBorder="1"/>
    <xf numFmtId="164" fontId="19" fillId="3" borderId="4" xfId="73" applyNumberFormat="1" applyFont="1" applyFill="1" applyBorder="1" applyAlignment="1" applyProtection="1">
      <alignment horizontal="center"/>
    </xf>
    <xf numFmtId="0" fontId="24" fillId="8" borderId="9" xfId="24" applyFont="1" applyFill="1" applyBorder="1" applyAlignment="1">
      <alignment horizontal="center"/>
    </xf>
    <xf numFmtId="164" fontId="24" fillId="8" borderId="10" xfId="23" applyNumberFormat="1" applyFont="1" applyFill="1" applyBorder="1" applyAlignment="1" applyProtection="1">
      <alignment horizontal="center"/>
    </xf>
    <xf numFmtId="0" fontId="24" fillId="8" borderId="16" xfId="24" applyFont="1" applyFill="1" applyBorder="1" applyAlignment="1">
      <alignment horizontal="left"/>
    </xf>
    <xf numFmtId="0" fontId="26" fillId="8" borderId="18" xfId="24" applyFont="1" applyFill="1" applyBorder="1" applyAlignment="1">
      <alignment horizontal="left"/>
    </xf>
    <xf numFmtId="0" fontId="24" fillId="8" borderId="17" xfId="24" applyFont="1" applyFill="1" applyBorder="1" applyAlignment="1">
      <alignment horizontal="left"/>
    </xf>
    <xf numFmtId="165" fontId="24" fillId="8" borderId="17" xfId="24" applyNumberFormat="1" applyFont="1" applyFill="1" applyBorder="1" applyAlignment="1">
      <alignment horizontal="center"/>
    </xf>
    <xf numFmtId="3" fontId="24" fillId="8" borderId="17" xfId="24" applyNumberFormat="1" applyFont="1" applyFill="1" applyBorder="1" applyAlignment="1">
      <alignment horizontal="center"/>
    </xf>
    <xf numFmtId="0" fontId="24" fillId="8" borderId="17" xfId="24" applyFont="1" applyFill="1" applyBorder="1" applyAlignment="1">
      <alignment horizontal="center"/>
    </xf>
    <xf numFmtId="164" fontId="24" fillId="8" borderId="17" xfId="24" applyNumberFormat="1" applyFont="1" applyFill="1" applyBorder="1" applyAlignment="1">
      <alignment horizontal="center"/>
    </xf>
    <xf numFmtId="164" fontId="24" fillId="8" borderId="17" xfId="23" applyNumberFormat="1" applyFont="1" applyFill="1" applyBorder="1" applyAlignment="1" applyProtection="1">
      <alignment horizontal="center"/>
    </xf>
    <xf numFmtId="0" fontId="24" fillId="8" borderId="19" xfId="24" applyFont="1" applyFill="1" applyBorder="1" applyAlignment="1">
      <alignment horizontal="left"/>
    </xf>
    <xf numFmtId="0" fontId="20" fillId="8" borderId="20" xfId="24" applyFont="1" applyFill="1" applyBorder="1" applyAlignment="1">
      <alignment horizontal="right"/>
    </xf>
    <xf numFmtId="0" fontId="26" fillId="8" borderId="20" xfId="24" applyFont="1" applyFill="1" applyBorder="1" applyAlignment="1">
      <alignment horizontal="left"/>
    </xf>
    <xf numFmtId="0" fontId="24" fillId="8" borderId="21" xfId="24" applyFont="1" applyFill="1" applyBorder="1" applyAlignment="1">
      <alignment horizontal="left"/>
    </xf>
    <xf numFmtId="165" fontId="24" fillId="8" borderId="21" xfId="24" applyNumberFormat="1" applyFont="1" applyFill="1" applyBorder="1" applyAlignment="1">
      <alignment horizontal="center"/>
    </xf>
    <xf numFmtId="3" fontId="24" fillId="8" borderId="21" xfId="24" applyNumberFormat="1" applyFont="1" applyFill="1" applyBorder="1" applyAlignment="1">
      <alignment horizontal="center"/>
    </xf>
    <xf numFmtId="0" fontId="24" fillId="8" borderId="21" xfId="24" applyFont="1" applyFill="1" applyBorder="1" applyAlignment="1">
      <alignment horizontal="center"/>
    </xf>
    <xf numFmtId="164" fontId="24" fillId="8" borderId="21" xfId="24" applyNumberFormat="1" applyFont="1" applyFill="1" applyBorder="1" applyAlignment="1">
      <alignment horizontal="center"/>
    </xf>
    <xf numFmtId="164" fontId="24" fillId="8" borderId="21" xfId="23" applyNumberFormat="1" applyFont="1" applyFill="1" applyBorder="1" applyAlignment="1" applyProtection="1">
      <alignment horizontal="center"/>
    </xf>
    <xf numFmtId="3" fontId="20" fillId="0" borderId="0" xfId="2" applyNumberFormat="1" applyFont="1" applyAlignment="1">
      <alignment horizontal="center"/>
    </xf>
    <xf numFmtId="164" fontId="20" fillId="0" borderId="0" xfId="2" applyNumberFormat="1" applyFont="1" applyAlignment="1">
      <alignment horizontal="center"/>
    </xf>
    <xf numFmtId="164" fontId="20" fillId="0" borderId="0" xfId="23" applyNumberFormat="1" applyFont="1" applyAlignment="1" applyProtection="1">
      <alignment horizontal="center"/>
    </xf>
    <xf numFmtId="0" fontId="44" fillId="15" borderId="24" xfId="66" applyFont="1" applyFill="1" applyBorder="1" applyAlignment="1">
      <alignment vertical="top" wrapText="1" readingOrder="1"/>
    </xf>
    <xf numFmtId="164" fontId="44" fillId="15" borderId="24" xfId="66" applyNumberFormat="1" applyFont="1" applyFill="1" applyBorder="1" applyAlignment="1">
      <alignment vertical="top" wrapText="1" readingOrder="1"/>
    </xf>
    <xf numFmtId="0" fontId="24" fillId="8" borderId="9" xfId="24" applyFont="1" applyFill="1" applyBorder="1" applyAlignment="1">
      <alignment horizontal="left"/>
    </xf>
    <xf numFmtId="0" fontId="24" fillId="8" borderId="18" xfId="24" applyFont="1" applyFill="1" applyBorder="1" applyAlignment="1">
      <alignment horizontal="left"/>
    </xf>
    <xf numFmtId="164" fontId="19" fillId="3" borderId="30" xfId="73" applyNumberFormat="1" applyFont="1" applyFill="1" applyBorder="1" applyAlignment="1" applyProtection="1">
      <alignment horizontal="center"/>
    </xf>
    <xf numFmtId="164" fontId="24" fillId="8" borderId="31" xfId="23" applyNumberFormat="1" applyFont="1" applyFill="1" applyBorder="1" applyAlignment="1" applyProtection="1">
      <alignment horizontal="center"/>
    </xf>
    <xf numFmtId="164" fontId="24" fillId="8" borderId="32" xfId="23" applyNumberFormat="1" applyFont="1" applyFill="1" applyBorder="1" applyAlignment="1" applyProtection="1">
      <alignment horizontal="center"/>
    </xf>
    <xf numFmtId="164" fontId="24" fillId="8" borderId="33" xfId="23" applyNumberFormat="1" applyFont="1" applyFill="1" applyBorder="1" applyAlignment="1" applyProtection="1">
      <alignment horizontal="center"/>
    </xf>
    <xf numFmtId="3" fontId="19" fillId="0" borderId="36" xfId="24" applyNumberFormat="1" applyFont="1" applyBorder="1" applyAlignment="1">
      <alignment horizontal="center"/>
    </xf>
    <xf numFmtId="164" fontId="19" fillId="0" borderId="36" xfId="24" applyNumberFormat="1" applyFont="1" applyBorder="1" applyAlignment="1">
      <alignment horizontal="center"/>
    </xf>
    <xf numFmtId="164" fontId="19" fillId="0" borderId="36" xfId="74" applyNumberFormat="1" applyFont="1" applyFill="1" applyBorder="1" applyAlignment="1" applyProtection="1">
      <alignment horizontal="center"/>
    </xf>
    <xf numFmtId="164" fontId="19" fillId="0" borderId="7" xfId="74" applyNumberFormat="1" applyFont="1" applyFill="1" applyBorder="1" applyAlignment="1" applyProtection="1">
      <alignment horizontal="center"/>
    </xf>
    <xf numFmtId="0" fontId="22" fillId="0" borderId="42" xfId="24" applyFont="1" applyBorder="1" applyAlignment="1">
      <alignment horizontal="left"/>
    </xf>
    <xf numFmtId="0" fontId="20" fillId="0" borderId="43" xfId="24" applyFont="1" applyBorder="1" applyAlignment="1">
      <alignment horizontal="left"/>
    </xf>
    <xf numFmtId="0" fontId="22" fillId="0" borderId="43" xfId="24" applyFont="1" applyBorder="1" applyAlignment="1">
      <alignment horizontal="left"/>
    </xf>
    <xf numFmtId="0" fontId="22" fillId="0" borderId="44" xfId="24" applyFont="1" applyBorder="1" applyAlignment="1">
      <alignment horizontal="left"/>
    </xf>
    <xf numFmtId="165" fontId="22" fillId="0" borderId="44" xfId="24" applyNumberFormat="1" applyFont="1" applyBorder="1" applyAlignment="1">
      <alignment horizontal="center"/>
    </xf>
    <xf numFmtId="0" fontId="22" fillId="0" borderId="44" xfId="24" applyFont="1" applyBorder="1" applyAlignment="1">
      <alignment horizontal="center"/>
    </xf>
    <xf numFmtId="164" fontId="22" fillId="0" borderId="44" xfId="24" applyNumberFormat="1" applyFont="1" applyBorder="1" applyAlignment="1">
      <alignment horizontal="center"/>
    </xf>
    <xf numFmtId="164" fontId="20" fillId="0" borderId="44" xfId="24" applyNumberFormat="1" applyFont="1" applyBorder="1" applyAlignment="1">
      <alignment horizontal="center"/>
    </xf>
    <xf numFmtId="165" fontId="23" fillId="2" borderId="44" xfId="24" applyNumberFormat="1" applyFont="1" applyFill="1" applyBorder="1" applyAlignment="1">
      <alignment horizontal="center"/>
    </xf>
    <xf numFmtId="0" fontId="24" fillId="8" borderId="45" xfId="24" applyFont="1" applyFill="1" applyBorder="1" applyAlignment="1">
      <alignment horizontal="left"/>
    </xf>
    <xf numFmtId="0" fontId="20" fillId="8" borderId="46" xfId="24" applyFont="1" applyFill="1" applyBorder="1" applyAlignment="1">
      <alignment horizontal="right"/>
    </xf>
    <xf numFmtId="0" fontId="26" fillId="8" borderId="46" xfId="24" applyFont="1" applyFill="1" applyBorder="1" applyAlignment="1">
      <alignment horizontal="left"/>
    </xf>
    <xf numFmtId="0" fontId="24" fillId="8" borderId="47" xfId="24" applyFont="1" applyFill="1" applyBorder="1" applyAlignment="1">
      <alignment horizontal="left"/>
    </xf>
    <xf numFmtId="165" fontId="24" fillId="8" borderId="47" xfId="24" applyNumberFormat="1" applyFont="1" applyFill="1" applyBorder="1" applyAlignment="1">
      <alignment horizontal="center"/>
    </xf>
    <xf numFmtId="3" fontId="24" fillId="8" borderId="47" xfId="24" applyNumberFormat="1" applyFont="1" applyFill="1" applyBorder="1" applyAlignment="1">
      <alignment horizontal="center"/>
    </xf>
    <xf numFmtId="0" fontId="24" fillId="8" borderId="47" xfId="24" applyFont="1" applyFill="1" applyBorder="1" applyAlignment="1">
      <alignment horizontal="center"/>
    </xf>
    <xf numFmtId="164" fontId="24" fillId="8" borderId="47" xfId="24" applyNumberFormat="1" applyFont="1" applyFill="1" applyBorder="1" applyAlignment="1">
      <alignment horizontal="center"/>
    </xf>
    <xf numFmtId="164" fontId="24" fillId="8" borderId="47" xfId="23" applyNumberFormat="1" applyFont="1" applyFill="1" applyBorder="1" applyAlignment="1" applyProtection="1">
      <alignment horizontal="center"/>
    </xf>
    <xf numFmtId="164" fontId="24" fillId="8" borderId="48" xfId="23" applyNumberFormat="1" applyFont="1" applyFill="1" applyBorder="1" applyAlignment="1" applyProtection="1">
      <alignment horizontal="center"/>
    </xf>
    <xf numFmtId="0" fontId="25" fillId="13" borderId="50" xfId="0" applyFont="1" applyFill="1" applyBorder="1" applyAlignment="1">
      <alignment horizontal="center"/>
    </xf>
    <xf numFmtId="0" fontId="7" fillId="0" borderId="0" xfId="0" applyFont="1"/>
    <xf numFmtId="0" fontId="25" fillId="0" borderId="0" xfId="0" applyFont="1" applyAlignment="1">
      <alignment horizontal="center"/>
    </xf>
    <xf numFmtId="0" fontId="25" fillId="13" borderId="40" xfId="45" applyFont="1" applyFill="1" applyBorder="1" applyAlignment="1">
      <alignment horizontal="center"/>
    </xf>
    <xf numFmtId="1" fontId="25" fillId="13" borderId="40" xfId="45" applyNumberFormat="1" applyFont="1" applyFill="1" applyBorder="1" applyAlignment="1">
      <alignment horizontal="center"/>
    </xf>
    <xf numFmtId="0" fontId="25" fillId="13" borderId="40" xfId="45" applyFont="1" applyFill="1" applyBorder="1" applyAlignment="1">
      <alignment horizontal="center" wrapText="1"/>
    </xf>
    <xf numFmtId="0" fontId="7" fillId="0" borderId="40" xfId="45" applyBorder="1"/>
    <xf numFmtId="1" fontId="7" fillId="0" borderId="40" xfId="45" applyNumberFormat="1" applyBorder="1"/>
    <xf numFmtId="0" fontId="25" fillId="0" borderId="40" xfId="45" applyFont="1" applyBorder="1" applyAlignment="1">
      <alignment horizontal="center"/>
    </xf>
    <xf numFmtId="1" fontId="25" fillId="0" borderId="40" xfId="45" applyNumberFormat="1" applyFont="1" applyBorder="1" applyAlignment="1">
      <alignment horizontal="center"/>
    </xf>
    <xf numFmtId="0" fontId="25" fillId="0" borderId="40" xfId="45" applyFont="1" applyBorder="1" applyAlignment="1">
      <alignment horizontal="center" wrapText="1"/>
    </xf>
    <xf numFmtId="0" fontId="20" fillId="0" borderId="0" xfId="75" applyFont="1" applyAlignment="1">
      <alignment vertical="top"/>
    </xf>
    <xf numFmtId="0" fontId="0" fillId="0" borderId="0" xfId="65" applyNumberFormat="1" applyFont="1"/>
    <xf numFmtId="0" fontId="37" fillId="9" borderId="0" xfId="22" applyFont="1" applyFill="1"/>
    <xf numFmtId="0" fontId="38" fillId="9" borderId="0" xfId="67" applyFont="1" applyFill="1"/>
    <xf numFmtId="44" fontId="38" fillId="9" borderId="0" xfId="65" applyFont="1" applyFill="1"/>
    <xf numFmtId="3" fontId="19" fillId="3" borderId="25" xfId="25" applyNumberFormat="1" applyFont="1" applyFill="1" applyBorder="1" applyAlignment="1" applyProtection="1">
      <alignment horizontal="center"/>
    </xf>
    <xf numFmtId="3" fontId="40" fillId="14" borderId="26" xfId="25" applyNumberFormat="1" applyFont="1" applyFill="1" applyBorder="1" applyAlignment="1" applyProtection="1">
      <alignment horizontal="center" wrapText="1"/>
    </xf>
    <xf numFmtId="3" fontId="39" fillId="0" borderId="27" xfId="25" applyNumberFormat="1" applyFont="1" applyFill="1" applyBorder="1" applyAlignment="1" applyProtection="1">
      <alignment horizontal="center"/>
    </xf>
    <xf numFmtId="3" fontId="24" fillId="8" borderId="28" xfId="24" applyNumberFormat="1" applyFont="1" applyFill="1" applyBorder="1" applyAlignment="1">
      <alignment horizontal="center"/>
    </xf>
    <xf numFmtId="3" fontId="24" fillId="8" borderId="49" xfId="24" applyNumberFormat="1" applyFont="1" applyFill="1" applyBorder="1" applyAlignment="1">
      <alignment horizontal="center"/>
    </xf>
    <xf numFmtId="3" fontId="24" fillId="8" borderId="29" xfId="24" applyNumberFormat="1" applyFont="1" applyFill="1" applyBorder="1" applyAlignment="1">
      <alignment horizontal="center"/>
    </xf>
    <xf numFmtId="3" fontId="24" fillId="8" borderId="25" xfId="24" applyNumberFormat="1" applyFont="1" applyFill="1" applyBorder="1" applyAlignment="1">
      <alignment horizontal="center"/>
    </xf>
    <xf numFmtId="3" fontId="20" fillId="0" borderId="0" xfId="23" applyNumberFormat="1" applyFont="1" applyAlignment="1" applyProtection="1">
      <alignment horizontal="center"/>
    </xf>
    <xf numFmtId="3" fontId="7" fillId="0" borderId="0" xfId="2" applyNumberFormat="1" applyFont="1"/>
    <xf numFmtId="0" fontId="22" fillId="0" borderId="34" xfId="24" applyFont="1" applyBorder="1" applyAlignment="1" applyProtection="1">
      <alignment horizontal="left"/>
      <protection locked="0"/>
    </xf>
    <xf numFmtId="0" fontId="20" fillId="0" borderId="35" xfId="24" applyFont="1" applyBorder="1" applyAlignment="1" applyProtection="1">
      <alignment horizontal="left"/>
      <protection locked="0"/>
    </xf>
    <xf numFmtId="0" fontId="22" fillId="0" borderId="35" xfId="24" applyFont="1" applyBorder="1" applyAlignment="1" applyProtection="1">
      <alignment horizontal="left"/>
      <protection locked="0"/>
    </xf>
    <xf numFmtId="0" fontId="22" fillId="0" borderId="36" xfId="24" applyFont="1" applyBorder="1" applyAlignment="1" applyProtection="1">
      <alignment horizontal="left"/>
      <protection locked="0"/>
    </xf>
    <xf numFmtId="14" fontId="22" fillId="0" borderId="36" xfId="24" applyNumberFormat="1" applyFont="1" applyBorder="1" applyAlignment="1" applyProtection="1">
      <alignment horizontal="left"/>
      <protection locked="0"/>
    </xf>
    <xf numFmtId="165" fontId="22" fillId="0" borderId="36" xfId="24" applyNumberFormat="1" applyFont="1" applyBorder="1" applyAlignment="1" applyProtection="1">
      <alignment horizontal="center"/>
      <protection locked="0"/>
    </xf>
    <xf numFmtId="165" fontId="20" fillId="2" borderId="36" xfId="24" applyNumberFormat="1" applyFont="1" applyFill="1" applyBorder="1" applyAlignment="1" applyProtection="1">
      <alignment horizontal="center"/>
      <protection locked="0"/>
    </xf>
    <xf numFmtId="0" fontId="22" fillId="0" borderId="42" xfId="24" applyFont="1" applyBorder="1" applyAlignment="1" applyProtection="1">
      <alignment horizontal="left"/>
      <protection locked="0"/>
    </xf>
    <xf numFmtId="0" fontId="20" fillId="0" borderId="43" xfId="24" applyFont="1" applyBorder="1" applyAlignment="1" applyProtection="1">
      <alignment horizontal="left"/>
      <protection locked="0"/>
    </xf>
    <xf numFmtId="0" fontId="22" fillId="0" borderId="43" xfId="24" applyFont="1" applyBorder="1" applyAlignment="1" applyProtection="1">
      <alignment horizontal="left"/>
      <protection locked="0"/>
    </xf>
    <xf numFmtId="0" fontId="22" fillId="0" borderId="44" xfId="24" applyFont="1" applyBorder="1" applyAlignment="1" applyProtection="1">
      <alignment horizontal="left"/>
      <protection locked="0"/>
    </xf>
    <xf numFmtId="165" fontId="22" fillId="0" borderId="44" xfId="24" applyNumberFormat="1" applyFont="1" applyBorder="1" applyAlignment="1" applyProtection="1">
      <alignment horizontal="center"/>
      <protection locked="0"/>
    </xf>
    <xf numFmtId="165" fontId="20" fillId="2" borderId="44" xfId="24" applyNumberFormat="1" applyFont="1" applyFill="1" applyBorder="1" applyAlignment="1" applyProtection="1">
      <alignment horizontal="center"/>
      <protection locked="0"/>
    </xf>
    <xf numFmtId="0" fontId="22" fillId="0" borderId="36" xfId="24" applyFont="1" applyBorder="1" applyAlignment="1" applyProtection="1">
      <alignment horizontal="center"/>
      <protection locked="0"/>
    </xf>
    <xf numFmtId="164" fontId="20" fillId="0" borderId="7" xfId="24" applyNumberFormat="1" applyFont="1" applyBorder="1" applyAlignment="1" applyProtection="1">
      <alignment horizontal="center"/>
      <protection locked="0"/>
    </xf>
    <xf numFmtId="164" fontId="20" fillId="0" borderId="36" xfId="24" applyNumberFormat="1" applyFont="1" applyBorder="1" applyAlignment="1" applyProtection="1">
      <alignment horizontal="center"/>
      <protection locked="0"/>
    </xf>
    <xf numFmtId="164" fontId="22" fillId="0" borderId="36" xfId="24" applyNumberFormat="1" applyFont="1" applyBorder="1" applyAlignment="1" applyProtection="1">
      <alignment horizontal="center"/>
      <protection locked="0"/>
    </xf>
    <xf numFmtId="164" fontId="22" fillId="0" borderId="7" xfId="24" applyNumberFormat="1" applyFont="1" applyBorder="1" applyAlignment="1" applyProtection="1">
      <alignment horizontal="center"/>
      <protection locked="0"/>
    </xf>
    <xf numFmtId="0" fontId="22" fillId="0" borderId="44" xfId="24" applyFont="1" applyBorder="1" applyAlignment="1" applyProtection="1">
      <alignment horizontal="center"/>
      <protection locked="0"/>
    </xf>
    <xf numFmtId="164" fontId="20" fillId="0" borderId="44" xfId="24" applyNumberFormat="1" applyFont="1" applyBorder="1" applyAlignment="1" applyProtection="1">
      <alignment horizontal="center"/>
      <protection locked="0"/>
    </xf>
    <xf numFmtId="164" fontId="22" fillId="0" borderId="44" xfId="24" applyNumberFormat="1" applyFont="1" applyBorder="1" applyAlignment="1" applyProtection="1">
      <alignment horizontal="center"/>
      <protection locked="0"/>
    </xf>
    <xf numFmtId="0" fontId="43" fillId="0" borderId="22" xfId="2" applyFont="1" applyBorder="1" applyAlignment="1">
      <alignment horizontal="left"/>
    </xf>
    <xf numFmtId="0" fontId="43" fillId="0" borderId="40" xfId="2" applyFont="1" applyBorder="1" applyAlignment="1">
      <alignment horizontal="left"/>
    </xf>
    <xf numFmtId="14" fontId="7" fillId="0" borderId="39" xfId="2" applyNumberFormat="1" applyFont="1" applyBorder="1" applyAlignment="1" applyProtection="1">
      <alignment horizontal="center" vertical="center"/>
      <protection locked="0"/>
    </xf>
    <xf numFmtId="14" fontId="7" fillId="0" borderId="38" xfId="2" applyNumberFormat="1" applyFont="1" applyBorder="1" applyAlignment="1" applyProtection="1">
      <alignment horizontal="center" vertical="center"/>
      <protection locked="0"/>
    </xf>
    <xf numFmtId="14" fontId="7" fillId="0" borderId="37" xfId="2" applyNumberFormat="1" applyFont="1" applyBorder="1" applyAlignment="1" applyProtection="1">
      <alignment horizontal="center" vertical="center"/>
      <protection locked="0"/>
    </xf>
    <xf numFmtId="0" fontId="18" fillId="12" borderId="39" xfId="2" applyFont="1" applyFill="1" applyBorder="1" applyAlignment="1">
      <alignment horizontal="right"/>
    </xf>
    <xf numFmtId="0" fontId="18" fillId="12" borderId="37" xfId="2" applyFont="1" applyFill="1" applyBorder="1" applyAlignment="1">
      <alignment horizontal="right"/>
    </xf>
    <xf numFmtId="0" fontId="18" fillId="12" borderId="38" xfId="2" applyFont="1" applyFill="1" applyBorder="1" applyAlignment="1">
      <alignment horizontal="right"/>
    </xf>
    <xf numFmtId="0" fontId="42" fillId="0" borderId="23" xfId="2" applyFont="1" applyBorder="1" applyAlignment="1">
      <alignment horizontal="left"/>
    </xf>
    <xf numFmtId="0" fontId="42" fillId="0" borderId="37" xfId="2" applyFont="1" applyBorder="1" applyAlignment="1">
      <alignment horizontal="left"/>
    </xf>
    <xf numFmtId="0" fontId="42" fillId="0" borderId="38" xfId="2" applyFont="1" applyBorder="1" applyAlignment="1">
      <alignment horizontal="left"/>
    </xf>
    <xf numFmtId="0" fontId="7" fillId="0" borderId="39" xfId="2" applyFont="1" applyBorder="1" applyAlignment="1" applyProtection="1">
      <alignment horizontal="center" wrapText="1"/>
      <protection locked="0"/>
    </xf>
    <xf numFmtId="0" fontId="7" fillId="0" borderId="38" xfId="2" applyFont="1" applyBorder="1" applyAlignment="1" applyProtection="1">
      <alignment horizontal="center" wrapText="1"/>
      <protection locked="0"/>
    </xf>
    <xf numFmtId="0" fontId="42" fillId="0" borderId="40" xfId="2" applyFont="1" applyBorder="1" applyAlignment="1">
      <alignment horizontal="left"/>
    </xf>
    <xf numFmtId="0" fontId="7" fillId="0" borderId="39" xfId="2" applyFont="1" applyBorder="1" applyAlignment="1">
      <alignment horizontal="center"/>
    </xf>
    <xf numFmtId="0" fontId="7" fillId="0" borderId="37" xfId="2" applyFont="1" applyBorder="1" applyAlignment="1">
      <alignment horizontal="center"/>
    </xf>
    <xf numFmtId="0" fontId="7" fillId="0" borderId="38" xfId="2" applyFont="1" applyBorder="1" applyAlignment="1">
      <alignment horizontal="center"/>
    </xf>
    <xf numFmtId="0" fontId="45" fillId="0" borderId="39" xfId="2" applyFont="1" applyBorder="1" applyAlignment="1">
      <alignment horizontal="center" wrapText="1"/>
    </xf>
    <xf numFmtId="0" fontId="45" fillId="0" borderId="37" xfId="2" applyFont="1" applyBorder="1" applyAlignment="1">
      <alignment horizontal="center" wrapText="1"/>
    </xf>
    <xf numFmtId="0" fontId="45" fillId="0" borderId="41" xfId="2" applyFont="1" applyBorder="1" applyAlignment="1">
      <alignment horizontal="center" wrapText="1"/>
    </xf>
  </cellXfs>
  <cellStyles count="76">
    <cellStyle name="Comma [0] 2" xfId="7" xr:uid="{00000000-0005-0000-0000-000000000000}"/>
    <cellStyle name="Comma [0] 2 2" xfId="27" xr:uid="{00000000-0005-0000-0000-000001000000}"/>
    <cellStyle name="Comma 2" xfId="8" xr:uid="{00000000-0005-0000-0000-000002000000}"/>
    <cellStyle name="Comma 2 2" xfId="28" xr:uid="{00000000-0005-0000-0000-000003000000}"/>
    <cellStyle name="Comma 2 3" xfId="25" xr:uid="{00000000-0005-0000-0000-000004000000}"/>
    <cellStyle name="Comma 2 4" xfId="48" xr:uid="{00000000-0005-0000-0000-000005000000}"/>
    <cellStyle name="Comma 3" xfId="9" xr:uid="{00000000-0005-0000-0000-000006000000}"/>
    <cellStyle name="Comma 3 2" xfId="29" xr:uid="{00000000-0005-0000-0000-000007000000}"/>
    <cellStyle name="Comma 3 3" xfId="46" xr:uid="{00000000-0005-0000-0000-000008000000}"/>
    <cellStyle name="Comma 4" xfId="30" xr:uid="{00000000-0005-0000-0000-000009000000}"/>
    <cellStyle name="Comma 4 2" xfId="49" xr:uid="{00000000-0005-0000-0000-00000A000000}"/>
    <cellStyle name="Comma 5" xfId="50" xr:uid="{00000000-0005-0000-0000-00000B000000}"/>
    <cellStyle name="Comma 6" xfId="31" xr:uid="{00000000-0005-0000-0000-00000C000000}"/>
    <cellStyle name="Comma 7" xfId="32" xr:uid="{00000000-0005-0000-0000-00000D000000}"/>
    <cellStyle name="Currency" xfId="65" builtinId="4"/>
    <cellStyle name="Currency 2" xfId="10" xr:uid="{00000000-0005-0000-0000-00000F000000}"/>
    <cellStyle name="Currency 2 2" xfId="33" xr:uid="{00000000-0005-0000-0000-000010000000}"/>
    <cellStyle name="Currency 2 3" xfId="42" xr:uid="{00000000-0005-0000-0000-000011000000}"/>
    <cellStyle name="Currency 2 4" xfId="73" xr:uid="{00000000-0005-0000-0000-000012000000}"/>
    <cellStyle name="Currency 3" xfId="23" xr:uid="{00000000-0005-0000-0000-000013000000}"/>
    <cellStyle name="Currency 3 2" xfId="72" xr:uid="{00000000-0005-0000-0000-000014000000}"/>
    <cellStyle name="Currency 4" xfId="69" xr:uid="{00000000-0005-0000-0000-000015000000}"/>
    <cellStyle name="Currency 4 2" xfId="74" xr:uid="{00000000-0005-0000-0000-000016000000}"/>
    <cellStyle name="Hyperlink 2" xfId="34" xr:uid="{00000000-0005-0000-0000-000017000000}"/>
    <cellStyle name="Hyperlink 2 2" xfId="63" xr:uid="{00000000-0005-0000-0000-000018000000}"/>
    <cellStyle name="Normal" xfId="0" builtinId="0"/>
    <cellStyle name="Normal 10" xfId="26" xr:uid="{00000000-0005-0000-0000-00001A000000}"/>
    <cellStyle name="Normal 10 2" xfId="35" xr:uid="{00000000-0005-0000-0000-00001B000000}"/>
    <cellStyle name="Normal 10 2 2" xfId="64" xr:uid="{00000000-0005-0000-0000-00001C000000}"/>
    <cellStyle name="Normal 10 3" xfId="75" xr:uid="{11B9B27B-0DBB-4736-B66B-8F26929BAAD4}"/>
    <cellStyle name="Normal 11" xfId="43" xr:uid="{00000000-0005-0000-0000-00001D000000}"/>
    <cellStyle name="Normal 12" xfId="44" xr:uid="{00000000-0005-0000-0000-00001E000000}"/>
    <cellStyle name="Normal 13" xfId="66" xr:uid="{00000000-0005-0000-0000-00001F000000}"/>
    <cellStyle name="Normal 14" xfId="70" xr:uid="{00000000-0005-0000-0000-000020000000}"/>
    <cellStyle name="Normal 15" xfId="71" xr:uid="{00000000-0005-0000-0000-000021000000}"/>
    <cellStyle name="Normal 2" xfId="11" xr:uid="{00000000-0005-0000-0000-000022000000}"/>
    <cellStyle name="Normal 2 2" xfId="5" xr:uid="{00000000-0005-0000-0000-000023000000}"/>
    <cellStyle name="Normal 2 2 2" xfId="52" xr:uid="{00000000-0005-0000-0000-000024000000}"/>
    <cellStyle name="Normal 2 2 3" xfId="51" xr:uid="{00000000-0005-0000-0000-000025000000}"/>
    <cellStyle name="Normal 2 3" xfId="36" xr:uid="{00000000-0005-0000-0000-000026000000}"/>
    <cellStyle name="Normal 2 4" xfId="24" xr:uid="{00000000-0005-0000-0000-000027000000}"/>
    <cellStyle name="Normal 3" xfId="12" xr:uid="{00000000-0005-0000-0000-000028000000}"/>
    <cellStyle name="Normal 3 2" xfId="4" xr:uid="{00000000-0005-0000-0000-000029000000}"/>
    <cellStyle name="Normal 3 2 2" xfId="13" xr:uid="{00000000-0005-0000-0000-00002A000000}"/>
    <cellStyle name="Normal 3 2 3" xfId="14" xr:uid="{00000000-0005-0000-0000-00002B000000}"/>
    <cellStyle name="Normal 3 2 3 2" xfId="37" xr:uid="{00000000-0005-0000-0000-00002C000000}"/>
    <cellStyle name="Normal 3 2 4" xfId="54" xr:uid="{00000000-0005-0000-0000-00002D000000}"/>
    <cellStyle name="Normal 3 3" xfId="15" xr:uid="{00000000-0005-0000-0000-00002E000000}"/>
    <cellStyle name="Normal 3 3 2" xfId="45" xr:uid="{00000000-0005-0000-0000-00002F000000}"/>
    <cellStyle name="Normal 3 4" xfId="38" xr:uid="{00000000-0005-0000-0000-000030000000}"/>
    <cellStyle name="Normal 3 5" xfId="53" xr:uid="{00000000-0005-0000-0000-000031000000}"/>
    <cellStyle name="Normal 4" xfId="16" xr:uid="{00000000-0005-0000-0000-000032000000}"/>
    <cellStyle name="Normal 4 2" xfId="3" xr:uid="{00000000-0005-0000-0000-000033000000}"/>
    <cellStyle name="Normal 4 3" xfId="55" xr:uid="{00000000-0005-0000-0000-000034000000}"/>
    <cellStyle name="Normal 5" xfId="17" xr:uid="{00000000-0005-0000-0000-000035000000}"/>
    <cellStyle name="Normal 5 2" xfId="6" xr:uid="{00000000-0005-0000-0000-000036000000}"/>
    <cellStyle name="Normal 5 3" xfId="39" xr:uid="{00000000-0005-0000-0000-000037000000}"/>
    <cellStyle name="Normal 6" xfId="18" xr:uid="{00000000-0005-0000-0000-000038000000}"/>
    <cellStyle name="Normal 6 2" xfId="47" xr:uid="{00000000-0005-0000-0000-000039000000}"/>
    <cellStyle name="Normal 7" xfId="19" xr:uid="{00000000-0005-0000-0000-00003A000000}"/>
    <cellStyle name="Normal 8" xfId="20" xr:uid="{00000000-0005-0000-0000-00003B000000}"/>
    <cellStyle name="Normal 8 2" xfId="40" xr:uid="{00000000-0005-0000-0000-00003C000000}"/>
    <cellStyle name="Normal 8 3" xfId="56" xr:uid="{00000000-0005-0000-0000-00003D000000}"/>
    <cellStyle name="Normal 9" xfId="22" xr:uid="{00000000-0005-0000-0000-00003E000000}"/>
    <cellStyle name="Normal_qrySSPSPaymentDataAmbitions2007" xfId="67" xr:uid="{00000000-0005-0000-0000-00003F000000}"/>
    <cellStyle name="Normal_qrySSPSPaymentDataSLStart2007" xfId="68" xr:uid="{00000000-0005-0000-0000-000040000000}"/>
    <cellStyle name="Normal_RES07-01-07 Region 1 Client Specific" xfId="2" xr:uid="{00000000-0005-0000-0000-000041000000}"/>
    <cellStyle name="Note 2" xfId="57" xr:uid="{00000000-0005-0000-0000-000042000000}"/>
    <cellStyle name="Note 2 2" xfId="58" xr:uid="{00000000-0005-0000-0000-000043000000}"/>
    <cellStyle name="Note 2 2 2" xfId="59" xr:uid="{00000000-0005-0000-0000-000044000000}"/>
    <cellStyle name="Note 2 3" xfId="60" xr:uid="{00000000-0005-0000-0000-000045000000}"/>
    <cellStyle name="Percent 2" xfId="1" xr:uid="{00000000-0005-0000-0000-000046000000}"/>
    <cellStyle name="Percent 2 2" xfId="41" xr:uid="{00000000-0005-0000-0000-000047000000}"/>
    <cellStyle name="Percent 3" xfId="61" xr:uid="{00000000-0005-0000-0000-000048000000}"/>
    <cellStyle name="Percent 4" xfId="62" xr:uid="{00000000-0005-0000-0000-000049000000}"/>
    <cellStyle name="RESIDENTIAL" xfId="21" xr:uid="{00000000-0005-0000-0000-00004A000000}"/>
  </cellStyles>
  <dxfs count="51">
    <dxf>
      <font>
        <b/>
        <i val="0"/>
      </font>
      <fill>
        <patternFill>
          <bgColor theme="6" tint="0.3999450666829432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253"/>
  <sheetViews>
    <sheetView showGridLines="0" tabSelected="1" zoomScale="120" zoomScaleNormal="120" zoomScaleSheetLayoutView="100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D1" sqref="D1:E1"/>
    </sheetView>
  </sheetViews>
  <sheetFormatPr defaultColWidth="9.140625" defaultRowHeight="12.75" x14ac:dyDescent="0.2"/>
  <cols>
    <col min="1" max="1" width="14.140625" style="1" customWidth="1"/>
    <col min="2" max="2" width="7.28515625" style="1" customWidth="1"/>
    <col min="3" max="3" width="11.42578125" style="1" customWidth="1"/>
    <col min="4" max="4" width="13.85546875" style="1" customWidth="1"/>
    <col min="5" max="5" width="17.42578125" style="1" bestFit="1" customWidth="1"/>
    <col min="6" max="6" width="6.85546875" style="1" customWidth="1"/>
    <col min="7" max="7" width="8.28515625" style="1" customWidth="1"/>
    <col min="8" max="8" width="7.140625" style="1" customWidth="1"/>
    <col min="9" max="9" width="8.42578125" style="1" bestFit="1" customWidth="1"/>
    <col min="10" max="10" width="5.7109375" style="1" customWidth="1"/>
    <col min="11" max="11" width="5.42578125" style="1" customWidth="1"/>
    <col min="12" max="12" width="6.7109375" style="1" customWidth="1"/>
    <col min="13" max="13" width="6.28515625" style="1" customWidth="1"/>
    <col min="14" max="14" width="7.42578125" style="1" customWidth="1"/>
    <col min="15" max="15" width="6.5703125" style="1" customWidth="1"/>
    <col min="16" max="16" width="8.85546875" style="1" customWidth="1"/>
    <col min="17" max="17" width="6.28515625" style="1" customWidth="1"/>
    <col min="18" max="18" width="8.7109375" style="1" customWidth="1"/>
    <col min="19" max="19" width="8.140625" style="1" customWidth="1"/>
    <col min="20" max="20" width="6.7109375" style="1" customWidth="1"/>
    <col min="21" max="21" width="7.7109375" style="1" customWidth="1"/>
    <col min="22" max="22" width="7.28515625" style="1" customWidth="1"/>
    <col min="23" max="24" width="10.42578125" style="1" customWidth="1"/>
    <col min="25" max="25" width="11" style="1" bestFit="1" customWidth="1"/>
    <col min="26" max="26" width="10.28515625" style="1" bestFit="1" customWidth="1"/>
    <col min="27" max="27" width="8.85546875" style="1" bestFit="1" customWidth="1"/>
    <col min="28" max="28" width="10.7109375" style="1" bestFit="1" customWidth="1"/>
    <col min="29" max="30" width="10" style="1" bestFit="1" customWidth="1"/>
    <col min="31" max="32" width="10.5703125" style="1" bestFit="1" customWidth="1"/>
    <col min="33" max="33" width="11" style="1" bestFit="1" customWidth="1"/>
    <col min="34" max="34" width="10.140625" style="1" bestFit="1" customWidth="1"/>
    <col min="35" max="35" width="10.7109375" style="1" bestFit="1" customWidth="1"/>
    <col min="36" max="37" width="11" style="1" bestFit="1" customWidth="1"/>
    <col min="38" max="38" width="8.7109375" style="145" bestFit="1" customWidth="1"/>
    <col min="39" max="16384" width="9.140625" style="1"/>
  </cols>
  <sheetData>
    <row r="1" spans="1:38" ht="41.25" customHeight="1" x14ac:dyDescent="0.25">
      <c r="A1" s="175" t="s">
        <v>0</v>
      </c>
      <c r="B1" s="176"/>
      <c r="C1" s="177"/>
      <c r="D1" s="178"/>
      <c r="E1" s="179"/>
      <c r="F1" s="180" t="s">
        <v>68</v>
      </c>
      <c r="G1" s="180"/>
      <c r="H1" s="181" t="e">
        <f>VLOOKUP(D1,List!A3:C151,2,FALSE)</f>
        <v>#N/A</v>
      </c>
      <c r="I1" s="182"/>
      <c r="J1" s="182"/>
      <c r="K1" s="183"/>
      <c r="L1" s="184" t="s">
        <v>111</v>
      </c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6"/>
    </row>
    <row r="2" spans="1:38" ht="16.899999999999999" customHeight="1" thickBot="1" x14ac:dyDescent="0.3">
      <c r="A2" s="167" t="s">
        <v>1</v>
      </c>
      <c r="B2" s="168"/>
      <c r="C2" s="168"/>
      <c r="D2" s="169">
        <v>45292</v>
      </c>
      <c r="E2" s="170"/>
      <c r="F2" s="169">
        <v>45657</v>
      </c>
      <c r="G2" s="171"/>
      <c r="H2" s="171"/>
      <c r="I2" s="170"/>
      <c r="J2" s="2">
        <f>IF($AD$1="",SUM(J4:J146),SUMIF($E$4:$E$146,$AD$1,J4:J146))</f>
        <v>0</v>
      </c>
      <c r="K2" s="2">
        <f>IF($AD$1="",SUM(K4:K146),SUMIF($E$4:$E$146,$AD$1,K4:K146))</f>
        <v>0</v>
      </c>
      <c r="L2" s="172" t="s">
        <v>114</v>
      </c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4"/>
      <c r="Y2" s="67">
        <f>IF($AD$1="",SUM(Y4:Y146),SUMIF($E$4:$E$146,$AD$1,Y4:Y146))</f>
        <v>0</v>
      </c>
      <c r="Z2" s="67">
        <f t="shared" ref="Z2:AL2" si="0">IF($AD$1="",SUM(Z4:Z146),SUMIF($E$4:$E$146,$AD$1,Z4:Z146))</f>
        <v>0</v>
      </c>
      <c r="AA2" s="67">
        <f t="shared" si="0"/>
        <v>0</v>
      </c>
      <c r="AB2" s="67">
        <f t="shared" si="0"/>
        <v>0</v>
      </c>
      <c r="AC2" s="67">
        <f t="shared" si="0"/>
        <v>0</v>
      </c>
      <c r="AD2" s="67">
        <f t="shared" si="0"/>
        <v>0</v>
      </c>
      <c r="AE2" s="67">
        <f t="shared" si="0"/>
        <v>0</v>
      </c>
      <c r="AF2" s="67">
        <f t="shared" si="0"/>
        <v>0</v>
      </c>
      <c r="AG2" s="67">
        <f t="shared" si="0"/>
        <v>0</v>
      </c>
      <c r="AH2" s="67">
        <f t="shared" si="0"/>
        <v>0</v>
      </c>
      <c r="AI2" s="67">
        <f t="shared" si="0"/>
        <v>0</v>
      </c>
      <c r="AJ2" s="67">
        <f t="shared" si="0"/>
        <v>0</v>
      </c>
      <c r="AK2" s="94">
        <f t="shared" si="0"/>
        <v>0</v>
      </c>
      <c r="AL2" s="137">
        <f t="shared" si="0"/>
        <v>0</v>
      </c>
    </row>
    <row r="3" spans="1:38" s="8" customFormat="1" ht="82.5" customHeight="1" thickTop="1" thickBot="1" x14ac:dyDescent="0.25">
      <c r="A3" s="57" t="s">
        <v>150</v>
      </c>
      <c r="B3" s="15" t="s">
        <v>178</v>
      </c>
      <c r="C3" s="7" t="s">
        <v>151</v>
      </c>
      <c r="D3" s="7" t="s">
        <v>181</v>
      </c>
      <c r="E3" s="15" t="s">
        <v>121</v>
      </c>
      <c r="F3" s="7" t="s">
        <v>152</v>
      </c>
      <c r="G3" s="16" t="s">
        <v>192</v>
      </c>
      <c r="H3" s="15" t="s">
        <v>89</v>
      </c>
      <c r="I3" s="16" t="s">
        <v>193</v>
      </c>
      <c r="J3" s="61" t="s">
        <v>2</v>
      </c>
      <c r="K3" s="61" t="s">
        <v>136</v>
      </c>
      <c r="L3" s="4" t="s">
        <v>153</v>
      </c>
      <c r="M3" s="4" t="s">
        <v>154</v>
      </c>
      <c r="N3" s="5" t="s">
        <v>189</v>
      </c>
      <c r="O3" s="5" t="s">
        <v>182</v>
      </c>
      <c r="P3" s="61" t="s">
        <v>95</v>
      </c>
      <c r="Q3" s="7" t="s">
        <v>183</v>
      </c>
      <c r="R3" s="5" t="s">
        <v>187</v>
      </c>
      <c r="S3" s="3" t="s">
        <v>184</v>
      </c>
      <c r="T3" s="3" t="s">
        <v>185</v>
      </c>
      <c r="U3" s="3" t="s">
        <v>188</v>
      </c>
      <c r="V3" s="7" t="s">
        <v>186</v>
      </c>
      <c r="W3" s="61" t="s">
        <v>91</v>
      </c>
      <c r="X3" s="61" t="s">
        <v>90</v>
      </c>
      <c r="Y3" s="6" t="s">
        <v>118</v>
      </c>
      <c r="Z3" s="6" t="s">
        <v>116</v>
      </c>
      <c r="AA3" s="6" t="s">
        <v>115</v>
      </c>
      <c r="AB3" s="59" t="s">
        <v>112</v>
      </c>
      <c r="AC3" s="6" t="s">
        <v>117</v>
      </c>
      <c r="AD3" s="6" t="s">
        <v>190</v>
      </c>
      <c r="AE3" s="6" t="s">
        <v>119</v>
      </c>
      <c r="AF3" s="6" t="s">
        <v>155</v>
      </c>
      <c r="AG3" s="6" t="s">
        <v>191</v>
      </c>
      <c r="AH3" s="6" t="s">
        <v>96</v>
      </c>
      <c r="AI3" s="59" t="s">
        <v>113</v>
      </c>
      <c r="AJ3" s="59" t="s">
        <v>92</v>
      </c>
      <c r="AK3" s="60" t="s">
        <v>194</v>
      </c>
      <c r="AL3" s="138" t="s">
        <v>195</v>
      </c>
    </row>
    <row r="4" spans="1:38" ht="12.75" customHeight="1" x14ac:dyDescent="0.2">
      <c r="A4" s="146"/>
      <c r="B4" s="147"/>
      <c r="C4" s="148"/>
      <c r="D4" s="149"/>
      <c r="E4" s="150"/>
      <c r="F4" s="151"/>
      <c r="G4" s="152"/>
      <c r="H4" s="151"/>
      <c r="I4" s="152"/>
      <c r="J4" s="98">
        <f t="shared" ref="J4" si="1">IF(F4&gt;0,+IF(I4&gt;0,I4,H4)-IF(G4&gt;0,G4,F4)+1,0)</f>
        <v>0</v>
      </c>
      <c r="K4" s="98" t="str">
        <f t="shared" ref="K4" si="2">IF(C4&lt;=0,"",IF(C4=C3,"",1))</f>
        <v/>
      </c>
      <c r="L4" s="159"/>
      <c r="M4" s="160"/>
      <c r="N4" s="161"/>
      <c r="O4" s="161"/>
      <c r="P4" s="99">
        <f>SUM(M4:O4)</f>
        <v>0</v>
      </c>
      <c r="Q4" s="161"/>
      <c r="R4" s="162"/>
      <c r="S4" s="163"/>
      <c r="T4" s="163"/>
      <c r="U4" s="162"/>
      <c r="V4" s="161"/>
      <c r="W4" s="99">
        <f t="shared" ref="W4" si="3">SUM(Q4:V4)</f>
        <v>0</v>
      </c>
      <c r="X4" s="99">
        <f t="shared" ref="X4" si="4">+P4+W4</f>
        <v>0</v>
      </c>
      <c r="Y4" s="99">
        <f t="shared" ref="Y4" si="5">M4*J4</f>
        <v>0</v>
      </c>
      <c r="Z4" s="99">
        <f>J4*N4</f>
        <v>0</v>
      </c>
      <c r="AA4" s="99">
        <f t="shared" ref="AA4" si="6">O4*J4</f>
        <v>0</v>
      </c>
      <c r="AB4" s="100">
        <f t="shared" ref="AB4:AI4" si="7">$J4*P4</f>
        <v>0</v>
      </c>
      <c r="AC4" s="100">
        <f t="shared" si="7"/>
        <v>0</v>
      </c>
      <c r="AD4" s="100">
        <f t="shared" si="7"/>
        <v>0</v>
      </c>
      <c r="AE4" s="100">
        <f t="shared" si="7"/>
        <v>0</v>
      </c>
      <c r="AF4" s="100">
        <f t="shared" si="7"/>
        <v>0</v>
      </c>
      <c r="AG4" s="100">
        <f t="shared" si="7"/>
        <v>0</v>
      </c>
      <c r="AH4" s="100">
        <f t="shared" si="7"/>
        <v>0</v>
      </c>
      <c r="AI4" s="100">
        <f t="shared" si="7"/>
        <v>0</v>
      </c>
      <c r="AJ4" s="101">
        <f t="shared" ref="AJ4" si="8">AB4+AI4</f>
        <v>0</v>
      </c>
      <c r="AK4" s="56">
        <f t="shared" ref="AK4" si="9">IF(A5=A4,0,SUMIF($A$4:$A$4908,$A4,AB$4:AB$4908))+IF(A5=A4,0,SUMIF($A$4:$A$4908,$A4,AI$4:AI$4908))</f>
        <v>0</v>
      </c>
      <c r="AL4" s="139">
        <f t="shared" ref="AL4" si="10">IF(A5=A4,0,SUMIF($A$4:$A$4908,$A4,J$4:J$4908))+IF(A5=A4,0,SUMIF($A$4:$A$4908,$A4))</f>
        <v>0</v>
      </c>
    </row>
    <row r="5" spans="1:38" ht="12.75" customHeight="1" x14ac:dyDescent="0.2">
      <c r="A5" s="146"/>
      <c r="B5" s="147"/>
      <c r="C5" s="148"/>
      <c r="D5" s="149"/>
      <c r="E5" s="150"/>
      <c r="F5" s="151"/>
      <c r="G5" s="152"/>
      <c r="H5" s="151"/>
      <c r="I5" s="152"/>
      <c r="J5" s="98">
        <f t="shared" ref="J5:J68" si="11">IF(F5&gt;0,+IF(I5&gt;0,I5,H5)-IF(G5&gt;0,G5,F5)+1,0)</f>
        <v>0</v>
      </c>
      <c r="K5" s="98" t="str">
        <f t="shared" ref="K5:K68" si="12">IF(C5&lt;=0,"",IF(C5=C4,"",1))</f>
        <v/>
      </c>
      <c r="L5" s="159"/>
      <c r="M5" s="160"/>
      <c r="N5" s="161"/>
      <c r="O5" s="161"/>
      <c r="P5" s="99">
        <f t="shared" ref="P5:P68" si="13">SUM(M5:O5)</f>
        <v>0</v>
      </c>
      <c r="Q5" s="161"/>
      <c r="R5" s="162"/>
      <c r="S5" s="162"/>
      <c r="T5" s="162"/>
      <c r="U5" s="162"/>
      <c r="V5" s="161"/>
      <c r="W5" s="99">
        <f t="shared" ref="W5:W68" si="14">SUM(Q5:V5)</f>
        <v>0</v>
      </c>
      <c r="X5" s="99">
        <f t="shared" ref="X5:X68" si="15">+P5+W5</f>
        <v>0</v>
      </c>
      <c r="Y5" s="99">
        <f t="shared" ref="Y5:Y68" si="16">M5*J5</f>
        <v>0</v>
      </c>
      <c r="Z5" s="99">
        <f t="shared" ref="Z5:Z68" si="17">J5*N5</f>
        <v>0</v>
      </c>
      <c r="AA5" s="99">
        <f t="shared" ref="AA5:AA68" si="18">O5*J5</f>
        <v>0</v>
      </c>
      <c r="AB5" s="100">
        <f t="shared" ref="AB5:AB68" si="19">$J5*P5</f>
        <v>0</v>
      </c>
      <c r="AC5" s="100">
        <f t="shared" ref="AC5:AC68" si="20">$J5*Q5</f>
        <v>0</v>
      </c>
      <c r="AD5" s="100">
        <f t="shared" ref="AD5:AD68" si="21">$J5*R5</f>
        <v>0</v>
      </c>
      <c r="AE5" s="100">
        <f t="shared" ref="AE5:AE68" si="22">$J5*S5</f>
        <v>0</v>
      </c>
      <c r="AF5" s="100">
        <f t="shared" ref="AF5:AF68" si="23">$J5*T5</f>
        <v>0</v>
      </c>
      <c r="AG5" s="100">
        <f t="shared" ref="AG5:AG68" si="24">$J5*U5</f>
        <v>0</v>
      </c>
      <c r="AH5" s="100">
        <f t="shared" ref="AH5:AH68" si="25">$J5*V5</f>
        <v>0</v>
      </c>
      <c r="AI5" s="100">
        <f t="shared" ref="AI5:AI68" si="26">$J5*W5</f>
        <v>0</v>
      </c>
      <c r="AJ5" s="101">
        <f t="shared" ref="AJ5:AJ68" si="27">AB5+AI5</f>
        <v>0</v>
      </c>
      <c r="AK5" s="56">
        <f t="shared" ref="AK5:AK68" si="28">IF(A6=A5,0,SUMIF($A$4:$A$4908,$A5,AB$4:AB$4908))+IF(A6=A5,0,SUMIF($A$4:$A$4908,$A5,AI$4:AI$4908))</f>
        <v>0</v>
      </c>
      <c r="AL5" s="139">
        <f t="shared" ref="AL5:AL68" si="29">IF(A6=A5,0,SUMIF($A$4:$A$4908,$A5,J$4:J$4908))+IF(A6=A5,0,SUMIF($A$4:$A$4908,$A5))</f>
        <v>0</v>
      </c>
    </row>
    <row r="6" spans="1:38" ht="12.75" customHeight="1" x14ac:dyDescent="0.2">
      <c r="A6" s="146"/>
      <c r="B6" s="147"/>
      <c r="C6" s="148"/>
      <c r="D6" s="149"/>
      <c r="E6" s="150"/>
      <c r="F6" s="151"/>
      <c r="G6" s="152"/>
      <c r="H6" s="151"/>
      <c r="I6" s="152"/>
      <c r="J6" s="98">
        <f t="shared" si="11"/>
        <v>0</v>
      </c>
      <c r="K6" s="98" t="str">
        <f t="shared" si="12"/>
        <v/>
      </c>
      <c r="L6" s="159"/>
      <c r="M6" s="160"/>
      <c r="N6" s="161"/>
      <c r="O6" s="161"/>
      <c r="P6" s="99">
        <f t="shared" si="13"/>
        <v>0</v>
      </c>
      <c r="Q6" s="161"/>
      <c r="R6" s="162"/>
      <c r="S6" s="162"/>
      <c r="T6" s="162"/>
      <c r="U6" s="162"/>
      <c r="V6" s="161"/>
      <c r="W6" s="99">
        <f t="shared" si="14"/>
        <v>0</v>
      </c>
      <c r="X6" s="99">
        <f t="shared" si="15"/>
        <v>0</v>
      </c>
      <c r="Y6" s="99">
        <f t="shared" si="16"/>
        <v>0</v>
      </c>
      <c r="Z6" s="99">
        <f t="shared" si="17"/>
        <v>0</v>
      </c>
      <c r="AA6" s="99">
        <f t="shared" si="18"/>
        <v>0</v>
      </c>
      <c r="AB6" s="100">
        <f t="shared" si="19"/>
        <v>0</v>
      </c>
      <c r="AC6" s="100">
        <f t="shared" si="20"/>
        <v>0</v>
      </c>
      <c r="AD6" s="100">
        <f t="shared" si="21"/>
        <v>0</v>
      </c>
      <c r="AE6" s="100">
        <f t="shared" si="22"/>
        <v>0</v>
      </c>
      <c r="AF6" s="100">
        <f t="shared" si="23"/>
        <v>0</v>
      </c>
      <c r="AG6" s="100">
        <f t="shared" si="24"/>
        <v>0</v>
      </c>
      <c r="AH6" s="100">
        <f t="shared" si="25"/>
        <v>0</v>
      </c>
      <c r="AI6" s="100">
        <f t="shared" si="26"/>
        <v>0</v>
      </c>
      <c r="AJ6" s="101">
        <f t="shared" si="27"/>
        <v>0</v>
      </c>
      <c r="AK6" s="56">
        <f t="shared" si="28"/>
        <v>0</v>
      </c>
      <c r="AL6" s="139">
        <f t="shared" si="29"/>
        <v>0</v>
      </c>
    </row>
    <row r="7" spans="1:38" ht="12.75" customHeight="1" x14ac:dyDescent="0.2">
      <c r="A7" s="146"/>
      <c r="B7" s="147"/>
      <c r="C7" s="148"/>
      <c r="D7" s="149"/>
      <c r="E7" s="150"/>
      <c r="F7" s="151"/>
      <c r="G7" s="152"/>
      <c r="H7" s="151"/>
      <c r="I7" s="152"/>
      <c r="J7" s="98">
        <f t="shared" si="11"/>
        <v>0</v>
      </c>
      <c r="K7" s="98" t="str">
        <f t="shared" si="12"/>
        <v/>
      </c>
      <c r="L7" s="159"/>
      <c r="M7" s="160"/>
      <c r="N7" s="161"/>
      <c r="O7" s="161"/>
      <c r="P7" s="99">
        <f t="shared" si="13"/>
        <v>0</v>
      </c>
      <c r="Q7" s="161"/>
      <c r="R7" s="162"/>
      <c r="S7" s="162"/>
      <c r="T7" s="162"/>
      <c r="U7" s="162"/>
      <c r="V7" s="161"/>
      <c r="W7" s="99">
        <f t="shared" si="14"/>
        <v>0</v>
      </c>
      <c r="X7" s="99">
        <f t="shared" si="15"/>
        <v>0</v>
      </c>
      <c r="Y7" s="99">
        <f t="shared" si="16"/>
        <v>0</v>
      </c>
      <c r="Z7" s="99">
        <f t="shared" si="17"/>
        <v>0</v>
      </c>
      <c r="AA7" s="99">
        <f t="shared" si="18"/>
        <v>0</v>
      </c>
      <c r="AB7" s="100">
        <f t="shared" si="19"/>
        <v>0</v>
      </c>
      <c r="AC7" s="100">
        <f t="shared" si="20"/>
        <v>0</v>
      </c>
      <c r="AD7" s="100">
        <f t="shared" si="21"/>
        <v>0</v>
      </c>
      <c r="AE7" s="100">
        <f t="shared" si="22"/>
        <v>0</v>
      </c>
      <c r="AF7" s="100">
        <f t="shared" si="23"/>
        <v>0</v>
      </c>
      <c r="AG7" s="100">
        <f t="shared" si="24"/>
        <v>0</v>
      </c>
      <c r="AH7" s="100">
        <f t="shared" si="25"/>
        <v>0</v>
      </c>
      <c r="AI7" s="100">
        <f t="shared" si="26"/>
        <v>0</v>
      </c>
      <c r="AJ7" s="101">
        <f t="shared" si="27"/>
        <v>0</v>
      </c>
      <c r="AK7" s="56">
        <f t="shared" si="28"/>
        <v>0</v>
      </c>
      <c r="AL7" s="139">
        <f t="shared" si="29"/>
        <v>0</v>
      </c>
    </row>
    <row r="8" spans="1:38" ht="12.75" customHeight="1" x14ac:dyDescent="0.2">
      <c r="A8" s="146"/>
      <c r="B8" s="147"/>
      <c r="C8" s="148"/>
      <c r="D8" s="149"/>
      <c r="E8" s="150"/>
      <c r="F8" s="151"/>
      <c r="G8" s="152"/>
      <c r="H8" s="151"/>
      <c r="I8" s="152"/>
      <c r="J8" s="98">
        <f t="shared" si="11"/>
        <v>0</v>
      </c>
      <c r="K8" s="98" t="str">
        <f t="shared" si="12"/>
        <v/>
      </c>
      <c r="L8" s="159"/>
      <c r="M8" s="160"/>
      <c r="N8" s="161"/>
      <c r="O8" s="161"/>
      <c r="P8" s="99">
        <f t="shared" si="13"/>
        <v>0</v>
      </c>
      <c r="Q8" s="161"/>
      <c r="R8" s="162"/>
      <c r="S8" s="162"/>
      <c r="T8" s="162"/>
      <c r="U8" s="162"/>
      <c r="V8" s="161"/>
      <c r="W8" s="99">
        <f t="shared" si="14"/>
        <v>0</v>
      </c>
      <c r="X8" s="99">
        <f t="shared" si="15"/>
        <v>0</v>
      </c>
      <c r="Y8" s="99">
        <f t="shared" si="16"/>
        <v>0</v>
      </c>
      <c r="Z8" s="99">
        <f t="shared" si="17"/>
        <v>0</v>
      </c>
      <c r="AA8" s="99">
        <f t="shared" si="18"/>
        <v>0</v>
      </c>
      <c r="AB8" s="100">
        <f t="shared" si="19"/>
        <v>0</v>
      </c>
      <c r="AC8" s="100">
        <f t="shared" si="20"/>
        <v>0</v>
      </c>
      <c r="AD8" s="100">
        <f t="shared" si="21"/>
        <v>0</v>
      </c>
      <c r="AE8" s="100">
        <f t="shared" si="22"/>
        <v>0</v>
      </c>
      <c r="AF8" s="100">
        <f t="shared" si="23"/>
        <v>0</v>
      </c>
      <c r="AG8" s="100">
        <f t="shared" si="24"/>
        <v>0</v>
      </c>
      <c r="AH8" s="100">
        <f t="shared" si="25"/>
        <v>0</v>
      </c>
      <c r="AI8" s="100">
        <f t="shared" si="26"/>
        <v>0</v>
      </c>
      <c r="AJ8" s="101">
        <f t="shared" si="27"/>
        <v>0</v>
      </c>
      <c r="AK8" s="56">
        <f t="shared" si="28"/>
        <v>0</v>
      </c>
      <c r="AL8" s="139">
        <f t="shared" si="29"/>
        <v>0</v>
      </c>
    </row>
    <row r="9" spans="1:38" ht="12.75" customHeight="1" x14ac:dyDescent="0.2">
      <c r="A9" s="146"/>
      <c r="B9" s="147"/>
      <c r="C9" s="148"/>
      <c r="D9" s="149"/>
      <c r="E9" s="150"/>
      <c r="F9" s="151"/>
      <c r="G9" s="152"/>
      <c r="H9" s="151"/>
      <c r="I9" s="152"/>
      <c r="J9" s="98">
        <f t="shared" si="11"/>
        <v>0</v>
      </c>
      <c r="K9" s="98" t="str">
        <f t="shared" si="12"/>
        <v/>
      </c>
      <c r="L9" s="159"/>
      <c r="M9" s="160"/>
      <c r="N9" s="161"/>
      <c r="O9" s="161"/>
      <c r="P9" s="99">
        <f t="shared" si="13"/>
        <v>0</v>
      </c>
      <c r="Q9" s="161"/>
      <c r="R9" s="162"/>
      <c r="S9" s="162"/>
      <c r="T9" s="162"/>
      <c r="U9" s="162"/>
      <c r="V9" s="161"/>
      <c r="W9" s="99">
        <f t="shared" si="14"/>
        <v>0</v>
      </c>
      <c r="X9" s="99">
        <f t="shared" si="15"/>
        <v>0</v>
      </c>
      <c r="Y9" s="99">
        <f t="shared" si="16"/>
        <v>0</v>
      </c>
      <c r="Z9" s="99">
        <f t="shared" si="17"/>
        <v>0</v>
      </c>
      <c r="AA9" s="99">
        <f t="shared" si="18"/>
        <v>0</v>
      </c>
      <c r="AB9" s="100">
        <f t="shared" si="19"/>
        <v>0</v>
      </c>
      <c r="AC9" s="100">
        <f t="shared" si="20"/>
        <v>0</v>
      </c>
      <c r="AD9" s="100">
        <f t="shared" si="21"/>
        <v>0</v>
      </c>
      <c r="AE9" s="100">
        <f t="shared" si="22"/>
        <v>0</v>
      </c>
      <c r="AF9" s="100">
        <f t="shared" si="23"/>
        <v>0</v>
      </c>
      <c r="AG9" s="100">
        <f t="shared" si="24"/>
        <v>0</v>
      </c>
      <c r="AH9" s="100">
        <f t="shared" si="25"/>
        <v>0</v>
      </c>
      <c r="AI9" s="100">
        <f t="shared" si="26"/>
        <v>0</v>
      </c>
      <c r="AJ9" s="101">
        <f t="shared" si="27"/>
        <v>0</v>
      </c>
      <c r="AK9" s="56">
        <f t="shared" si="28"/>
        <v>0</v>
      </c>
      <c r="AL9" s="139">
        <f t="shared" si="29"/>
        <v>0</v>
      </c>
    </row>
    <row r="10" spans="1:38" x14ac:dyDescent="0.2">
      <c r="A10" s="146"/>
      <c r="B10" s="147"/>
      <c r="C10" s="148"/>
      <c r="D10" s="149"/>
      <c r="E10" s="150"/>
      <c r="F10" s="151"/>
      <c r="G10" s="152"/>
      <c r="H10" s="151"/>
      <c r="I10" s="152"/>
      <c r="J10" s="98">
        <f t="shared" si="11"/>
        <v>0</v>
      </c>
      <c r="K10" s="98" t="str">
        <f t="shared" si="12"/>
        <v/>
      </c>
      <c r="L10" s="159"/>
      <c r="M10" s="160"/>
      <c r="N10" s="161"/>
      <c r="O10" s="161"/>
      <c r="P10" s="99">
        <f t="shared" si="13"/>
        <v>0</v>
      </c>
      <c r="Q10" s="161"/>
      <c r="R10" s="162"/>
      <c r="S10" s="162"/>
      <c r="T10" s="162"/>
      <c r="U10" s="162"/>
      <c r="V10" s="161"/>
      <c r="W10" s="99">
        <f t="shared" si="14"/>
        <v>0</v>
      </c>
      <c r="X10" s="99">
        <f t="shared" si="15"/>
        <v>0</v>
      </c>
      <c r="Y10" s="99">
        <f t="shared" si="16"/>
        <v>0</v>
      </c>
      <c r="Z10" s="99">
        <f t="shared" si="17"/>
        <v>0</v>
      </c>
      <c r="AA10" s="99">
        <f t="shared" si="18"/>
        <v>0</v>
      </c>
      <c r="AB10" s="100">
        <f t="shared" si="19"/>
        <v>0</v>
      </c>
      <c r="AC10" s="100">
        <f t="shared" si="20"/>
        <v>0</v>
      </c>
      <c r="AD10" s="100">
        <f t="shared" si="21"/>
        <v>0</v>
      </c>
      <c r="AE10" s="100">
        <f t="shared" si="22"/>
        <v>0</v>
      </c>
      <c r="AF10" s="100">
        <f t="shared" si="23"/>
        <v>0</v>
      </c>
      <c r="AG10" s="100">
        <f t="shared" si="24"/>
        <v>0</v>
      </c>
      <c r="AH10" s="100">
        <f t="shared" si="25"/>
        <v>0</v>
      </c>
      <c r="AI10" s="100">
        <f t="shared" si="26"/>
        <v>0</v>
      </c>
      <c r="AJ10" s="101">
        <f t="shared" si="27"/>
        <v>0</v>
      </c>
      <c r="AK10" s="56">
        <f t="shared" si="28"/>
        <v>0</v>
      </c>
      <c r="AL10" s="139">
        <f t="shared" si="29"/>
        <v>0</v>
      </c>
    </row>
    <row r="11" spans="1:38" x14ac:dyDescent="0.2">
      <c r="A11" s="146"/>
      <c r="B11" s="147"/>
      <c r="C11" s="148"/>
      <c r="D11" s="149"/>
      <c r="E11" s="150"/>
      <c r="F11" s="151"/>
      <c r="G11" s="152"/>
      <c r="H11" s="151"/>
      <c r="I11" s="152"/>
      <c r="J11" s="98">
        <f t="shared" si="11"/>
        <v>0</v>
      </c>
      <c r="K11" s="98" t="str">
        <f t="shared" si="12"/>
        <v/>
      </c>
      <c r="L11" s="159"/>
      <c r="M11" s="160"/>
      <c r="N11" s="161"/>
      <c r="O11" s="161"/>
      <c r="P11" s="99">
        <f t="shared" si="13"/>
        <v>0</v>
      </c>
      <c r="Q11" s="161"/>
      <c r="R11" s="162"/>
      <c r="S11" s="162"/>
      <c r="T11" s="162"/>
      <c r="U11" s="162"/>
      <c r="V11" s="161"/>
      <c r="W11" s="99">
        <f t="shared" si="14"/>
        <v>0</v>
      </c>
      <c r="X11" s="99">
        <f t="shared" si="15"/>
        <v>0</v>
      </c>
      <c r="Y11" s="99">
        <f t="shared" si="16"/>
        <v>0</v>
      </c>
      <c r="Z11" s="99">
        <f t="shared" si="17"/>
        <v>0</v>
      </c>
      <c r="AA11" s="99">
        <f t="shared" si="18"/>
        <v>0</v>
      </c>
      <c r="AB11" s="100">
        <f t="shared" si="19"/>
        <v>0</v>
      </c>
      <c r="AC11" s="100">
        <f t="shared" si="20"/>
        <v>0</v>
      </c>
      <c r="AD11" s="100">
        <f t="shared" si="21"/>
        <v>0</v>
      </c>
      <c r="AE11" s="100">
        <f t="shared" si="22"/>
        <v>0</v>
      </c>
      <c r="AF11" s="100">
        <f t="shared" si="23"/>
        <v>0</v>
      </c>
      <c r="AG11" s="100">
        <f t="shared" si="24"/>
        <v>0</v>
      </c>
      <c r="AH11" s="100">
        <f t="shared" si="25"/>
        <v>0</v>
      </c>
      <c r="AI11" s="100">
        <f t="shared" si="26"/>
        <v>0</v>
      </c>
      <c r="AJ11" s="101">
        <f t="shared" si="27"/>
        <v>0</v>
      </c>
      <c r="AK11" s="56">
        <f t="shared" si="28"/>
        <v>0</v>
      </c>
      <c r="AL11" s="139">
        <f t="shared" si="29"/>
        <v>0</v>
      </c>
    </row>
    <row r="12" spans="1:38" x14ac:dyDescent="0.2">
      <c r="A12" s="146"/>
      <c r="B12" s="147"/>
      <c r="C12" s="148"/>
      <c r="D12" s="149"/>
      <c r="E12" s="150"/>
      <c r="F12" s="151"/>
      <c r="G12" s="152"/>
      <c r="H12" s="151"/>
      <c r="I12" s="152"/>
      <c r="J12" s="98">
        <f t="shared" si="11"/>
        <v>0</v>
      </c>
      <c r="K12" s="98" t="str">
        <f t="shared" si="12"/>
        <v/>
      </c>
      <c r="L12" s="159"/>
      <c r="M12" s="160"/>
      <c r="N12" s="161"/>
      <c r="O12" s="161"/>
      <c r="P12" s="99">
        <f t="shared" si="13"/>
        <v>0</v>
      </c>
      <c r="Q12" s="161"/>
      <c r="R12" s="162"/>
      <c r="S12" s="162"/>
      <c r="T12" s="162"/>
      <c r="U12" s="162"/>
      <c r="V12" s="161"/>
      <c r="W12" s="99">
        <f t="shared" si="14"/>
        <v>0</v>
      </c>
      <c r="X12" s="99">
        <f t="shared" si="15"/>
        <v>0</v>
      </c>
      <c r="Y12" s="99">
        <f t="shared" si="16"/>
        <v>0</v>
      </c>
      <c r="Z12" s="99">
        <f t="shared" si="17"/>
        <v>0</v>
      </c>
      <c r="AA12" s="99">
        <f t="shared" si="18"/>
        <v>0</v>
      </c>
      <c r="AB12" s="100">
        <f t="shared" si="19"/>
        <v>0</v>
      </c>
      <c r="AC12" s="100">
        <f t="shared" si="20"/>
        <v>0</v>
      </c>
      <c r="AD12" s="100">
        <f t="shared" si="21"/>
        <v>0</v>
      </c>
      <c r="AE12" s="100">
        <f t="shared" si="22"/>
        <v>0</v>
      </c>
      <c r="AF12" s="100">
        <f t="shared" si="23"/>
        <v>0</v>
      </c>
      <c r="AG12" s="100">
        <f t="shared" si="24"/>
        <v>0</v>
      </c>
      <c r="AH12" s="100">
        <f t="shared" si="25"/>
        <v>0</v>
      </c>
      <c r="AI12" s="100">
        <f t="shared" si="26"/>
        <v>0</v>
      </c>
      <c r="AJ12" s="101">
        <f t="shared" si="27"/>
        <v>0</v>
      </c>
      <c r="AK12" s="56">
        <f t="shared" si="28"/>
        <v>0</v>
      </c>
      <c r="AL12" s="139">
        <f t="shared" si="29"/>
        <v>0</v>
      </c>
    </row>
    <row r="13" spans="1:38" x14ac:dyDescent="0.2">
      <c r="A13" s="146"/>
      <c r="B13" s="147"/>
      <c r="C13" s="148"/>
      <c r="D13" s="149"/>
      <c r="E13" s="150"/>
      <c r="F13" s="151"/>
      <c r="G13" s="152"/>
      <c r="H13" s="151"/>
      <c r="I13" s="152"/>
      <c r="J13" s="98">
        <f t="shared" si="11"/>
        <v>0</v>
      </c>
      <c r="K13" s="98" t="str">
        <f t="shared" si="12"/>
        <v/>
      </c>
      <c r="L13" s="159"/>
      <c r="M13" s="160"/>
      <c r="N13" s="161"/>
      <c r="O13" s="161"/>
      <c r="P13" s="99">
        <f t="shared" si="13"/>
        <v>0</v>
      </c>
      <c r="Q13" s="161"/>
      <c r="R13" s="162"/>
      <c r="S13" s="162"/>
      <c r="T13" s="162"/>
      <c r="U13" s="162"/>
      <c r="V13" s="161"/>
      <c r="W13" s="99">
        <f t="shared" si="14"/>
        <v>0</v>
      </c>
      <c r="X13" s="99">
        <f t="shared" si="15"/>
        <v>0</v>
      </c>
      <c r="Y13" s="99">
        <f t="shared" si="16"/>
        <v>0</v>
      </c>
      <c r="Z13" s="99">
        <f t="shared" si="17"/>
        <v>0</v>
      </c>
      <c r="AA13" s="99">
        <f t="shared" si="18"/>
        <v>0</v>
      </c>
      <c r="AB13" s="100">
        <f t="shared" si="19"/>
        <v>0</v>
      </c>
      <c r="AC13" s="100">
        <f t="shared" si="20"/>
        <v>0</v>
      </c>
      <c r="AD13" s="100">
        <f t="shared" si="21"/>
        <v>0</v>
      </c>
      <c r="AE13" s="100">
        <f t="shared" si="22"/>
        <v>0</v>
      </c>
      <c r="AF13" s="100">
        <f t="shared" si="23"/>
        <v>0</v>
      </c>
      <c r="AG13" s="100">
        <f t="shared" si="24"/>
        <v>0</v>
      </c>
      <c r="AH13" s="100">
        <f t="shared" si="25"/>
        <v>0</v>
      </c>
      <c r="AI13" s="100">
        <f t="shared" si="26"/>
        <v>0</v>
      </c>
      <c r="AJ13" s="101">
        <f t="shared" si="27"/>
        <v>0</v>
      </c>
      <c r="AK13" s="56">
        <f t="shared" si="28"/>
        <v>0</v>
      </c>
      <c r="AL13" s="139">
        <f t="shared" si="29"/>
        <v>0</v>
      </c>
    </row>
    <row r="14" spans="1:38" x14ac:dyDescent="0.2">
      <c r="A14" s="146"/>
      <c r="B14" s="147"/>
      <c r="C14" s="148"/>
      <c r="D14" s="149"/>
      <c r="E14" s="150"/>
      <c r="F14" s="151"/>
      <c r="G14" s="152"/>
      <c r="H14" s="151"/>
      <c r="I14" s="152"/>
      <c r="J14" s="98">
        <f t="shared" si="11"/>
        <v>0</v>
      </c>
      <c r="K14" s="98" t="str">
        <f t="shared" si="12"/>
        <v/>
      </c>
      <c r="L14" s="159"/>
      <c r="M14" s="160"/>
      <c r="N14" s="161"/>
      <c r="O14" s="161"/>
      <c r="P14" s="99">
        <f t="shared" si="13"/>
        <v>0</v>
      </c>
      <c r="Q14" s="161"/>
      <c r="R14" s="162"/>
      <c r="S14" s="162"/>
      <c r="T14" s="162"/>
      <c r="U14" s="162"/>
      <c r="V14" s="161"/>
      <c r="W14" s="99">
        <f t="shared" si="14"/>
        <v>0</v>
      </c>
      <c r="X14" s="99">
        <f t="shared" si="15"/>
        <v>0</v>
      </c>
      <c r="Y14" s="99">
        <f t="shared" si="16"/>
        <v>0</v>
      </c>
      <c r="Z14" s="99">
        <f t="shared" si="17"/>
        <v>0</v>
      </c>
      <c r="AA14" s="99">
        <f t="shared" si="18"/>
        <v>0</v>
      </c>
      <c r="AB14" s="100">
        <f t="shared" si="19"/>
        <v>0</v>
      </c>
      <c r="AC14" s="100">
        <f t="shared" si="20"/>
        <v>0</v>
      </c>
      <c r="AD14" s="100">
        <f t="shared" si="21"/>
        <v>0</v>
      </c>
      <c r="AE14" s="100">
        <f t="shared" si="22"/>
        <v>0</v>
      </c>
      <c r="AF14" s="100">
        <f t="shared" si="23"/>
        <v>0</v>
      </c>
      <c r="AG14" s="100">
        <f t="shared" si="24"/>
        <v>0</v>
      </c>
      <c r="AH14" s="100">
        <f t="shared" si="25"/>
        <v>0</v>
      </c>
      <c r="AI14" s="100">
        <f t="shared" si="26"/>
        <v>0</v>
      </c>
      <c r="AJ14" s="101">
        <f t="shared" si="27"/>
        <v>0</v>
      </c>
      <c r="AK14" s="56">
        <f t="shared" si="28"/>
        <v>0</v>
      </c>
      <c r="AL14" s="139">
        <f t="shared" si="29"/>
        <v>0</v>
      </c>
    </row>
    <row r="15" spans="1:38" x14ac:dyDescent="0.2">
      <c r="A15" s="146"/>
      <c r="B15" s="147"/>
      <c r="C15" s="148"/>
      <c r="D15" s="149"/>
      <c r="E15" s="150"/>
      <c r="F15" s="151"/>
      <c r="G15" s="152"/>
      <c r="H15" s="151"/>
      <c r="I15" s="152"/>
      <c r="J15" s="98">
        <f t="shared" si="11"/>
        <v>0</v>
      </c>
      <c r="K15" s="98" t="str">
        <f t="shared" si="12"/>
        <v/>
      </c>
      <c r="L15" s="159"/>
      <c r="M15" s="160"/>
      <c r="N15" s="161"/>
      <c r="O15" s="161"/>
      <c r="P15" s="99">
        <f t="shared" si="13"/>
        <v>0</v>
      </c>
      <c r="Q15" s="161"/>
      <c r="R15" s="162"/>
      <c r="S15" s="162"/>
      <c r="T15" s="162"/>
      <c r="U15" s="162"/>
      <c r="V15" s="161"/>
      <c r="W15" s="99">
        <f t="shared" si="14"/>
        <v>0</v>
      </c>
      <c r="X15" s="99">
        <f t="shared" si="15"/>
        <v>0</v>
      </c>
      <c r="Y15" s="99">
        <f t="shared" si="16"/>
        <v>0</v>
      </c>
      <c r="Z15" s="99">
        <f t="shared" si="17"/>
        <v>0</v>
      </c>
      <c r="AA15" s="99">
        <f t="shared" si="18"/>
        <v>0</v>
      </c>
      <c r="AB15" s="100">
        <f t="shared" si="19"/>
        <v>0</v>
      </c>
      <c r="AC15" s="100">
        <f t="shared" si="20"/>
        <v>0</v>
      </c>
      <c r="AD15" s="100">
        <f t="shared" si="21"/>
        <v>0</v>
      </c>
      <c r="AE15" s="100">
        <f t="shared" si="22"/>
        <v>0</v>
      </c>
      <c r="AF15" s="100">
        <f t="shared" si="23"/>
        <v>0</v>
      </c>
      <c r="AG15" s="100">
        <f t="shared" si="24"/>
        <v>0</v>
      </c>
      <c r="AH15" s="100">
        <f t="shared" si="25"/>
        <v>0</v>
      </c>
      <c r="AI15" s="100">
        <f t="shared" si="26"/>
        <v>0</v>
      </c>
      <c r="AJ15" s="101">
        <f t="shared" si="27"/>
        <v>0</v>
      </c>
      <c r="AK15" s="56">
        <f t="shared" si="28"/>
        <v>0</v>
      </c>
      <c r="AL15" s="139">
        <f t="shared" si="29"/>
        <v>0</v>
      </c>
    </row>
    <row r="16" spans="1:38" ht="12.75" customHeight="1" x14ac:dyDescent="0.2">
      <c r="A16" s="146"/>
      <c r="B16" s="147"/>
      <c r="C16" s="148"/>
      <c r="D16" s="149"/>
      <c r="E16" s="150"/>
      <c r="F16" s="151"/>
      <c r="G16" s="152"/>
      <c r="H16" s="151"/>
      <c r="I16" s="152"/>
      <c r="J16" s="98">
        <f t="shared" si="11"/>
        <v>0</v>
      </c>
      <c r="K16" s="98" t="str">
        <f t="shared" si="12"/>
        <v/>
      </c>
      <c r="L16" s="159"/>
      <c r="M16" s="160"/>
      <c r="N16" s="161"/>
      <c r="O16" s="161"/>
      <c r="P16" s="99">
        <f t="shared" si="13"/>
        <v>0</v>
      </c>
      <c r="Q16" s="161"/>
      <c r="R16" s="162"/>
      <c r="S16" s="162"/>
      <c r="T16" s="162"/>
      <c r="U16" s="162"/>
      <c r="V16" s="161"/>
      <c r="W16" s="99">
        <f t="shared" si="14"/>
        <v>0</v>
      </c>
      <c r="X16" s="99">
        <f t="shared" si="15"/>
        <v>0</v>
      </c>
      <c r="Y16" s="99">
        <f t="shared" si="16"/>
        <v>0</v>
      </c>
      <c r="Z16" s="99">
        <f t="shared" si="17"/>
        <v>0</v>
      </c>
      <c r="AA16" s="99">
        <f t="shared" si="18"/>
        <v>0</v>
      </c>
      <c r="AB16" s="100">
        <f t="shared" si="19"/>
        <v>0</v>
      </c>
      <c r="AC16" s="100">
        <f t="shared" si="20"/>
        <v>0</v>
      </c>
      <c r="AD16" s="100">
        <f t="shared" si="21"/>
        <v>0</v>
      </c>
      <c r="AE16" s="100">
        <f t="shared" si="22"/>
        <v>0</v>
      </c>
      <c r="AF16" s="100">
        <f t="shared" si="23"/>
        <v>0</v>
      </c>
      <c r="AG16" s="100">
        <f t="shared" si="24"/>
        <v>0</v>
      </c>
      <c r="AH16" s="100">
        <f t="shared" si="25"/>
        <v>0</v>
      </c>
      <c r="AI16" s="100">
        <f t="shared" si="26"/>
        <v>0</v>
      </c>
      <c r="AJ16" s="101">
        <f t="shared" si="27"/>
        <v>0</v>
      </c>
      <c r="AK16" s="56">
        <f t="shared" si="28"/>
        <v>0</v>
      </c>
      <c r="AL16" s="139">
        <f t="shared" si="29"/>
        <v>0</v>
      </c>
    </row>
    <row r="17" spans="1:38" ht="12.75" customHeight="1" x14ac:dyDescent="0.2">
      <c r="A17" s="146"/>
      <c r="B17" s="147"/>
      <c r="C17" s="148"/>
      <c r="D17" s="149"/>
      <c r="E17" s="150"/>
      <c r="F17" s="151"/>
      <c r="G17" s="152"/>
      <c r="H17" s="151"/>
      <c r="I17" s="152"/>
      <c r="J17" s="98">
        <f t="shared" si="11"/>
        <v>0</v>
      </c>
      <c r="K17" s="98" t="str">
        <f t="shared" si="12"/>
        <v/>
      </c>
      <c r="L17" s="159"/>
      <c r="M17" s="160"/>
      <c r="N17" s="161"/>
      <c r="O17" s="161"/>
      <c r="P17" s="99">
        <f t="shared" si="13"/>
        <v>0</v>
      </c>
      <c r="Q17" s="161"/>
      <c r="R17" s="162"/>
      <c r="S17" s="162"/>
      <c r="T17" s="162"/>
      <c r="U17" s="162"/>
      <c r="V17" s="161"/>
      <c r="W17" s="99">
        <f t="shared" si="14"/>
        <v>0</v>
      </c>
      <c r="X17" s="99">
        <f t="shared" si="15"/>
        <v>0</v>
      </c>
      <c r="Y17" s="99">
        <f t="shared" si="16"/>
        <v>0</v>
      </c>
      <c r="Z17" s="99">
        <f t="shared" si="17"/>
        <v>0</v>
      </c>
      <c r="AA17" s="99">
        <f t="shared" si="18"/>
        <v>0</v>
      </c>
      <c r="AB17" s="100">
        <f t="shared" si="19"/>
        <v>0</v>
      </c>
      <c r="AC17" s="100">
        <f t="shared" si="20"/>
        <v>0</v>
      </c>
      <c r="AD17" s="100">
        <f t="shared" si="21"/>
        <v>0</v>
      </c>
      <c r="AE17" s="100">
        <f t="shared" si="22"/>
        <v>0</v>
      </c>
      <c r="AF17" s="100">
        <f t="shared" si="23"/>
        <v>0</v>
      </c>
      <c r="AG17" s="100">
        <f t="shared" si="24"/>
        <v>0</v>
      </c>
      <c r="AH17" s="100">
        <f t="shared" si="25"/>
        <v>0</v>
      </c>
      <c r="AI17" s="100">
        <f t="shared" si="26"/>
        <v>0</v>
      </c>
      <c r="AJ17" s="101">
        <f t="shared" si="27"/>
        <v>0</v>
      </c>
      <c r="AK17" s="56">
        <f t="shared" si="28"/>
        <v>0</v>
      </c>
      <c r="AL17" s="139">
        <f t="shared" si="29"/>
        <v>0</v>
      </c>
    </row>
    <row r="18" spans="1:38" ht="12.75" customHeight="1" x14ac:dyDescent="0.2">
      <c r="A18" s="146"/>
      <c r="B18" s="147"/>
      <c r="C18" s="148"/>
      <c r="D18" s="149"/>
      <c r="E18" s="150"/>
      <c r="F18" s="151"/>
      <c r="G18" s="152"/>
      <c r="H18" s="151"/>
      <c r="I18" s="152"/>
      <c r="J18" s="98">
        <f t="shared" si="11"/>
        <v>0</v>
      </c>
      <c r="K18" s="98" t="str">
        <f t="shared" si="12"/>
        <v/>
      </c>
      <c r="L18" s="159"/>
      <c r="M18" s="160"/>
      <c r="N18" s="161"/>
      <c r="O18" s="161"/>
      <c r="P18" s="99">
        <f t="shared" si="13"/>
        <v>0</v>
      </c>
      <c r="Q18" s="161"/>
      <c r="R18" s="162"/>
      <c r="S18" s="162"/>
      <c r="T18" s="162"/>
      <c r="U18" s="162"/>
      <c r="V18" s="161"/>
      <c r="W18" s="99">
        <f t="shared" si="14"/>
        <v>0</v>
      </c>
      <c r="X18" s="99">
        <f t="shared" si="15"/>
        <v>0</v>
      </c>
      <c r="Y18" s="99">
        <f t="shared" si="16"/>
        <v>0</v>
      </c>
      <c r="Z18" s="99">
        <f t="shared" si="17"/>
        <v>0</v>
      </c>
      <c r="AA18" s="99">
        <f t="shared" si="18"/>
        <v>0</v>
      </c>
      <c r="AB18" s="100">
        <f t="shared" si="19"/>
        <v>0</v>
      </c>
      <c r="AC18" s="100">
        <f t="shared" si="20"/>
        <v>0</v>
      </c>
      <c r="AD18" s="100">
        <f t="shared" si="21"/>
        <v>0</v>
      </c>
      <c r="AE18" s="100">
        <f t="shared" si="22"/>
        <v>0</v>
      </c>
      <c r="AF18" s="100">
        <f t="shared" si="23"/>
        <v>0</v>
      </c>
      <c r="AG18" s="100">
        <f t="shared" si="24"/>
        <v>0</v>
      </c>
      <c r="AH18" s="100">
        <f t="shared" si="25"/>
        <v>0</v>
      </c>
      <c r="AI18" s="100">
        <f t="shared" si="26"/>
        <v>0</v>
      </c>
      <c r="AJ18" s="101">
        <f t="shared" si="27"/>
        <v>0</v>
      </c>
      <c r="AK18" s="56">
        <f t="shared" si="28"/>
        <v>0</v>
      </c>
      <c r="AL18" s="139">
        <f t="shared" si="29"/>
        <v>0</v>
      </c>
    </row>
    <row r="19" spans="1:38" ht="12.75" customHeight="1" x14ac:dyDescent="0.2">
      <c r="A19" s="146"/>
      <c r="B19" s="147"/>
      <c r="C19" s="148"/>
      <c r="D19" s="149"/>
      <c r="E19" s="150"/>
      <c r="F19" s="151"/>
      <c r="G19" s="152"/>
      <c r="H19" s="151"/>
      <c r="I19" s="152"/>
      <c r="J19" s="98">
        <f t="shared" si="11"/>
        <v>0</v>
      </c>
      <c r="K19" s="98" t="str">
        <f t="shared" si="12"/>
        <v/>
      </c>
      <c r="L19" s="159"/>
      <c r="M19" s="160"/>
      <c r="N19" s="161"/>
      <c r="O19" s="161"/>
      <c r="P19" s="99">
        <f t="shared" si="13"/>
        <v>0</v>
      </c>
      <c r="Q19" s="161"/>
      <c r="R19" s="162"/>
      <c r="S19" s="162"/>
      <c r="T19" s="162"/>
      <c r="U19" s="162"/>
      <c r="V19" s="161"/>
      <c r="W19" s="99">
        <f t="shared" si="14"/>
        <v>0</v>
      </c>
      <c r="X19" s="99">
        <f t="shared" si="15"/>
        <v>0</v>
      </c>
      <c r="Y19" s="99">
        <f t="shared" si="16"/>
        <v>0</v>
      </c>
      <c r="Z19" s="99">
        <f t="shared" si="17"/>
        <v>0</v>
      </c>
      <c r="AA19" s="99">
        <f t="shared" si="18"/>
        <v>0</v>
      </c>
      <c r="AB19" s="100">
        <f t="shared" si="19"/>
        <v>0</v>
      </c>
      <c r="AC19" s="100">
        <f t="shared" si="20"/>
        <v>0</v>
      </c>
      <c r="AD19" s="100">
        <f t="shared" si="21"/>
        <v>0</v>
      </c>
      <c r="AE19" s="100">
        <f t="shared" si="22"/>
        <v>0</v>
      </c>
      <c r="AF19" s="100">
        <f t="shared" si="23"/>
        <v>0</v>
      </c>
      <c r="AG19" s="100">
        <f t="shared" si="24"/>
        <v>0</v>
      </c>
      <c r="AH19" s="100">
        <f t="shared" si="25"/>
        <v>0</v>
      </c>
      <c r="AI19" s="100">
        <f t="shared" si="26"/>
        <v>0</v>
      </c>
      <c r="AJ19" s="101">
        <f t="shared" si="27"/>
        <v>0</v>
      </c>
      <c r="AK19" s="56">
        <f t="shared" si="28"/>
        <v>0</v>
      </c>
      <c r="AL19" s="139">
        <f t="shared" si="29"/>
        <v>0</v>
      </c>
    </row>
    <row r="20" spans="1:38" ht="12.75" customHeight="1" x14ac:dyDescent="0.2">
      <c r="A20" s="146"/>
      <c r="B20" s="147"/>
      <c r="C20" s="148"/>
      <c r="D20" s="149"/>
      <c r="E20" s="150"/>
      <c r="F20" s="151"/>
      <c r="G20" s="152"/>
      <c r="H20" s="151"/>
      <c r="I20" s="152"/>
      <c r="J20" s="98">
        <f t="shared" si="11"/>
        <v>0</v>
      </c>
      <c r="K20" s="98" t="str">
        <f t="shared" si="12"/>
        <v/>
      </c>
      <c r="L20" s="159"/>
      <c r="M20" s="160"/>
      <c r="N20" s="161"/>
      <c r="O20" s="161"/>
      <c r="P20" s="99">
        <f t="shared" si="13"/>
        <v>0</v>
      </c>
      <c r="Q20" s="161"/>
      <c r="R20" s="162"/>
      <c r="S20" s="162"/>
      <c r="T20" s="162"/>
      <c r="U20" s="162"/>
      <c r="V20" s="161"/>
      <c r="W20" s="99">
        <f t="shared" si="14"/>
        <v>0</v>
      </c>
      <c r="X20" s="99">
        <f t="shared" si="15"/>
        <v>0</v>
      </c>
      <c r="Y20" s="99">
        <f t="shared" si="16"/>
        <v>0</v>
      </c>
      <c r="Z20" s="99">
        <f t="shared" si="17"/>
        <v>0</v>
      </c>
      <c r="AA20" s="99">
        <f t="shared" si="18"/>
        <v>0</v>
      </c>
      <c r="AB20" s="100">
        <f t="shared" si="19"/>
        <v>0</v>
      </c>
      <c r="AC20" s="100">
        <f t="shared" si="20"/>
        <v>0</v>
      </c>
      <c r="AD20" s="100">
        <f t="shared" si="21"/>
        <v>0</v>
      </c>
      <c r="AE20" s="100">
        <f t="shared" si="22"/>
        <v>0</v>
      </c>
      <c r="AF20" s="100">
        <f t="shared" si="23"/>
        <v>0</v>
      </c>
      <c r="AG20" s="100">
        <f t="shared" si="24"/>
        <v>0</v>
      </c>
      <c r="AH20" s="100">
        <f t="shared" si="25"/>
        <v>0</v>
      </c>
      <c r="AI20" s="100">
        <f t="shared" si="26"/>
        <v>0</v>
      </c>
      <c r="AJ20" s="101">
        <f t="shared" si="27"/>
        <v>0</v>
      </c>
      <c r="AK20" s="56">
        <f t="shared" si="28"/>
        <v>0</v>
      </c>
      <c r="AL20" s="139">
        <f t="shared" si="29"/>
        <v>0</v>
      </c>
    </row>
    <row r="21" spans="1:38" ht="12.75" customHeight="1" x14ac:dyDescent="0.2">
      <c r="A21" s="146"/>
      <c r="B21" s="147"/>
      <c r="C21" s="148"/>
      <c r="D21" s="149"/>
      <c r="E21" s="150"/>
      <c r="F21" s="151"/>
      <c r="G21" s="152"/>
      <c r="H21" s="151"/>
      <c r="I21" s="152"/>
      <c r="J21" s="98">
        <f t="shared" si="11"/>
        <v>0</v>
      </c>
      <c r="K21" s="98" t="str">
        <f t="shared" si="12"/>
        <v/>
      </c>
      <c r="L21" s="159"/>
      <c r="M21" s="160"/>
      <c r="N21" s="161"/>
      <c r="O21" s="161"/>
      <c r="P21" s="99">
        <f t="shared" si="13"/>
        <v>0</v>
      </c>
      <c r="Q21" s="161"/>
      <c r="R21" s="162"/>
      <c r="S21" s="162"/>
      <c r="T21" s="162"/>
      <c r="U21" s="162"/>
      <c r="V21" s="161"/>
      <c r="W21" s="99">
        <f t="shared" si="14"/>
        <v>0</v>
      </c>
      <c r="X21" s="99">
        <f t="shared" si="15"/>
        <v>0</v>
      </c>
      <c r="Y21" s="99">
        <f t="shared" si="16"/>
        <v>0</v>
      </c>
      <c r="Z21" s="99">
        <f t="shared" si="17"/>
        <v>0</v>
      </c>
      <c r="AA21" s="99">
        <f t="shared" si="18"/>
        <v>0</v>
      </c>
      <c r="AB21" s="100">
        <f t="shared" si="19"/>
        <v>0</v>
      </c>
      <c r="AC21" s="100">
        <f t="shared" si="20"/>
        <v>0</v>
      </c>
      <c r="AD21" s="100">
        <f t="shared" si="21"/>
        <v>0</v>
      </c>
      <c r="AE21" s="100">
        <f t="shared" si="22"/>
        <v>0</v>
      </c>
      <c r="AF21" s="100">
        <f t="shared" si="23"/>
        <v>0</v>
      </c>
      <c r="AG21" s="100">
        <f t="shared" si="24"/>
        <v>0</v>
      </c>
      <c r="AH21" s="100">
        <f t="shared" si="25"/>
        <v>0</v>
      </c>
      <c r="AI21" s="100">
        <f t="shared" si="26"/>
        <v>0</v>
      </c>
      <c r="AJ21" s="101">
        <f t="shared" si="27"/>
        <v>0</v>
      </c>
      <c r="AK21" s="56">
        <f t="shared" si="28"/>
        <v>0</v>
      </c>
      <c r="AL21" s="139">
        <f t="shared" si="29"/>
        <v>0</v>
      </c>
    </row>
    <row r="22" spans="1:38" ht="12.75" customHeight="1" x14ac:dyDescent="0.2">
      <c r="A22" s="146"/>
      <c r="B22" s="147"/>
      <c r="C22" s="148"/>
      <c r="D22" s="149"/>
      <c r="E22" s="150"/>
      <c r="F22" s="151"/>
      <c r="G22" s="152"/>
      <c r="H22" s="151"/>
      <c r="I22" s="152"/>
      <c r="J22" s="98">
        <f t="shared" si="11"/>
        <v>0</v>
      </c>
      <c r="K22" s="98" t="str">
        <f t="shared" si="12"/>
        <v/>
      </c>
      <c r="L22" s="159"/>
      <c r="M22" s="160"/>
      <c r="N22" s="161"/>
      <c r="O22" s="161"/>
      <c r="P22" s="99">
        <f t="shared" si="13"/>
        <v>0</v>
      </c>
      <c r="Q22" s="161"/>
      <c r="R22" s="162"/>
      <c r="S22" s="162"/>
      <c r="T22" s="162"/>
      <c r="U22" s="162"/>
      <c r="V22" s="161"/>
      <c r="W22" s="99">
        <f t="shared" si="14"/>
        <v>0</v>
      </c>
      <c r="X22" s="99">
        <f t="shared" si="15"/>
        <v>0</v>
      </c>
      <c r="Y22" s="99">
        <f t="shared" si="16"/>
        <v>0</v>
      </c>
      <c r="Z22" s="99">
        <f t="shared" si="17"/>
        <v>0</v>
      </c>
      <c r="AA22" s="99">
        <f t="shared" si="18"/>
        <v>0</v>
      </c>
      <c r="AB22" s="100">
        <f t="shared" si="19"/>
        <v>0</v>
      </c>
      <c r="AC22" s="100">
        <f t="shared" si="20"/>
        <v>0</v>
      </c>
      <c r="AD22" s="100">
        <f t="shared" si="21"/>
        <v>0</v>
      </c>
      <c r="AE22" s="100">
        <f t="shared" si="22"/>
        <v>0</v>
      </c>
      <c r="AF22" s="100">
        <f t="shared" si="23"/>
        <v>0</v>
      </c>
      <c r="AG22" s="100">
        <f t="shared" si="24"/>
        <v>0</v>
      </c>
      <c r="AH22" s="100">
        <f t="shared" si="25"/>
        <v>0</v>
      </c>
      <c r="AI22" s="100">
        <f t="shared" si="26"/>
        <v>0</v>
      </c>
      <c r="AJ22" s="101">
        <f t="shared" si="27"/>
        <v>0</v>
      </c>
      <c r="AK22" s="56">
        <f t="shared" si="28"/>
        <v>0</v>
      </c>
      <c r="AL22" s="139">
        <f t="shared" si="29"/>
        <v>0</v>
      </c>
    </row>
    <row r="23" spans="1:38" ht="12.75" customHeight="1" x14ac:dyDescent="0.2">
      <c r="A23" s="146"/>
      <c r="B23" s="147"/>
      <c r="C23" s="148"/>
      <c r="D23" s="149"/>
      <c r="E23" s="150"/>
      <c r="F23" s="151"/>
      <c r="G23" s="152"/>
      <c r="H23" s="151"/>
      <c r="I23" s="152"/>
      <c r="J23" s="98">
        <f t="shared" si="11"/>
        <v>0</v>
      </c>
      <c r="K23" s="98" t="str">
        <f t="shared" si="12"/>
        <v/>
      </c>
      <c r="L23" s="159"/>
      <c r="M23" s="160"/>
      <c r="N23" s="161"/>
      <c r="O23" s="161"/>
      <c r="P23" s="99">
        <f t="shared" si="13"/>
        <v>0</v>
      </c>
      <c r="Q23" s="161"/>
      <c r="R23" s="162"/>
      <c r="S23" s="162"/>
      <c r="T23" s="162"/>
      <c r="U23" s="162"/>
      <c r="V23" s="161"/>
      <c r="W23" s="99">
        <f t="shared" si="14"/>
        <v>0</v>
      </c>
      <c r="X23" s="99">
        <f t="shared" si="15"/>
        <v>0</v>
      </c>
      <c r="Y23" s="99">
        <f t="shared" si="16"/>
        <v>0</v>
      </c>
      <c r="Z23" s="99">
        <f t="shared" si="17"/>
        <v>0</v>
      </c>
      <c r="AA23" s="99">
        <f t="shared" si="18"/>
        <v>0</v>
      </c>
      <c r="AB23" s="100">
        <f t="shared" si="19"/>
        <v>0</v>
      </c>
      <c r="AC23" s="100">
        <f t="shared" si="20"/>
        <v>0</v>
      </c>
      <c r="AD23" s="100">
        <f t="shared" si="21"/>
        <v>0</v>
      </c>
      <c r="AE23" s="100">
        <f t="shared" si="22"/>
        <v>0</v>
      </c>
      <c r="AF23" s="100">
        <f t="shared" si="23"/>
        <v>0</v>
      </c>
      <c r="AG23" s="100">
        <f t="shared" si="24"/>
        <v>0</v>
      </c>
      <c r="AH23" s="100">
        <f t="shared" si="25"/>
        <v>0</v>
      </c>
      <c r="AI23" s="100">
        <f t="shared" si="26"/>
        <v>0</v>
      </c>
      <c r="AJ23" s="101">
        <f t="shared" si="27"/>
        <v>0</v>
      </c>
      <c r="AK23" s="56">
        <f t="shared" si="28"/>
        <v>0</v>
      </c>
      <c r="AL23" s="139">
        <f t="shared" si="29"/>
        <v>0</v>
      </c>
    </row>
    <row r="24" spans="1:38" ht="12.75" customHeight="1" x14ac:dyDescent="0.2">
      <c r="A24" s="146"/>
      <c r="B24" s="147"/>
      <c r="C24" s="148"/>
      <c r="D24" s="149"/>
      <c r="E24" s="150"/>
      <c r="F24" s="151"/>
      <c r="G24" s="152"/>
      <c r="H24" s="151"/>
      <c r="I24" s="152"/>
      <c r="J24" s="98">
        <f t="shared" si="11"/>
        <v>0</v>
      </c>
      <c r="K24" s="98" t="str">
        <f t="shared" si="12"/>
        <v/>
      </c>
      <c r="L24" s="159"/>
      <c r="M24" s="160"/>
      <c r="N24" s="161"/>
      <c r="O24" s="161"/>
      <c r="P24" s="99">
        <f t="shared" si="13"/>
        <v>0</v>
      </c>
      <c r="Q24" s="161"/>
      <c r="R24" s="162"/>
      <c r="S24" s="162"/>
      <c r="T24" s="162"/>
      <c r="U24" s="162"/>
      <c r="V24" s="161"/>
      <c r="W24" s="99">
        <f t="shared" si="14"/>
        <v>0</v>
      </c>
      <c r="X24" s="99">
        <f t="shared" si="15"/>
        <v>0</v>
      </c>
      <c r="Y24" s="99">
        <f t="shared" si="16"/>
        <v>0</v>
      </c>
      <c r="Z24" s="99">
        <f t="shared" si="17"/>
        <v>0</v>
      </c>
      <c r="AA24" s="99">
        <f t="shared" si="18"/>
        <v>0</v>
      </c>
      <c r="AB24" s="100">
        <f t="shared" si="19"/>
        <v>0</v>
      </c>
      <c r="AC24" s="100">
        <f t="shared" si="20"/>
        <v>0</v>
      </c>
      <c r="AD24" s="100">
        <f t="shared" si="21"/>
        <v>0</v>
      </c>
      <c r="AE24" s="100">
        <f t="shared" si="22"/>
        <v>0</v>
      </c>
      <c r="AF24" s="100">
        <f t="shared" si="23"/>
        <v>0</v>
      </c>
      <c r="AG24" s="100">
        <f t="shared" si="24"/>
        <v>0</v>
      </c>
      <c r="AH24" s="100">
        <f t="shared" si="25"/>
        <v>0</v>
      </c>
      <c r="AI24" s="100">
        <f t="shared" si="26"/>
        <v>0</v>
      </c>
      <c r="AJ24" s="101">
        <f t="shared" si="27"/>
        <v>0</v>
      </c>
      <c r="AK24" s="56">
        <f t="shared" si="28"/>
        <v>0</v>
      </c>
      <c r="AL24" s="139">
        <f t="shared" si="29"/>
        <v>0</v>
      </c>
    </row>
    <row r="25" spans="1:38" ht="12.75" customHeight="1" x14ac:dyDescent="0.2">
      <c r="A25" s="146"/>
      <c r="B25" s="147"/>
      <c r="C25" s="148"/>
      <c r="D25" s="149"/>
      <c r="E25" s="149"/>
      <c r="F25" s="151"/>
      <c r="G25" s="152"/>
      <c r="H25" s="151"/>
      <c r="I25" s="152"/>
      <c r="J25" s="98">
        <f t="shared" si="11"/>
        <v>0</v>
      </c>
      <c r="K25" s="98" t="str">
        <f t="shared" si="12"/>
        <v/>
      </c>
      <c r="L25" s="159"/>
      <c r="M25" s="160"/>
      <c r="N25" s="161"/>
      <c r="O25" s="161"/>
      <c r="P25" s="99">
        <f t="shared" si="13"/>
        <v>0</v>
      </c>
      <c r="Q25" s="161"/>
      <c r="R25" s="162"/>
      <c r="S25" s="162"/>
      <c r="T25" s="162"/>
      <c r="U25" s="162"/>
      <c r="V25" s="161"/>
      <c r="W25" s="99">
        <f t="shared" si="14"/>
        <v>0</v>
      </c>
      <c r="X25" s="99">
        <f t="shared" si="15"/>
        <v>0</v>
      </c>
      <c r="Y25" s="99">
        <f t="shared" si="16"/>
        <v>0</v>
      </c>
      <c r="Z25" s="99">
        <f t="shared" si="17"/>
        <v>0</v>
      </c>
      <c r="AA25" s="99">
        <f t="shared" si="18"/>
        <v>0</v>
      </c>
      <c r="AB25" s="100">
        <f t="shared" si="19"/>
        <v>0</v>
      </c>
      <c r="AC25" s="100">
        <f t="shared" si="20"/>
        <v>0</v>
      </c>
      <c r="AD25" s="100">
        <f t="shared" si="21"/>
        <v>0</v>
      </c>
      <c r="AE25" s="100">
        <f t="shared" si="22"/>
        <v>0</v>
      </c>
      <c r="AF25" s="100">
        <f t="shared" si="23"/>
        <v>0</v>
      </c>
      <c r="AG25" s="100">
        <f t="shared" si="24"/>
        <v>0</v>
      </c>
      <c r="AH25" s="100">
        <f t="shared" si="25"/>
        <v>0</v>
      </c>
      <c r="AI25" s="100">
        <f t="shared" si="26"/>
        <v>0</v>
      </c>
      <c r="AJ25" s="101">
        <f t="shared" si="27"/>
        <v>0</v>
      </c>
      <c r="AK25" s="56">
        <f t="shared" si="28"/>
        <v>0</v>
      </c>
      <c r="AL25" s="139">
        <f t="shared" si="29"/>
        <v>0</v>
      </c>
    </row>
    <row r="26" spans="1:38" ht="12.75" customHeight="1" x14ac:dyDescent="0.2">
      <c r="A26" s="146"/>
      <c r="B26" s="147"/>
      <c r="C26" s="148"/>
      <c r="D26" s="149"/>
      <c r="E26" s="149"/>
      <c r="F26" s="151"/>
      <c r="G26" s="152"/>
      <c r="H26" s="151"/>
      <c r="I26" s="152"/>
      <c r="J26" s="98">
        <f t="shared" si="11"/>
        <v>0</v>
      </c>
      <c r="K26" s="98" t="str">
        <f t="shared" si="12"/>
        <v/>
      </c>
      <c r="L26" s="159"/>
      <c r="M26" s="160"/>
      <c r="N26" s="161"/>
      <c r="O26" s="161"/>
      <c r="P26" s="99">
        <f t="shared" si="13"/>
        <v>0</v>
      </c>
      <c r="Q26" s="161"/>
      <c r="R26" s="162"/>
      <c r="S26" s="162"/>
      <c r="T26" s="162"/>
      <c r="U26" s="162"/>
      <c r="V26" s="161"/>
      <c r="W26" s="99">
        <f t="shared" si="14"/>
        <v>0</v>
      </c>
      <c r="X26" s="99">
        <f t="shared" si="15"/>
        <v>0</v>
      </c>
      <c r="Y26" s="99">
        <f t="shared" si="16"/>
        <v>0</v>
      </c>
      <c r="Z26" s="99">
        <f t="shared" si="17"/>
        <v>0</v>
      </c>
      <c r="AA26" s="99">
        <f t="shared" si="18"/>
        <v>0</v>
      </c>
      <c r="AB26" s="100">
        <f t="shared" si="19"/>
        <v>0</v>
      </c>
      <c r="AC26" s="100">
        <f t="shared" si="20"/>
        <v>0</v>
      </c>
      <c r="AD26" s="100">
        <f t="shared" si="21"/>
        <v>0</v>
      </c>
      <c r="AE26" s="100">
        <f t="shared" si="22"/>
        <v>0</v>
      </c>
      <c r="AF26" s="100">
        <f t="shared" si="23"/>
        <v>0</v>
      </c>
      <c r="AG26" s="100">
        <f t="shared" si="24"/>
        <v>0</v>
      </c>
      <c r="AH26" s="100">
        <f t="shared" si="25"/>
        <v>0</v>
      </c>
      <c r="AI26" s="100">
        <f t="shared" si="26"/>
        <v>0</v>
      </c>
      <c r="AJ26" s="101">
        <f t="shared" si="27"/>
        <v>0</v>
      </c>
      <c r="AK26" s="56">
        <f t="shared" si="28"/>
        <v>0</v>
      </c>
      <c r="AL26" s="139">
        <f t="shared" si="29"/>
        <v>0</v>
      </c>
    </row>
    <row r="27" spans="1:38" ht="12.75" customHeight="1" x14ac:dyDescent="0.2">
      <c r="A27" s="153"/>
      <c r="B27" s="154"/>
      <c r="C27" s="155"/>
      <c r="D27" s="149"/>
      <c r="E27" s="156"/>
      <c r="F27" s="157"/>
      <c r="G27" s="158"/>
      <c r="H27" s="157"/>
      <c r="I27" s="158"/>
      <c r="J27" s="98">
        <f t="shared" si="11"/>
        <v>0</v>
      </c>
      <c r="K27" s="98" t="str">
        <f t="shared" si="12"/>
        <v/>
      </c>
      <c r="L27" s="164"/>
      <c r="M27" s="160"/>
      <c r="N27" s="161"/>
      <c r="O27" s="161"/>
      <c r="P27" s="99">
        <f t="shared" si="13"/>
        <v>0</v>
      </c>
      <c r="Q27" s="165"/>
      <c r="R27" s="166"/>
      <c r="S27" s="166"/>
      <c r="T27" s="166"/>
      <c r="U27" s="166"/>
      <c r="V27" s="165"/>
      <c r="W27" s="99">
        <f t="shared" si="14"/>
        <v>0</v>
      </c>
      <c r="X27" s="99">
        <f t="shared" si="15"/>
        <v>0</v>
      </c>
      <c r="Y27" s="99">
        <f t="shared" si="16"/>
        <v>0</v>
      </c>
      <c r="Z27" s="99">
        <f t="shared" si="17"/>
        <v>0</v>
      </c>
      <c r="AA27" s="99">
        <f t="shared" si="18"/>
        <v>0</v>
      </c>
      <c r="AB27" s="100">
        <f t="shared" si="19"/>
        <v>0</v>
      </c>
      <c r="AC27" s="100">
        <f t="shared" si="20"/>
        <v>0</v>
      </c>
      <c r="AD27" s="100">
        <f t="shared" si="21"/>
        <v>0</v>
      </c>
      <c r="AE27" s="100">
        <f t="shared" si="22"/>
        <v>0</v>
      </c>
      <c r="AF27" s="100">
        <f t="shared" si="23"/>
        <v>0</v>
      </c>
      <c r="AG27" s="100">
        <f t="shared" si="24"/>
        <v>0</v>
      </c>
      <c r="AH27" s="100">
        <f t="shared" si="25"/>
        <v>0</v>
      </c>
      <c r="AI27" s="100">
        <f t="shared" si="26"/>
        <v>0</v>
      </c>
      <c r="AJ27" s="101">
        <f t="shared" si="27"/>
        <v>0</v>
      </c>
      <c r="AK27" s="56">
        <f t="shared" si="28"/>
        <v>0</v>
      </c>
      <c r="AL27" s="139">
        <f t="shared" si="29"/>
        <v>0</v>
      </c>
    </row>
    <row r="28" spans="1:38" ht="12.75" customHeight="1" x14ac:dyDescent="0.2">
      <c r="A28" s="153"/>
      <c r="B28" s="154"/>
      <c r="C28" s="155"/>
      <c r="D28" s="149"/>
      <c r="E28" s="156"/>
      <c r="F28" s="157"/>
      <c r="G28" s="158"/>
      <c r="H28" s="157"/>
      <c r="I28" s="158"/>
      <c r="J28" s="98">
        <f t="shared" si="11"/>
        <v>0</v>
      </c>
      <c r="K28" s="98" t="str">
        <f t="shared" si="12"/>
        <v/>
      </c>
      <c r="L28" s="164"/>
      <c r="M28" s="160"/>
      <c r="N28" s="161"/>
      <c r="O28" s="161"/>
      <c r="P28" s="99">
        <f t="shared" si="13"/>
        <v>0</v>
      </c>
      <c r="Q28" s="165"/>
      <c r="R28" s="166"/>
      <c r="S28" s="166"/>
      <c r="T28" s="166"/>
      <c r="U28" s="166"/>
      <c r="V28" s="165"/>
      <c r="W28" s="99">
        <f t="shared" si="14"/>
        <v>0</v>
      </c>
      <c r="X28" s="99">
        <f t="shared" si="15"/>
        <v>0</v>
      </c>
      <c r="Y28" s="99">
        <f t="shared" si="16"/>
        <v>0</v>
      </c>
      <c r="Z28" s="99">
        <f t="shared" si="17"/>
        <v>0</v>
      </c>
      <c r="AA28" s="99">
        <f t="shared" si="18"/>
        <v>0</v>
      </c>
      <c r="AB28" s="100">
        <f t="shared" si="19"/>
        <v>0</v>
      </c>
      <c r="AC28" s="100">
        <f t="shared" si="20"/>
        <v>0</v>
      </c>
      <c r="AD28" s="100">
        <f t="shared" si="21"/>
        <v>0</v>
      </c>
      <c r="AE28" s="100">
        <f t="shared" si="22"/>
        <v>0</v>
      </c>
      <c r="AF28" s="100">
        <f t="shared" si="23"/>
        <v>0</v>
      </c>
      <c r="AG28" s="100">
        <f t="shared" si="24"/>
        <v>0</v>
      </c>
      <c r="AH28" s="100">
        <f t="shared" si="25"/>
        <v>0</v>
      </c>
      <c r="AI28" s="100">
        <f t="shared" si="26"/>
        <v>0</v>
      </c>
      <c r="AJ28" s="101">
        <f t="shared" si="27"/>
        <v>0</v>
      </c>
      <c r="AK28" s="56">
        <f t="shared" si="28"/>
        <v>0</v>
      </c>
      <c r="AL28" s="139">
        <f t="shared" si="29"/>
        <v>0</v>
      </c>
    </row>
    <row r="29" spans="1:38" ht="12.75" customHeight="1" x14ac:dyDescent="0.2">
      <c r="A29" s="153"/>
      <c r="B29" s="154"/>
      <c r="C29" s="155"/>
      <c r="D29" s="149"/>
      <c r="E29" s="156"/>
      <c r="F29" s="157"/>
      <c r="G29" s="158"/>
      <c r="H29" s="157"/>
      <c r="I29" s="158"/>
      <c r="J29" s="98">
        <f t="shared" si="11"/>
        <v>0</v>
      </c>
      <c r="K29" s="98" t="str">
        <f t="shared" si="12"/>
        <v/>
      </c>
      <c r="L29" s="164"/>
      <c r="M29" s="160"/>
      <c r="N29" s="161"/>
      <c r="O29" s="161"/>
      <c r="P29" s="99">
        <f t="shared" si="13"/>
        <v>0</v>
      </c>
      <c r="Q29" s="165"/>
      <c r="R29" s="166"/>
      <c r="S29" s="166"/>
      <c r="T29" s="166"/>
      <c r="U29" s="166"/>
      <c r="V29" s="165"/>
      <c r="W29" s="99">
        <f t="shared" si="14"/>
        <v>0</v>
      </c>
      <c r="X29" s="99">
        <f t="shared" si="15"/>
        <v>0</v>
      </c>
      <c r="Y29" s="99">
        <f t="shared" si="16"/>
        <v>0</v>
      </c>
      <c r="Z29" s="99">
        <f t="shared" si="17"/>
        <v>0</v>
      </c>
      <c r="AA29" s="99">
        <f t="shared" si="18"/>
        <v>0</v>
      </c>
      <c r="AB29" s="100">
        <f t="shared" si="19"/>
        <v>0</v>
      </c>
      <c r="AC29" s="100">
        <f t="shared" si="20"/>
        <v>0</v>
      </c>
      <c r="AD29" s="100">
        <f t="shared" si="21"/>
        <v>0</v>
      </c>
      <c r="AE29" s="100">
        <f t="shared" si="22"/>
        <v>0</v>
      </c>
      <c r="AF29" s="100">
        <f t="shared" si="23"/>
        <v>0</v>
      </c>
      <c r="AG29" s="100">
        <f t="shared" si="24"/>
        <v>0</v>
      </c>
      <c r="AH29" s="100">
        <f t="shared" si="25"/>
        <v>0</v>
      </c>
      <c r="AI29" s="100">
        <f t="shared" si="26"/>
        <v>0</v>
      </c>
      <c r="AJ29" s="101">
        <f t="shared" si="27"/>
        <v>0</v>
      </c>
      <c r="AK29" s="56">
        <f t="shared" si="28"/>
        <v>0</v>
      </c>
      <c r="AL29" s="139">
        <f t="shared" si="29"/>
        <v>0</v>
      </c>
    </row>
    <row r="30" spans="1:38" ht="12.75" customHeight="1" x14ac:dyDescent="0.2">
      <c r="A30" s="146"/>
      <c r="B30" s="147"/>
      <c r="C30" s="148"/>
      <c r="D30" s="149"/>
      <c r="E30" s="149"/>
      <c r="F30" s="151"/>
      <c r="G30" s="152"/>
      <c r="H30" s="151"/>
      <c r="I30" s="152"/>
      <c r="J30" s="98">
        <f t="shared" si="11"/>
        <v>0</v>
      </c>
      <c r="K30" s="98" t="str">
        <f t="shared" si="12"/>
        <v/>
      </c>
      <c r="L30" s="159"/>
      <c r="M30" s="160"/>
      <c r="N30" s="161"/>
      <c r="O30" s="161"/>
      <c r="P30" s="99">
        <f t="shared" si="13"/>
        <v>0</v>
      </c>
      <c r="Q30" s="161"/>
      <c r="R30" s="162"/>
      <c r="S30" s="162"/>
      <c r="T30" s="162"/>
      <c r="U30" s="162"/>
      <c r="V30" s="161"/>
      <c r="W30" s="99">
        <f t="shared" si="14"/>
        <v>0</v>
      </c>
      <c r="X30" s="99">
        <f t="shared" si="15"/>
        <v>0</v>
      </c>
      <c r="Y30" s="99">
        <f t="shared" si="16"/>
        <v>0</v>
      </c>
      <c r="Z30" s="99">
        <f t="shared" si="17"/>
        <v>0</v>
      </c>
      <c r="AA30" s="99">
        <f t="shared" si="18"/>
        <v>0</v>
      </c>
      <c r="AB30" s="100">
        <f t="shared" si="19"/>
        <v>0</v>
      </c>
      <c r="AC30" s="100">
        <f t="shared" si="20"/>
        <v>0</v>
      </c>
      <c r="AD30" s="100">
        <f t="shared" si="21"/>
        <v>0</v>
      </c>
      <c r="AE30" s="100">
        <f t="shared" si="22"/>
        <v>0</v>
      </c>
      <c r="AF30" s="100">
        <f t="shared" si="23"/>
        <v>0</v>
      </c>
      <c r="AG30" s="100">
        <f t="shared" si="24"/>
        <v>0</v>
      </c>
      <c r="AH30" s="100">
        <f t="shared" si="25"/>
        <v>0</v>
      </c>
      <c r="AI30" s="100">
        <f t="shared" si="26"/>
        <v>0</v>
      </c>
      <c r="AJ30" s="101">
        <f t="shared" si="27"/>
        <v>0</v>
      </c>
      <c r="AK30" s="56">
        <f t="shared" si="28"/>
        <v>0</v>
      </c>
      <c r="AL30" s="139">
        <f t="shared" si="29"/>
        <v>0</v>
      </c>
    </row>
    <row r="31" spans="1:38" ht="12.75" customHeight="1" x14ac:dyDescent="0.2">
      <c r="A31" s="146"/>
      <c r="B31" s="147"/>
      <c r="C31" s="148"/>
      <c r="D31" s="149"/>
      <c r="E31" s="149"/>
      <c r="F31" s="151"/>
      <c r="G31" s="152"/>
      <c r="H31" s="151"/>
      <c r="I31" s="152"/>
      <c r="J31" s="98">
        <f t="shared" si="11"/>
        <v>0</v>
      </c>
      <c r="K31" s="98" t="str">
        <f t="shared" si="12"/>
        <v/>
      </c>
      <c r="L31" s="159"/>
      <c r="M31" s="160"/>
      <c r="N31" s="161"/>
      <c r="O31" s="161"/>
      <c r="P31" s="99">
        <f t="shared" si="13"/>
        <v>0</v>
      </c>
      <c r="Q31" s="161"/>
      <c r="R31" s="162"/>
      <c r="S31" s="162"/>
      <c r="T31" s="162"/>
      <c r="U31" s="162"/>
      <c r="V31" s="161"/>
      <c r="W31" s="99">
        <f t="shared" si="14"/>
        <v>0</v>
      </c>
      <c r="X31" s="99">
        <f t="shared" si="15"/>
        <v>0</v>
      </c>
      <c r="Y31" s="99">
        <f t="shared" si="16"/>
        <v>0</v>
      </c>
      <c r="Z31" s="99">
        <f t="shared" si="17"/>
        <v>0</v>
      </c>
      <c r="AA31" s="99">
        <f t="shared" si="18"/>
        <v>0</v>
      </c>
      <c r="AB31" s="100">
        <f t="shared" si="19"/>
        <v>0</v>
      </c>
      <c r="AC31" s="100">
        <f t="shared" si="20"/>
        <v>0</v>
      </c>
      <c r="AD31" s="100">
        <f t="shared" si="21"/>
        <v>0</v>
      </c>
      <c r="AE31" s="100">
        <f t="shared" si="22"/>
        <v>0</v>
      </c>
      <c r="AF31" s="100">
        <f t="shared" si="23"/>
        <v>0</v>
      </c>
      <c r="AG31" s="100">
        <f t="shared" si="24"/>
        <v>0</v>
      </c>
      <c r="AH31" s="100">
        <f t="shared" si="25"/>
        <v>0</v>
      </c>
      <c r="AI31" s="100">
        <f t="shared" si="26"/>
        <v>0</v>
      </c>
      <c r="AJ31" s="101">
        <f t="shared" si="27"/>
        <v>0</v>
      </c>
      <c r="AK31" s="56">
        <f t="shared" si="28"/>
        <v>0</v>
      </c>
      <c r="AL31" s="139">
        <f t="shared" si="29"/>
        <v>0</v>
      </c>
    </row>
    <row r="32" spans="1:38" ht="12.75" customHeight="1" x14ac:dyDescent="0.2">
      <c r="A32" s="146"/>
      <c r="B32" s="147"/>
      <c r="C32" s="148"/>
      <c r="D32" s="149"/>
      <c r="E32" s="149"/>
      <c r="F32" s="151"/>
      <c r="G32" s="152"/>
      <c r="H32" s="151"/>
      <c r="I32" s="152"/>
      <c r="J32" s="98">
        <f t="shared" si="11"/>
        <v>0</v>
      </c>
      <c r="K32" s="98" t="str">
        <f t="shared" si="12"/>
        <v/>
      </c>
      <c r="L32" s="159"/>
      <c r="M32" s="160"/>
      <c r="N32" s="161"/>
      <c r="O32" s="161"/>
      <c r="P32" s="99">
        <f t="shared" si="13"/>
        <v>0</v>
      </c>
      <c r="Q32" s="161"/>
      <c r="R32" s="162"/>
      <c r="S32" s="162"/>
      <c r="T32" s="162"/>
      <c r="U32" s="162"/>
      <c r="V32" s="161"/>
      <c r="W32" s="99">
        <f t="shared" si="14"/>
        <v>0</v>
      </c>
      <c r="X32" s="99">
        <f t="shared" si="15"/>
        <v>0</v>
      </c>
      <c r="Y32" s="99">
        <f t="shared" si="16"/>
        <v>0</v>
      </c>
      <c r="Z32" s="99">
        <f t="shared" si="17"/>
        <v>0</v>
      </c>
      <c r="AA32" s="99">
        <f t="shared" si="18"/>
        <v>0</v>
      </c>
      <c r="AB32" s="100">
        <f t="shared" si="19"/>
        <v>0</v>
      </c>
      <c r="AC32" s="100">
        <f t="shared" si="20"/>
        <v>0</v>
      </c>
      <c r="AD32" s="100">
        <f t="shared" si="21"/>
        <v>0</v>
      </c>
      <c r="AE32" s="100">
        <f t="shared" si="22"/>
        <v>0</v>
      </c>
      <c r="AF32" s="100">
        <f t="shared" si="23"/>
        <v>0</v>
      </c>
      <c r="AG32" s="100">
        <f t="shared" si="24"/>
        <v>0</v>
      </c>
      <c r="AH32" s="100">
        <f t="shared" si="25"/>
        <v>0</v>
      </c>
      <c r="AI32" s="100">
        <f t="shared" si="26"/>
        <v>0</v>
      </c>
      <c r="AJ32" s="101">
        <f t="shared" si="27"/>
        <v>0</v>
      </c>
      <c r="AK32" s="56">
        <f t="shared" si="28"/>
        <v>0</v>
      </c>
      <c r="AL32" s="139">
        <f t="shared" si="29"/>
        <v>0</v>
      </c>
    </row>
    <row r="33" spans="1:38" ht="12.75" customHeight="1" x14ac:dyDescent="0.2">
      <c r="A33" s="146"/>
      <c r="B33" s="147"/>
      <c r="C33" s="148"/>
      <c r="D33" s="149"/>
      <c r="E33" s="149"/>
      <c r="F33" s="151"/>
      <c r="G33" s="152"/>
      <c r="H33" s="151"/>
      <c r="I33" s="152"/>
      <c r="J33" s="98">
        <f t="shared" si="11"/>
        <v>0</v>
      </c>
      <c r="K33" s="98" t="str">
        <f t="shared" si="12"/>
        <v/>
      </c>
      <c r="L33" s="159"/>
      <c r="M33" s="160"/>
      <c r="N33" s="161"/>
      <c r="O33" s="161"/>
      <c r="P33" s="99">
        <f t="shared" si="13"/>
        <v>0</v>
      </c>
      <c r="Q33" s="161"/>
      <c r="R33" s="162"/>
      <c r="S33" s="162"/>
      <c r="T33" s="162"/>
      <c r="U33" s="162"/>
      <c r="V33" s="161"/>
      <c r="W33" s="99">
        <f t="shared" si="14"/>
        <v>0</v>
      </c>
      <c r="X33" s="99">
        <f t="shared" si="15"/>
        <v>0</v>
      </c>
      <c r="Y33" s="99">
        <f t="shared" si="16"/>
        <v>0</v>
      </c>
      <c r="Z33" s="99">
        <f t="shared" si="17"/>
        <v>0</v>
      </c>
      <c r="AA33" s="99">
        <f t="shared" si="18"/>
        <v>0</v>
      </c>
      <c r="AB33" s="100">
        <f t="shared" si="19"/>
        <v>0</v>
      </c>
      <c r="AC33" s="100">
        <f t="shared" si="20"/>
        <v>0</v>
      </c>
      <c r="AD33" s="100">
        <f t="shared" si="21"/>
        <v>0</v>
      </c>
      <c r="AE33" s="100">
        <f t="shared" si="22"/>
        <v>0</v>
      </c>
      <c r="AF33" s="100">
        <f t="shared" si="23"/>
        <v>0</v>
      </c>
      <c r="AG33" s="100">
        <f t="shared" si="24"/>
        <v>0</v>
      </c>
      <c r="AH33" s="100">
        <f t="shared" si="25"/>
        <v>0</v>
      </c>
      <c r="AI33" s="100">
        <f t="shared" si="26"/>
        <v>0</v>
      </c>
      <c r="AJ33" s="101">
        <f t="shared" si="27"/>
        <v>0</v>
      </c>
      <c r="AK33" s="56">
        <f t="shared" si="28"/>
        <v>0</v>
      </c>
      <c r="AL33" s="139">
        <f t="shared" si="29"/>
        <v>0</v>
      </c>
    </row>
    <row r="34" spans="1:38" ht="13.15" customHeight="1" x14ac:dyDescent="0.2">
      <c r="A34" s="146"/>
      <c r="B34" s="147"/>
      <c r="C34" s="148"/>
      <c r="D34" s="149"/>
      <c r="E34" s="149"/>
      <c r="F34" s="151"/>
      <c r="G34" s="152"/>
      <c r="H34" s="151"/>
      <c r="I34" s="152"/>
      <c r="J34" s="98">
        <f t="shared" si="11"/>
        <v>0</v>
      </c>
      <c r="K34" s="98" t="str">
        <f t="shared" si="12"/>
        <v/>
      </c>
      <c r="L34" s="159"/>
      <c r="M34" s="160"/>
      <c r="N34" s="161"/>
      <c r="O34" s="161"/>
      <c r="P34" s="99">
        <f t="shared" si="13"/>
        <v>0</v>
      </c>
      <c r="Q34" s="161"/>
      <c r="R34" s="162"/>
      <c r="S34" s="162"/>
      <c r="T34" s="162"/>
      <c r="U34" s="162"/>
      <c r="V34" s="161"/>
      <c r="W34" s="99">
        <f t="shared" si="14"/>
        <v>0</v>
      </c>
      <c r="X34" s="99">
        <f t="shared" si="15"/>
        <v>0</v>
      </c>
      <c r="Y34" s="99">
        <f t="shared" si="16"/>
        <v>0</v>
      </c>
      <c r="Z34" s="99">
        <f t="shared" si="17"/>
        <v>0</v>
      </c>
      <c r="AA34" s="99">
        <f t="shared" si="18"/>
        <v>0</v>
      </c>
      <c r="AB34" s="100">
        <f t="shared" si="19"/>
        <v>0</v>
      </c>
      <c r="AC34" s="100">
        <f t="shared" si="20"/>
        <v>0</v>
      </c>
      <c r="AD34" s="100">
        <f t="shared" si="21"/>
        <v>0</v>
      </c>
      <c r="AE34" s="100">
        <f t="shared" si="22"/>
        <v>0</v>
      </c>
      <c r="AF34" s="100">
        <f t="shared" si="23"/>
        <v>0</v>
      </c>
      <c r="AG34" s="100">
        <f t="shared" si="24"/>
        <v>0</v>
      </c>
      <c r="AH34" s="100">
        <f t="shared" si="25"/>
        <v>0</v>
      </c>
      <c r="AI34" s="100">
        <f t="shared" si="26"/>
        <v>0</v>
      </c>
      <c r="AJ34" s="101">
        <f t="shared" si="27"/>
        <v>0</v>
      </c>
      <c r="AK34" s="56">
        <f t="shared" si="28"/>
        <v>0</v>
      </c>
      <c r="AL34" s="139">
        <f t="shared" si="29"/>
        <v>0</v>
      </c>
    </row>
    <row r="35" spans="1:38" ht="13.15" customHeight="1" x14ac:dyDescent="0.2">
      <c r="A35" s="146"/>
      <c r="B35" s="147"/>
      <c r="C35" s="148"/>
      <c r="D35" s="149"/>
      <c r="E35" s="149"/>
      <c r="F35" s="151"/>
      <c r="G35" s="152"/>
      <c r="H35" s="151"/>
      <c r="I35" s="152"/>
      <c r="J35" s="98">
        <f t="shared" si="11"/>
        <v>0</v>
      </c>
      <c r="K35" s="98" t="str">
        <f t="shared" si="12"/>
        <v/>
      </c>
      <c r="L35" s="159"/>
      <c r="M35" s="160"/>
      <c r="N35" s="161"/>
      <c r="O35" s="161"/>
      <c r="P35" s="99">
        <f t="shared" si="13"/>
        <v>0</v>
      </c>
      <c r="Q35" s="161"/>
      <c r="R35" s="162"/>
      <c r="S35" s="162"/>
      <c r="T35" s="162"/>
      <c r="U35" s="162"/>
      <c r="V35" s="161"/>
      <c r="W35" s="99">
        <f t="shared" si="14"/>
        <v>0</v>
      </c>
      <c r="X35" s="99">
        <f t="shared" si="15"/>
        <v>0</v>
      </c>
      <c r="Y35" s="99">
        <f t="shared" si="16"/>
        <v>0</v>
      </c>
      <c r="Z35" s="99">
        <f t="shared" si="17"/>
        <v>0</v>
      </c>
      <c r="AA35" s="99">
        <f t="shared" si="18"/>
        <v>0</v>
      </c>
      <c r="AB35" s="100">
        <f t="shared" si="19"/>
        <v>0</v>
      </c>
      <c r="AC35" s="100">
        <f t="shared" si="20"/>
        <v>0</v>
      </c>
      <c r="AD35" s="100">
        <f t="shared" si="21"/>
        <v>0</v>
      </c>
      <c r="AE35" s="100">
        <f t="shared" si="22"/>
        <v>0</v>
      </c>
      <c r="AF35" s="100">
        <f t="shared" si="23"/>
        <v>0</v>
      </c>
      <c r="AG35" s="100">
        <f t="shared" si="24"/>
        <v>0</v>
      </c>
      <c r="AH35" s="100">
        <f t="shared" si="25"/>
        <v>0</v>
      </c>
      <c r="AI35" s="100">
        <f t="shared" si="26"/>
        <v>0</v>
      </c>
      <c r="AJ35" s="101">
        <f t="shared" si="27"/>
        <v>0</v>
      </c>
      <c r="AK35" s="56">
        <f t="shared" si="28"/>
        <v>0</v>
      </c>
      <c r="AL35" s="139">
        <f t="shared" si="29"/>
        <v>0</v>
      </c>
    </row>
    <row r="36" spans="1:38" ht="12.75" customHeight="1" x14ac:dyDescent="0.2">
      <c r="A36" s="146"/>
      <c r="B36" s="147"/>
      <c r="C36" s="148"/>
      <c r="D36" s="149"/>
      <c r="E36" s="149"/>
      <c r="F36" s="151"/>
      <c r="G36" s="152"/>
      <c r="H36" s="151"/>
      <c r="I36" s="152"/>
      <c r="J36" s="98">
        <f t="shared" si="11"/>
        <v>0</v>
      </c>
      <c r="K36" s="98" t="str">
        <f t="shared" si="12"/>
        <v/>
      </c>
      <c r="L36" s="159"/>
      <c r="M36" s="160"/>
      <c r="N36" s="161"/>
      <c r="O36" s="161"/>
      <c r="P36" s="99">
        <f t="shared" si="13"/>
        <v>0</v>
      </c>
      <c r="Q36" s="161"/>
      <c r="R36" s="162"/>
      <c r="S36" s="162"/>
      <c r="T36" s="162"/>
      <c r="U36" s="162"/>
      <c r="V36" s="161"/>
      <c r="W36" s="99">
        <f t="shared" si="14"/>
        <v>0</v>
      </c>
      <c r="X36" s="99">
        <f t="shared" si="15"/>
        <v>0</v>
      </c>
      <c r="Y36" s="99">
        <f t="shared" si="16"/>
        <v>0</v>
      </c>
      <c r="Z36" s="99">
        <f t="shared" si="17"/>
        <v>0</v>
      </c>
      <c r="AA36" s="99">
        <f t="shared" si="18"/>
        <v>0</v>
      </c>
      <c r="AB36" s="100">
        <f t="shared" si="19"/>
        <v>0</v>
      </c>
      <c r="AC36" s="100">
        <f t="shared" si="20"/>
        <v>0</v>
      </c>
      <c r="AD36" s="100">
        <f t="shared" si="21"/>
        <v>0</v>
      </c>
      <c r="AE36" s="100">
        <f t="shared" si="22"/>
        <v>0</v>
      </c>
      <c r="AF36" s="100">
        <f t="shared" si="23"/>
        <v>0</v>
      </c>
      <c r="AG36" s="100">
        <f t="shared" si="24"/>
        <v>0</v>
      </c>
      <c r="AH36" s="100">
        <f t="shared" si="25"/>
        <v>0</v>
      </c>
      <c r="AI36" s="100">
        <f t="shared" si="26"/>
        <v>0</v>
      </c>
      <c r="AJ36" s="101">
        <f t="shared" si="27"/>
        <v>0</v>
      </c>
      <c r="AK36" s="56">
        <f t="shared" si="28"/>
        <v>0</v>
      </c>
      <c r="AL36" s="139">
        <f t="shared" si="29"/>
        <v>0</v>
      </c>
    </row>
    <row r="37" spans="1:38" ht="12.75" customHeight="1" x14ac:dyDescent="0.2">
      <c r="A37" s="146"/>
      <c r="B37" s="147"/>
      <c r="C37" s="148"/>
      <c r="D37" s="149"/>
      <c r="E37" s="149"/>
      <c r="F37" s="151"/>
      <c r="G37" s="152"/>
      <c r="H37" s="151"/>
      <c r="I37" s="152"/>
      <c r="J37" s="98">
        <f t="shared" si="11"/>
        <v>0</v>
      </c>
      <c r="K37" s="98" t="str">
        <f t="shared" si="12"/>
        <v/>
      </c>
      <c r="L37" s="159"/>
      <c r="M37" s="160"/>
      <c r="N37" s="161"/>
      <c r="O37" s="161"/>
      <c r="P37" s="99">
        <f t="shared" si="13"/>
        <v>0</v>
      </c>
      <c r="Q37" s="161"/>
      <c r="R37" s="162"/>
      <c r="S37" s="162"/>
      <c r="T37" s="162"/>
      <c r="U37" s="162"/>
      <c r="V37" s="161"/>
      <c r="W37" s="99">
        <f t="shared" si="14"/>
        <v>0</v>
      </c>
      <c r="X37" s="99">
        <f t="shared" si="15"/>
        <v>0</v>
      </c>
      <c r="Y37" s="99">
        <f t="shared" si="16"/>
        <v>0</v>
      </c>
      <c r="Z37" s="99">
        <f t="shared" si="17"/>
        <v>0</v>
      </c>
      <c r="AA37" s="99">
        <f t="shared" si="18"/>
        <v>0</v>
      </c>
      <c r="AB37" s="100">
        <f t="shared" si="19"/>
        <v>0</v>
      </c>
      <c r="AC37" s="100">
        <f t="shared" si="20"/>
        <v>0</v>
      </c>
      <c r="AD37" s="100">
        <f t="shared" si="21"/>
        <v>0</v>
      </c>
      <c r="AE37" s="100">
        <f t="shared" si="22"/>
        <v>0</v>
      </c>
      <c r="AF37" s="100">
        <f t="shared" si="23"/>
        <v>0</v>
      </c>
      <c r="AG37" s="100">
        <f t="shared" si="24"/>
        <v>0</v>
      </c>
      <c r="AH37" s="100">
        <f t="shared" si="25"/>
        <v>0</v>
      </c>
      <c r="AI37" s="100">
        <f t="shared" si="26"/>
        <v>0</v>
      </c>
      <c r="AJ37" s="101">
        <f t="shared" si="27"/>
        <v>0</v>
      </c>
      <c r="AK37" s="56">
        <f t="shared" si="28"/>
        <v>0</v>
      </c>
      <c r="AL37" s="139">
        <f t="shared" si="29"/>
        <v>0</v>
      </c>
    </row>
    <row r="38" spans="1:38" ht="12.75" customHeight="1" x14ac:dyDescent="0.2">
      <c r="A38" s="146"/>
      <c r="B38" s="147"/>
      <c r="C38" s="148"/>
      <c r="D38" s="149"/>
      <c r="E38" s="149"/>
      <c r="F38" s="151"/>
      <c r="G38" s="152"/>
      <c r="H38" s="151"/>
      <c r="I38" s="152"/>
      <c r="J38" s="98">
        <f t="shared" si="11"/>
        <v>0</v>
      </c>
      <c r="K38" s="98" t="str">
        <f t="shared" si="12"/>
        <v/>
      </c>
      <c r="L38" s="159"/>
      <c r="M38" s="160"/>
      <c r="N38" s="161"/>
      <c r="O38" s="161"/>
      <c r="P38" s="99">
        <f t="shared" si="13"/>
        <v>0</v>
      </c>
      <c r="Q38" s="161"/>
      <c r="R38" s="162"/>
      <c r="S38" s="162"/>
      <c r="T38" s="162"/>
      <c r="U38" s="162"/>
      <c r="V38" s="161"/>
      <c r="W38" s="99">
        <f t="shared" si="14"/>
        <v>0</v>
      </c>
      <c r="X38" s="99">
        <f t="shared" si="15"/>
        <v>0</v>
      </c>
      <c r="Y38" s="99">
        <f t="shared" si="16"/>
        <v>0</v>
      </c>
      <c r="Z38" s="99">
        <f t="shared" si="17"/>
        <v>0</v>
      </c>
      <c r="AA38" s="99">
        <f t="shared" si="18"/>
        <v>0</v>
      </c>
      <c r="AB38" s="100">
        <f t="shared" si="19"/>
        <v>0</v>
      </c>
      <c r="AC38" s="100">
        <f t="shared" si="20"/>
        <v>0</v>
      </c>
      <c r="AD38" s="100">
        <f t="shared" si="21"/>
        <v>0</v>
      </c>
      <c r="AE38" s="100">
        <f t="shared" si="22"/>
        <v>0</v>
      </c>
      <c r="AF38" s="100">
        <f t="shared" si="23"/>
        <v>0</v>
      </c>
      <c r="AG38" s="100">
        <f t="shared" si="24"/>
        <v>0</v>
      </c>
      <c r="AH38" s="100">
        <f t="shared" si="25"/>
        <v>0</v>
      </c>
      <c r="AI38" s="100">
        <f t="shared" si="26"/>
        <v>0</v>
      </c>
      <c r="AJ38" s="101">
        <f t="shared" si="27"/>
        <v>0</v>
      </c>
      <c r="AK38" s="56">
        <f t="shared" si="28"/>
        <v>0</v>
      </c>
      <c r="AL38" s="139">
        <f t="shared" si="29"/>
        <v>0</v>
      </c>
    </row>
    <row r="39" spans="1:38" ht="12.75" customHeight="1" x14ac:dyDescent="0.2">
      <c r="A39" s="146"/>
      <c r="B39" s="147"/>
      <c r="C39" s="148"/>
      <c r="D39" s="149"/>
      <c r="E39" s="149"/>
      <c r="F39" s="151"/>
      <c r="G39" s="152"/>
      <c r="H39" s="151"/>
      <c r="I39" s="152"/>
      <c r="J39" s="98">
        <f t="shared" si="11"/>
        <v>0</v>
      </c>
      <c r="K39" s="98" t="str">
        <f t="shared" si="12"/>
        <v/>
      </c>
      <c r="L39" s="159"/>
      <c r="M39" s="160"/>
      <c r="N39" s="161"/>
      <c r="O39" s="161"/>
      <c r="P39" s="99">
        <f t="shared" si="13"/>
        <v>0</v>
      </c>
      <c r="Q39" s="161"/>
      <c r="R39" s="162"/>
      <c r="S39" s="162"/>
      <c r="T39" s="162"/>
      <c r="U39" s="162"/>
      <c r="V39" s="161"/>
      <c r="W39" s="99">
        <f t="shared" si="14"/>
        <v>0</v>
      </c>
      <c r="X39" s="99">
        <f t="shared" si="15"/>
        <v>0</v>
      </c>
      <c r="Y39" s="99">
        <f t="shared" si="16"/>
        <v>0</v>
      </c>
      <c r="Z39" s="99">
        <f t="shared" si="17"/>
        <v>0</v>
      </c>
      <c r="AA39" s="99">
        <f t="shared" si="18"/>
        <v>0</v>
      </c>
      <c r="AB39" s="100">
        <f t="shared" si="19"/>
        <v>0</v>
      </c>
      <c r="AC39" s="100">
        <f t="shared" si="20"/>
        <v>0</v>
      </c>
      <c r="AD39" s="100">
        <f t="shared" si="21"/>
        <v>0</v>
      </c>
      <c r="AE39" s="100">
        <f t="shared" si="22"/>
        <v>0</v>
      </c>
      <c r="AF39" s="100">
        <f t="shared" si="23"/>
        <v>0</v>
      </c>
      <c r="AG39" s="100">
        <f t="shared" si="24"/>
        <v>0</v>
      </c>
      <c r="AH39" s="100">
        <f t="shared" si="25"/>
        <v>0</v>
      </c>
      <c r="AI39" s="100">
        <f t="shared" si="26"/>
        <v>0</v>
      </c>
      <c r="AJ39" s="101">
        <f t="shared" si="27"/>
        <v>0</v>
      </c>
      <c r="AK39" s="56">
        <f t="shared" si="28"/>
        <v>0</v>
      </c>
      <c r="AL39" s="139">
        <f t="shared" si="29"/>
        <v>0</v>
      </c>
    </row>
    <row r="40" spans="1:38" ht="12.75" customHeight="1" x14ac:dyDescent="0.2">
      <c r="A40" s="146"/>
      <c r="B40" s="147"/>
      <c r="C40" s="148"/>
      <c r="D40" s="149"/>
      <c r="E40" s="149"/>
      <c r="F40" s="151"/>
      <c r="G40" s="152"/>
      <c r="H40" s="151"/>
      <c r="I40" s="152"/>
      <c r="J40" s="98">
        <f t="shared" si="11"/>
        <v>0</v>
      </c>
      <c r="K40" s="98" t="str">
        <f t="shared" si="12"/>
        <v/>
      </c>
      <c r="L40" s="159"/>
      <c r="M40" s="160"/>
      <c r="N40" s="161"/>
      <c r="O40" s="161"/>
      <c r="P40" s="99">
        <f t="shared" si="13"/>
        <v>0</v>
      </c>
      <c r="Q40" s="161"/>
      <c r="R40" s="162"/>
      <c r="S40" s="162"/>
      <c r="T40" s="162"/>
      <c r="U40" s="162"/>
      <c r="V40" s="161"/>
      <c r="W40" s="99">
        <f t="shared" si="14"/>
        <v>0</v>
      </c>
      <c r="X40" s="99">
        <f t="shared" si="15"/>
        <v>0</v>
      </c>
      <c r="Y40" s="99">
        <f t="shared" si="16"/>
        <v>0</v>
      </c>
      <c r="Z40" s="99">
        <f t="shared" si="17"/>
        <v>0</v>
      </c>
      <c r="AA40" s="99">
        <f t="shared" si="18"/>
        <v>0</v>
      </c>
      <c r="AB40" s="100">
        <f t="shared" si="19"/>
        <v>0</v>
      </c>
      <c r="AC40" s="100">
        <f t="shared" si="20"/>
        <v>0</v>
      </c>
      <c r="AD40" s="100">
        <f t="shared" si="21"/>
        <v>0</v>
      </c>
      <c r="AE40" s="100">
        <f t="shared" si="22"/>
        <v>0</v>
      </c>
      <c r="AF40" s="100">
        <f t="shared" si="23"/>
        <v>0</v>
      </c>
      <c r="AG40" s="100">
        <f t="shared" si="24"/>
        <v>0</v>
      </c>
      <c r="AH40" s="100">
        <f t="shared" si="25"/>
        <v>0</v>
      </c>
      <c r="AI40" s="100">
        <f t="shared" si="26"/>
        <v>0</v>
      </c>
      <c r="AJ40" s="101">
        <f t="shared" si="27"/>
        <v>0</v>
      </c>
      <c r="AK40" s="56">
        <f t="shared" si="28"/>
        <v>0</v>
      </c>
      <c r="AL40" s="139">
        <f t="shared" si="29"/>
        <v>0</v>
      </c>
    </row>
    <row r="41" spans="1:38" ht="12.75" customHeight="1" x14ac:dyDescent="0.2">
      <c r="A41" s="146"/>
      <c r="B41" s="147"/>
      <c r="C41" s="148"/>
      <c r="D41" s="149"/>
      <c r="E41" s="150"/>
      <c r="F41" s="151"/>
      <c r="G41" s="152"/>
      <c r="H41" s="151"/>
      <c r="I41" s="152"/>
      <c r="J41" s="98">
        <f t="shared" si="11"/>
        <v>0</v>
      </c>
      <c r="K41" s="98" t="str">
        <f t="shared" si="12"/>
        <v/>
      </c>
      <c r="L41" s="159"/>
      <c r="M41" s="160"/>
      <c r="N41" s="161"/>
      <c r="O41" s="161"/>
      <c r="P41" s="99">
        <f t="shared" si="13"/>
        <v>0</v>
      </c>
      <c r="Q41" s="161"/>
      <c r="R41" s="162"/>
      <c r="S41" s="162"/>
      <c r="T41" s="162"/>
      <c r="U41" s="162"/>
      <c r="V41" s="161"/>
      <c r="W41" s="99">
        <f t="shared" si="14"/>
        <v>0</v>
      </c>
      <c r="X41" s="99">
        <f t="shared" si="15"/>
        <v>0</v>
      </c>
      <c r="Y41" s="99">
        <f t="shared" si="16"/>
        <v>0</v>
      </c>
      <c r="Z41" s="99">
        <f t="shared" si="17"/>
        <v>0</v>
      </c>
      <c r="AA41" s="99">
        <f t="shared" si="18"/>
        <v>0</v>
      </c>
      <c r="AB41" s="100">
        <f t="shared" si="19"/>
        <v>0</v>
      </c>
      <c r="AC41" s="100">
        <f t="shared" si="20"/>
        <v>0</v>
      </c>
      <c r="AD41" s="100">
        <f t="shared" si="21"/>
        <v>0</v>
      </c>
      <c r="AE41" s="100">
        <f t="shared" si="22"/>
        <v>0</v>
      </c>
      <c r="AF41" s="100">
        <f t="shared" si="23"/>
        <v>0</v>
      </c>
      <c r="AG41" s="100">
        <f t="shared" si="24"/>
        <v>0</v>
      </c>
      <c r="AH41" s="100">
        <f t="shared" si="25"/>
        <v>0</v>
      </c>
      <c r="AI41" s="100">
        <f t="shared" si="26"/>
        <v>0</v>
      </c>
      <c r="AJ41" s="101">
        <f t="shared" si="27"/>
        <v>0</v>
      </c>
      <c r="AK41" s="56">
        <f t="shared" si="28"/>
        <v>0</v>
      </c>
      <c r="AL41" s="139">
        <f t="shared" si="29"/>
        <v>0</v>
      </c>
    </row>
    <row r="42" spans="1:38" ht="12.75" customHeight="1" x14ac:dyDescent="0.2">
      <c r="A42" s="146"/>
      <c r="B42" s="147"/>
      <c r="C42" s="148"/>
      <c r="D42" s="149"/>
      <c r="E42" s="150"/>
      <c r="F42" s="151"/>
      <c r="G42" s="152"/>
      <c r="H42" s="151"/>
      <c r="I42" s="152"/>
      <c r="J42" s="98">
        <f t="shared" si="11"/>
        <v>0</v>
      </c>
      <c r="K42" s="98" t="str">
        <f t="shared" si="12"/>
        <v/>
      </c>
      <c r="L42" s="159"/>
      <c r="M42" s="160"/>
      <c r="N42" s="161"/>
      <c r="O42" s="161"/>
      <c r="P42" s="99">
        <f t="shared" si="13"/>
        <v>0</v>
      </c>
      <c r="Q42" s="161"/>
      <c r="R42" s="162"/>
      <c r="S42" s="162"/>
      <c r="T42" s="162"/>
      <c r="U42" s="162"/>
      <c r="V42" s="161"/>
      <c r="W42" s="99">
        <f t="shared" si="14"/>
        <v>0</v>
      </c>
      <c r="X42" s="99">
        <f t="shared" si="15"/>
        <v>0</v>
      </c>
      <c r="Y42" s="99">
        <f t="shared" si="16"/>
        <v>0</v>
      </c>
      <c r="Z42" s="99">
        <f t="shared" si="17"/>
        <v>0</v>
      </c>
      <c r="AA42" s="99">
        <f t="shared" si="18"/>
        <v>0</v>
      </c>
      <c r="AB42" s="100">
        <f t="shared" si="19"/>
        <v>0</v>
      </c>
      <c r="AC42" s="100">
        <f t="shared" si="20"/>
        <v>0</v>
      </c>
      <c r="AD42" s="100">
        <f t="shared" si="21"/>
        <v>0</v>
      </c>
      <c r="AE42" s="100">
        <f t="shared" si="22"/>
        <v>0</v>
      </c>
      <c r="AF42" s="100">
        <f t="shared" si="23"/>
        <v>0</v>
      </c>
      <c r="AG42" s="100">
        <f t="shared" si="24"/>
        <v>0</v>
      </c>
      <c r="AH42" s="100">
        <f t="shared" si="25"/>
        <v>0</v>
      </c>
      <c r="AI42" s="100">
        <f t="shared" si="26"/>
        <v>0</v>
      </c>
      <c r="AJ42" s="101">
        <f t="shared" si="27"/>
        <v>0</v>
      </c>
      <c r="AK42" s="56">
        <f t="shared" si="28"/>
        <v>0</v>
      </c>
      <c r="AL42" s="139">
        <f t="shared" si="29"/>
        <v>0</v>
      </c>
    </row>
    <row r="43" spans="1:38" ht="12.75" customHeight="1" x14ac:dyDescent="0.2">
      <c r="A43" s="146"/>
      <c r="B43" s="147"/>
      <c r="C43" s="148"/>
      <c r="D43" s="149"/>
      <c r="E43" s="150"/>
      <c r="F43" s="151"/>
      <c r="G43" s="152"/>
      <c r="H43" s="151"/>
      <c r="I43" s="152"/>
      <c r="J43" s="98">
        <f t="shared" si="11"/>
        <v>0</v>
      </c>
      <c r="K43" s="98" t="str">
        <f t="shared" si="12"/>
        <v/>
      </c>
      <c r="L43" s="159"/>
      <c r="M43" s="160"/>
      <c r="N43" s="161"/>
      <c r="O43" s="161"/>
      <c r="P43" s="99">
        <f t="shared" si="13"/>
        <v>0</v>
      </c>
      <c r="Q43" s="161"/>
      <c r="R43" s="162"/>
      <c r="S43" s="162"/>
      <c r="T43" s="162"/>
      <c r="U43" s="162"/>
      <c r="V43" s="161"/>
      <c r="W43" s="99">
        <f t="shared" si="14"/>
        <v>0</v>
      </c>
      <c r="X43" s="99">
        <f t="shared" si="15"/>
        <v>0</v>
      </c>
      <c r="Y43" s="99">
        <f t="shared" si="16"/>
        <v>0</v>
      </c>
      <c r="Z43" s="99">
        <f t="shared" si="17"/>
        <v>0</v>
      </c>
      <c r="AA43" s="99">
        <f t="shared" si="18"/>
        <v>0</v>
      </c>
      <c r="AB43" s="100">
        <f t="shared" si="19"/>
        <v>0</v>
      </c>
      <c r="AC43" s="100">
        <f t="shared" si="20"/>
        <v>0</v>
      </c>
      <c r="AD43" s="100">
        <f t="shared" si="21"/>
        <v>0</v>
      </c>
      <c r="AE43" s="100">
        <f t="shared" si="22"/>
        <v>0</v>
      </c>
      <c r="AF43" s="100">
        <f t="shared" si="23"/>
        <v>0</v>
      </c>
      <c r="AG43" s="100">
        <f t="shared" si="24"/>
        <v>0</v>
      </c>
      <c r="AH43" s="100">
        <f t="shared" si="25"/>
        <v>0</v>
      </c>
      <c r="AI43" s="100">
        <f t="shared" si="26"/>
        <v>0</v>
      </c>
      <c r="AJ43" s="101">
        <f t="shared" si="27"/>
        <v>0</v>
      </c>
      <c r="AK43" s="56">
        <f t="shared" si="28"/>
        <v>0</v>
      </c>
      <c r="AL43" s="139">
        <f t="shared" si="29"/>
        <v>0</v>
      </c>
    </row>
    <row r="44" spans="1:38" x14ac:dyDescent="0.2">
      <c r="A44" s="146"/>
      <c r="B44" s="147"/>
      <c r="C44" s="148"/>
      <c r="D44" s="149"/>
      <c r="E44" s="150"/>
      <c r="F44" s="151"/>
      <c r="G44" s="152"/>
      <c r="H44" s="151"/>
      <c r="I44" s="152"/>
      <c r="J44" s="98">
        <f t="shared" si="11"/>
        <v>0</v>
      </c>
      <c r="K44" s="98" t="str">
        <f t="shared" si="12"/>
        <v/>
      </c>
      <c r="L44" s="159"/>
      <c r="M44" s="160"/>
      <c r="N44" s="161"/>
      <c r="O44" s="161"/>
      <c r="P44" s="99">
        <f t="shared" si="13"/>
        <v>0</v>
      </c>
      <c r="Q44" s="161"/>
      <c r="R44" s="162"/>
      <c r="S44" s="162"/>
      <c r="T44" s="162"/>
      <c r="U44" s="162"/>
      <c r="V44" s="161"/>
      <c r="W44" s="99">
        <f t="shared" si="14"/>
        <v>0</v>
      </c>
      <c r="X44" s="99">
        <f t="shared" si="15"/>
        <v>0</v>
      </c>
      <c r="Y44" s="99">
        <f t="shared" si="16"/>
        <v>0</v>
      </c>
      <c r="Z44" s="99">
        <f t="shared" si="17"/>
        <v>0</v>
      </c>
      <c r="AA44" s="99">
        <f t="shared" si="18"/>
        <v>0</v>
      </c>
      <c r="AB44" s="100">
        <f t="shared" si="19"/>
        <v>0</v>
      </c>
      <c r="AC44" s="100">
        <f t="shared" si="20"/>
        <v>0</v>
      </c>
      <c r="AD44" s="100">
        <f t="shared" si="21"/>
        <v>0</v>
      </c>
      <c r="AE44" s="100">
        <f t="shared" si="22"/>
        <v>0</v>
      </c>
      <c r="AF44" s="100">
        <f t="shared" si="23"/>
        <v>0</v>
      </c>
      <c r="AG44" s="100">
        <f t="shared" si="24"/>
        <v>0</v>
      </c>
      <c r="AH44" s="100">
        <f t="shared" si="25"/>
        <v>0</v>
      </c>
      <c r="AI44" s="100">
        <f t="shared" si="26"/>
        <v>0</v>
      </c>
      <c r="AJ44" s="101">
        <f t="shared" si="27"/>
        <v>0</v>
      </c>
      <c r="AK44" s="56">
        <f t="shared" si="28"/>
        <v>0</v>
      </c>
      <c r="AL44" s="139">
        <f t="shared" si="29"/>
        <v>0</v>
      </c>
    </row>
    <row r="45" spans="1:38" x14ac:dyDescent="0.2">
      <c r="A45" s="146"/>
      <c r="B45" s="147"/>
      <c r="C45" s="148"/>
      <c r="D45" s="149"/>
      <c r="E45" s="150"/>
      <c r="F45" s="151"/>
      <c r="G45" s="152"/>
      <c r="H45" s="151"/>
      <c r="I45" s="152"/>
      <c r="J45" s="98">
        <f t="shared" si="11"/>
        <v>0</v>
      </c>
      <c r="K45" s="98" t="str">
        <f t="shared" si="12"/>
        <v/>
      </c>
      <c r="L45" s="159"/>
      <c r="M45" s="160"/>
      <c r="N45" s="161"/>
      <c r="O45" s="161"/>
      <c r="P45" s="99">
        <f t="shared" si="13"/>
        <v>0</v>
      </c>
      <c r="Q45" s="161"/>
      <c r="R45" s="162"/>
      <c r="S45" s="162"/>
      <c r="T45" s="162"/>
      <c r="U45" s="162"/>
      <c r="V45" s="161"/>
      <c r="W45" s="99">
        <f t="shared" si="14"/>
        <v>0</v>
      </c>
      <c r="X45" s="99">
        <f t="shared" si="15"/>
        <v>0</v>
      </c>
      <c r="Y45" s="99">
        <f t="shared" si="16"/>
        <v>0</v>
      </c>
      <c r="Z45" s="99">
        <f t="shared" si="17"/>
        <v>0</v>
      </c>
      <c r="AA45" s="99">
        <f t="shared" si="18"/>
        <v>0</v>
      </c>
      <c r="AB45" s="100">
        <f t="shared" si="19"/>
        <v>0</v>
      </c>
      <c r="AC45" s="100">
        <f t="shared" si="20"/>
        <v>0</v>
      </c>
      <c r="AD45" s="100">
        <f t="shared" si="21"/>
        <v>0</v>
      </c>
      <c r="AE45" s="100">
        <f t="shared" si="22"/>
        <v>0</v>
      </c>
      <c r="AF45" s="100">
        <f t="shared" si="23"/>
        <v>0</v>
      </c>
      <c r="AG45" s="100">
        <f t="shared" si="24"/>
        <v>0</v>
      </c>
      <c r="AH45" s="100">
        <f t="shared" si="25"/>
        <v>0</v>
      </c>
      <c r="AI45" s="100">
        <f t="shared" si="26"/>
        <v>0</v>
      </c>
      <c r="AJ45" s="101">
        <f t="shared" si="27"/>
        <v>0</v>
      </c>
      <c r="AK45" s="56">
        <f t="shared" si="28"/>
        <v>0</v>
      </c>
      <c r="AL45" s="139">
        <f t="shared" si="29"/>
        <v>0</v>
      </c>
    </row>
    <row r="46" spans="1:38" x14ac:dyDescent="0.2">
      <c r="A46" s="146"/>
      <c r="B46" s="147"/>
      <c r="C46" s="148"/>
      <c r="D46" s="149"/>
      <c r="E46" s="150"/>
      <c r="F46" s="151"/>
      <c r="G46" s="152"/>
      <c r="H46" s="151"/>
      <c r="I46" s="152"/>
      <c r="J46" s="98">
        <f t="shared" si="11"/>
        <v>0</v>
      </c>
      <c r="K46" s="98" t="str">
        <f t="shared" si="12"/>
        <v/>
      </c>
      <c r="L46" s="159"/>
      <c r="M46" s="160"/>
      <c r="N46" s="161"/>
      <c r="O46" s="161"/>
      <c r="P46" s="99">
        <f t="shared" si="13"/>
        <v>0</v>
      </c>
      <c r="Q46" s="161"/>
      <c r="R46" s="162"/>
      <c r="S46" s="162"/>
      <c r="T46" s="162"/>
      <c r="U46" s="162"/>
      <c r="V46" s="161"/>
      <c r="W46" s="99">
        <f t="shared" si="14"/>
        <v>0</v>
      </c>
      <c r="X46" s="99">
        <f t="shared" si="15"/>
        <v>0</v>
      </c>
      <c r="Y46" s="99">
        <f t="shared" si="16"/>
        <v>0</v>
      </c>
      <c r="Z46" s="99">
        <f t="shared" si="17"/>
        <v>0</v>
      </c>
      <c r="AA46" s="99">
        <f t="shared" si="18"/>
        <v>0</v>
      </c>
      <c r="AB46" s="100">
        <f t="shared" si="19"/>
        <v>0</v>
      </c>
      <c r="AC46" s="100">
        <f t="shared" si="20"/>
        <v>0</v>
      </c>
      <c r="AD46" s="100">
        <f t="shared" si="21"/>
        <v>0</v>
      </c>
      <c r="AE46" s="100">
        <f t="shared" si="22"/>
        <v>0</v>
      </c>
      <c r="AF46" s="100">
        <f t="shared" si="23"/>
        <v>0</v>
      </c>
      <c r="AG46" s="100">
        <f t="shared" si="24"/>
        <v>0</v>
      </c>
      <c r="AH46" s="100">
        <f t="shared" si="25"/>
        <v>0</v>
      </c>
      <c r="AI46" s="100">
        <f t="shared" si="26"/>
        <v>0</v>
      </c>
      <c r="AJ46" s="101">
        <f t="shared" si="27"/>
        <v>0</v>
      </c>
      <c r="AK46" s="56">
        <f t="shared" si="28"/>
        <v>0</v>
      </c>
      <c r="AL46" s="139">
        <f t="shared" si="29"/>
        <v>0</v>
      </c>
    </row>
    <row r="47" spans="1:38" x14ac:dyDescent="0.2">
      <c r="A47" s="146"/>
      <c r="B47" s="147"/>
      <c r="C47" s="148"/>
      <c r="D47" s="149"/>
      <c r="E47" s="150"/>
      <c r="F47" s="151"/>
      <c r="G47" s="152"/>
      <c r="H47" s="151"/>
      <c r="I47" s="152"/>
      <c r="J47" s="98">
        <f t="shared" si="11"/>
        <v>0</v>
      </c>
      <c r="K47" s="98" t="str">
        <f t="shared" si="12"/>
        <v/>
      </c>
      <c r="L47" s="159"/>
      <c r="M47" s="160"/>
      <c r="N47" s="161"/>
      <c r="O47" s="161"/>
      <c r="P47" s="99">
        <f t="shared" si="13"/>
        <v>0</v>
      </c>
      <c r="Q47" s="161"/>
      <c r="R47" s="162"/>
      <c r="S47" s="162"/>
      <c r="T47" s="162"/>
      <c r="U47" s="162"/>
      <c r="V47" s="161"/>
      <c r="W47" s="99">
        <f t="shared" si="14"/>
        <v>0</v>
      </c>
      <c r="X47" s="99">
        <f t="shared" si="15"/>
        <v>0</v>
      </c>
      <c r="Y47" s="99">
        <f t="shared" si="16"/>
        <v>0</v>
      </c>
      <c r="Z47" s="99">
        <f t="shared" si="17"/>
        <v>0</v>
      </c>
      <c r="AA47" s="99">
        <f t="shared" si="18"/>
        <v>0</v>
      </c>
      <c r="AB47" s="100">
        <f t="shared" si="19"/>
        <v>0</v>
      </c>
      <c r="AC47" s="100">
        <f t="shared" si="20"/>
        <v>0</v>
      </c>
      <c r="AD47" s="100">
        <f t="shared" si="21"/>
        <v>0</v>
      </c>
      <c r="AE47" s="100">
        <f t="shared" si="22"/>
        <v>0</v>
      </c>
      <c r="AF47" s="100">
        <f t="shared" si="23"/>
        <v>0</v>
      </c>
      <c r="AG47" s="100">
        <f t="shared" si="24"/>
        <v>0</v>
      </c>
      <c r="AH47" s="100">
        <f t="shared" si="25"/>
        <v>0</v>
      </c>
      <c r="AI47" s="100">
        <f t="shared" si="26"/>
        <v>0</v>
      </c>
      <c r="AJ47" s="101">
        <f t="shared" si="27"/>
        <v>0</v>
      </c>
      <c r="AK47" s="56">
        <f t="shared" si="28"/>
        <v>0</v>
      </c>
      <c r="AL47" s="139">
        <f t="shared" si="29"/>
        <v>0</v>
      </c>
    </row>
    <row r="48" spans="1:38" x14ac:dyDescent="0.2">
      <c r="A48" s="146"/>
      <c r="B48" s="147"/>
      <c r="C48" s="148"/>
      <c r="D48" s="149"/>
      <c r="E48" s="150"/>
      <c r="F48" s="151"/>
      <c r="G48" s="152"/>
      <c r="H48" s="151"/>
      <c r="I48" s="152"/>
      <c r="J48" s="98">
        <f t="shared" si="11"/>
        <v>0</v>
      </c>
      <c r="K48" s="98" t="str">
        <f t="shared" si="12"/>
        <v/>
      </c>
      <c r="L48" s="159"/>
      <c r="M48" s="160"/>
      <c r="N48" s="161"/>
      <c r="O48" s="161"/>
      <c r="P48" s="99">
        <f t="shared" si="13"/>
        <v>0</v>
      </c>
      <c r="Q48" s="161"/>
      <c r="R48" s="162"/>
      <c r="S48" s="162"/>
      <c r="T48" s="162"/>
      <c r="U48" s="162"/>
      <c r="V48" s="161"/>
      <c r="W48" s="99">
        <f t="shared" si="14"/>
        <v>0</v>
      </c>
      <c r="X48" s="99">
        <f t="shared" si="15"/>
        <v>0</v>
      </c>
      <c r="Y48" s="99">
        <f t="shared" si="16"/>
        <v>0</v>
      </c>
      <c r="Z48" s="99">
        <f t="shared" si="17"/>
        <v>0</v>
      </c>
      <c r="AA48" s="99">
        <f t="shared" si="18"/>
        <v>0</v>
      </c>
      <c r="AB48" s="100">
        <f t="shared" si="19"/>
        <v>0</v>
      </c>
      <c r="AC48" s="100">
        <f t="shared" si="20"/>
        <v>0</v>
      </c>
      <c r="AD48" s="100">
        <f t="shared" si="21"/>
        <v>0</v>
      </c>
      <c r="AE48" s="100">
        <f t="shared" si="22"/>
        <v>0</v>
      </c>
      <c r="AF48" s="100">
        <f t="shared" si="23"/>
        <v>0</v>
      </c>
      <c r="AG48" s="100">
        <f t="shared" si="24"/>
        <v>0</v>
      </c>
      <c r="AH48" s="100">
        <f t="shared" si="25"/>
        <v>0</v>
      </c>
      <c r="AI48" s="100">
        <f t="shared" si="26"/>
        <v>0</v>
      </c>
      <c r="AJ48" s="101">
        <f t="shared" si="27"/>
        <v>0</v>
      </c>
      <c r="AK48" s="56">
        <f t="shared" si="28"/>
        <v>0</v>
      </c>
      <c r="AL48" s="139">
        <f t="shared" si="29"/>
        <v>0</v>
      </c>
    </row>
    <row r="49" spans="1:38" x14ac:dyDescent="0.2">
      <c r="A49" s="146"/>
      <c r="B49" s="147"/>
      <c r="C49" s="148"/>
      <c r="D49" s="149"/>
      <c r="E49" s="150"/>
      <c r="F49" s="151"/>
      <c r="G49" s="152"/>
      <c r="H49" s="151"/>
      <c r="I49" s="152"/>
      <c r="J49" s="98">
        <f t="shared" si="11"/>
        <v>0</v>
      </c>
      <c r="K49" s="98" t="str">
        <f t="shared" si="12"/>
        <v/>
      </c>
      <c r="L49" s="159"/>
      <c r="M49" s="160"/>
      <c r="N49" s="161"/>
      <c r="O49" s="161"/>
      <c r="P49" s="99">
        <f t="shared" si="13"/>
        <v>0</v>
      </c>
      <c r="Q49" s="161"/>
      <c r="R49" s="162"/>
      <c r="S49" s="162"/>
      <c r="T49" s="162"/>
      <c r="U49" s="162"/>
      <c r="V49" s="161"/>
      <c r="W49" s="99">
        <f t="shared" si="14"/>
        <v>0</v>
      </c>
      <c r="X49" s="99">
        <f t="shared" si="15"/>
        <v>0</v>
      </c>
      <c r="Y49" s="99">
        <f t="shared" si="16"/>
        <v>0</v>
      </c>
      <c r="Z49" s="99">
        <f t="shared" si="17"/>
        <v>0</v>
      </c>
      <c r="AA49" s="99">
        <f t="shared" si="18"/>
        <v>0</v>
      </c>
      <c r="AB49" s="100">
        <f t="shared" si="19"/>
        <v>0</v>
      </c>
      <c r="AC49" s="100">
        <f t="shared" si="20"/>
        <v>0</v>
      </c>
      <c r="AD49" s="100">
        <f t="shared" si="21"/>
        <v>0</v>
      </c>
      <c r="AE49" s="100">
        <f t="shared" si="22"/>
        <v>0</v>
      </c>
      <c r="AF49" s="100">
        <f t="shared" si="23"/>
        <v>0</v>
      </c>
      <c r="AG49" s="100">
        <f t="shared" si="24"/>
        <v>0</v>
      </c>
      <c r="AH49" s="100">
        <f t="shared" si="25"/>
        <v>0</v>
      </c>
      <c r="AI49" s="100">
        <f t="shared" si="26"/>
        <v>0</v>
      </c>
      <c r="AJ49" s="101">
        <f t="shared" si="27"/>
        <v>0</v>
      </c>
      <c r="AK49" s="56">
        <f t="shared" si="28"/>
        <v>0</v>
      </c>
      <c r="AL49" s="139">
        <f t="shared" si="29"/>
        <v>0</v>
      </c>
    </row>
    <row r="50" spans="1:38" ht="12.75" customHeight="1" x14ac:dyDescent="0.2">
      <c r="A50" s="146"/>
      <c r="B50" s="147"/>
      <c r="C50" s="148"/>
      <c r="D50" s="149"/>
      <c r="E50" s="150"/>
      <c r="F50" s="151"/>
      <c r="G50" s="152"/>
      <c r="H50" s="151"/>
      <c r="I50" s="152"/>
      <c r="J50" s="98">
        <f t="shared" si="11"/>
        <v>0</v>
      </c>
      <c r="K50" s="98" t="str">
        <f t="shared" si="12"/>
        <v/>
      </c>
      <c r="L50" s="159"/>
      <c r="M50" s="160"/>
      <c r="N50" s="161"/>
      <c r="O50" s="161"/>
      <c r="P50" s="99">
        <f t="shared" si="13"/>
        <v>0</v>
      </c>
      <c r="Q50" s="161"/>
      <c r="R50" s="162"/>
      <c r="S50" s="162"/>
      <c r="T50" s="162"/>
      <c r="U50" s="162"/>
      <c r="V50" s="161"/>
      <c r="W50" s="99">
        <f t="shared" si="14"/>
        <v>0</v>
      </c>
      <c r="X50" s="99">
        <f t="shared" si="15"/>
        <v>0</v>
      </c>
      <c r="Y50" s="99">
        <f t="shared" si="16"/>
        <v>0</v>
      </c>
      <c r="Z50" s="99">
        <f t="shared" si="17"/>
        <v>0</v>
      </c>
      <c r="AA50" s="99">
        <f t="shared" si="18"/>
        <v>0</v>
      </c>
      <c r="AB50" s="100">
        <f t="shared" si="19"/>
        <v>0</v>
      </c>
      <c r="AC50" s="100">
        <f t="shared" si="20"/>
        <v>0</v>
      </c>
      <c r="AD50" s="100">
        <f t="shared" si="21"/>
        <v>0</v>
      </c>
      <c r="AE50" s="100">
        <f t="shared" si="22"/>
        <v>0</v>
      </c>
      <c r="AF50" s="100">
        <f t="shared" si="23"/>
        <v>0</v>
      </c>
      <c r="AG50" s="100">
        <f t="shared" si="24"/>
        <v>0</v>
      </c>
      <c r="AH50" s="100">
        <f t="shared" si="25"/>
        <v>0</v>
      </c>
      <c r="AI50" s="100">
        <f t="shared" si="26"/>
        <v>0</v>
      </c>
      <c r="AJ50" s="101">
        <f t="shared" si="27"/>
        <v>0</v>
      </c>
      <c r="AK50" s="56">
        <f t="shared" si="28"/>
        <v>0</v>
      </c>
      <c r="AL50" s="139">
        <f t="shared" si="29"/>
        <v>0</v>
      </c>
    </row>
    <row r="51" spans="1:38" ht="12.75" customHeight="1" x14ac:dyDescent="0.2">
      <c r="A51" s="146"/>
      <c r="B51" s="147"/>
      <c r="C51" s="148"/>
      <c r="D51" s="149"/>
      <c r="E51" s="150"/>
      <c r="F51" s="151"/>
      <c r="G51" s="152"/>
      <c r="H51" s="151"/>
      <c r="I51" s="152"/>
      <c r="J51" s="98">
        <f t="shared" si="11"/>
        <v>0</v>
      </c>
      <c r="K51" s="98" t="str">
        <f t="shared" si="12"/>
        <v/>
      </c>
      <c r="L51" s="159"/>
      <c r="M51" s="160"/>
      <c r="N51" s="161"/>
      <c r="O51" s="161"/>
      <c r="P51" s="99">
        <f t="shared" si="13"/>
        <v>0</v>
      </c>
      <c r="Q51" s="161"/>
      <c r="R51" s="162"/>
      <c r="S51" s="162"/>
      <c r="T51" s="162"/>
      <c r="U51" s="162"/>
      <c r="V51" s="161"/>
      <c r="W51" s="99">
        <f t="shared" si="14"/>
        <v>0</v>
      </c>
      <c r="X51" s="99">
        <f t="shared" si="15"/>
        <v>0</v>
      </c>
      <c r="Y51" s="99">
        <f t="shared" si="16"/>
        <v>0</v>
      </c>
      <c r="Z51" s="99">
        <f t="shared" si="17"/>
        <v>0</v>
      </c>
      <c r="AA51" s="99">
        <f t="shared" si="18"/>
        <v>0</v>
      </c>
      <c r="AB51" s="100">
        <f t="shared" si="19"/>
        <v>0</v>
      </c>
      <c r="AC51" s="100">
        <f t="shared" si="20"/>
        <v>0</v>
      </c>
      <c r="AD51" s="100">
        <f t="shared" si="21"/>
        <v>0</v>
      </c>
      <c r="AE51" s="100">
        <f t="shared" si="22"/>
        <v>0</v>
      </c>
      <c r="AF51" s="100">
        <f t="shared" si="23"/>
        <v>0</v>
      </c>
      <c r="AG51" s="100">
        <f t="shared" si="24"/>
        <v>0</v>
      </c>
      <c r="AH51" s="100">
        <f t="shared" si="25"/>
        <v>0</v>
      </c>
      <c r="AI51" s="100">
        <f t="shared" si="26"/>
        <v>0</v>
      </c>
      <c r="AJ51" s="101">
        <f t="shared" si="27"/>
        <v>0</v>
      </c>
      <c r="AK51" s="56">
        <f t="shared" si="28"/>
        <v>0</v>
      </c>
      <c r="AL51" s="139">
        <f t="shared" si="29"/>
        <v>0</v>
      </c>
    </row>
    <row r="52" spans="1:38" ht="12.75" customHeight="1" x14ac:dyDescent="0.2">
      <c r="A52" s="146"/>
      <c r="B52" s="147"/>
      <c r="C52" s="148"/>
      <c r="D52" s="149"/>
      <c r="E52" s="150"/>
      <c r="F52" s="151"/>
      <c r="G52" s="152"/>
      <c r="H52" s="151"/>
      <c r="I52" s="152"/>
      <c r="J52" s="98">
        <f t="shared" si="11"/>
        <v>0</v>
      </c>
      <c r="K52" s="98" t="str">
        <f t="shared" si="12"/>
        <v/>
      </c>
      <c r="L52" s="159"/>
      <c r="M52" s="160"/>
      <c r="N52" s="161"/>
      <c r="O52" s="161"/>
      <c r="P52" s="99">
        <f t="shared" si="13"/>
        <v>0</v>
      </c>
      <c r="Q52" s="161"/>
      <c r="R52" s="162"/>
      <c r="S52" s="162"/>
      <c r="T52" s="162"/>
      <c r="U52" s="162"/>
      <c r="V52" s="161"/>
      <c r="W52" s="99">
        <f t="shared" si="14"/>
        <v>0</v>
      </c>
      <c r="X52" s="99">
        <f t="shared" si="15"/>
        <v>0</v>
      </c>
      <c r="Y52" s="99">
        <f t="shared" si="16"/>
        <v>0</v>
      </c>
      <c r="Z52" s="99">
        <f t="shared" si="17"/>
        <v>0</v>
      </c>
      <c r="AA52" s="99">
        <f t="shared" si="18"/>
        <v>0</v>
      </c>
      <c r="AB52" s="100">
        <f t="shared" si="19"/>
        <v>0</v>
      </c>
      <c r="AC52" s="100">
        <f t="shared" si="20"/>
        <v>0</v>
      </c>
      <c r="AD52" s="100">
        <f t="shared" si="21"/>
        <v>0</v>
      </c>
      <c r="AE52" s="100">
        <f t="shared" si="22"/>
        <v>0</v>
      </c>
      <c r="AF52" s="100">
        <f t="shared" si="23"/>
        <v>0</v>
      </c>
      <c r="AG52" s="100">
        <f t="shared" si="24"/>
        <v>0</v>
      </c>
      <c r="AH52" s="100">
        <f t="shared" si="25"/>
        <v>0</v>
      </c>
      <c r="AI52" s="100">
        <f t="shared" si="26"/>
        <v>0</v>
      </c>
      <c r="AJ52" s="101">
        <f t="shared" si="27"/>
        <v>0</v>
      </c>
      <c r="AK52" s="56">
        <f t="shared" si="28"/>
        <v>0</v>
      </c>
      <c r="AL52" s="139">
        <f t="shared" si="29"/>
        <v>0</v>
      </c>
    </row>
    <row r="53" spans="1:38" ht="12.75" customHeight="1" x14ac:dyDescent="0.2">
      <c r="A53" s="146"/>
      <c r="B53" s="147"/>
      <c r="C53" s="148"/>
      <c r="D53" s="149"/>
      <c r="E53" s="150"/>
      <c r="F53" s="151"/>
      <c r="G53" s="152"/>
      <c r="H53" s="151"/>
      <c r="I53" s="152"/>
      <c r="J53" s="98">
        <f t="shared" si="11"/>
        <v>0</v>
      </c>
      <c r="K53" s="98" t="str">
        <f t="shared" si="12"/>
        <v/>
      </c>
      <c r="L53" s="159"/>
      <c r="M53" s="160"/>
      <c r="N53" s="161"/>
      <c r="O53" s="161"/>
      <c r="P53" s="99">
        <f t="shared" si="13"/>
        <v>0</v>
      </c>
      <c r="Q53" s="161"/>
      <c r="R53" s="162"/>
      <c r="S53" s="162"/>
      <c r="T53" s="162"/>
      <c r="U53" s="162"/>
      <c r="V53" s="161"/>
      <c r="W53" s="99">
        <f t="shared" si="14"/>
        <v>0</v>
      </c>
      <c r="X53" s="99">
        <f t="shared" si="15"/>
        <v>0</v>
      </c>
      <c r="Y53" s="99">
        <f t="shared" si="16"/>
        <v>0</v>
      </c>
      <c r="Z53" s="99">
        <f t="shared" si="17"/>
        <v>0</v>
      </c>
      <c r="AA53" s="99">
        <f t="shared" si="18"/>
        <v>0</v>
      </c>
      <c r="AB53" s="100">
        <f t="shared" si="19"/>
        <v>0</v>
      </c>
      <c r="AC53" s="100">
        <f t="shared" si="20"/>
        <v>0</v>
      </c>
      <c r="AD53" s="100">
        <f t="shared" si="21"/>
        <v>0</v>
      </c>
      <c r="AE53" s="100">
        <f t="shared" si="22"/>
        <v>0</v>
      </c>
      <c r="AF53" s="100">
        <f t="shared" si="23"/>
        <v>0</v>
      </c>
      <c r="AG53" s="100">
        <f t="shared" si="24"/>
        <v>0</v>
      </c>
      <c r="AH53" s="100">
        <f t="shared" si="25"/>
        <v>0</v>
      </c>
      <c r="AI53" s="100">
        <f t="shared" si="26"/>
        <v>0</v>
      </c>
      <c r="AJ53" s="101">
        <f t="shared" si="27"/>
        <v>0</v>
      </c>
      <c r="AK53" s="56">
        <f t="shared" si="28"/>
        <v>0</v>
      </c>
      <c r="AL53" s="139">
        <f t="shared" si="29"/>
        <v>0</v>
      </c>
    </row>
    <row r="54" spans="1:38" ht="12.75" customHeight="1" x14ac:dyDescent="0.2">
      <c r="A54" s="146"/>
      <c r="B54" s="147"/>
      <c r="C54" s="148"/>
      <c r="D54" s="149"/>
      <c r="E54" s="150"/>
      <c r="F54" s="151"/>
      <c r="G54" s="152"/>
      <c r="H54" s="151"/>
      <c r="I54" s="152"/>
      <c r="J54" s="98">
        <f t="shared" si="11"/>
        <v>0</v>
      </c>
      <c r="K54" s="98" t="str">
        <f t="shared" si="12"/>
        <v/>
      </c>
      <c r="L54" s="159"/>
      <c r="M54" s="160"/>
      <c r="N54" s="161"/>
      <c r="O54" s="161"/>
      <c r="P54" s="99">
        <f t="shared" si="13"/>
        <v>0</v>
      </c>
      <c r="Q54" s="161"/>
      <c r="R54" s="162"/>
      <c r="S54" s="162"/>
      <c r="T54" s="162"/>
      <c r="U54" s="162"/>
      <c r="V54" s="161"/>
      <c r="W54" s="99">
        <f t="shared" si="14"/>
        <v>0</v>
      </c>
      <c r="X54" s="99">
        <f t="shared" si="15"/>
        <v>0</v>
      </c>
      <c r="Y54" s="99">
        <f t="shared" si="16"/>
        <v>0</v>
      </c>
      <c r="Z54" s="99">
        <f t="shared" si="17"/>
        <v>0</v>
      </c>
      <c r="AA54" s="99">
        <f t="shared" si="18"/>
        <v>0</v>
      </c>
      <c r="AB54" s="100">
        <f t="shared" si="19"/>
        <v>0</v>
      </c>
      <c r="AC54" s="100">
        <f t="shared" si="20"/>
        <v>0</v>
      </c>
      <c r="AD54" s="100">
        <f t="shared" si="21"/>
        <v>0</v>
      </c>
      <c r="AE54" s="100">
        <f t="shared" si="22"/>
        <v>0</v>
      </c>
      <c r="AF54" s="100">
        <f t="shared" si="23"/>
        <v>0</v>
      </c>
      <c r="AG54" s="100">
        <f t="shared" si="24"/>
        <v>0</v>
      </c>
      <c r="AH54" s="100">
        <f t="shared" si="25"/>
        <v>0</v>
      </c>
      <c r="AI54" s="100">
        <f t="shared" si="26"/>
        <v>0</v>
      </c>
      <c r="AJ54" s="101">
        <f t="shared" si="27"/>
        <v>0</v>
      </c>
      <c r="AK54" s="56">
        <f t="shared" si="28"/>
        <v>0</v>
      </c>
      <c r="AL54" s="139">
        <f t="shared" si="29"/>
        <v>0</v>
      </c>
    </row>
    <row r="55" spans="1:38" ht="12.75" customHeight="1" x14ac:dyDescent="0.2">
      <c r="A55" s="146"/>
      <c r="B55" s="147"/>
      <c r="C55" s="148"/>
      <c r="D55" s="149"/>
      <c r="E55" s="150"/>
      <c r="F55" s="151"/>
      <c r="G55" s="152"/>
      <c r="H55" s="151"/>
      <c r="I55" s="152"/>
      <c r="J55" s="98">
        <f t="shared" si="11"/>
        <v>0</v>
      </c>
      <c r="K55" s="98" t="str">
        <f t="shared" si="12"/>
        <v/>
      </c>
      <c r="L55" s="159"/>
      <c r="M55" s="160"/>
      <c r="N55" s="161"/>
      <c r="O55" s="161"/>
      <c r="P55" s="99">
        <f t="shared" si="13"/>
        <v>0</v>
      </c>
      <c r="Q55" s="161"/>
      <c r="R55" s="162"/>
      <c r="S55" s="162"/>
      <c r="T55" s="162"/>
      <c r="U55" s="162"/>
      <c r="V55" s="161"/>
      <c r="W55" s="99">
        <f t="shared" si="14"/>
        <v>0</v>
      </c>
      <c r="X55" s="99">
        <f t="shared" si="15"/>
        <v>0</v>
      </c>
      <c r="Y55" s="99">
        <f t="shared" si="16"/>
        <v>0</v>
      </c>
      <c r="Z55" s="99">
        <f t="shared" si="17"/>
        <v>0</v>
      </c>
      <c r="AA55" s="99">
        <f t="shared" si="18"/>
        <v>0</v>
      </c>
      <c r="AB55" s="100">
        <f t="shared" si="19"/>
        <v>0</v>
      </c>
      <c r="AC55" s="100">
        <f t="shared" si="20"/>
        <v>0</v>
      </c>
      <c r="AD55" s="100">
        <f t="shared" si="21"/>
        <v>0</v>
      </c>
      <c r="AE55" s="100">
        <f t="shared" si="22"/>
        <v>0</v>
      </c>
      <c r="AF55" s="100">
        <f t="shared" si="23"/>
        <v>0</v>
      </c>
      <c r="AG55" s="100">
        <f t="shared" si="24"/>
        <v>0</v>
      </c>
      <c r="AH55" s="100">
        <f t="shared" si="25"/>
        <v>0</v>
      </c>
      <c r="AI55" s="100">
        <f t="shared" si="26"/>
        <v>0</v>
      </c>
      <c r="AJ55" s="101">
        <f t="shared" si="27"/>
        <v>0</v>
      </c>
      <c r="AK55" s="56">
        <f t="shared" si="28"/>
        <v>0</v>
      </c>
      <c r="AL55" s="139">
        <f t="shared" si="29"/>
        <v>0</v>
      </c>
    </row>
    <row r="56" spans="1:38" ht="12.75" customHeight="1" x14ac:dyDescent="0.2">
      <c r="A56" s="146"/>
      <c r="B56" s="147"/>
      <c r="C56" s="148"/>
      <c r="D56" s="149"/>
      <c r="E56" s="150"/>
      <c r="F56" s="151"/>
      <c r="G56" s="152"/>
      <c r="H56" s="151"/>
      <c r="I56" s="152"/>
      <c r="J56" s="98">
        <f t="shared" si="11"/>
        <v>0</v>
      </c>
      <c r="K56" s="98" t="str">
        <f t="shared" si="12"/>
        <v/>
      </c>
      <c r="L56" s="159"/>
      <c r="M56" s="160"/>
      <c r="N56" s="161"/>
      <c r="O56" s="161"/>
      <c r="P56" s="99">
        <f t="shared" si="13"/>
        <v>0</v>
      </c>
      <c r="Q56" s="161"/>
      <c r="R56" s="162"/>
      <c r="S56" s="162"/>
      <c r="T56" s="162"/>
      <c r="U56" s="162"/>
      <c r="V56" s="161"/>
      <c r="W56" s="99">
        <f t="shared" si="14"/>
        <v>0</v>
      </c>
      <c r="X56" s="99">
        <f t="shared" si="15"/>
        <v>0</v>
      </c>
      <c r="Y56" s="99">
        <f t="shared" si="16"/>
        <v>0</v>
      </c>
      <c r="Z56" s="99">
        <f t="shared" si="17"/>
        <v>0</v>
      </c>
      <c r="AA56" s="99">
        <f t="shared" si="18"/>
        <v>0</v>
      </c>
      <c r="AB56" s="100">
        <f t="shared" si="19"/>
        <v>0</v>
      </c>
      <c r="AC56" s="100">
        <f t="shared" si="20"/>
        <v>0</v>
      </c>
      <c r="AD56" s="100">
        <f t="shared" si="21"/>
        <v>0</v>
      </c>
      <c r="AE56" s="100">
        <f t="shared" si="22"/>
        <v>0</v>
      </c>
      <c r="AF56" s="100">
        <f t="shared" si="23"/>
        <v>0</v>
      </c>
      <c r="AG56" s="100">
        <f t="shared" si="24"/>
        <v>0</v>
      </c>
      <c r="AH56" s="100">
        <f t="shared" si="25"/>
        <v>0</v>
      </c>
      <c r="AI56" s="100">
        <f t="shared" si="26"/>
        <v>0</v>
      </c>
      <c r="AJ56" s="101">
        <f t="shared" si="27"/>
        <v>0</v>
      </c>
      <c r="AK56" s="56">
        <f t="shared" si="28"/>
        <v>0</v>
      </c>
      <c r="AL56" s="139">
        <f t="shared" si="29"/>
        <v>0</v>
      </c>
    </row>
    <row r="57" spans="1:38" ht="12.75" customHeight="1" x14ac:dyDescent="0.2">
      <c r="A57" s="146"/>
      <c r="B57" s="147"/>
      <c r="C57" s="148"/>
      <c r="D57" s="149"/>
      <c r="E57" s="150"/>
      <c r="F57" s="151"/>
      <c r="G57" s="152"/>
      <c r="H57" s="151"/>
      <c r="I57" s="152"/>
      <c r="J57" s="98">
        <f t="shared" si="11"/>
        <v>0</v>
      </c>
      <c r="K57" s="98" t="str">
        <f t="shared" si="12"/>
        <v/>
      </c>
      <c r="L57" s="159"/>
      <c r="M57" s="160"/>
      <c r="N57" s="161"/>
      <c r="O57" s="161"/>
      <c r="P57" s="99">
        <f t="shared" si="13"/>
        <v>0</v>
      </c>
      <c r="Q57" s="161"/>
      <c r="R57" s="162"/>
      <c r="S57" s="162"/>
      <c r="T57" s="162"/>
      <c r="U57" s="162"/>
      <c r="V57" s="161"/>
      <c r="W57" s="99">
        <f t="shared" si="14"/>
        <v>0</v>
      </c>
      <c r="X57" s="99">
        <f t="shared" si="15"/>
        <v>0</v>
      </c>
      <c r="Y57" s="99">
        <f t="shared" si="16"/>
        <v>0</v>
      </c>
      <c r="Z57" s="99">
        <f t="shared" si="17"/>
        <v>0</v>
      </c>
      <c r="AA57" s="99">
        <f t="shared" si="18"/>
        <v>0</v>
      </c>
      <c r="AB57" s="100">
        <f t="shared" si="19"/>
        <v>0</v>
      </c>
      <c r="AC57" s="100">
        <f t="shared" si="20"/>
        <v>0</v>
      </c>
      <c r="AD57" s="100">
        <f t="shared" si="21"/>
        <v>0</v>
      </c>
      <c r="AE57" s="100">
        <f t="shared" si="22"/>
        <v>0</v>
      </c>
      <c r="AF57" s="100">
        <f t="shared" si="23"/>
        <v>0</v>
      </c>
      <c r="AG57" s="100">
        <f t="shared" si="24"/>
        <v>0</v>
      </c>
      <c r="AH57" s="100">
        <f t="shared" si="25"/>
        <v>0</v>
      </c>
      <c r="AI57" s="100">
        <f t="shared" si="26"/>
        <v>0</v>
      </c>
      <c r="AJ57" s="101">
        <f t="shared" si="27"/>
        <v>0</v>
      </c>
      <c r="AK57" s="56">
        <f t="shared" si="28"/>
        <v>0</v>
      </c>
      <c r="AL57" s="139">
        <f t="shared" si="29"/>
        <v>0</v>
      </c>
    </row>
    <row r="58" spans="1:38" ht="12.75" customHeight="1" x14ac:dyDescent="0.2">
      <c r="A58" s="146"/>
      <c r="B58" s="147"/>
      <c r="C58" s="148"/>
      <c r="D58" s="149"/>
      <c r="E58" s="150"/>
      <c r="F58" s="151"/>
      <c r="G58" s="152"/>
      <c r="H58" s="151"/>
      <c r="I58" s="152"/>
      <c r="J58" s="98">
        <f t="shared" si="11"/>
        <v>0</v>
      </c>
      <c r="K58" s="98" t="str">
        <f t="shared" si="12"/>
        <v/>
      </c>
      <c r="L58" s="159"/>
      <c r="M58" s="160"/>
      <c r="N58" s="161"/>
      <c r="O58" s="161"/>
      <c r="P58" s="99">
        <f t="shared" si="13"/>
        <v>0</v>
      </c>
      <c r="Q58" s="161"/>
      <c r="R58" s="162"/>
      <c r="S58" s="162"/>
      <c r="T58" s="162"/>
      <c r="U58" s="162"/>
      <c r="V58" s="161"/>
      <c r="W58" s="99">
        <f t="shared" si="14"/>
        <v>0</v>
      </c>
      <c r="X58" s="99">
        <f t="shared" si="15"/>
        <v>0</v>
      </c>
      <c r="Y58" s="99">
        <f t="shared" si="16"/>
        <v>0</v>
      </c>
      <c r="Z58" s="99">
        <f t="shared" si="17"/>
        <v>0</v>
      </c>
      <c r="AA58" s="99">
        <f t="shared" si="18"/>
        <v>0</v>
      </c>
      <c r="AB58" s="100">
        <f t="shared" si="19"/>
        <v>0</v>
      </c>
      <c r="AC58" s="100">
        <f t="shared" si="20"/>
        <v>0</v>
      </c>
      <c r="AD58" s="100">
        <f t="shared" si="21"/>
        <v>0</v>
      </c>
      <c r="AE58" s="100">
        <f t="shared" si="22"/>
        <v>0</v>
      </c>
      <c r="AF58" s="100">
        <f t="shared" si="23"/>
        <v>0</v>
      </c>
      <c r="AG58" s="100">
        <f t="shared" si="24"/>
        <v>0</v>
      </c>
      <c r="AH58" s="100">
        <f t="shared" si="25"/>
        <v>0</v>
      </c>
      <c r="AI58" s="100">
        <f t="shared" si="26"/>
        <v>0</v>
      </c>
      <c r="AJ58" s="101">
        <f t="shared" si="27"/>
        <v>0</v>
      </c>
      <c r="AK58" s="56">
        <f t="shared" si="28"/>
        <v>0</v>
      </c>
      <c r="AL58" s="139">
        <f t="shared" si="29"/>
        <v>0</v>
      </c>
    </row>
    <row r="59" spans="1:38" ht="12.75" customHeight="1" x14ac:dyDescent="0.2">
      <c r="A59" s="146"/>
      <c r="B59" s="147"/>
      <c r="C59" s="148"/>
      <c r="D59" s="149"/>
      <c r="E59" s="149"/>
      <c r="F59" s="151"/>
      <c r="G59" s="152"/>
      <c r="H59" s="151"/>
      <c r="I59" s="152"/>
      <c r="J59" s="98">
        <f t="shared" si="11"/>
        <v>0</v>
      </c>
      <c r="K59" s="98" t="str">
        <f t="shared" si="12"/>
        <v/>
      </c>
      <c r="L59" s="159"/>
      <c r="M59" s="160"/>
      <c r="N59" s="161"/>
      <c r="O59" s="161"/>
      <c r="P59" s="99">
        <f t="shared" si="13"/>
        <v>0</v>
      </c>
      <c r="Q59" s="161"/>
      <c r="R59" s="162"/>
      <c r="S59" s="162"/>
      <c r="T59" s="162"/>
      <c r="U59" s="162"/>
      <c r="V59" s="161"/>
      <c r="W59" s="99">
        <f t="shared" si="14"/>
        <v>0</v>
      </c>
      <c r="X59" s="99">
        <f t="shared" si="15"/>
        <v>0</v>
      </c>
      <c r="Y59" s="99">
        <f t="shared" si="16"/>
        <v>0</v>
      </c>
      <c r="Z59" s="99">
        <f t="shared" si="17"/>
        <v>0</v>
      </c>
      <c r="AA59" s="99">
        <f t="shared" si="18"/>
        <v>0</v>
      </c>
      <c r="AB59" s="100">
        <f t="shared" si="19"/>
        <v>0</v>
      </c>
      <c r="AC59" s="100">
        <f t="shared" si="20"/>
        <v>0</v>
      </c>
      <c r="AD59" s="100">
        <f t="shared" si="21"/>
        <v>0</v>
      </c>
      <c r="AE59" s="100">
        <f t="shared" si="22"/>
        <v>0</v>
      </c>
      <c r="AF59" s="100">
        <f t="shared" si="23"/>
        <v>0</v>
      </c>
      <c r="AG59" s="100">
        <f t="shared" si="24"/>
        <v>0</v>
      </c>
      <c r="AH59" s="100">
        <f t="shared" si="25"/>
        <v>0</v>
      </c>
      <c r="AI59" s="100">
        <f t="shared" si="26"/>
        <v>0</v>
      </c>
      <c r="AJ59" s="101">
        <f t="shared" si="27"/>
        <v>0</v>
      </c>
      <c r="AK59" s="56">
        <f t="shared" si="28"/>
        <v>0</v>
      </c>
      <c r="AL59" s="139">
        <f t="shared" si="29"/>
        <v>0</v>
      </c>
    </row>
    <row r="60" spans="1:38" ht="12.75" customHeight="1" x14ac:dyDescent="0.2">
      <c r="A60" s="146"/>
      <c r="B60" s="147"/>
      <c r="C60" s="148"/>
      <c r="D60" s="149"/>
      <c r="E60" s="149"/>
      <c r="F60" s="151"/>
      <c r="G60" s="152"/>
      <c r="H60" s="151"/>
      <c r="I60" s="152"/>
      <c r="J60" s="98">
        <f t="shared" si="11"/>
        <v>0</v>
      </c>
      <c r="K60" s="98" t="str">
        <f t="shared" si="12"/>
        <v/>
      </c>
      <c r="L60" s="159"/>
      <c r="M60" s="160"/>
      <c r="N60" s="161"/>
      <c r="O60" s="161"/>
      <c r="P60" s="99">
        <f t="shared" si="13"/>
        <v>0</v>
      </c>
      <c r="Q60" s="161"/>
      <c r="R60" s="162"/>
      <c r="S60" s="162"/>
      <c r="T60" s="162"/>
      <c r="U60" s="162"/>
      <c r="V60" s="161"/>
      <c r="W60" s="99">
        <f t="shared" si="14"/>
        <v>0</v>
      </c>
      <c r="X60" s="99">
        <f t="shared" si="15"/>
        <v>0</v>
      </c>
      <c r="Y60" s="99">
        <f t="shared" si="16"/>
        <v>0</v>
      </c>
      <c r="Z60" s="99">
        <f t="shared" si="17"/>
        <v>0</v>
      </c>
      <c r="AA60" s="99">
        <f t="shared" si="18"/>
        <v>0</v>
      </c>
      <c r="AB60" s="100">
        <f t="shared" si="19"/>
        <v>0</v>
      </c>
      <c r="AC60" s="100">
        <f t="shared" si="20"/>
        <v>0</v>
      </c>
      <c r="AD60" s="100">
        <f t="shared" si="21"/>
        <v>0</v>
      </c>
      <c r="AE60" s="100">
        <f t="shared" si="22"/>
        <v>0</v>
      </c>
      <c r="AF60" s="100">
        <f t="shared" si="23"/>
        <v>0</v>
      </c>
      <c r="AG60" s="100">
        <f t="shared" si="24"/>
        <v>0</v>
      </c>
      <c r="AH60" s="100">
        <f t="shared" si="25"/>
        <v>0</v>
      </c>
      <c r="AI60" s="100">
        <f t="shared" si="26"/>
        <v>0</v>
      </c>
      <c r="AJ60" s="101">
        <f t="shared" si="27"/>
        <v>0</v>
      </c>
      <c r="AK60" s="56">
        <f t="shared" si="28"/>
        <v>0</v>
      </c>
      <c r="AL60" s="139">
        <f t="shared" si="29"/>
        <v>0</v>
      </c>
    </row>
    <row r="61" spans="1:38" ht="12.75" customHeight="1" x14ac:dyDescent="0.2">
      <c r="A61" s="153"/>
      <c r="B61" s="154"/>
      <c r="C61" s="155"/>
      <c r="D61" s="149"/>
      <c r="E61" s="156"/>
      <c r="F61" s="157"/>
      <c r="G61" s="158"/>
      <c r="H61" s="157"/>
      <c r="I61" s="158"/>
      <c r="J61" s="98">
        <f t="shared" si="11"/>
        <v>0</v>
      </c>
      <c r="K61" s="98" t="str">
        <f t="shared" si="12"/>
        <v/>
      </c>
      <c r="L61" s="164"/>
      <c r="M61" s="160"/>
      <c r="N61" s="161"/>
      <c r="O61" s="161"/>
      <c r="P61" s="99">
        <f t="shared" si="13"/>
        <v>0</v>
      </c>
      <c r="Q61" s="165"/>
      <c r="R61" s="166"/>
      <c r="S61" s="166"/>
      <c r="T61" s="166"/>
      <c r="U61" s="166"/>
      <c r="V61" s="165"/>
      <c r="W61" s="99">
        <f t="shared" si="14"/>
        <v>0</v>
      </c>
      <c r="X61" s="99">
        <f t="shared" si="15"/>
        <v>0</v>
      </c>
      <c r="Y61" s="99">
        <f t="shared" si="16"/>
        <v>0</v>
      </c>
      <c r="Z61" s="99">
        <f t="shared" si="17"/>
        <v>0</v>
      </c>
      <c r="AA61" s="99">
        <f t="shared" si="18"/>
        <v>0</v>
      </c>
      <c r="AB61" s="100">
        <f t="shared" si="19"/>
        <v>0</v>
      </c>
      <c r="AC61" s="100">
        <f t="shared" si="20"/>
        <v>0</v>
      </c>
      <c r="AD61" s="100">
        <f t="shared" si="21"/>
        <v>0</v>
      </c>
      <c r="AE61" s="100">
        <f t="shared" si="22"/>
        <v>0</v>
      </c>
      <c r="AF61" s="100">
        <f t="shared" si="23"/>
        <v>0</v>
      </c>
      <c r="AG61" s="100">
        <f t="shared" si="24"/>
        <v>0</v>
      </c>
      <c r="AH61" s="100">
        <f t="shared" si="25"/>
        <v>0</v>
      </c>
      <c r="AI61" s="100">
        <f t="shared" si="26"/>
        <v>0</v>
      </c>
      <c r="AJ61" s="101">
        <f t="shared" si="27"/>
        <v>0</v>
      </c>
      <c r="AK61" s="56">
        <f t="shared" si="28"/>
        <v>0</v>
      </c>
      <c r="AL61" s="139">
        <f t="shared" si="29"/>
        <v>0</v>
      </c>
    </row>
    <row r="62" spans="1:38" ht="12.75" customHeight="1" x14ac:dyDescent="0.2">
      <c r="A62" s="153"/>
      <c r="B62" s="154"/>
      <c r="C62" s="155"/>
      <c r="D62" s="149"/>
      <c r="E62" s="156"/>
      <c r="F62" s="157"/>
      <c r="G62" s="158"/>
      <c r="H62" s="157"/>
      <c r="I62" s="158"/>
      <c r="J62" s="98">
        <f t="shared" si="11"/>
        <v>0</v>
      </c>
      <c r="K62" s="98" t="str">
        <f t="shared" si="12"/>
        <v/>
      </c>
      <c r="L62" s="164"/>
      <c r="M62" s="160"/>
      <c r="N62" s="161"/>
      <c r="O62" s="161"/>
      <c r="P62" s="99">
        <f t="shared" si="13"/>
        <v>0</v>
      </c>
      <c r="Q62" s="165"/>
      <c r="R62" s="166"/>
      <c r="S62" s="166"/>
      <c r="T62" s="166"/>
      <c r="U62" s="166"/>
      <c r="V62" s="165"/>
      <c r="W62" s="99">
        <f t="shared" si="14"/>
        <v>0</v>
      </c>
      <c r="X62" s="99">
        <f t="shared" si="15"/>
        <v>0</v>
      </c>
      <c r="Y62" s="99">
        <f t="shared" si="16"/>
        <v>0</v>
      </c>
      <c r="Z62" s="99">
        <f t="shared" si="17"/>
        <v>0</v>
      </c>
      <c r="AA62" s="99">
        <f t="shared" si="18"/>
        <v>0</v>
      </c>
      <c r="AB62" s="100">
        <f t="shared" si="19"/>
        <v>0</v>
      </c>
      <c r="AC62" s="100">
        <f t="shared" si="20"/>
        <v>0</v>
      </c>
      <c r="AD62" s="100">
        <f t="shared" si="21"/>
        <v>0</v>
      </c>
      <c r="AE62" s="100">
        <f t="shared" si="22"/>
        <v>0</v>
      </c>
      <c r="AF62" s="100">
        <f t="shared" si="23"/>
        <v>0</v>
      </c>
      <c r="AG62" s="100">
        <f t="shared" si="24"/>
        <v>0</v>
      </c>
      <c r="AH62" s="100">
        <f t="shared" si="25"/>
        <v>0</v>
      </c>
      <c r="AI62" s="100">
        <f t="shared" si="26"/>
        <v>0</v>
      </c>
      <c r="AJ62" s="101">
        <f t="shared" si="27"/>
        <v>0</v>
      </c>
      <c r="AK62" s="56">
        <f t="shared" si="28"/>
        <v>0</v>
      </c>
      <c r="AL62" s="139">
        <f t="shared" si="29"/>
        <v>0</v>
      </c>
    </row>
    <row r="63" spans="1:38" ht="12.75" customHeight="1" x14ac:dyDescent="0.2">
      <c r="A63" s="153"/>
      <c r="B63" s="154"/>
      <c r="C63" s="155"/>
      <c r="D63" s="149"/>
      <c r="E63" s="156"/>
      <c r="F63" s="157"/>
      <c r="G63" s="158"/>
      <c r="H63" s="157"/>
      <c r="I63" s="158"/>
      <c r="J63" s="98">
        <f t="shared" si="11"/>
        <v>0</v>
      </c>
      <c r="K63" s="98" t="str">
        <f t="shared" si="12"/>
        <v/>
      </c>
      <c r="L63" s="164"/>
      <c r="M63" s="160"/>
      <c r="N63" s="161"/>
      <c r="O63" s="161"/>
      <c r="P63" s="99">
        <f t="shared" si="13"/>
        <v>0</v>
      </c>
      <c r="Q63" s="165"/>
      <c r="R63" s="166"/>
      <c r="S63" s="166"/>
      <c r="T63" s="166"/>
      <c r="U63" s="166"/>
      <c r="V63" s="165"/>
      <c r="W63" s="99">
        <f t="shared" si="14"/>
        <v>0</v>
      </c>
      <c r="X63" s="99">
        <f t="shared" si="15"/>
        <v>0</v>
      </c>
      <c r="Y63" s="99">
        <f t="shared" si="16"/>
        <v>0</v>
      </c>
      <c r="Z63" s="99">
        <f t="shared" si="17"/>
        <v>0</v>
      </c>
      <c r="AA63" s="99">
        <f t="shared" si="18"/>
        <v>0</v>
      </c>
      <c r="AB63" s="100">
        <f t="shared" si="19"/>
        <v>0</v>
      </c>
      <c r="AC63" s="100">
        <f t="shared" si="20"/>
        <v>0</v>
      </c>
      <c r="AD63" s="100">
        <f t="shared" si="21"/>
        <v>0</v>
      </c>
      <c r="AE63" s="100">
        <f t="shared" si="22"/>
        <v>0</v>
      </c>
      <c r="AF63" s="100">
        <f t="shared" si="23"/>
        <v>0</v>
      </c>
      <c r="AG63" s="100">
        <f t="shared" si="24"/>
        <v>0</v>
      </c>
      <c r="AH63" s="100">
        <f t="shared" si="25"/>
        <v>0</v>
      </c>
      <c r="AI63" s="100">
        <f t="shared" si="26"/>
        <v>0</v>
      </c>
      <c r="AJ63" s="101">
        <f t="shared" si="27"/>
        <v>0</v>
      </c>
      <c r="AK63" s="56">
        <f t="shared" si="28"/>
        <v>0</v>
      </c>
      <c r="AL63" s="139">
        <f t="shared" si="29"/>
        <v>0</v>
      </c>
    </row>
    <row r="64" spans="1:38" ht="12.75" customHeight="1" x14ac:dyDescent="0.2">
      <c r="A64" s="146"/>
      <c r="B64" s="147"/>
      <c r="C64" s="148"/>
      <c r="D64" s="149"/>
      <c r="E64" s="149"/>
      <c r="F64" s="151"/>
      <c r="G64" s="152"/>
      <c r="H64" s="151"/>
      <c r="I64" s="152"/>
      <c r="J64" s="98">
        <f t="shared" si="11"/>
        <v>0</v>
      </c>
      <c r="K64" s="98" t="str">
        <f t="shared" si="12"/>
        <v/>
      </c>
      <c r="L64" s="159"/>
      <c r="M64" s="160"/>
      <c r="N64" s="161"/>
      <c r="O64" s="161"/>
      <c r="P64" s="99">
        <f t="shared" si="13"/>
        <v>0</v>
      </c>
      <c r="Q64" s="161"/>
      <c r="R64" s="162"/>
      <c r="S64" s="162"/>
      <c r="T64" s="162"/>
      <c r="U64" s="162"/>
      <c r="V64" s="161"/>
      <c r="W64" s="99">
        <f t="shared" si="14"/>
        <v>0</v>
      </c>
      <c r="X64" s="99">
        <f t="shared" si="15"/>
        <v>0</v>
      </c>
      <c r="Y64" s="99">
        <f t="shared" si="16"/>
        <v>0</v>
      </c>
      <c r="Z64" s="99">
        <f t="shared" si="17"/>
        <v>0</v>
      </c>
      <c r="AA64" s="99">
        <f t="shared" si="18"/>
        <v>0</v>
      </c>
      <c r="AB64" s="100">
        <f t="shared" si="19"/>
        <v>0</v>
      </c>
      <c r="AC64" s="100">
        <f t="shared" si="20"/>
        <v>0</v>
      </c>
      <c r="AD64" s="100">
        <f t="shared" si="21"/>
        <v>0</v>
      </c>
      <c r="AE64" s="100">
        <f t="shared" si="22"/>
        <v>0</v>
      </c>
      <c r="AF64" s="100">
        <f t="shared" si="23"/>
        <v>0</v>
      </c>
      <c r="AG64" s="100">
        <f t="shared" si="24"/>
        <v>0</v>
      </c>
      <c r="AH64" s="100">
        <f t="shared" si="25"/>
        <v>0</v>
      </c>
      <c r="AI64" s="100">
        <f t="shared" si="26"/>
        <v>0</v>
      </c>
      <c r="AJ64" s="101">
        <f t="shared" si="27"/>
        <v>0</v>
      </c>
      <c r="AK64" s="56">
        <f t="shared" si="28"/>
        <v>0</v>
      </c>
      <c r="AL64" s="139">
        <f t="shared" si="29"/>
        <v>0</v>
      </c>
    </row>
    <row r="65" spans="1:38" ht="12.75" customHeight="1" x14ac:dyDescent="0.2">
      <c r="A65" s="146"/>
      <c r="B65" s="147"/>
      <c r="C65" s="148"/>
      <c r="D65" s="149"/>
      <c r="E65" s="149"/>
      <c r="F65" s="151"/>
      <c r="G65" s="152"/>
      <c r="H65" s="151"/>
      <c r="I65" s="152"/>
      <c r="J65" s="98">
        <f t="shared" si="11"/>
        <v>0</v>
      </c>
      <c r="K65" s="98" t="str">
        <f t="shared" si="12"/>
        <v/>
      </c>
      <c r="L65" s="159"/>
      <c r="M65" s="160"/>
      <c r="N65" s="161"/>
      <c r="O65" s="161"/>
      <c r="P65" s="99">
        <f t="shared" si="13"/>
        <v>0</v>
      </c>
      <c r="Q65" s="161"/>
      <c r="R65" s="162"/>
      <c r="S65" s="162"/>
      <c r="T65" s="162"/>
      <c r="U65" s="162"/>
      <c r="V65" s="161"/>
      <c r="W65" s="99">
        <f t="shared" si="14"/>
        <v>0</v>
      </c>
      <c r="X65" s="99">
        <f t="shared" si="15"/>
        <v>0</v>
      </c>
      <c r="Y65" s="99">
        <f t="shared" si="16"/>
        <v>0</v>
      </c>
      <c r="Z65" s="99">
        <f t="shared" si="17"/>
        <v>0</v>
      </c>
      <c r="AA65" s="99">
        <f t="shared" si="18"/>
        <v>0</v>
      </c>
      <c r="AB65" s="100">
        <f t="shared" si="19"/>
        <v>0</v>
      </c>
      <c r="AC65" s="100">
        <f t="shared" si="20"/>
        <v>0</v>
      </c>
      <c r="AD65" s="100">
        <f t="shared" si="21"/>
        <v>0</v>
      </c>
      <c r="AE65" s="100">
        <f t="shared" si="22"/>
        <v>0</v>
      </c>
      <c r="AF65" s="100">
        <f t="shared" si="23"/>
        <v>0</v>
      </c>
      <c r="AG65" s="100">
        <f t="shared" si="24"/>
        <v>0</v>
      </c>
      <c r="AH65" s="100">
        <f t="shared" si="25"/>
        <v>0</v>
      </c>
      <c r="AI65" s="100">
        <f t="shared" si="26"/>
        <v>0</v>
      </c>
      <c r="AJ65" s="101">
        <f t="shared" si="27"/>
        <v>0</v>
      </c>
      <c r="AK65" s="56">
        <f t="shared" si="28"/>
        <v>0</v>
      </c>
      <c r="AL65" s="139">
        <f t="shared" si="29"/>
        <v>0</v>
      </c>
    </row>
    <row r="66" spans="1:38" ht="12.75" customHeight="1" x14ac:dyDescent="0.2">
      <c r="A66" s="146"/>
      <c r="B66" s="147"/>
      <c r="C66" s="148"/>
      <c r="D66" s="149"/>
      <c r="E66" s="149"/>
      <c r="F66" s="151"/>
      <c r="G66" s="152"/>
      <c r="H66" s="151"/>
      <c r="I66" s="152"/>
      <c r="J66" s="98">
        <f t="shared" si="11"/>
        <v>0</v>
      </c>
      <c r="K66" s="98" t="str">
        <f t="shared" si="12"/>
        <v/>
      </c>
      <c r="L66" s="159"/>
      <c r="M66" s="160"/>
      <c r="N66" s="161"/>
      <c r="O66" s="161"/>
      <c r="P66" s="99">
        <f t="shared" si="13"/>
        <v>0</v>
      </c>
      <c r="Q66" s="161"/>
      <c r="R66" s="162"/>
      <c r="S66" s="162"/>
      <c r="T66" s="162"/>
      <c r="U66" s="162"/>
      <c r="V66" s="161"/>
      <c r="W66" s="99">
        <f t="shared" si="14"/>
        <v>0</v>
      </c>
      <c r="X66" s="99">
        <f t="shared" si="15"/>
        <v>0</v>
      </c>
      <c r="Y66" s="99">
        <f t="shared" si="16"/>
        <v>0</v>
      </c>
      <c r="Z66" s="99">
        <f t="shared" si="17"/>
        <v>0</v>
      </c>
      <c r="AA66" s="99">
        <f t="shared" si="18"/>
        <v>0</v>
      </c>
      <c r="AB66" s="100">
        <f t="shared" si="19"/>
        <v>0</v>
      </c>
      <c r="AC66" s="100">
        <f t="shared" si="20"/>
        <v>0</v>
      </c>
      <c r="AD66" s="100">
        <f t="shared" si="21"/>
        <v>0</v>
      </c>
      <c r="AE66" s="100">
        <f t="shared" si="22"/>
        <v>0</v>
      </c>
      <c r="AF66" s="100">
        <f t="shared" si="23"/>
        <v>0</v>
      </c>
      <c r="AG66" s="100">
        <f t="shared" si="24"/>
        <v>0</v>
      </c>
      <c r="AH66" s="100">
        <f t="shared" si="25"/>
        <v>0</v>
      </c>
      <c r="AI66" s="100">
        <f t="shared" si="26"/>
        <v>0</v>
      </c>
      <c r="AJ66" s="101">
        <f t="shared" si="27"/>
        <v>0</v>
      </c>
      <c r="AK66" s="56">
        <f t="shared" si="28"/>
        <v>0</v>
      </c>
      <c r="AL66" s="139">
        <f t="shared" si="29"/>
        <v>0</v>
      </c>
    </row>
    <row r="67" spans="1:38" ht="12.75" customHeight="1" x14ac:dyDescent="0.2">
      <c r="A67" s="146"/>
      <c r="B67" s="147"/>
      <c r="C67" s="148"/>
      <c r="D67" s="149"/>
      <c r="E67" s="149"/>
      <c r="F67" s="151"/>
      <c r="G67" s="152"/>
      <c r="H67" s="151"/>
      <c r="I67" s="152"/>
      <c r="J67" s="98">
        <f t="shared" si="11"/>
        <v>0</v>
      </c>
      <c r="K67" s="98" t="str">
        <f t="shared" si="12"/>
        <v/>
      </c>
      <c r="L67" s="159"/>
      <c r="M67" s="160"/>
      <c r="N67" s="161"/>
      <c r="O67" s="161"/>
      <c r="P67" s="99">
        <f t="shared" si="13"/>
        <v>0</v>
      </c>
      <c r="Q67" s="161"/>
      <c r="R67" s="162"/>
      <c r="S67" s="162"/>
      <c r="T67" s="162"/>
      <c r="U67" s="162"/>
      <c r="V67" s="161"/>
      <c r="W67" s="99">
        <f t="shared" si="14"/>
        <v>0</v>
      </c>
      <c r="X67" s="99">
        <f t="shared" si="15"/>
        <v>0</v>
      </c>
      <c r="Y67" s="99">
        <f t="shared" si="16"/>
        <v>0</v>
      </c>
      <c r="Z67" s="99">
        <f t="shared" si="17"/>
        <v>0</v>
      </c>
      <c r="AA67" s="99">
        <f t="shared" si="18"/>
        <v>0</v>
      </c>
      <c r="AB67" s="100">
        <f t="shared" si="19"/>
        <v>0</v>
      </c>
      <c r="AC67" s="100">
        <f t="shared" si="20"/>
        <v>0</v>
      </c>
      <c r="AD67" s="100">
        <f t="shared" si="21"/>
        <v>0</v>
      </c>
      <c r="AE67" s="100">
        <f t="shared" si="22"/>
        <v>0</v>
      </c>
      <c r="AF67" s="100">
        <f t="shared" si="23"/>
        <v>0</v>
      </c>
      <c r="AG67" s="100">
        <f t="shared" si="24"/>
        <v>0</v>
      </c>
      <c r="AH67" s="100">
        <f t="shared" si="25"/>
        <v>0</v>
      </c>
      <c r="AI67" s="100">
        <f t="shared" si="26"/>
        <v>0</v>
      </c>
      <c r="AJ67" s="101">
        <f t="shared" si="27"/>
        <v>0</v>
      </c>
      <c r="AK67" s="56">
        <f t="shared" si="28"/>
        <v>0</v>
      </c>
      <c r="AL67" s="139">
        <f t="shared" si="29"/>
        <v>0</v>
      </c>
    </row>
    <row r="68" spans="1:38" ht="13.15" customHeight="1" x14ac:dyDescent="0.2">
      <c r="A68" s="146"/>
      <c r="B68" s="147"/>
      <c r="C68" s="148"/>
      <c r="D68" s="149"/>
      <c r="E68" s="149"/>
      <c r="F68" s="151"/>
      <c r="G68" s="152"/>
      <c r="H68" s="151"/>
      <c r="I68" s="152"/>
      <c r="J68" s="98">
        <f t="shared" si="11"/>
        <v>0</v>
      </c>
      <c r="K68" s="98" t="str">
        <f t="shared" si="12"/>
        <v/>
      </c>
      <c r="L68" s="159"/>
      <c r="M68" s="160"/>
      <c r="N68" s="161"/>
      <c r="O68" s="161"/>
      <c r="P68" s="99">
        <f t="shared" si="13"/>
        <v>0</v>
      </c>
      <c r="Q68" s="161"/>
      <c r="R68" s="162"/>
      <c r="S68" s="162"/>
      <c r="T68" s="162"/>
      <c r="U68" s="162"/>
      <c r="V68" s="161"/>
      <c r="W68" s="99">
        <f t="shared" si="14"/>
        <v>0</v>
      </c>
      <c r="X68" s="99">
        <f t="shared" si="15"/>
        <v>0</v>
      </c>
      <c r="Y68" s="99">
        <f t="shared" si="16"/>
        <v>0</v>
      </c>
      <c r="Z68" s="99">
        <f t="shared" si="17"/>
        <v>0</v>
      </c>
      <c r="AA68" s="99">
        <f t="shared" si="18"/>
        <v>0</v>
      </c>
      <c r="AB68" s="100">
        <f t="shared" si="19"/>
        <v>0</v>
      </c>
      <c r="AC68" s="100">
        <f t="shared" si="20"/>
        <v>0</v>
      </c>
      <c r="AD68" s="100">
        <f t="shared" si="21"/>
        <v>0</v>
      </c>
      <c r="AE68" s="100">
        <f t="shared" si="22"/>
        <v>0</v>
      </c>
      <c r="AF68" s="100">
        <f t="shared" si="23"/>
        <v>0</v>
      </c>
      <c r="AG68" s="100">
        <f t="shared" si="24"/>
        <v>0</v>
      </c>
      <c r="AH68" s="100">
        <f t="shared" si="25"/>
        <v>0</v>
      </c>
      <c r="AI68" s="100">
        <f t="shared" si="26"/>
        <v>0</v>
      </c>
      <c r="AJ68" s="101">
        <f t="shared" si="27"/>
        <v>0</v>
      </c>
      <c r="AK68" s="56">
        <f t="shared" si="28"/>
        <v>0</v>
      </c>
      <c r="AL68" s="139">
        <f t="shared" si="29"/>
        <v>0</v>
      </c>
    </row>
    <row r="69" spans="1:38" ht="13.15" customHeight="1" x14ac:dyDescent="0.2">
      <c r="A69" s="146"/>
      <c r="B69" s="147"/>
      <c r="C69" s="148"/>
      <c r="D69" s="149"/>
      <c r="E69" s="149"/>
      <c r="F69" s="151"/>
      <c r="G69" s="152"/>
      <c r="H69" s="151"/>
      <c r="I69" s="152"/>
      <c r="J69" s="98">
        <f t="shared" ref="J69:J132" si="30">IF(F69&gt;0,+IF(I69&gt;0,I69,H69)-IF(G69&gt;0,G69,F69)+1,0)</f>
        <v>0</v>
      </c>
      <c r="K69" s="98" t="str">
        <f t="shared" ref="K69:K132" si="31">IF(C69&lt;=0,"",IF(C69=C68,"",1))</f>
        <v/>
      </c>
      <c r="L69" s="159"/>
      <c r="M69" s="160"/>
      <c r="N69" s="161"/>
      <c r="O69" s="161"/>
      <c r="P69" s="99">
        <f t="shared" ref="P69:P132" si="32">SUM(M69:O69)</f>
        <v>0</v>
      </c>
      <c r="Q69" s="161"/>
      <c r="R69" s="162"/>
      <c r="S69" s="162"/>
      <c r="T69" s="162"/>
      <c r="U69" s="162"/>
      <c r="V69" s="161"/>
      <c r="W69" s="99">
        <f t="shared" ref="W69:W132" si="33">SUM(Q69:V69)</f>
        <v>0</v>
      </c>
      <c r="X69" s="99">
        <f t="shared" ref="X69:X132" si="34">+P69+W69</f>
        <v>0</v>
      </c>
      <c r="Y69" s="99">
        <f t="shared" ref="Y69:Y132" si="35">M69*J69</f>
        <v>0</v>
      </c>
      <c r="Z69" s="99">
        <f t="shared" ref="Z69:Z132" si="36">J69*N69</f>
        <v>0</v>
      </c>
      <c r="AA69" s="99">
        <f t="shared" ref="AA69:AA132" si="37">O69*J69</f>
        <v>0</v>
      </c>
      <c r="AB69" s="100">
        <f t="shared" ref="AB69:AB132" si="38">$J69*P69</f>
        <v>0</v>
      </c>
      <c r="AC69" s="100">
        <f t="shared" ref="AC69:AC132" si="39">$J69*Q69</f>
        <v>0</v>
      </c>
      <c r="AD69" s="100">
        <f t="shared" ref="AD69:AD132" si="40">$J69*R69</f>
        <v>0</v>
      </c>
      <c r="AE69" s="100">
        <f t="shared" ref="AE69:AE132" si="41">$J69*S69</f>
        <v>0</v>
      </c>
      <c r="AF69" s="100">
        <f t="shared" ref="AF69:AF132" si="42">$J69*T69</f>
        <v>0</v>
      </c>
      <c r="AG69" s="100">
        <f t="shared" ref="AG69:AG132" si="43">$J69*U69</f>
        <v>0</v>
      </c>
      <c r="AH69" s="100">
        <f t="shared" ref="AH69:AH132" si="44">$J69*V69</f>
        <v>0</v>
      </c>
      <c r="AI69" s="100">
        <f t="shared" ref="AI69:AI132" si="45">$J69*W69</f>
        <v>0</v>
      </c>
      <c r="AJ69" s="101">
        <f t="shared" ref="AJ69:AJ132" si="46">AB69+AI69</f>
        <v>0</v>
      </c>
      <c r="AK69" s="56">
        <f t="shared" ref="AK69:AK132" si="47">IF(A70=A69,0,SUMIF($A$4:$A$4908,$A69,AB$4:AB$4908))+IF(A70=A69,0,SUMIF($A$4:$A$4908,$A69,AI$4:AI$4908))</f>
        <v>0</v>
      </c>
      <c r="AL69" s="139">
        <f t="shared" ref="AL69:AL132" si="48">IF(A70=A69,0,SUMIF($A$4:$A$4908,$A69,J$4:J$4908))+IF(A70=A69,0,SUMIF($A$4:$A$4908,$A69))</f>
        <v>0</v>
      </c>
    </row>
    <row r="70" spans="1:38" ht="12.75" customHeight="1" x14ac:dyDescent="0.2">
      <c r="A70" s="146"/>
      <c r="B70" s="147"/>
      <c r="C70" s="148"/>
      <c r="D70" s="149"/>
      <c r="E70" s="149"/>
      <c r="F70" s="151"/>
      <c r="G70" s="152"/>
      <c r="H70" s="151"/>
      <c r="I70" s="152"/>
      <c r="J70" s="98">
        <f t="shared" si="30"/>
        <v>0</v>
      </c>
      <c r="K70" s="98" t="str">
        <f t="shared" si="31"/>
        <v/>
      </c>
      <c r="L70" s="159"/>
      <c r="M70" s="160"/>
      <c r="N70" s="161"/>
      <c r="O70" s="161"/>
      <c r="P70" s="99">
        <f t="shared" si="32"/>
        <v>0</v>
      </c>
      <c r="Q70" s="161"/>
      <c r="R70" s="162"/>
      <c r="S70" s="162"/>
      <c r="T70" s="162"/>
      <c r="U70" s="162"/>
      <c r="V70" s="161"/>
      <c r="W70" s="99">
        <f t="shared" si="33"/>
        <v>0</v>
      </c>
      <c r="X70" s="99">
        <f t="shared" si="34"/>
        <v>0</v>
      </c>
      <c r="Y70" s="99">
        <f t="shared" si="35"/>
        <v>0</v>
      </c>
      <c r="Z70" s="99">
        <f t="shared" si="36"/>
        <v>0</v>
      </c>
      <c r="AA70" s="99">
        <f t="shared" si="37"/>
        <v>0</v>
      </c>
      <c r="AB70" s="100">
        <f t="shared" si="38"/>
        <v>0</v>
      </c>
      <c r="AC70" s="100">
        <f t="shared" si="39"/>
        <v>0</v>
      </c>
      <c r="AD70" s="100">
        <f t="shared" si="40"/>
        <v>0</v>
      </c>
      <c r="AE70" s="100">
        <f t="shared" si="41"/>
        <v>0</v>
      </c>
      <c r="AF70" s="100">
        <f t="shared" si="42"/>
        <v>0</v>
      </c>
      <c r="AG70" s="100">
        <f t="shared" si="43"/>
        <v>0</v>
      </c>
      <c r="AH70" s="100">
        <f t="shared" si="44"/>
        <v>0</v>
      </c>
      <c r="AI70" s="100">
        <f t="shared" si="45"/>
        <v>0</v>
      </c>
      <c r="AJ70" s="101">
        <f t="shared" si="46"/>
        <v>0</v>
      </c>
      <c r="AK70" s="56">
        <f t="shared" si="47"/>
        <v>0</v>
      </c>
      <c r="AL70" s="139">
        <f t="shared" si="48"/>
        <v>0</v>
      </c>
    </row>
    <row r="71" spans="1:38" ht="12.75" customHeight="1" x14ac:dyDescent="0.2">
      <c r="A71" s="146"/>
      <c r="B71" s="147"/>
      <c r="C71" s="148"/>
      <c r="D71" s="149"/>
      <c r="E71" s="149"/>
      <c r="F71" s="151"/>
      <c r="G71" s="152"/>
      <c r="H71" s="151"/>
      <c r="I71" s="152"/>
      <c r="J71" s="98">
        <f t="shared" si="30"/>
        <v>0</v>
      </c>
      <c r="K71" s="98" t="str">
        <f t="shared" si="31"/>
        <v/>
      </c>
      <c r="L71" s="159"/>
      <c r="M71" s="160"/>
      <c r="N71" s="161"/>
      <c r="O71" s="161"/>
      <c r="P71" s="99">
        <f t="shared" si="32"/>
        <v>0</v>
      </c>
      <c r="Q71" s="161"/>
      <c r="R71" s="162"/>
      <c r="S71" s="162"/>
      <c r="T71" s="162"/>
      <c r="U71" s="162"/>
      <c r="V71" s="161"/>
      <c r="W71" s="99">
        <f t="shared" si="33"/>
        <v>0</v>
      </c>
      <c r="X71" s="99">
        <f t="shared" si="34"/>
        <v>0</v>
      </c>
      <c r="Y71" s="99">
        <f t="shared" si="35"/>
        <v>0</v>
      </c>
      <c r="Z71" s="99">
        <f t="shared" si="36"/>
        <v>0</v>
      </c>
      <c r="AA71" s="99">
        <f t="shared" si="37"/>
        <v>0</v>
      </c>
      <c r="AB71" s="100">
        <f t="shared" si="38"/>
        <v>0</v>
      </c>
      <c r="AC71" s="100">
        <f t="shared" si="39"/>
        <v>0</v>
      </c>
      <c r="AD71" s="100">
        <f t="shared" si="40"/>
        <v>0</v>
      </c>
      <c r="AE71" s="100">
        <f t="shared" si="41"/>
        <v>0</v>
      </c>
      <c r="AF71" s="100">
        <f t="shared" si="42"/>
        <v>0</v>
      </c>
      <c r="AG71" s="100">
        <f t="shared" si="43"/>
        <v>0</v>
      </c>
      <c r="AH71" s="100">
        <f t="shared" si="44"/>
        <v>0</v>
      </c>
      <c r="AI71" s="100">
        <f t="shared" si="45"/>
        <v>0</v>
      </c>
      <c r="AJ71" s="101">
        <f t="shared" si="46"/>
        <v>0</v>
      </c>
      <c r="AK71" s="56">
        <f t="shared" si="47"/>
        <v>0</v>
      </c>
      <c r="AL71" s="139">
        <f t="shared" si="48"/>
        <v>0</v>
      </c>
    </row>
    <row r="72" spans="1:38" ht="12.75" customHeight="1" x14ac:dyDescent="0.2">
      <c r="A72" s="146"/>
      <c r="B72" s="147"/>
      <c r="C72" s="148"/>
      <c r="D72" s="149"/>
      <c r="E72" s="149"/>
      <c r="F72" s="151"/>
      <c r="G72" s="152"/>
      <c r="H72" s="151"/>
      <c r="I72" s="152"/>
      <c r="J72" s="98">
        <f t="shared" si="30"/>
        <v>0</v>
      </c>
      <c r="K72" s="98" t="str">
        <f t="shared" si="31"/>
        <v/>
      </c>
      <c r="L72" s="159"/>
      <c r="M72" s="160"/>
      <c r="N72" s="161"/>
      <c r="O72" s="161"/>
      <c r="P72" s="99">
        <f t="shared" si="32"/>
        <v>0</v>
      </c>
      <c r="Q72" s="161"/>
      <c r="R72" s="162"/>
      <c r="S72" s="162"/>
      <c r="T72" s="162"/>
      <c r="U72" s="162"/>
      <c r="V72" s="161"/>
      <c r="W72" s="99">
        <f t="shared" si="33"/>
        <v>0</v>
      </c>
      <c r="X72" s="99">
        <f t="shared" si="34"/>
        <v>0</v>
      </c>
      <c r="Y72" s="99">
        <f t="shared" si="35"/>
        <v>0</v>
      </c>
      <c r="Z72" s="99">
        <f t="shared" si="36"/>
        <v>0</v>
      </c>
      <c r="AA72" s="99">
        <f t="shared" si="37"/>
        <v>0</v>
      </c>
      <c r="AB72" s="100">
        <f t="shared" si="38"/>
        <v>0</v>
      </c>
      <c r="AC72" s="100">
        <f t="shared" si="39"/>
        <v>0</v>
      </c>
      <c r="AD72" s="100">
        <f t="shared" si="40"/>
        <v>0</v>
      </c>
      <c r="AE72" s="100">
        <f t="shared" si="41"/>
        <v>0</v>
      </c>
      <c r="AF72" s="100">
        <f t="shared" si="42"/>
        <v>0</v>
      </c>
      <c r="AG72" s="100">
        <f t="shared" si="43"/>
        <v>0</v>
      </c>
      <c r="AH72" s="100">
        <f t="shared" si="44"/>
        <v>0</v>
      </c>
      <c r="AI72" s="100">
        <f t="shared" si="45"/>
        <v>0</v>
      </c>
      <c r="AJ72" s="101">
        <f t="shared" si="46"/>
        <v>0</v>
      </c>
      <c r="AK72" s="56">
        <f t="shared" si="47"/>
        <v>0</v>
      </c>
      <c r="AL72" s="139">
        <f t="shared" si="48"/>
        <v>0</v>
      </c>
    </row>
    <row r="73" spans="1:38" ht="12.75" customHeight="1" x14ac:dyDescent="0.2">
      <c r="A73" s="146"/>
      <c r="B73" s="147"/>
      <c r="C73" s="148"/>
      <c r="D73" s="149"/>
      <c r="E73" s="149"/>
      <c r="F73" s="151"/>
      <c r="G73" s="152"/>
      <c r="H73" s="151"/>
      <c r="I73" s="152"/>
      <c r="J73" s="98">
        <f t="shared" si="30"/>
        <v>0</v>
      </c>
      <c r="K73" s="98" t="str">
        <f t="shared" si="31"/>
        <v/>
      </c>
      <c r="L73" s="159"/>
      <c r="M73" s="160"/>
      <c r="N73" s="161"/>
      <c r="O73" s="161"/>
      <c r="P73" s="99">
        <f t="shared" si="32"/>
        <v>0</v>
      </c>
      <c r="Q73" s="161"/>
      <c r="R73" s="162"/>
      <c r="S73" s="162"/>
      <c r="T73" s="162"/>
      <c r="U73" s="162"/>
      <c r="V73" s="161"/>
      <c r="W73" s="99">
        <f t="shared" si="33"/>
        <v>0</v>
      </c>
      <c r="X73" s="99">
        <f t="shared" si="34"/>
        <v>0</v>
      </c>
      <c r="Y73" s="99">
        <f t="shared" si="35"/>
        <v>0</v>
      </c>
      <c r="Z73" s="99">
        <f t="shared" si="36"/>
        <v>0</v>
      </c>
      <c r="AA73" s="99">
        <f t="shared" si="37"/>
        <v>0</v>
      </c>
      <c r="AB73" s="100">
        <f t="shared" si="38"/>
        <v>0</v>
      </c>
      <c r="AC73" s="100">
        <f t="shared" si="39"/>
        <v>0</v>
      </c>
      <c r="AD73" s="100">
        <f t="shared" si="40"/>
        <v>0</v>
      </c>
      <c r="AE73" s="100">
        <f t="shared" si="41"/>
        <v>0</v>
      </c>
      <c r="AF73" s="100">
        <f t="shared" si="42"/>
        <v>0</v>
      </c>
      <c r="AG73" s="100">
        <f t="shared" si="43"/>
        <v>0</v>
      </c>
      <c r="AH73" s="100">
        <f t="shared" si="44"/>
        <v>0</v>
      </c>
      <c r="AI73" s="100">
        <f t="shared" si="45"/>
        <v>0</v>
      </c>
      <c r="AJ73" s="101">
        <f t="shared" si="46"/>
        <v>0</v>
      </c>
      <c r="AK73" s="56">
        <f t="shared" si="47"/>
        <v>0</v>
      </c>
      <c r="AL73" s="139">
        <f t="shared" si="48"/>
        <v>0</v>
      </c>
    </row>
    <row r="74" spans="1:38" ht="12.75" customHeight="1" x14ac:dyDescent="0.2">
      <c r="A74" s="146"/>
      <c r="B74" s="147"/>
      <c r="C74" s="148"/>
      <c r="D74" s="149"/>
      <c r="E74" s="149"/>
      <c r="F74" s="151"/>
      <c r="G74" s="152"/>
      <c r="H74" s="151"/>
      <c r="I74" s="152"/>
      <c r="J74" s="98">
        <f t="shared" si="30"/>
        <v>0</v>
      </c>
      <c r="K74" s="98" t="str">
        <f t="shared" si="31"/>
        <v/>
      </c>
      <c r="L74" s="159"/>
      <c r="M74" s="160"/>
      <c r="N74" s="161"/>
      <c r="O74" s="161"/>
      <c r="P74" s="99">
        <f t="shared" si="32"/>
        <v>0</v>
      </c>
      <c r="Q74" s="161"/>
      <c r="R74" s="162"/>
      <c r="S74" s="162"/>
      <c r="T74" s="162"/>
      <c r="U74" s="162"/>
      <c r="V74" s="161"/>
      <c r="W74" s="99">
        <f t="shared" si="33"/>
        <v>0</v>
      </c>
      <c r="X74" s="99">
        <f t="shared" si="34"/>
        <v>0</v>
      </c>
      <c r="Y74" s="99">
        <f t="shared" si="35"/>
        <v>0</v>
      </c>
      <c r="Z74" s="99">
        <f t="shared" si="36"/>
        <v>0</v>
      </c>
      <c r="AA74" s="99">
        <f t="shared" si="37"/>
        <v>0</v>
      </c>
      <c r="AB74" s="100">
        <f t="shared" si="38"/>
        <v>0</v>
      </c>
      <c r="AC74" s="100">
        <f t="shared" si="39"/>
        <v>0</v>
      </c>
      <c r="AD74" s="100">
        <f t="shared" si="40"/>
        <v>0</v>
      </c>
      <c r="AE74" s="100">
        <f t="shared" si="41"/>
        <v>0</v>
      </c>
      <c r="AF74" s="100">
        <f t="shared" si="42"/>
        <v>0</v>
      </c>
      <c r="AG74" s="100">
        <f t="shared" si="43"/>
        <v>0</v>
      </c>
      <c r="AH74" s="100">
        <f t="shared" si="44"/>
        <v>0</v>
      </c>
      <c r="AI74" s="100">
        <f t="shared" si="45"/>
        <v>0</v>
      </c>
      <c r="AJ74" s="101">
        <f t="shared" si="46"/>
        <v>0</v>
      </c>
      <c r="AK74" s="56">
        <f t="shared" si="47"/>
        <v>0</v>
      </c>
      <c r="AL74" s="139">
        <f t="shared" si="48"/>
        <v>0</v>
      </c>
    </row>
    <row r="75" spans="1:38" ht="12.75" customHeight="1" x14ac:dyDescent="0.2">
      <c r="A75" s="146"/>
      <c r="B75" s="147"/>
      <c r="C75" s="148"/>
      <c r="D75" s="149"/>
      <c r="E75" s="150"/>
      <c r="F75" s="151"/>
      <c r="G75" s="152"/>
      <c r="H75" s="151"/>
      <c r="I75" s="152"/>
      <c r="J75" s="98">
        <f t="shared" si="30"/>
        <v>0</v>
      </c>
      <c r="K75" s="98" t="str">
        <f t="shared" si="31"/>
        <v/>
      </c>
      <c r="L75" s="159"/>
      <c r="M75" s="160"/>
      <c r="N75" s="161"/>
      <c r="O75" s="161"/>
      <c r="P75" s="99">
        <f t="shared" si="32"/>
        <v>0</v>
      </c>
      <c r="Q75" s="161"/>
      <c r="R75" s="162"/>
      <c r="S75" s="162"/>
      <c r="T75" s="162"/>
      <c r="U75" s="162"/>
      <c r="V75" s="161"/>
      <c r="W75" s="99">
        <f t="shared" si="33"/>
        <v>0</v>
      </c>
      <c r="X75" s="99">
        <f t="shared" si="34"/>
        <v>0</v>
      </c>
      <c r="Y75" s="99">
        <f t="shared" si="35"/>
        <v>0</v>
      </c>
      <c r="Z75" s="99">
        <f t="shared" si="36"/>
        <v>0</v>
      </c>
      <c r="AA75" s="99">
        <f t="shared" si="37"/>
        <v>0</v>
      </c>
      <c r="AB75" s="100">
        <f t="shared" si="38"/>
        <v>0</v>
      </c>
      <c r="AC75" s="100">
        <f t="shared" si="39"/>
        <v>0</v>
      </c>
      <c r="AD75" s="100">
        <f t="shared" si="40"/>
        <v>0</v>
      </c>
      <c r="AE75" s="100">
        <f t="shared" si="41"/>
        <v>0</v>
      </c>
      <c r="AF75" s="100">
        <f t="shared" si="42"/>
        <v>0</v>
      </c>
      <c r="AG75" s="100">
        <f t="shared" si="43"/>
        <v>0</v>
      </c>
      <c r="AH75" s="100">
        <f t="shared" si="44"/>
        <v>0</v>
      </c>
      <c r="AI75" s="100">
        <f t="shared" si="45"/>
        <v>0</v>
      </c>
      <c r="AJ75" s="101">
        <f t="shared" si="46"/>
        <v>0</v>
      </c>
      <c r="AK75" s="56">
        <f t="shared" si="47"/>
        <v>0</v>
      </c>
      <c r="AL75" s="139">
        <f t="shared" si="48"/>
        <v>0</v>
      </c>
    </row>
    <row r="76" spans="1:38" ht="12.75" customHeight="1" x14ac:dyDescent="0.2">
      <c r="A76" s="146"/>
      <c r="B76" s="147"/>
      <c r="C76" s="148"/>
      <c r="D76" s="149"/>
      <c r="E76" s="150"/>
      <c r="F76" s="151"/>
      <c r="G76" s="152"/>
      <c r="H76" s="151"/>
      <c r="I76" s="152"/>
      <c r="J76" s="98">
        <f t="shared" si="30"/>
        <v>0</v>
      </c>
      <c r="K76" s="98" t="str">
        <f t="shared" si="31"/>
        <v/>
      </c>
      <c r="L76" s="159"/>
      <c r="M76" s="160"/>
      <c r="N76" s="161"/>
      <c r="O76" s="161"/>
      <c r="P76" s="99">
        <f t="shared" si="32"/>
        <v>0</v>
      </c>
      <c r="Q76" s="161"/>
      <c r="R76" s="162"/>
      <c r="S76" s="162"/>
      <c r="T76" s="162"/>
      <c r="U76" s="162"/>
      <c r="V76" s="161"/>
      <c r="W76" s="99">
        <f t="shared" si="33"/>
        <v>0</v>
      </c>
      <c r="X76" s="99">
        <f t="shared" si="34"/>
        <v>0</v>
      </c>
      <c r="Y76" s="99">
        <f t="shared" si="35"/>
        <v>0</v>
      </c>
      <c r="Z76" s="99">
        <f t="shared" si="36"/>
        <v>0</v>
      </c>
      <c r="AA76" s="99">
        <f t="shared" si="37"/>
        <v>0</v>
      </c>
      <c r="AB76" s="100">
        <f t="shared" si="38"/>
        <v>0</v>
      </c>
      <c r="AC76" s="100">
        <f t="shared" si="39"/>
        <v>0</v>
      </c>
      <c r="AD76" s="100">
        <f t="shared" si="40"/>
        <v>0</v>
      </c>
      <c r="AE76" s="100">
        <f t="shared" si="41"/>
        <v>0</v>
      </c>
      <c r="AF76" s="100">
        <f t="shared" si="42"/>
        <v>0</v>
      </c>
      <c r="AG76" s="100">
        <f t="shared" si="43"/>
        <v>0</v>
      </c>
      <c r="AH76" s="100">
        <f t="shared" si="44"/>
        <v>0</v>
      </c>
      <c r="AI76" s="100">
        <f t="shared" si="45"/>
        <v>0</v>
      </c>
      <c r="AJ76" s="101">
        <f t="shared" si="46"/>
        <v>0</v>
      </c>
      <c r="AK76" s="56">
        <f t="shared" si="47"/>
        <v>0</v>
      </c>
      <c r="AL76" s="139">
        <f t="shared" si="48"/>
        <v>0</v>
      </c>
    </row>
    <row r="77" spans="1:38" ht="12.75" customHeight="1" x14ac:dyDescent="0.2">
      <c r="A77" s="146"/>
      <c r="B77" s="147"/>
      <c r="C77" s="148"/>
      <c r="D77" s="149"/>
      <c r="E77" s="150"/>
      <c r="F77" s="151"/>
      <c r="G77" s="152"/>
      <c r="H77" s="151"/>
      <c r="I77" s="152"/>
      <c r="J77" s="98">
        <f t="shared" si="30"/>
        <v>0</v>
      </c>
      <c r="K77" s="98" t="str">
        <f t="shared" si="31"/>
        <v/>
      </c>
      <c r="L77" s="159"/>
      <c r="M77" s="160"/>
      <c r="N77" s="161"/>
      <c r="O77" s="161"/>
      <c r="P77" s="99">
        <f t="shared" si="32"/>
        <v>0</v>
      </c>
      <c r="Q77" s="161"/>
      <c r="R77" s="162"/>
      <c r="S77" s="162"/>
      <c r="T77" s="162"/>
      <c r="U77" s="162"/>
      <c r="V77" s="161"/>
      <c r="W77" s="99">
        <f t="shared" si="33"/>
        <v>0</v>
      </c>
      <c r="X77" s="99">
        <f t="shared" si="34"/>
        <v>0</v>
      </c>
      <c r="Y77" s="99">
        <f t="shared" si="35"/>
        <v>0</v>
      </c>
      <c r="Z77" s="99">
        <f t="shared" si="36"/>
        <v>0</v>
      </c>
      <c r="AA77" s="99">
        <f t="shared" si="37"/>
        <v>0</v>
      </c>
      <c r="AB77" s="100">
        <f t="shared" si="38"/>
        <v>0</v>
      </c>
      <c r="AC77" s="100">
        <f t="shared" si="39"/>
        <v>0</v>
      </c>
      <c r="AD77" s="100">
        <f t="shared" si="40"/>
        <v>0</v>
      </c>
      <c r="AE77" s="100">
        <f t="shared" si="41"/>
        <v>0</v>
      </c>
      <c r="AF77" s="100">
        <f t="shared" si="42"/>
        <v>0</v>
      </c>
      <c r="AG77" s="100">
        <f t="shared" si="43"/>
        <v>0</v>
      </c>
      <c r="AH77" s="100">
        <f t="shared" si="44"/>
        <v>0</v>
      </c>
      <c r="AI77" s="100">
        <f t="shared" si="45"/>
        <v>0</v>
      </c>
      <c r="AJ77" s="101">
        <f t="shared" si="46"/>
        <v>0</v>
      </c>
      <c r="AK77" s="56">
        <f t="shared" si="47"/>
        <v>0</v>
      </c>
      <c r="AL77" s="139">
        <f t="shared" si="48"/>
        <v>0</v>
      </c>
    </row>
    <row r="78" spans="1:38" x14ac:dyDescent="0.2">
      <c r="A78" s="146"/>
      <c r="B78" s="147"/>
      <c r="C78" s="148"/>
      <c r="D78" s="149"/>
      <c r="E78" s="150"/>
      <c r="F78" s="151"/>
      <c r="G78" s="152"/>
      <c r="H78" s="151"/>
      <c r="I78" s="152"/>
      <c r="J78" s="98">
        <f t="shared" si="30"/>
        <v>0</v>
      </c>
      <c r="K78" s="98" t="str">
        <f t="shared" si="31"/>
        <v/>
      </c>
      <c r="L78" s="159"/>
      <c r="M78" s="160"/>
      <c r="N78" s="161"/>
      <c r="O78" s="161"/>
      <c r="P78" s="99">
        <f t="shared" si="32"/>
        <v>0</v>
      </c>
      <c r="Q78" s="161"/>
      <c r="R78" s="162"/>
      <c r="S78" s="162"/>
      <c r="T78" s="162"/>
      <c r="U78" s="162"/>
      <c r="V78" s="161"/>
      <c r="W78" s="99">
        <f t="shared" si="33"/>
        <v>0</v>
      </c>
      <c r="X78" s="99">
        <f t="shared" si="34"/>
        <v>0</v>
      </c>
      <c r="Y78" s="99">
        <f t="shared" si="35"/>
        <v>0</v>
      </c>
      <c r="Z78" s="99">
        <f t="shared" si="36"/>
        <v>0</v>
      </c>
      <c r="AA78" s="99">
        <f t="shared" si="37"/>
        <v>0</v>
      </c>
      <c r="AB78" s="100">
        <f t="shared" si="38"/>
        <v>0</v>
      </c>
      <c r="AC78" s="100">
        <f t="shared" si="39"/>
        <v>0</v>
      </c>
      <c r="AD78" s="100">
        <f t="shared" si="40"/>
        <v>0</v>
      </c>
      <c r="AE78" s="100">
        <f t="shared" si="41"/>
        <v>0</v>
      </c>
      <c r="AF78" s="100">
        <f t="shared" si="42"/>
        <v>0</v>
      </c>
      <c r="AG78" s="100">
        <f t="shared" si="43"/>
        <v>0</v>
      </c>
      <c r="AH78" s="100">
        <f t="shared" si="44"/>
        <v>0</v>
      </c>
      <c r="AI78" s="100">
        <f t="shared" si="45"/>
        <v>0</v>
      </c>
      <c r="AJ78" s="101">
        <f t="shared" si="46"/>
        <v>0</v>
      </c>
      <c r="AK78" s="56">
        <f t="shared" si="47"/>
        <v>0</v>
      </c>
      <c r="AL78" s="139">
        <f t="shared" si="48"/>
        <v>0</v>
      </c>
    </row>
    <row r="79" spans="1:38" x14ac:dyDescent="0.2">
      <c r="A79" s="146"/>
      <c r="B79" s="147"/>
      <c r="C79" s="148"/>
      <c r="D79" s="149"/>
      <c r="E79" s="150"/>
      <c r="F79" s="151"/>
      <c r="G79" s="152"/>
      <c r="H79" s="151"/>
      <c r="I79" s="152"/>
      <c r="J79" s="98">
        <f t="shared" si="30"/>
        <v>0</v>
      </c>
      <c r="K79" s="98" t="str">
        <f t="shared" si="31"/>
        <v/>
      </c>
      <c r="L79" s="159"/>
      <c r="M79" s="160"/>
      <c r="N79" s="161"/>
      <c r="O79" s="161"/>
      <c r="P79" s="99">
        <f t="shared" si="32"/>
        <v>0</v>
      </c>
      <c r="Q79" s="161"/>
      <c r="R79" s="162"/>
      <c r="S79" s="162"/>
      <c r="T79" s="162"/>
      <c r="U79" s="162"/>
      <c r="V79" s="161"/>
      <c r="W79" s="99">
        <f t="shared" si="33"/>
        <v>0</v>
      </c>
      <c r="X79" s="99">
        <f t="shared" si="34"/>
        <v>0</v>
      </c>
      <c r="Y79" s="99">
        <f t="shared" si="35"/>
        <v>0</v>
      </c>
      <c r="Z79" s="99">
        <f t="shared" si="36"/>
        <v>0</v>
      </c>
      <c r="AA79" s="99">
        <f t="shared" si="37"/>
        <v>0</v>
      </c>
      <c r="AB79" s="100">
        <f t="shared" si="38"/>
        <v>0</v>
      </c>
      <c r="AC79" s="100">
        <f t="shared" si="39"/>
        <v>0</v>
      </c>
      <c r="AD79" s="100">
        <f t="shared" si="40"/>
        <v>0</v>
      </c>
      <c r="AE79" s="100">
        <f t="shared" si="41"/>
        <v>0</v>
      </c>
      <c r="AF79" s="100">
        <f t="shared" si="42"/>
        <v>0</v>
      </c>
      <c r="AG79" s="100">
        <f t="shared" si="43"/>
        <v>0</v>
      </c>
      <c r="AH79" s="100">
        <f t="shared" si="44"/>
        <v>0</v>
      </c>
      <c r="AI79" s="100">
        <f t="shared" si="45"/>
        <v>0</v>
      </c>
      <c r="AJ79" s="101">
        <f t="shared" si="46"/>
        <v>0</v>
      </c>
      <c r="AK79" s="56">
        <f t="shared" si="47"/>
        <v>0</v>
      </c>
      <c r="AL79" s="139">
        <f t="shared" si="48"/>
        <v>0</v>
      </c>
    </row>
    <row r="80" spans="1:38" x14ac:dyDescent="0.2">
      <c r="A80" s="146"/>
      <c r="B80" s="147"/>
      <c r="C80" s="148"/>
      <c r="D80" s="149"/>
      <c r="E80" s="150"/>
      <c r="F80" s="151"/>
      <c r="G80" s="152"/>
      <c r="H80" s="151"/>
      <c r="I80" s="152"/>
      <c r="J80" s="98">
        <f t="shared" si="30"/>
        <v>0</v>
      </c>
      <c r="K80" s="98" t="str">
        <f t="shared" si="31"/>
        <v/>
      </c>
      <c r="L80" s="159"/>
      <c r="M80" s="160"/>
      <c r="N80" s="161"/>
      <c r="O80" s="161"/>
      <c r="P80" s="99">
        <f t="shared" si="32"/>
        <v>0</v>
      </c>
      <c r="Q80" s="161"/>
      <c r="R80" s="162"/>
      <c r="S80" s="162"/>
      <c r="T80" s="162"/>
      <c r="U80" s="162"/>
      <c r="V80" s="161"/>
      <c r="W80" s="99">
        <f t="shared" si="33"/>
        <v>0</v>
      </c>
      <c r="X80" s="99">
        <f t="shared" si="34"/>
        <v>0</v>
      </c>
      <c r="Y80" s="99">
        <f t="shared" si="35"/>
        <v>0</v>
      </c>
      <c r="Z80" s="99">
        <f t="shared" si="36"/>
        <v>0</v>
      </c>
      <c r="AA80" s="99">
        <f t="shared" si="37"/>
        <v>0</v>
      </c>
      <c r="AB80" s="100">
        <f t="shared" si="38"/>
        <v>0</v>
      </c>
      <c r="AC80" s="100">
        <f t="shared" si="39"/>
        <v>0</v>
      </c>
      <c r="AD80" s="100">
        <f t="shared" si="40"/>
        <v>0</v>
      </c>
      <c r="AE80" s="100">
        <f t="shared" si="41"/>
        <v>0</v>
      </c>
      <c r="AF80" s="100">
        <f t="shared" si="42"/>
        <v>0</v>
      </c>
      <c r="AG80" s="100">
        <f t="shared" si="43"/>
        <v>0</v>
      </c>
      <c r="AH80" s="100">
        <f t="shared" si="44"/>
        <v>0</v>
      </c>
      <c r="AI80" s="100">
        <f t="shared" si="45"/>
        <v>0</v>
      </c>
      <c r="AJ80" s="101">
        <f t="shared" si="46"/>
        <v>0</v>
      </c>
      <c r="AK80" s="56">
        <f t="shared" si="47"/>
        <v>0</v>
      </c>
      <c r="AL80" s="139">
        <f t="shared" si="48"/>
        <v>0</v>
      </c>
    </row>
    <row r="81" spans="1:38" x14ac:dyDescent="0.2">
      <c r="A81" s="146"/>
      <c r="B81" s="147"/>
      <c r="C81" s="148"/>
      <c r="D81" s="149"/>
      <c r="E81" s="150"/>
      <c r="F81" s="151"/>
      <c r="G81" s="152"/>
      <c r="H81" s="151"/>
      <c r="I81" s="152"/>
      <c r="J81" s="98">
        <f t="shared" si="30"/>
        <v>0</v>
      </c>
      <c r="K81" s="98" t="str">
        <f t="shared" si="31"/>
        <v/>
      </c>
      <c r="L81" s="159"/>
      <c r="M81" s="160"/>
      <c r="N81" s="161"/>
      <c r="O81" s="161"/>
      <c r="P81" s="99">
        <f t="shared" si="32"/>
        <v>0</v>
      </c>
      <c r="Q81" s="161"/>
      <c r="R81" s="162"/>
      <c r="S81" s="162"/>
      <c r="T81" s="162"/>
      <c r="U81" s="162"/>
      <c r="V81" s="161"/>
      <c r="W81" s="99">
        <f t="shared" si="33"/>
        <v>0</v>
      </c>
      <c r="X81" s="99">
        <f t="shared" si="34"/>
        <v>0</v>
      </c>
      <c r="Y81" s="99">
        <f t="shared" si="35"/>
        <v>0</v>
      </c>
      <c r="Z81" s="99">
        <f t="shared" si="36"/>
        <v>0</v>
      </c>
      <c r="AA81" s="99">
        <f t="shared" si="37"/>
        <v>0</v>
      </c>
      <c r="AB81" s="100">
        <f t="shared" si="38"/>
        <v>0</v>
      </c>
      <c r="AC81" s="100">
        <f t="shared" si="39"/>
        <v>0</v>
      </c>
      <c r="AD81" s="100">
        <f t="shared" si="40"/>
        <v>0</v>
      </c>
      <c r="AE81" s="100">
        <f t="shared" si="41"/>
        <v>0</v>
      </c>
      <c r="AF81" s="100">
        <f t="shared" si="42"/>
        <v>0</v>
      </c>
      <c r="AG81" s="100">
        <f t="shared" si="43"/>
        <v>0</v>
      </c>
      <c r="AH81" s="100">
        <f t="shared" si="44"/>
        <v>0</v>
      </c>
      <c r="AI81" s="100">
        <f t="shared" si="45"/>
        <v>0</v>
      </c>
      <c r="AJ81" s="101">
        <f t="shared" si="46"/>
        <v>0</v>
      </c>
      <c r="AK81" s="56">
        <f t="shared" si="47"/>
        <v>0</v>
      </c>
      <c r="AL81" s="139">
        <f t="shared" si="48"/>
        <v>0</v>
      </c>
    </row>
    <row r="82" spans="1:38" x14ac:dyDescent="0.2">
      <c r="A82" s="146"/>
      <c r="B82" s="147"/>
      <c r="C82" s="148"/>
      <c r="D82" s="149"/>
      <c r="E82" s="150"/>
      <c r="F82" s="151"/>
      <c r="G82" s="152"/>
      <c r="H82" s="151"/>
      <c r="I82" s="152"/>
      <c r="J82" s="98">
        <f t="shared" si="30"/>
        <v>0</v>
      </c>
      <c r="K82" s="98" t="str">
        <f t="shared" si="31"/>
        <v/>
      </c>
      <c r="L82" s="159"/>
      <c r="M82" s="160"/>
      <c r="N82" s="161"/>
      <c r="O82" s="161"/>
      <c r="P82" s="99">
        <f t="shared" si="32"/>
        <v>0</v>
      </c>
      <c r="Q82" s="161"/>
      <c r="R82" s="162"/>
      <c r="S82" s="162"/>
      <c r="T82" s="162"/>
      <c r="U82" s="162"/>
      <c r="V82" s="161"/>
      <c r="W82" s="99">
        <f t="shared" si="33"/>
        <v>0</v>
      </c>
      <c r="X82" s="99">
        <f t="shared" si="34"/>
        <v>0</v>
      </c>
      <c r="Y82" s="99">
        <f t="shared" si="35"/>
        <v>0</v>
      </c>
      <c r="Z82" s="99">
        <f t="shared" si="36"/>
        <v>0</v>
      </c>
      <c r="AA82" s="99">
        <f t="shared" si="37"/>
        <v>0</v>
      </c>
      <c r="AB82" s="100">
        <f t="shared" si="38"/>
        <v>0</v>
      </c>
      <c r="AC82" s="100">
        <f t="shared" si="39"/>
        <v>0</v>
      </c>
      <c r="AD82" s="100">
        <f t="shared" si="40"/>
        <v>0</v>
      </c>
      <c r="AE82" s="100">
        <f t="shared" si="41"/>
        <v>0</v>
      </c>
      <c r="AF82" s="100">
        <f t="shared" si="42"/>
        <v>0</v>
      </c>
      <c r="AG82" s="100">
        <f t="shared" si="43"/>
        <v>0</v>
      </c>
      <c r="AH82" s="100">
        <f t="shared" si="44"/>
        <v>0</v>
      </c>
      <c r="AI82" s="100">
        <f t="shared" si="45"/>
        <v>0</v>
      </c>
      <c r="AJ82" s="101">
        <f t="shared" si="46"/>
        <v>0</v>
      </c>
      <c r="AK82" s="56">
        <f t="shared" si="47"/>
        <v>0</v>
      </c>
      <c r="AL82" s="139">
        <f t="shared" si="48"/>
        <v>0</v>
      </c>
    </row>
    <row r="83" spans="1:38" x14ac:dyDescent="0.2">
      <c r="A83" s="146"/>
      <c r="B83" s="147"/>
      <c r="C83" s="148"/>
      <c r="D83" s="149"/>
      <c r="E83" s="150"/>
      <c r="F83" s="151"/>
      <c r="G83" s="152"/>
      <c r="H83" s="151"/>
      <c r="I83" s="152"/>
      <c r="J83" s="98">
        <f t="shared" si="30"/>
        <v>0</v>
      </c>
      <c r="K83" s="98" t="str">
        <f t="shared" si="31"/>
        <v/>
      </c>
      <c r="L83" s="159"/>
      <c r="M83" s="160"/>
      <c r="N83" s="161"/>
      <c r="O83" s="161"/>
      <c r="P83" s="99">
        <f t="shared" si="32"/>
        <v>0</v>
      </c>
      <c r="Q83" s="161"/>
      <c r="R83" s="162"/>
      <c r="S83" s="162"/>
      <c r="T83" s="162"/>
      <c r="U83" s="162"/>
      <c r="V83" s="161"/>
      <c r="W83" s="99">
        <f t="shared" si="33"/>
        <v>0</v>
      </c>
      <c r="X83" s="99">
        <f t="shared" si="34"/>
        <v>0</v>
      </c>
      <c r="Y83" s="99">
        <f t="shared" si="35"/>
        <v>0</v>
      </c>
      <c r="Z83" s="99">
        <f t="shared" si="36"/>
        <v>0</v>
      </c>
      <c r="AA83" s="99">
        <f t="shared" si="37"/>
        <v>0</v>
      </c>
      <c r="AB83" s="100">
        <f t="shared" si="38"/>
        <v>0</v>
      </c>
      <c r="AC83" s="100">
        <f t="shared" si="39"/>
        <v>0</v>
      </c>
      <c r="AD83" s="100">
        <f t="shared" si="40"/>
        <v>0</v>
      </c>
      <c r="AE83" s="100">
        <f t="shared" si="41"/>
        <v>0</v>
      </c>
      <c r="AF83" s="100">
        <f t="shared" si="42"/>
        <v>0</v>
      </c>
      <c r="AG83" s="100">
        <f t="shared" si="43"/>
        <v>0</v>
      </c>
      <c r="AH83" s="100">
        <f t="shared" si="44"/>
        <v>0</v>
      </c>
      <c r="AI83" s="100">
        <f t="shared" si="45"/>
        <v>0</v>
      </c>
      <c r="AJ83" s="101">
        <f t="shared" si="46"/>
        <v>0</v>
      </c>
      <c r="AK83" s="56">
        <f t="shared" si="47"/>
        <v>0</v>
      </c>
      <c r="AL83" s="139">
        <f t="shared" si="48"/>
        <v>0</v>
      </c>
    </row>
    <row r="84" spans="1:38" ht="12.75" customHeight="1" x14ac:dyDescent="0.2">
      <c r="A84" s="146"/>
      <c r="B84" s="147"/>
      <c r="C84" s="148"/>
      <c r="D84" s="149"/>
      <c r="E84" s="150"/>
      <c r="F84" s="151"/>
      <c r="G84" s="152"/>
      <c r="H84" s="151"/>
      <c r="I84" s="152"/>
      <c r="J84" s="98">
        <f t="shared" si="30"/>
        <v>0</v>
      </c>
      <c r="K84" s="98" t="str">
        <f t="shared" si="31"/>
        <v/>
      </c>
      <c r="L84" s="159"/>
      <c r="M84" s="160"/>
      <c r="N84" s="161"/>
      <c r="O84" s="161"/>
      <c r="P84" s="99">
        <f t="shared" si="32"/>
        <v>0</v>
      </c>
      <c r="Q84" s="161"/>
      <c r="R84" s="162"/>
      <c r="S84" s="162"/>
      <c r="T84" s="162"/>
      <c r="U84" s="162"/>
      <c r="V84" s="161"/>
      <c r="W84" s="99">
        <f t="shared" si="33"/>
        <v>0</v>
      </c>
      <c r="X84" s="99">
        <f t="shared" si="34"/>
        <v>0</v>
      </c>
      <c r="Y84" s="99">
        <f t="shared" si="35"/>
        <v>0</v>
      </c>
      <c r="Z84" s="99">
        <f t="shared" si="36"/>
        <v>0</v>
      </c>
      <c r="AA84" s="99">
        <f t="shared" si="37"/>
        <v>0</v>
      </c>
      <c r="AB84" s="100">
        <f t="shared" si="38"/>
        <v>0</v>
      </c>
      <c r="AC84" s="100">
        <f t="shared" si="39"/>
        <v>0</v>
      </c>
      <c r="AD84" s="100">
        <f t="shared" si="40"/>
        <v>0</v>
      </c>
      <c r="AE84" s="100">
        <f t="shared" si="41"/>
        <v>0</v>
      </c>
      <c r="AF84" s="100">
        <f t="shared" si="42"/>
        <v>0</v>
      </c>
      <c r="AG84" s="100">
        <f t="shared" si="43"/>
        <v>0</v>
      </c>
      <c r="AH84" s="100">
        <f t="shared" si="44"/>
        <v>0</v>
      </c>
      <c r="AI84" s="100">
        <f t="shared" si="45"/>
        <v>0</v>
      </c>
      <c r="AJ84" s="101">
        <f t="shared" si="46"/>
        <v>0</v>
      </c>
      <c r="AK84" s="56">
        <f t="shared" si="47"/>
        <v>0</v>
      </c>
      <c r="AL84" s="139">
        <f t="shared" si="48"/>
        <v>0</v>
      </c>
    </row>
    <row r="85" spans="1:38" ht="12.75" customHeight="1" x14ac:dyDescent="0.2">
      <c r="A85" s="146"/>
      <c r="B85" s="147"/>
      <c r="C85" s="148"/>
      <c r="D85" s="149"/>
      <c r="E85" s="150"/>
      <c r="F85" s="151"/>
      <c r="G85" s="152"/>
      <c r="H85" s="151"/>
      <c r="I85" s="152"/>
      <c r="J85" s="98">
        <f t="shared" si="30"/>
        <v>0</v>
      </c>
      <c r="K85" s="98" t="str">
        <f t="shared" si="31"/>
        <v/>
      </c>
      <c r="L85" s="159"/>
      <c r="M85" s="160"/>
      <c r="N85" s="161"/>
      <c r="O85" s="161"/>
      <c r="P85" s="99">
        <f t="shared" si="32"/>
        <v>0</v>
      </c>
      <c r="Q85" s="161"/>
      <c r="R85" s="162"/>
      <c r="S85" s="162"/>
      <c r="T85" s="162"/>
      <c r="U85" s="162"/>
      <c r="V85" s="161"/>
      <c r="W85" s="99">
        <f t="shared" si="33"/>
        <v>0</v>
      </c>
      <c r="X85" s="99">
        <f t="shared" si="34"/>
        <v>0</v>
      </c>
      <c r="Y85" s="99">
        <f t="shared" si="35"/>
        <v>0</v>
      </c>
      <c r="Z85" s="99">
        <f t="shared" si="36"/>
        <v>0</v>
      </c>
      <c r="AA85" s="99">
        <f t="shared" si="37"/>
        <v>0</v>
      </c>
      <c r="AB85" s="100">
        <f t="shared" si="38"/>
        <v>0</v>
      </c>
      <c r="AC85" s="100">
        <f t="shared" si="39"/>
        <v>0</v>
      </c>
      <c r="AD85" s="100">
        <f t="shared" si="40"/>
        <v>0</v>
      </c>
      <c r="AE85" s="100">
        <f t="shared" si="41"/>
        <v>0</v>
      </c>
      <c r="AF85" s="100">
        <f t="shared" si="42"/>
        <v>0</v>
      </c>
      <c r="AG85" s="100">
        <f t="shared" si="43"/>
        <v>0</v>
      </c>
      <c r="AH85" s="100">
        <f t="shared" si="44"/>
        <v>0</v>
      </c>
      <c r="AI85" s="100">
        <f t="shared" si="45"/>
        <v>0</v>
      </c>
      <c r="AJ85" s="101">
        <f t="shared" si="46"/>
        <v>0</v>
      </c>
      <c r="AK85" s="56">
        <f t="shared" si="47"/>
        <v>0</v>
      </c>
      <c r="AL85" s="139">
        <f t="shared" si="48"/>
        <v>0</v>
      </c>
    </row>
    <row r="86" spans="1:38" ht="12.75" customHeight="1" x14ac:dyDescent="0.2">
      <c r="A86" s="146"/>
      <c r="B86" s="147"/>
      <c r="C86" s="148"/>
      <c r="D86" s="149"/>
      <c r="E86" s="150"/>
      <c r="F86" s="151"/>
      <c r="G86" s="152"/>
      <c r="H86" s="151"/>
      <c r="I86" s="152"/>
      <c r="J86" s="98">
        <f t="shared" si="30"/>
        <v>0</v>
      </c>
      <c r="K86" s="98" t="str">
        <f t="shared" si="31"/>
        <v/>
      </c>
      <c r="L86" s="159"/>
      <c r="M86" s="160"/>
      <c r="N86" s="161"/>
      <c r="O86" s="161"/>
      <c r="P86" s="99">
        <f t="shared" si="32"/>
        <v>0</v>
      </c>
      <c r="Q86" s="161"/>
      <c r="R86" s="162"/>
      <c r="S86" s="162"/>
      <c r="T86" s="162"/>
      <c r="U86" s="162"/>
      <c r="V86" s="161"/>
      <c r="W86" s="99">
        <f t="shared" si="33"/>
        <v>0</v>
      </c>
      <c r="X86" s="99">
        <f t="shared" si="34"/>
        <v>0</v>
      </c>
      <c r="Y86" s="99">
        <f t="shared" si="35"/>
        <v>0</v>
      </c>
      <c r="Z86" s="99">
        <f t="shared" si="36"/>
        <v>0</v>
      </c>
      <c r="AA86" s="99">
        <f t="shared" si="37"/>
        <v>0</v>
      </c>
      <c r="AB86" s="100">
        <f t="shared" si="38"/>
        <v>0</v>
      </c>
      <c r="AC86" s="100">
        <f t="shared" si="39"/>
        <v>0</v>
      </c>
      <c r="AD86" s="100">
        <f t="shared" si="40"/>
        <v>0</v>
      </c>
      <c r="AE86" s="100">
        <f t="shared" si="41"/>
        <v>0</v>
      </c>
      <c r="AF86" s="100">
        <f t="shared" si="42"/>
        <v>0</v>
      </c>
      <c r="AG86" s="100">
        <f t="shared" si="43"/>
        <v>0</v>
      </c>
      <c r="AH86" s="100">
        <f t="shared" si="44"/>
        <v>0</v>
      </c>
      <c r="AI86" s="100">
        <f t="shared" si="45"/>
        <v>0</v>
      </c>
      <c r="AJ86" s="101">
        <f t="shared" si="46"/>
        <v>0</v>
      </c>
      <c r="AK86" s="56">
        <f t="shared" si="47"/>
        <v>0</v>
      </c>
      <c r="AL86" s="139">
        <f t="shared" si="48"/>
        <v>0</v>
      </c>
    </row>
    <row r="87" spans="1:38" ht="12.75" customHeight="1" x14ac:dyDescent="0.2">
      <c r="A87" s="146"/>
      <c r="B87" s="147"/>
      <c r="C87" s="148"/>
      <c r="D87" s="149"/>
      <c r="E87" s="150"/>
      <c r="F87" s="151"/>
      <c r="G87" s="152"/>
      <c r="H87" s="151"/>
      <c r="I87" s="152"/>
      <c r="J87" s="98">
        <f t="shared" si="30"/>
        <v>0</v>
      </c>
      <c r="K87" s="98" t="str">
        <f t="shared" si="31"/>
        <v/>
      </c>
      <c r="L87" s="159"/>
      <c r="M87" s="160"/>
      <c r="N87" s="161"/>
      <c r="O87" s="161"/>
      <c r="P87" s="99">
        <f t="shared" si="32"/>
        <v>0</v>
      </c>
      <c r="Q87" s="161"/>
      <c r="R87" s="162"/>
      <c r="S87" s="162"/>
      <c r="T87" s="162"/>
      <c r="U87" s="162"/>
      <c r="V87" s="161"/>
      <c r="W87" s="99">
        <f t="shared" si="33"/>
        <v>0</v>
      </c>
      <c r="X87" s="99">
        <f t="shared" si="34"/>
        <v>0</v>
      </c>
      <c r="Y87" s="99">
        <f t="shared" si="35"/>
        <v>0</v>
      </c>
      <c r="Z87" s="99">
        <f t="shared" si="36"/>
        <v>0</v>
      </c>
      <c r="AA87" s="99">
        <f t="shared" si="37"/>
        <v>0</v>
      </c>
      <c r="AB87" s="100">
        <f t="shared" si="38"/>
        <v>0</v>
      </c>
      <c r="AC87" s="100">
        <f t="shared" si="39"/>
        <v>0</v>
      </c>
      <c r="AD87" s="100">
        <f t="shared" si="40"/>
        <v>0</v>
      </c>
      <c r="AE87" s="100">
        <f t="shared" si="41"/>
        <v>0</v>
      </c>
      <c r="AF87" s="100">
        <f t="shared" si="42"/>
        <v>0</v>
      </c>
      <c r="AG87" s="100">
        <f t="shared" si="43"/>
        <v>0</v>
      </c>
      <c r="AH87" s="100">
        <f t="shared" si="44"/>
        <v>0</v>
      </c>
      <c r="AI87" s="100">
        <f t="shared" si="45"/>
        <v>0</v>
      </c>
      <c r="AJ87" s="101">
        <f t="shared" si="46"/>
        <v>0</v>
      </c>
      <c r="AK87" s="56">
        <f t="shared" si="47"/>
        <v>0</v>
      </c>
      <c r="AL87" s="139">
        <f t="shared" si="48"/>
        <v>0</v>
      </c>
    </row>
    <row r="88" spans="1:38" ht="12.75" customHeight="1" x14ac:dyDescent="0.2">
      <c r="A88" s="146"/>
      <c r="B88" s="147"/>
      <c r="C88" s="148"/>
      <c r="D88" s="149"/>
      <c r="E88" s="150"/>
      <c r="F88" s="151"/>
      <c r="G88" s="152"/>
      <c r="H88" s="151"/>
      <c r="I88" s="152"/>
      <c r="J88" s="98">
        <f t="shared" si="30"/>
        <v>0</v>
      </c>
      <c r="K88" s="98" t="str">
        <f t="shared" si="31"/>
        <v/>
      </c>
      <c r="L88" s="159"/>
      <c r="M88" s="160"/>
      <c r="N88" s="161"/>
      <c r="O88" s="161"/>
      <c r="P88" s="99">
        <f t="shared" si="32"/>
        <v>0</v>
      </c>
      <c r="Q88" s="161"/>
      <c r="R88" s="162"/>
      <c r="S88" s="162"/>
      <c r="T88" s="162"/>
      <c r="U88" s="162"/>
      <c r="V88" s="161"/>
      <c r="W88" s="99">
        <f t="shared" si="33"/>
        <v>0</v>
      </c>
      <c r="X88" s="99">
        <f t="shared" si="34"/>
        <v>0</v>
      </c>
      <c r="Y88" s="99">
        <f t="shared" si="35"/>
        <v>0</v>
      </c>
      <c r="Z88" s="99">
        <f t="shared" si="36"/>
        <v>0</v>
      </c>
      <c r="AA88" s="99">
        <f t="shared" si="37"/>
        <v>0</v>
      </c>
      <c r="AB88" s="100">
        <f t="shared" si="38"/>
        <v>0</v>
      </c>
      <c r="AC88" s="100">
        <f t="shared" si="39"/>
        <v>0</v>
      </c>
      <c r="AD88" s="100">
        <f t="shared" si="40"/>
        <v>0</v>
      </c>
      <c r="AE88" s="100">
        <f t="shared" si="41"/>
        <v>0</v>
      </c>
      <c r="AF88" s="100">
        <f t="shared" si="42"/>
        <v>0</v>
      </c>
      <c r="AG88" s="100">
        <f t="shared" si="43"/>
        <v>0</v>
      </c>
      <c r="AH88" s="100">
        <f t="shared" si="44"/>
        <v>0</v>
      </c>
      <c r="AI88" s="100">
        <f t="shared" si="45"/>
        <v>0</v>
      </c>
      <c r="AJ88" s="101">
        <f t="shared" si="46"/>
        <v>0</v>
      </c>
      <c r="AK88" s="56">
        <f t="shared" si="47"/>
        <v>0</v>
      </c>
      <c r="AL88" s="139">
        <f t="shared" si="48"/>
        <v>0</v>
      </c>
    </row>
    <row r="89" spans="1:38" ht="12.75" customHeight="1" x14ac:dyDescent="0.2">
      <c r="A89" s="146"/>
      <c r="B89" s="147"/>
      <c r="C89" s="148"/>
      <c r="D89" s="149"/>
      <c r="E89" s="150"/>
      <c r="F89" s="151"/>
      <c r="G89" s="152"/>
      <c r="H89" s="151"/>
      <c r="I89" s="152"/>
      <c r="J89" s="98">
        <f t="shared" si="30"/>
        <v>0</v>
      </c>
      <c r="K89" s="98" t="str">
        <f t="shared" si="31"/>
        <v/>
      </c>
      <c r="L89" s="159"/>
      <c r="M89" s="160"/>
      <c r="N89" s="161"/>
      <c r="O89" s="161"/>
      <c r="P89" s="99">
        <f t="shared" si="32"/>
        <v>0</v>
      </c>
      <c r="Q89" s="161"/>
      <c r="R89" s="162"/>
      <c r="S89" s="162"/>
      <c r="T89" s="162"/>
      <c r="U89" s="162"/>
      <c r="V89" s="161"/>
      <c r="W89" s="99">
        <f t="shared" si="33"/>
        <v>0</v>
      </c>
      <c r="X89" s="99">
        <f t="shared" si="34"/>
        <v>0</v>
      </c>
      <c r="Y89" s="99">
        <f t="shared" si="35"/>
        <v>0</v>
      </c>
      <c r="Z89" s="99">
        <f t="shared" si="36"/>
        <v>0</v>
      </c>
      <c r="AA89" s="99">
        <f t="shared" si="37"/>
        <v>0</v>
      </c>
      <c r="AB89" s="100">
        <f t="shared" si="38"/>
        <v>0</v>
      </c>
      <c r="AC89" s="100">
        <f t="shared" si="39"/>
        <v>0</v>
      </c>
      <c r="AD89" s="100">
        <f t="shared" si="40"/>
        <v>0</v>
      </c>
      <c r="AE89" s="100">
        <f t="shared" si="41"/>
        <v>0</v>
      </c>
      <c r="AF89" s="100">
        <f t="shared" si="42"/>
        <v>0</v>
      </c>
      <c r="AG89" s="100">
        <f t="shared" si="43"/>
        <v>0</v>
      </c>
      <c r="AH89" s="100">
        <f t="shared" si="44"/>
        <v>0</v>
      </c>
      <c r="AI89" s="100">
        <f t="shared" si="45"/>
        <v>0</v>
      </c>
      <c r="AJ89" s="101">
        <f t="shared" si="46"/>
        <v>0</v>
      </c>
      <c r="AK89" s="56">
        <f t="shared" si="47"/>
        <v>0</v>
      </c>
      <c r="AL89" s="139">
        <f t="shared" si="48"/>
        <v>0</v>
      </c>
    </row>
    <row r="90" spans="1:38" ht="12.75" customHeight="1" x14ac:dyDescent="0.2">
      <c r="A90" s="146"/>
      <c r="B90" s="147"/>
      <c r="C90" s="148"/>
      <c r="D90" s="149"/>
      <c r="E90" s="150"/>
      <c r="F90" s="151"/>
      <c r="G90" s="152"/>
      <c r="H90" s="151"/>
      <c r="I90" s="152"/>
      <c r="J90" s="98">
        <f t="shared" si="30"/>
        <v>0</v>
      </c>
      <c r="K90" s="98" t="str">
        <f t="shared" si="31"/>
        <v/>
      </c>
      <c r="L90" s="159"/>
      <c r="M90" s="160"/>
      <c r="N90" s="161"/>
      <c r="O90" s="161"/>
      <c r="P90" s="99">
        <f t="shared" si="32"/>
        <v>0</v>
      </c>
      <c r="Q90" s="161"/>
      <c r="R90" s="162"/>
      <c r="S90" s="162"/>
      <c r="T90" s="162"/>
      <c r="U90" s="162"/>
      <c r="V90" s="161"/>
      <c r="W90" s="99">
        <f t="shared" si="33"/>
        <v>0</v>
      </c>
      <c r="X90" s="99">
        <f t="shared" si="34"/>
        <v>0</v>
      </c>
      <c r="Y90" s="99">
        <f t="shared" si="35"/>
        <v>0</v>
      </c>
      <c r="Z90" s="99">
        <f t="shared" si="36"/>
        <v>0</v>
      </c>
      <c r="AA90" s="99">
        <f t="shared" si="37"/>
        <v>0</v>
      </c>
      <c r="AB90" s="100">
        <f t="shared" si="38"/>
        <v>0</v>
      </c>
      <c r="AC90" s="100">
        <f t="shared" si="39"/>
        <v>0</v>
      </c>
      <c r="AD90" s="100">
        <f t="shared" si="40"/>
        <v>0</v>
      </c>
      <c r="AE90" s="100">
        <f t="shared" si="41"/>
        <v>0</v>
      </c>
      <c r="AF90" s="100">
        <f t="shared" si="42"/>
        <v>0</v>
      </c>
      <c r="AG90" s="100">
        <f t="shared" si="43"/>
        <v>0</v>
      </c>
      <c r="AH90" s="100">
        <f t="shared" si="44"/>
        <v>0</v>
      </c>
      <c r="AI90" s="100">
        <f t="shared" si="45"/>
        <v>0</v>
      </c>
      <c r="AJ90" s="101">
        <f t="shared" si="46"/>
        <v>0</v>
      </c>
      <c r="AK90" s="56">
        <f t="shared" si="47"/>
        <v>0</v>
      </c>
      <c r="AL90" s="139">
        <f t="shared" si="48"/>
        <v>0</v>
      </c>
    </row>
    <row r="91" spans="1:38" ht="12.75" customHeight="1" x14ac:dyDescent="0.2">
      <c r="A91" s="146"/>
      <c r="B91" s="147"/>
      <c r="C91" s="148"/>
      <c r="D91" s="149"/>
      <c r="E91" s="150"/>
      <c r="F91" s="151"/>
      <c r="G91" s="152"/>
      <c r="H91" s="151"/>
      <c r="I91" s="152"/>
      <c r="J91" s="98">
        <f t="shared" si="30"/>
        <v>0</v>
      </c>
      <c r="K91" s="98" t="str">
        <f t="shared" si="31"/>
        <v/>
      </c>
      <c r="L91" s="159"/>
      <c r="M91" s="160"/>
      <c r="N91" s="161"/>
      <c r="O91" s="161"/>
      <c r="P91" s="99">
        <f t="shared" si="32"/>
        <v>0</v>
      </c>
      <c r="Q91" s="161"/>
      <c r="R91" s="162"/>
      <c r="S91" s="162"/>
      <c r="T91" s="162"/>
      <c r="U91" s="162"/>
      <c r="V91" s="161"/>
      <c r="W91" s="99">
        <f t="shared" si="33"/>
        <v>0</v>
      </c>
      <c r="X91" s="99">
        <f t="shared" si="34"/>
        <v>0</v>
      </c>
      <c r="Y91" s="99">
        <f t="shared" si="35"/>
        <v>0</v>
      </c>
      <c r="Z91" s="99">
        <f t="shared" si="36"/>
        <v>0</v>
      </c>
      <c r="AA91" s="99">
        <f t="shared" si="37"/>
        <v>0</v>
      </c>
      <c r="AB91" s="100">
        <f t="shared" si="38"/>
        <v>0</v>
      </c>
      <c r="AC91" s="100">
        <f t="shared" si="39"/>
        <v>0</v>
      </c>
      <c r="AD91" s="100">
        <f t="shared" si="40"/>
        <v>0</v>
      </c>
      <c r="AE91" s="100">
        <f t="shared" si="41"/>
        <v>0</v>
      </c>
      <c r="AF91" s="100">
        <f t="shared" si="42"/>
        <v>0</v>
      </c>
      <c r="AG91" s="100">
        <f t="shared" si="43"/>
        <v>0</v>
      </c>
      <c r="AH91" s="100">
        <f t="shared" si="44"/>
        <v>0</v>
      </c>
      <c r="AI91" s="100">
        <f t="shared" si="45"/>
        <v>0</v>
      </c>
      <c r="AJ91" s="101">
        <f t="shared" si="46"/>
        <v>0</v>
      </c>
      <c r="AK91" s="56">
        <f t="shared" si="47"/>
        <v>0</v>
      </c>
      <c r="AL91" s="139">
        <f t="shared" si="48"/>
        <v>0</v>
      </c>
    </row>
    <row r="92" spans="1:38" ht="12.75" customHeight="1" x14ac:dyDescent="0.2">
      <c r="A92" s="146"/>
      <c r="B92" s="147"/>
      <c r="C92" s="148"/>
      <c r="D92" s="149"/>
      <c r="E92" s="150"/>
      <c r="F92" s="151"/>
      <c r="G92" s="152"/>
      <c r="H92" s="151"/>
      <c r="I92" s="152"/>
      <c r="J92" s="98">
        <f t="shared" si="30"/>
        <v>0</v>
      </c>
      <c r="K92" s="98" t="str">
        <f t="shared" si="31"/>
        <v/>
      </c>
      <c r="L92" s="159"/>
      <c r="M92" s="160"/>
      <c r="N92" s="161"/>
      <c r="O92" s="161"/>
      <c r="P92" s="99">
        <f t="shared" si="32"/>
        <v>0</v>
      </c>
      <c r="Q92" s="161"/>
      <c r="R92" s="162"/>
      <c r="S92" s="162"/>
      <c r="T92" s="162"/>
      <c r="U92" s="162"/>
      <c r="V92" s="161"/>
      <c r="W92" s="99">
        <f t="shared" si="33"/>
        <v>0</v>
      </c>
      <c r="X92" s="99">
        <f t="shared" si="34"/>
        <v>0</v>
      </c>
      <c r="Y92" s="99">
        <f t="shared" si="35"/>
        <v>0</v>
      </c>
      <c r="Z92" s="99">
        <f t="shared" si="36"/>
        <v>0</v>
      </c>
      <c r="AA92" s="99">
        <f t="shared" si="37"/>
        <v>0</v>
      </c>
      <c r="AB92" s="100">
        <f t="shared" si="38"/>
        <v>0</v>
      </c>
      <c r="AC92" s="100">
        <f t="shared" si="39"/>
        <v>0</v>
      </c>
      <c r="AD92" s="100">
        <f t="shared" si="40"/>
        <v>0</v>
      </c>
      <c r="AE92" s="100">
        <f t="shared" si="41"/>
        <v>0</v>
      </c>
      <c r="AF92" s="100">
        <f t="shared" si="42"/>
        <v>0</v>
      </c>
      <c r="AG92" s="100">
        <f t="shared" si="43"/>
        <v>0</v>
      </c>
      <c r="AH92" s="100">
        <f t="shared" si="44"/>
        <v>0</v>
      </c>
      <c r="AI92" s="100">
        <f t="shared" si="45"/>
        <v>0</v>
      </c>
      <c r="AJ92" s="101">
        <f t="shared" si="46"/>
        <v>0</v>
      </c>
      <c r="AK92" s="56">
        <f t="shared" si="47"/>
        <v>0</v>
      </c>
      <c r="AL92" s="139">
        <f t="shared" si="48"/>
        <v>0</v>
      </c>
    </row>
    <row r="93" spans="1:38" ht="12.75" customHeight="1" x14ac:dyDescent="0.2">
      <c r="A93" s="146"/>
      <c r="B93" s="147"/>
      <c r="C93" s="148"/>
      <c r="D93" s="149"/>
      <c r="E93" s="149"/>
      <c r="F93" s="151"/>
      <c r="G93" s="152"/>
      <c r="H93" s="151"/>
      <c r="I93" s="152"/>
      <c r="J93" s="98">
        <f t="shared" si="30"/>
        <v>0</v>
      </c>
      <c r="K93" s="98" t="str">
        <f t="shared" si="31"/>
        <v/>
      </c>
      <c r="L93" s="159"/>
      <c r="M93" s="160"/>
      <c r="N93" s="161"/>
      <c r="O93" s="161"/>
      <c r="P93" s="99">
        <f t="shared" si="32"/>
        <v>0</v>
      </c>
      <c r="Q93" s="161"/>
      <c r="R93" s="162"/>
      <c r="S93" s="162"/>
      <c r="T93" s="162"/>
      <c r="U93" s="162"/>
      <c r="V93" s="161"/>
      <c r="W93" s="99">
        <f t="shared" si="33"/>
        <v>0</v>
      </c>
      <c r="X93" s="99">
        <f t="shared" si="34"/>
        <v>0</v>
      </c>
      <c r="Y93" s="99">
        <f t="shared" si="35"/>
        <v>0</v>
      </c>
      <c r="Z93" s="99">
        <f t="shared" si="36"/>
        <v>0</v>
      </c>
      <c r="AA93" s="99">
        <f t="shared" si="37"/>
        <v>0</v>
      </c>
      <c r="AB93" s="100">
        <f t="shared" si="38"/>
        <v>0</v>
      </c>
      <c r="AC93" s="100">
        <f t="shared" si="39"/>
        <v>0</v>
      </c>
      <c r="AD93" s="100">
        <f t="shared" si="40"/>
        <v>0</v>
      </c>
      <c r="AE93" s="100">
        <f t="shared" si="41"/>
        <v>0</v>
      </c>
      <c r="AF93" s="100">
        <f t="shared" si="42"/>
        <v>0</v>
      </c>
      <c r="AG93" s="100">
        <f t="shared" si="43"/>
        <v>0</v>
      </c>
      <c r="AH93" s="100">
        <f t="shared" si="44"/>
        <v>0</v>
      </c>
      <c r="AI93" s="100">
        <f t="shared" si="45"/>
        <v>0</v>
      </c>
      <c r="AJ93" s="101">
        <f t="shared" si="46"/>
        <v>0</v>
      </c>
      <c r="AK93" s="56">
        <f t="shared" si="47"/>
        <v>0</v>
      </c>
      <c r="AL93" s="139">
        <f t="shared" si="48"/>
        <v>0</v>
      </c>
    </row>
    <row r="94" spans="1:38" ht="12.75" customHeight="1" x14ac:dyDescent="0.2">
      <c r="A94" s="146"/>
      <c r="B94" s="147"/>
      <c r="C94" s="148"/>
      <c r="D94" s="149"/>
      <c r="E94" s="149"/>
      <c r="F94" s="151"/>
      <c r="G94" s="152"/>
      <c r="H94" s="151"/>
      <c r="I94" s="152"/>
      <c r="J94" s="98">
        <f t="shared" si="30"/>
        <v>0</v>
      </c>
      <c r="K94" s="98" t="str">
        <f t="shared" si="31"/>
        <v/>
      </c>
      <c r="L94" s="159"/>
      <c r="M94" s="160"/>
      <c r="N94" s="161"/>
      <c r="O94" s="161"/>
      <c r="P94" s="99">
        <f t="shared" si="32"/>
        <v>0</v>
      </c>
      <c r="Q94" s="161"/>
      <c r="R94" s="162"/>
      <c r="S94" s="162"/>
      <c r="T94" s="162"/>
      <c r="U94" s="162"/>
      <c r="V94" s="161"/>
      <c r="W94" s="99">
        <f t="shared" si="33"/>
        <v>0</v>
      </c>
      <c r="X94" s="99">
        <f t="shared" si="34"/>
        <v>0</v>
      </c>
      <c r="Y94" s="99">
        <f t="shared" si="35"/>
        <v>0</v>
      </c>
      <c r="Z94" s="99">
        <f t="shared" si="36"/>
        <v>0</v>
      </c>
      <c r="AA94" s="99">
        <f t="shared" si="37"/>
        <v>0</v>
      </c>
      <c r="AB94" s="100">
        <f t="shared" si="38"/>
        <v>0</v>
      </c>
      <c r="AC94" s="100">
        <f t="shared" si="39"/>
        <v>0</v>
      </c>
      <c r="AD94" s="100">
        <f t="shared" si="40"/>
        <v>0</v>
      </c>
      <c r="AE94" s="100">
        <f t="shared" si="41"/>
        <v>0</v>
      </c>
      <c r="AF94" s="100">
        <f t="shared" si="42"/>
        <v>0</v>
      </c>
      <c r="AG94" s="100">
        <f t="shared" si="43"/>
        <v>0</v>
      </c>
      <c r="AH94" s="100">
        <f t="shared" si="44"/>
        <v>0</v>
      </c>
      <c r="AI94" s="100">
        <f t="shared" si="45"/>
        <v>0</v>
      </c>
      <c r="AJ94" s="101">
        <f t="shared" si="46"/>
        <v>0</v>
      </c>
      <c r="AK94" s="56">
        <f t="shared" si="47"/>
        <v>0</v>
      </c>
      <c r="AL94" s="139">
        <f t="shared" si="48"/>
        <v>0</v>
      </c>
    </row>
    <row r="95" spans="1:38" ht="12.75" customHeight="1" x14ac:dyDescent="0.2">
      <c r="A95" s="153"/>
      <c r="B95" s="154"/>
      <c r="C95" s="155"/>
      <c r="D95" s="149"/>
      <c r="E95" s="156"/>
      <c r="F95" s="157"/>
      <c r="G95" s="158"/>
      <c r="H95" s="157"/>
      <c r="I95" s="158"/>
      <c r="J95" s="98">
        <f t="shared" si="30"/>
        <v>0</v>
      </c>
      <c r="K95" s="98" t="str">
        <f t="shared" si="31"/>
        <v/>
      </c>
      <c r="L95" s="164"/>
      <c r="M95" s="160"/>
      <c r="N95" s="161"/>
      <c r="O95" s="161"/>
      <c r="P95" s="99">
        <f t="shared" si="32"/>
        <v>0</v>
      </c>
      <c r="Q95" s="165"/>
      <c r="R95" s="166"/>
      <c r="S95" s="166"/>
      <c r="T95" s="166"/>
      <c r="U95" s="166"/>
      <c r="V95" s="165"/>
      <c r="W95" s="99">
        <f t="shared" si="33"/>
        <v>0</v>
      </c>
      <c r="X95" s="99">
        <f t="shared" si="34"/>
        <v>0</v>
      </c>
      <c r="Y95" s="99">
        <f t="shared" si="35"/>
        <v>0</v>
      </c>
      <c r="Z95" s="99">
        <f t="shared" si="36"/>
        <v>0</v>
      </c>
      <c r="AA95" s="99">
        <f t="shared" si="37"/>
        <v>0</v>
      </c>
      <c r="AB95" s="100">
        <f t="shared" si="38"/>
        <v>0</v>
      </c>
      <c r="AC95" s="100">
        <f t="shared" si="39"/>
        <v>0</v>
      </c>
      <c r="AD95" s="100">
        <f t="shared" si="40"/>
        <v>0</v>
      </c>
      <c r="AE95" s="100">
        <f t="shared" si="41"/>
        <v>0</v>
      </c>
      <c r="AF95" s="100">
        <f t="shared" si="42"/>
        <v>0</v>
      </c>
      <c r="AG95" s="100">
        <f t="shared" si="43"/>
        <v>0</v>
      </c>
      <c r="AH95" s="100">
        <f t="shared" si="44"/>
        <v>0</v>
      </c>
      <c r="AI95" s="100">
        <f t="shared" si="45"/>
        <v>0</v>
      </c>
      <c r="AJ95" s="101">
        <f t="shared" si="46"/>
        <v>0</v>
      </c>
      <c r="AK95" s="56">
        <f t="shared" si="47"/>
        <v>0</v>
      </c>
      <c r="AL95" s="139">
        <f t="shared" si="48"/>
        <v>0</v>
      </c>
    </row>
    <row r="96" spans="1:38" ht="12.75" customHeight="1" x14ac:dyDescent="0.2">
      <c r="A96" s="153"/>
      <c r="B96" s="154"/>
      <c r="C96" s="155"/>
      <c r="D96" s="149"/>
      <c r="E96" s="156"/>
      <c r="F96" s="157"/>
      <c r="G96" s="158"/>
      <c r="H96" s="157"/>
      <c r="I96" s="158"/>
      <c r="J96" s="98">
        <f t="shared" si="30"/>
        <v>0</v>
      </c>
      <c r="K96" s="98" t="str">
        <f t="shared" si="31"/>
        <v/>
      </c>
      <c r="L96" s="164"/>
      <c r="M96" s="160"/>
      <c r="N96" s="161"/>
      <c r="O96" s="161"/>
      <c r="P96" s="99">
        <f t="shared" si="32"/>
        <v>0</v>
      </c>
      <c r="Q96" s="165"/>
      <c r="R96" s="166"/>
      <c r="S96" s="166"/>
      <c r="T96" s="166"/>
      <c r="U96" s="166"/>
      <c r="V96" s="165"/>
      <c r="W96" s="99">
        <f t="shared" si="33"/>
        <v>0</v>
      </c>
      <c r="X96" s="99">
        <f t="shared" si="34"/>
        <v>0</v>
      </c>
      <c r="Y96" s="99">
        <f t="shared" si="35"/>
        <v>0</v>
      </c>
      <c r="Z96" s="99">
        <f t="shared" si="36"/>
        <v>0</v>
      </c>
      <c r="AA96" s="99">
        <f t="shared" si="37"/>
        <v>0</v>
      </c>
      <c r="AB96" s="100">
        <f t="shared" si="38"/>
        <v>0</v>
      </c>
      <c r="AC96" s="100">
        <f t="shared" si="39"/>
        <v>0</v>
      </c>
      <c r="AD96" s="100">
        <f t="shared" si="40"/>
        <v>0</v>
      </c>
      <c r="AE96" s="100">
        <f t="shared" si="41"/>
        <v>0</v>
      </c>
      <c r="AF96" s="100">
        <f t="shared" si="42"/>
        <v>0</v>
      </c>
      <c r="AG96" s="100">
        <f t="shared" si="43"/>
        <v>0</v>
      </c>
      <c r="AH96" s="100">
        <f t="shared" si="44"/>
        <v>0</v>
      </c>
      <c r="AI96" s="100">
        <f t="shared" si="45"/>
        <v>0</v>
      </c>
      <c r="AJ96" s="101">
        <f t="shared" si="46"/>
        <v>0</v>
      </c>
      <c r="AK96" s="56">
        <f t="shared" si="47"/>
        <v>0</v>
      </c>
      <c r="AL96" s="139">
        <f t="shared" si="48"/>
        <v>0</v>
      </c>
    </row>
    <row r="97" spans="1:38" ht="12.75" customHeight="1" x14ac:dyDescent="0.2">
      <c r="A97" s="153"/>
      <c r="B97" s="154"/>
      <c r="C97" s="155"/>
      <c r="D97" s="149"/>
      <c r="E97" s="156"/>
      <c r="F97" s="157"/>
      <c r="G97" s="158"/>
      <c r="H97" s="157"/>
      <c r="I97" s="158"/>
      <c r="J97" s="98">
        <f t="shared" si="30"/>
        <v>0</v>
      </c>
      <c r="K97" s="98" t="str">
        <f t="shared" si="31"/>
        <v/>
      </c>
      <c r="L97" s="164"/>
      <c r="M97" s="160"/>
      <c r="N97" s="161"/>
      <c r="O97" s="161"/>
      <c r="P97" s="99">
        <f t="shared" si="32"/>
        <v>0</v>
      </c>
      <c r="Q97" s="165"/>
      <c r="R97" s="166"/>
      <c r="S97" s="166"/>
      <c r="T97" s="166"/>
      <c r="U97" s="166"/>
      <c r="V97" s="165"/>
      <c r="W97" s="99">
        <f t="shared" si="33"/>
        <v>0</v>
      </c>
      <c r="X97" s="99">
        <f t="shared" si="34"/>
        <v>0</v>
      </c>
      <c r="Y97" s="99">
        <f t="shared" si="35"/>
        <v>0</v>
      </c>
      <c r="Z97" s="99">
        <f t="shared" si="36"/>
        <v>0</v>
      </c>
      <c r="AA97" s="99">
        <f t="shared" si="37"/>
        <v>0</v>
      </c>
      <c r="AB97" s="100">
        <f t="shared" si="38"/>
        <v>0</v>
      </c>
      <c r="AC97" s="100">
        <f t="shared" si="39"/>
        <v>0</v>
      </c>
      <c r="AD97" s="100">
        <f t="shared" si="40"/>
        <v>0</v>
      </c>
      <c r="AE97" s="100">
        <f t="shared" si="41"/>
        <v>0</v>
      </c>
      <c r="AF97" s="100">
        <f t="shared" si="42"/>
        <v>0</v>
      </c>
      <c r="AG97" s="100">
        <f t="shared" si="43"/>
        <v>0</v>
      </c>
      <c r="AH97" s="100">
        <f t="shared" si="44"/>
        <v>0</v>
      </c>
      <c r="AI97" s="100">
        <f t="shared" si="45"/>
        <v>0</v>
      </c>
      <c r="AJ97" s="101">
        <f t="shared" si="46"/>
        <v>0</v>
      </c>
      <c r="AK97" s="56">
        <f t="shared" si="47"/>
        <v>0</v>
      </c>
      <c r="AL97" s="139">
        <f t="shared" si="48"/>
        <v>0</v>
      </c>
    </row>
    <row r="98" spans="1:38" ht="12.75" customHeight="1" x14ac:dyDescent="0.2">
      <c r="A98" s="146"/>
      <c r="B98" s="147"/>
      <c r="C98" s="148"/>
      <c r="D98" s="149"/>
      <c r="E98" s="149"/>
      <c r="F98" s="151"/>
      <c r="G98" s="152"/>
      <c r="H98" s="151"/>
      <c r="I98" s="152"/>
      <c r="J98" s="98">
        <f t="shared" si="30"/>
        <v>0</v>
      </c>
      <c r="K98" s="98" t="str">
        <f t="shared" si="31"/>
        <v/>
      </c>
      <c r="L98" s="159"/>
      <c r="M98" s="160"/>
      <c r="N98" s="161"/>
      <c r="O98" s="161"/>
      <c r="P98" s="99">
        <f t="shared" si="32"/>
        <v>0</v>
      </c>
      <c r="Q98" s="161"/>
      <c r="R98" s="162"/>
      <c r="S98" s="162"/>
      <c r="T98" s="162"/>
      <c r="U98" s="162"/>
      <c r="V98" s="161"/>
      <c r="W98" s="99">
        <f t="shared" si="33"/>
        <v>0</v>
      </c>
      <c r="X98" s="99">
        <f t="shared" si="34"/>
        <v>0</v>
      </c>
      <c r="Y98" s="99">
        <f t="shared" si="35"/>
        <v>0</v>
      </c>
      <c r="Z98" s="99">
        <f t="shared" si="36"/>
        <v>0</v>
      </c>
      <c r="AA98" s="99">
        <f t="shared" si="37"/>
        <v>0</v>
      </c>
      <c r="AB98" s="100">
        <f t="shared" si="38"/>
        <v>0</v>
      </c>
      <c r="AC98" s="100">
        <f t="shared" si="39"/>
        <v>0</v>
      </c>
      <c r="AD98" s="100">
        <f t="shared" si="40"/>
        <v>0</v>
      </c>
      <c r="AE98" s="100">
        <f t="shared" si="41"/>
        <v>0</v>
      </c>
      <c r="AF98" s="100">
        <f t="shared" si="42"/>
        <v>0</v>
      </c>
      <c r="AG98" s="100">
        <f t="shared" si="43"/>
        <v>0</v>
      </c>
      <c r="AH98" s="100">
        <f t="shared" si="44"/>
        <v>0</v>
      </c>
      <c r="AI98" s="100">
        <f t="shared" si="45"/>
        <v>0</v>
      </c>
      <c r="AJ98" s="101">
        <f t="shared" si="46"/>
        <v>0</v>
      </c>
      <c r="AK98" s="56">
        <f t="shared" si="47"/>
        <v>0</v>
      </c>
      <c r="AL98" s="139">
        <f t="shared" si="48"/>
        <v>0</v>
      </c>
    </row>
    <row r="99" spans="1:38" ht="12.75" customHeight="1" x14ac:dyDescent="0.2">
      <c r="A99" s="146"/>
      <c r="B99" s="147"/>
      <c r="C99" s="148"/>
      <c r="D99" s="149"/>
      <c r="E99" s="149"/>
      <c r="F99" s="151"/>
      <c r="G99" s="152"/>
      <c r="H99" s="151"/>
      <c r="I99" s="152"/>
      <c r="J99" s="98">
        <f t="shared" si="30"/>
        <v>0</v>
      </c>
      <c r="K99" s="98" t="str">
        <f t="shared" si="31"/>
        <v/>
      </c>
      <c r="L99" s="159"/>
      <c r="M99" s="160"/>
      <c r="N99" s="161"/>
      <c r="O99" s="161"/>
      <c r="P99" s="99">
        <f t="shared" si="32"/>
        <v>0</v>
      </c>
      <c r="Q99" s="161"/>
      <c r="R99" s="162"/>
      <c r="S99" s="162"/>
      <c r="T99" s="162"/>
      <c r="U99" s="162"/>
      <c r="V99" s="161"/>
      <c r="W99" s="99">
        <f t="shared" si="33"/>
        <v>0</v>
      </c>
      <c r="X99" s="99">
        <f t="shared" si="34"/>
        <v>0</v>
      </c>
      <c r="Y99" s="99">
        <f t="shared" si="35"/>
        <v>0</v>
      </c>
      <c r="Z99" s="99">
        <f t="shared" si="36"/>
        <v>0</v>
      </c>
      <c r="AA99" s="99">
        <f t="shared" si="37"/>
        <v>0</v>
      </c>
      <c r="AB99" s="100">
        <f t="shared" si="38"/>
        <v>0</v>
      </c>
      <c r="AC99" s="100">
        <f t="shared" si="39"/>
        <v>0</v>
      </c>
      <c r="AD99" s="100">
        <f t="shared" si="40"/>
        <v>0</v>
      </c>
      <c r="AE99" s="100">
        <f t="shared" si="41"/>
        <v>0</v>
      </c>
      <c r="AF99" s="100">
        <f t="shared" si="42"/>
        <v>0</v>
      </c>
      <c r="AG99" s="100">
        <f t="shared" si="43"/>
        <v>0</v>
      </c>
      <c r="AH99" s="100">
        <f t="shared" si="44"/>
        <v>0</v>
      </c>
      <c r="AI99" s="100">
        <f t="shared" si="45"/>
        <v>0</v>
      </c>
      <c r="AJ99" s="101">
        <f t="shared" si="46"/>
        <v>0</v>
      </c>
      <c r="AK99" s="56">
        <f t="shared" si="47"/>
        <v>0</v>
      </c>
      <c r="AL99" s="139">
        <f t="shared" si="48"/>
        <v>0</v>
      </c>
    </row>
    <row r="100" spans="1:38" ht="12.75" customHeight="1" x14ac:dyDescent="0.2">
      <c r="A100" s="146"/>
      <c r="B100" s="147"/>
      <c r="C100" s="148"/>
      <c r="D100" s="149"/>
      <c r="E100" s="149"/>
      <c r="F100" s="151"/>
      <c r="G100" s="152"/>
      <c r="H100" s="151"/>
      <c r="I100" s="152"/>
      <c r="J100" s="98">
        <f t="shared" si="30"/>
        <v>0</v>
      </c>
      <c r="K100" s="98" t="str">
        <f t="shared" si="31"/>
        <v/>
      </c>
      <c r="L100" s="159"/>
      <c r="M100" s="160"/>
      <c r="N100" s="161"/>
      <c r="O100" s="161"/>
      <c r="P100" s="99">
        <f t="shared" si="32"/>
        <v>0</v>
      </c>
      <c r="Q100" s="161"/>
      <c r="R100" s="162"/>
      <c r="S100" s="162"/>
      <c r="T100" s="162"/>
      <c r="U100" s="162"/>
      <c r="V100" s="161"/>
      <c r="W100" s="99">
        <f t="shared" si="33"/>
        <v>0</v>
      </c>
      <c r="X100" s="99">
        <f t="shared" si="34"/>
        <v>0</v>
      </c>
      <c r="Y100" s="99">
        <f t="shared" si="35"/>
        <v>0</v>
      </c>
      <c r="Z100" s="99">
        <f t="shared" si="36"/>
        <v>0</v>
      </c>
      <c r="AA100" s="99">
        <f t="shared" si="37"/>
        <v>0</v>
      </c>
      <c r="AB100" s="100">
        <f t="shared" si="38"/>
        <v>0</v>
      </c>
      <c r="AC100" s="100">
        <f t="shared" si="39"/>
        <v>0</v>
      </c>
      <c r="AD100" s="100">
        <f t="shared" si="40"/>
        <v>0</v>
      </c>
      <c r="AE100" s="100">
        <f t="shared" si="41"/>
        <v>0</v>
      </c>
      <c r="AF100" s="100">
        <f t="shared" si="42"/>
        <v>0</v>
      </c>
      <c r="AG100" s="100">
        <f t="shared" si="43"/>
        <v>0</v>
      </c>
      <c r="AH100" s="100">
        <f t="shared" si="44"/>
        <v>0</v>
      </c>
      <c r="AI100" s="100">
        <f t="shared" si="45"/>
        <v>0</v>
      </c>
      <c r="AJ100" s="101">
        <f t="shared" si="46"/>
        <v>0</v>
      </c>
      <c r="AK100" s="56">
        <f t="shared" si="47"/>
        <v>0</v>
      </c>
      <c r="AL100" s="139">
        <f t="shared" si="48"/>
        <v>0</v>
      </c>
    </row>
    <row r="101" spans="1:38" ht="12.75" customHeight="1" x14ac:dyDescent="0.2">
      <c r="A101" s="146"/>
      <c r="B101" s="147"/>
      <c r="C101" s="148"/>
      <c r="D101" s="149"/>
      <c r="E101" s="149"/>
      <c r="F101" s="151"/>
      <c r="G101" s="152"/>
      <c r="H101" s="151"/>
      <c r="I101" s="152"/>
      <c r="J101" s="98">
        <f t="shared" si="30"/>
        <v>0</v>
      </c>
      <c r="K101" s="98" t="str">
        <f t="shared" si="31"/>
        <v/>
      </c>
      <c r="L101" s="159"/>
      <c r="M101" s="160"/>
      <c r="N101" s="161"/>
      <c r="O101" s="161"/>
      <c r="P101" s="99">
        <f t="shared" si="32"/>
        <v>0</v>
      </c>
      <c r="Q101" s="161"/>
      <c r="R101" s="162"/>
      <c r="S101" s="162"/>
      <c r="T101" s="162"/>
      <c r="U101" s="162"/>
      <c r="V101" s="161"/>
      <c r="W101" s="99">
        <f t="shared" si="33"/>
        <v>0</v>
      </c>
      <c r="X101" s="99">
        <f t="shared" si="34"/>
        <v>0</v>
      </c>
      <c r="Y101" s="99">
        <f t="shared" si="35"/>
        <v>0</v>
      </c>
      <c r="Z101" s="99">
        <f t="shared" si="36"/>
        <v>0</v>
      </c>
      <c r="AA101" s="99">
        <f t="shared" si="37"/>
        <v>0</v>
      </c>
      <c r="AB101" s="100">
        <f t="shared" si="38"/>
        <v>0</v>
      </c>
      <c r="AC101" s="100">
        <f t="shared" si="39"/>
        <v>0</v>
      </c>
      <c r="AD101" s="100">
        <f t="shared" si="40"/>
        <v>0</v>
      </c>
      <c r="AE101" s="100">
        <f t="shared" si="41"/>
        <v>0</v>
      </c>
      <c r="AF101" s="100">
        <f t="shared" si="42"/>
        <v>0</v>
      </c>
      <c r="AG101" s="100">
        <f t="shared" si="43"/>
        <v>0</v>
      </c>
      <c r="AH101" s="100">
        <f t="shared" si="44"/>
        <v>0</v>
      </c>
      <c r="AI101" s="100">
        <f t="shared" si="45"/>
        <v>0</v>
      </c>
      <c r="AJ101" s="101">
        <f t="shared" si="46"/>
        <v>0</v>
      </c>
      <c r="AK101" s="56">
        <f t="shared" si="47"/>
        <v>0</v>
      </c>
      <c r="AL101" s="139">
        <f t="shared" si="48"/>
        <v>0</v>
      </c>
    </row>
    <row r="102" spans="1:38" ht="13.15" customHeight="1" x14ac:dyDescent="0.2">
      <c r="A102" s="146"/>
      <c r="B102" s="147"/>
      <c r="C102" s="148"/>
      <c r="D102" s="149"/>
      <c r="E102" s="149"/>
      <c r="F102" s="151"/>
      <c r="G102" s="152"/>
      <c r="H102" s="151"/>
      <c r="I102" s="152"/>
      <c r="J102" s="98">
        <f t="shared" si="30"/>
        <v>0</v>
      </c>
      <c r="K102" s="98" t="str">
        <f t="shared" si="31"/>
        <v/>
      </c>
      <c r="L102" s="159"/>
      <c r="M102" s="160"/>
      <c r="N102" s="161"/>
      <c r="O102" s="161"/>
      <c r="P102" s="99">
        <f t="shared" si="32"/>
        <v>0</v>
      </c>
      <c r="Q102" s="161"/>
      <c r="R102" s="162"/>
      <c r="S102" s="162"/>
      <c r="T102" s="162"/>
      <c r="U102" s="162"/>
      <c r="V102" s="161"/>
      <c r="W102" s="99">
        <f t="shared" si="33"/>
        <v>0</v>
      </c>
      <c r="X102" s="99">
        <f t="shared" si="34"/>
        <v>0</v>
      </c>
      <c r="Y102" s="99">
        <f t="shared" si="35"/>
        <v>0</v>
      </c>
      <c r="Z102" s="99">
        <f t="shared" si="36"/>
        <v>0</v>
      </c>
      <c r="AA102" s="99">
        <f t="shared" si="37"/>
        <v>0</v>
      </c>
      <c r="AB102" s="100">
        <f t="shared" si="38"/>
        <v>0</v>
      </c>
      <c r="AC102" s="100">
        <f t="shared" si="39"/>
        <v>0</v>
      </c>
      <c r="AD102" s="100">
        <f t="shared" si="40"/>
        <v>0</v>
      </c>
      <c r="AE102" s="100">
        <f t="shared" si="41"/>
        <v>0</v>
      </c>
      <c r="AF102" s="100">
        <f t="shared" si="42"/>
        <v>0</v>
      </c>
      <c r="AG102" s="100">
        <f t="shared" si="43"/>
        <v>0</v>
      </c>
      <c r="AH102" s="100">
        <f t="shared" si="44"/>
        <v>0</v>
      </c>
      <c r="AI102" s="100">
        <f t="shared" si="45"/>
        <v>0</v>
      </c>
      <c r="AJ102" s="101">
        <f t="shared" si="46"/>
        <v>0</v>
      </c>
      <c r="AK102" s="56">
        <f t="shared" si="47"/>
        <v>0</v>
      </c>
      <c r="AL102" s="139">
        <f t="shared" si="48"/>
        <v>0</v>
      </c>
    </row>
    <row r="103" spans="1:38" ht="13.15" customHeight="1" x14ac:dyDescent="0.2">
      <c r="A103" s="146"/>
      <c r="B103" s="147"/>
      <c r="C103" s="148"/>
      <c r="D103" s="149"/>
      <c r="E103" s="149"/>
      <c r="F103" s="151"/>
      <c r="G103" s="152"/>
      <c r="H103" s="151"/>
      <c r="I103" s="152"/>
      <c r="J103" s="98">
        <f t="shared" si="30"/>
        <v>0</v>
      </c>
      <c r="K103" s="98" t="str">
        <f t="shared" si="31"/>
        <v/>
      </c>
      <c r="L103" s="159"/>
      <c r="M103" s="160"/>
      <c r="N103" s="161"/>
      <c r="O103" s="161"/>
      <c r="P103" s="99">
        <f t="shared" si="32"/>
        <v>0</v>
      </c>
      <c r="Q103" s="161"/>
      <c r="R103" s="162"/>
      <c r="S103" s="162"/>
      <c r="T103" s="162"/>
      <c r="U103" s="162"/>
      <c r="V103" s="161"/>
      <c r="W103" s="99">
        <f t="shared" si="33"/>
        <v>0</v>
      </c>
      <c r="X103" s="99">
        <f t="shared" si="34"/>
        <v>0</v>
      </c>
      <c r="Y103" s="99">
        <f t="shared" si="35"/>
        <v>0</v>
      </c>
      <c r="Z103" s="99">
        <f t="shared" si="36"/>
        <v>0</v>
      </c>
      <c r="AA103" s="99">
        <f t="shared" si="37"/>
        <v>0</v>
      </c>
      <c r="AB103" s="100">
        <f t="shared" si="38"/>
        <v>0</v>
      </c>
      <c r="AC103" s="100">
        <f t="shared" si="39"/>
        <v>0</v>
      </c>
      <c r="AD103" s="100">
        <f t="shared" si="40"/>
        <v>0</v>
      </c>
      <c r="AE103" s="100">
        <f t="shared" si="41"/>
        <v>0</v>
      </c>
      <c r="AF103" s="100">
        <f t="shared" si="42"/>
        <v>0</v>
      </c>
      <c r="AG103" s="100">
        <f t="shared" si="43"/>
        <v>0</v>
      </c>
      <c r="AH103" s="100">
        <f t="shared" si="44"/>
        <v>0</v>
      </c>
      <c r="AI103" s="100">
        <f t="shared" si="45"/>
        <v>0</v>
      </c>
      <c r="AJ103" s="101">
        <f t="shared" si="46"/>
        <v>0</v>
      </c>
      <c r="AK103" s="56">
        <f t="shared" si="47"/>
        <v>0</v>
      </c>
      <c r="AL103" s="139">
        <f t="shared" si="48"/>
        <v>0</v>
      </c>
    </row>
    <row r="104" spans="1:38" ht="12.75" customHeight="1" x14ac:dyDescent="0.2">
      <c r="A104" s="146"/>
      <c r="B104" s="147"/>
      <c r="C104" s="148"/>
      <c r="D104" s="149"/>
      <c r="E104" s="149"/>
      <c r="F104" s="151"/>
      <c r="G104" s="152"/>
      <c r="H104" s="151"/>
      <c r="I104" s="152"/>
      <c r="J104" s="98">
        <f t="shared" si="30"/>
        <v>0</v>
      </c>
      <c r="K104" s="98" t="str">
        <f t="shared" si="31"/>
        <v/>
      </c>
      <c r="L104" s="159"/>
      <c r="M104" s="160"/>
      <c r="N104" s="161"/>
      <c r="O104" s="161"/>
      <c r="P104" s="99">
        <f t="shared" si="32"/>
        <v>0</v>
      </c>
      <c r="Q104" s="161"/>
      <c r="R104" s="162"/>
      <c r="S104" s="162"/>
      <c r="T104" s="162"/>
      <c r="U104" s="162"/>
      <c r="V104" s="161"/>
      <c r="W104" s="99">
        <f t="shared" si="33"/>
        <v>0</v>
      </c>
      <c r="X104" s="99">
        <f t="shared" si="34"/>
        <v>0</v>
      </c>
      <c r="Y104" s="99">
        <f t="shared" si="35"/>
        <v>0</v>
      </c>
      <c r="Z104" s="99">
        <f t="shared" si="36"/>
        <v>0</v>
      </c>
      <c r="AA104" s="99">
        <f t="shared" si="37"/>
        <v>0</v>
      </c>
      <c r="AB104" s="100">
        <f t="shared" si="38"/>
        <v>0</v>
      </c>
      <c r="AC104" s="100">
        <f t="shared" si="39"/>
        <v>0</v>
      </c>
      <c r="AD104" s="100">
        <f t="shared" si="40"/>
        <v>0</v>
      </c>
      <c r="AE104" s="100">
        <f t="shared" si="41"/>
        <v>0</v>
      </c>
      <c r="AF104" s="100">
        <f t="shared" si="42"/>
        <v>0</v>
      </c>
      <c r="AG104" s="100">
        <f t="shared" si="43"/>
        <v>0</v>
      </c>
      <c r="AH104" s="100">
        <f t="shared" si="44"/>
        <v>0</v>
      </c>
      <c r="AI104" s="100">
        <f t="shared" si="45"/>
        <v>0</v>
      </c>
      <c r="AJ104" s="101">
        <f t="shared" si="46"/>
        <v>0</v>
      </c>
      <c r="AK104" s="56">
        <f t="shared" si="47"/>
        <v>0</v>
      </c>
      <c r="AL104" s="139">
        <f t="shared" si="48"/>
        <v>0</v>
      </c>
    </row>
    <row r="105" spans="1:38" ht="12.75" customHeight="1" x14ac:dyDescent="0.2">
      <c r="A105" s="146"/>
      <c r="B105" s="147"/>
      <c r="C105" s="148"/>
      <c r="D105" s="149"/>
      <c r="E105" s="149"/>
      <c r="F105" s="151"/>
      <c r="G105" s="152"/>
      <c r="H105" s="151"/>
      <c r="I105" s="152"/>
      <c r="J105" s="98">
        <f t="shared" si="30"/>
        <v>0</v>
      </c>
      <c r="K105" s="98" t="str">
        <f t="shared" si="31"/>
        <v/>
      </c>
      <c r="L105" s="159"/>
      <c r="M105" s="160"/>
      <c r="N105" s="161"/>
      <c r="O105" s="161"/>
      <c r="P105" s="99">
        <f t="shared" si="32"/>
        <v>0</v>
      </c>
      <c r="Q105" s="161"/>
      <c r="R105" s="162"/>
      <c r="S105" s="162"/>
      <c r="T105" s="162"/>
      <c r="U105" s="162"/>
      <c r="V105" s="161"/>
      <c r="W105" s="99">
        <f t="shared" si="33"/>
        <v>0</v>
      </c>
      <c r="X105" s="99">
        <f t="shared" si="34"/>
        <v>0</v>
      </c>
      <c r="Y105" s="99">
        <f t="shared" si="35"/>
        <v>0</v>
      </c>
      <c r="Z105" s="99">
        <f t="shared" si="36"/>
        <v>0</v>
      </c>
      <c r="AA105" s="99">
        <f t="shared" si="37"/>
        <v>0</v>
      </c>
      <c r="AB105" s="100">
        <f t="shared" si="38"/>
        <v>0</v>
      </c>
      <c r="AC105" s="100">
        <f t="shared" si="39"/>
        <v>0</v>
      </c>
      <c r="AD105" s="100">
        <f t="shared" si="40"/>
        <v>0</v>
      </c>
      <c r="AE105" s="100">
        <f t="shared" si="41"/>
        <v>0</v>
      </c>
      <c r="AF105" s="100">
        <f t="shared" si="42"/>
        <v>0</v>
      </c>
      <c r="AG105" s="100">
        <f t="shared" si="43"/>
        <v>0</v>
      </c>
      <c r="AH105" s="100">
        <f t="shared" si="44"/>
        <v>0</v>
      </c>
      <c r="AI105" s="100">
        <f t="shared" si="45"/>
        <v>0</v>
      </c>
      <c r="AJ105" s="101">
        <f t="shared" si="46"/>
        <v>0</v>
      </c>
      <c r="AK105" s="56">
        <f t="shared" si="47"/>
        <v>0</v>
      </c>
      <c r="AL105" s="139">
        <f t="shared" si="48"/>
        <v>0</v>
      </c>
    </row>
    <row r="106" spans="1:38" ht="12.75" customHeight="1" x14ac:dyDescent="0.2">
      <c r="A106" s="146"/>
      <c r="B106" s="147"/>
      <c r="C106" s="148"/>
      <c r="D106" s="149"/>
      <c r="E106" s="149"/>
      <c r="F106" s="151"/>
      <c r="G106" s="152"/>
      <c r="H106" s="151"/>
      <c r="I106" s="152"/>
      <c r="J106" s="98">
        <f t="shared" si="30"/>
        <v>0</v>
      </c>
      <c r="K106" s="98" t="str">
        <f t="shared" si="31"/>
        <v/>
      </c>
      <c r="L106" s="159"/>
      <c r="M106" s="160"/>
      <c r="N106" s="161"/>
      <c r="O106" s="161"/>
      <c r="P106" s="99">
        <f t="shared" si="32"/>
        <v>0</v>
      </c>
      <c r="Q106" s="161"/>
      <c r="R106" s="162"/>
      <c r="S106" s="162"/>
      <c r="T106" s="162"/>
      <c r="U106" s="162"/>
      <c r="V106" s="161"/>
      <c r="W106" s="99">
        <f t="shared" si="33"/>
        <v>0</v>
      </c>
      <c r="X106" s="99">
        <f t="shared" si="34"/>
        <v>0</v>
      </c>
      <c r="Y106" s="99">
        <f t="shared" si="35"/>
        <v>0</v>
      </c>
      <c r="Z106" s="99">
        <f t="shared" si="36"/>
        <v>0</v>
      </c>
      <c r="AA106" s="99">
        <f t="shared" si="37"/>
        <v>0</v>
      </c>
      <c r="AB106" s="100">
        <f t="shared" si="38"/>
        <v>0</v>
      </c>
      <c r="AC106" s="100">
        <f t="shared" si="39"/>
        <v>0</v>
      </c>
      <c r="AD106" s="100">
        <f t="shared" si="40"/>
        <v>0</v>
      </c>
      <c r="AE106" s="100">
        <f t="shared" si="41"/>
        <v>0</v>
      </c>
      <c r="AF106" s="100">
        <f t="shared" si="42"/>
        <v>0</v>
      </c>
      <c r="AG106" s="100">
        <f t="shared" si="43"/>
        <v>0</v>
      </c>
      <c r="AH106" s="100">
        <f t="shared" si="44"/>
        <v>0</v>
      </c>
      <c r="AI106" s="100">
        <f t="shared" si="45"/>
        <v>0</v>
      </c>
      <c r="AJ106" s="101">
        <f t="shared" si="46"/>
        <v>0</v>
      </c>
      <c r="AK106" s="56">
        <f t="shared" si="47"/>
        <v>0</v>
      </c>
      <c r="AL106" s="139">
        <f t="shared" si="48"/>
        <v>0</v>
      </c>
    </row>
    <row r="107" spans="1:38" ht="12.75" customHeight="1" x14ac:dyDescent="0.2">
      <c r="A107" s="146"/>
      <c r="B107" s="147"/>
      <c r="C107" s="148"/>
      <c r="D107" s="149"/>
      <c r="E107" s="149"/>
      <c r="F107" s="151"/>
      <c r="G107" s="152"/>
      <c r="H107" s="151"/>
      <c r="I107" s="152"/>
      <c r="J107" s="98">
        <f t="shared" si="30"/>
        <v>0</v>
      </c>
      <c r="K107" s="98" t="str">
        <f t="shared" si="31"/>
        <v/>
      </c>
      <c r="L107" s="159"/>
      <c r="M107" s="160"/>
      <c r="N107" s="161"/>
      <c r="O107" s="161"/>
      <c r="P107" s="99">
        <f t="shared" si="32"/>
        <v>0</v>
      </c>
      <c r="Q107" s="161"/>
      <c r="R107" s="162"/>
      <c r="S107" s="162"/>
      <c r="T107" s="162"/>
      <c r="U107" s="162"/>
      <c r="V107" s="161"/>
      <c r="W107" s="99">
        <f t="shared" si="33"/>
        <v>0</v>
      </c>
      <c r="X107" s="99">
        <f t="shared" si="34"/>
        <v>0</v>
      </c>
      <c r="Y107" s="99">
        <f t="shared" si="35"/>
        <v>0</v>
      </c>
      <c r="Z107" s="99">
        <f t="shared" si="36"/>
        <v>0</v>
      </c>
      <c r="AA107" s="99">
        <f t="shared" si="37"/>
        <v>0</v>
      </c>
      <c r="AB107" s="100">
        <f t="shared" si="38"/>
        <v>0</v>
      </c>
      <c r="AC107" s="100">
        <f t="shared" si="39"/>
        <v>0</v>
      </c>
      <c r="AD107" s="100">
        <f t="shared" si="40"/>
        <v>0</v>
      </c>
      <c r="AE107" s="100">
        <f t="shared" si="41"/>
        <v>0</v>
      </c>
      <c r="AF107" s="100">
        <f t="shared" si="42"/>
        <v>0</v>
      </c>
      <c r="AG107" s="100">
        <f t="shared" si="43"/>
        <v>0</v>
      </c>
      <c r="AH107" s="100">
        <f t="shared" si="44"/>
        <v>0</v>
      </c>
      <c r="AI107" s="100">
        <f t="shared" si="45"/>
        <v>0</v>
      </c>
      <c r="AJ107" s="101">
        <f t="shared" si="46"/>
        <v>0</v>
      </c>
      <c r="AK107" s="56">
        <f t="shared" si="47"/>
        <v>0</v>
      </c>
      <c r="AL107" s="139">
        <f t="shared" si="48"/>
        <v>0</v>
      </c>
    </row>
    <row r="108" spans="1:38" ht="12.75" customHeight="1" x14ac:dyDescent="0.2">
      <c r="A108" s="146"/>
      <c r="B108" s="147"/>
      <c r="C108" s="148"/>
      <c r="D108" s="149"/>
      <c r="E108" s="149"/>
      <c r="F108" s="151"/>
      <c r="G108" s="152"/>
      <c r="H108" s="151"/>
      <c r="I108" s="152"/>
      <c r="J108" s="98">
        <f t="shared" si="30"/>
        <v>0</v>
      </c>
      <c r="K108" s="98" t="str">
        <f t="shared" si="31"/>
        <v/>
      </c>
      <c r="L108" s="159"/>
      <c r="M108" s="160"/>
      <c r="N108" s="161"/>
      <c r="O108" s="161"/>
      <c r="P108" s="99">
        <f t="shared" si="32"/>
        <v>0</v>
      </c>
      <c r="Q108" s="161"/>
      <c r="R108" s="162"/>
      <c r="S108" s="162"/>
      <c r="T108" s="162"/>
      <c r="U108" s="162"/>
      <c r="V108" s="161"/>
      <c r="W108" s="99">
        <f t="shared" si="33"/>
        <v>0</v>
      </c>
      <c r="X108" s="99">
        <f t="shared" si="34"/>
        <v>0</v>
      </c>
      <c r="Y108" s="99">
        <f t="shared" si="35"/>
        <v>0</v>
      </c>
      <c r="Z108" s="99">
        <f t="shared" si="36"/>
        <v>0</v>
      </c>
      <c r="AA108" s="99">
        <f t="shared" si="37"/>
        <v>0</v>
      </c>
      <c r="AB108" s="100">
        <f t="shared" si="38"/>
        <v>0</v>
      </c>
      <c r="AC108" s="100">
        <f t="shared" si="39"/>
        <v>0</v>
      </c>
      <c r="AD108" s="100">
        <f t="shared" si="40"/>
        <v>0</v>
      </c>
      <c r="AE108" s="100">
        <f t="shared" si="41"/>
        <v>0</v>
      </c>
      <c r="AF108" s="100">
        <f t="shared" si="42"/>
        <v>0</v>
      </c>
      <c r="AG108" s="100">
        <f t="shared" si="43"/>
        <v>0</v>
      </c>
      <c r="AH108" s="100">
        <f t="shared" si="44"/>
        <v>0</v>
      </c>
      <c r="AI108" s="100">
        <f t="shared" si="45"/>
        <v>0</v>
      </c>
      <c r="AJ108" s="101">
        <f t="shared" si="46"/>
        <v>0</v>
      </c>
      <c r="AK108" s="56">
        <f t="shared" si="47"/>
        <v>0</v>
      </c>
      <c r="AL108" s="139">
        <f t="shared" si="48"/>
        <v>0</v>
      </c>
    </row>
    <row r="109" spans="1:38" ht="12.75" customHeight="1" x14ac:dyDescent="0.2">
      <c r="A109" s="146"/>
      <c r="B109" s="147"/>
      <c r="C109" s="148"/>
      <c r="D109" s="149"/>
      <c r="E109" s="150"/>
      <c r="F109" s="151"/>
      <c r="G109" s="152"/>
      <c r="H109" s="151"/>
      <c r="I109" s="152"/>
      <c r="J109" s="98">
        <f t="shared" si="30"/>
        <v>0</v>
      </c>
      <c r="K109" s="98" t="str">
        <f t="shared" si="31"/>
        <v/>
      </c>
      <c r="L109" s="159"/>
      <c r="M109" s="160"/>
      <c r="N109" s="161"/>
      <c r="O109" s="161"/>
      <c r="P109" s="99">
        <f t="shared" si="32"/>
        <v>0</v>
      </c>
      <c r="Q109" s="161"/>
      <c r="R109" s="162"/>
      <c r="S109" s="162"/>
      <c r="T109" s="162"/>
      <c r="U109" s="162"/>
      <c r="V109" s="161"/>
      <c r="W109" s="99">
        <f t="shared" si="33"/>
        <v>0</v>
      </c>
      <c r="X109" s="99">
        <f t="shared" si="34"/>
        <v>0</v>
      </c>
      <c r="Y109" s="99">
        <f t="shared" si="35"/>
        <v>0</v>
      </c>
      <c r="Z109" s="99">
        <f t="shared" si="36"/>
        <v>0</v>
      </c>
      <c r="AA109" s="99">
        <f t="shared" si="37"/>
        <v>0</v>
      </c>
      <c r="AB109" s="100">
        <f t="shared" si="38"/>
        <v>0</v>
      </c>
      <c r="AC109" s="100">
        <f t="shared" si="39"/>
        <v>0</v>
      </c>
      <c r="AD109" s="100">
        <f t="shared" si="40"/>
        <v>0</v>
      </c>
      <c r="AE109" s="100">
        <f t="shared" si="41"/>
        <v>0</v>
      </c>
      <c r="AF109" s="100">
        <f t="shared" si="42"/>
        <v>0</v>
      </c>
      <c r="AG109" s="100">
        <f t="shared" si="43"/>
        <v>0</v>
      </c>
      <c r="AH109" s="100">
        <f t="shared" si="44"/>
        <v>0</v>
      </c>
      <c r="AI109" s="100">
        <f t="shared" si="45"/>
        <v>0</v>
      </c>
      <c r="AJ109" s="101">
        <f t="shared" si="46"/>
        <v>0</v>
      </c>
      <c r="AK109" s="56">
        <f t="shared" si="47"/>
        <v>0</v>
      </c>
      <c r="AL109" s="139">
        <f t="shared" si="48"/>
        <v>0</v>
      </c>
    </row>
    <row r="110" spans="1:38" ht="12.75" customHeight="1" x14ac:dyDescent="0.2">
      <c r="A110" s="146"/>
      <c r="B110" s="147"/>
      <c r="C110" s="148"/>
      <c r="D110" s="149"/>
      <c r="E110" s="150"/>
      <c r="F110" s="151"/>
      <c r="G110" s="152"/>
      <c r="H110" s="151"/>
      <c r="I110" s="152"/>
      <c r="J110" s="98">
        <f t="shared" si="30"/>
        <v>0</v>
      </c>
      <c r="K110" s="98" t="str">
        <f t="shared" si="31"/>
        <v/>
      </c>
      <c r="L110" s="159"/>
      <c r="M110" s="160"/>
      <c r="N110" s="161"/>
      <c r="O110" s="161"/>
      <c r="P110" s="99">
        <f t="shared" si="32"/>
        <v>0</v>
      </c>
      <c r="Q110" s="161"/>
      <c r="R110" s="162"/>
      <c r="S110" s="162"/>
      <c r="T110" s="162"/>
      <c r="U110" s="162"/>
      <c r="V110" s="161"/>
      <c r="W110" s="99">
        <f t="shared" si="33"/>
        <v>0</v>
      </c>
      <c r="X110" s="99">
        <f t="shared" si="34"/>
        <v>0</v>
      </c>
      <c r="Y110" s="99">
        <f t="shared" si="35"/>
        <v>0</v>
      </c>
      <c r="Z110" s="99">
        <f t="shared" si="36"/>
        <v>0</v>
      </c>
      <c r="AA110" s="99">
        <f t="shared" si="37"/>
        <v>0</v>
      </c>
      <c r="AB110" s="100">
        <f t="shared" si="38"/>
        <v>0</v>
      </c>
      <c r="AC110" s="100">
        <f t="shared" si="39"/>
        <v>0</v>
      </c>
      <c r="AD110" s="100">
        <f t="shared" si="40"/>
        <v>0</v>
      </c>
      <c r="AE110" s="100">
        <f t="shared" si="41"/>
        <v>0</v>
      </c>
      <c r="AF110" s="100">
        <f t="shared" si="42"/>
        <v>0</v>
      </c>
      <c r="AG110" s="100">
        <f t="shared" si="43"/>
        <v>0</v>
      </c>
      <c r="AH110" s="100">
        <f t="shared" si="44"/>
        <v>0</v>
      </c>
      <c r="AI110" s="100">
        <f t="shared" si="45"/>
        <v>0</v>
      </c>
      <c r="AJ110" s="101">
        <f t="shared" si="46"/>
        <v>0</v>
      </c>
      <c r="AK110" s="56">
        <f t="shared" si="47"/>
        <v>0</v>
      </c>
      <c r="AL110" s="139">
        <f t="shared" si="48"/>
        <v>0</v>
      </c>
    </row>
    <row r="111" spans="1:38" ht="12.75" customHeight="1" x14ac:dyDescent="0.2">
      <c r="A111" s="146"/>
      <c r="B111" s="147"/>
      <c r="C111" s="148"/>
      <c r="D111" s="149"/>
      <c r="E111" s="150"/>
      <c r="F111" s="151"/>
      <c r="G111" s="152"/>
      <c r="H111" s="151"/>
      <c r="I111" s="152"/>
      <c r="J111" s="98">
        <f t="shared" si="30"/>
        <v>0</v>
      </c>
      <c r="K111" s="98" t="str">
        <f t="shared" si="31"/>
        <v/>
      </c>
      <c r="L111" s="159"/>
      <c r="M111" s="160"/>
      <c r="N111" s="161"/>
      <c r="O111" s="161"/>
      <c r="P111" s="99">
        <f t="shared" si="32"/>
        <v>0</v>
      </c>
      <c r="Q111" s="161"/>
      <c r="R111" s="162"/>
      <c r="S111" s="162"/>
      <c r="T111" s="162"/>
      <c r="U111" s="162"/>
      <c r="V111" s="161"/>
      <c r="W111" s="99">
        <f t="shared" si="33"/>
        <v>0</v>
      </c>
      <c r="X111" s="99">
        <f t="shared" si="34"/>
        <v>0</v>
      </c>
      <c r="Y111" s="99">
        <f t="shared" si="35"/>
        <v>0</v>
      </c>
      <c r="Z111" s="99">
        <f t="shared" si="36"/>
        <v>0</v>
      </c>
      <c r="AA111" s="99">
        <f t="shared" si="37"/>
        <v>0</v>
      </c>
      <c r="AB111" s="100">
        <f t="shared" si="38"/>
        <v>0</v>
      </c>
      <c r="AC111" s="100">
        <f t="shared" si="39"/>
        <v>0</v>
      </c>
      <c r="AD111" s="100">
        <f t="shared" si="40"/>
        <v>0</v>
      </c>
      <c r="AE111" s="100">
        <f t="shared" si="41"/>
        <v>0</v>
      </c>
      <c r="AF111" s="100">
        <f t="shared" si="42"/>
        <v>0</v>
      </c>
      <c r="AG111" s="100">
        <f t="shared" si="43"/>
        <v>0</v>
      </c>
      <c r="AH111" s="100">
        <f t="shared" si="44"/>
        <v>0</v>
      </c>
      <c r="AI111" s="100">
        <f t="shared" si="45"/>
        <v>0</v>
      </c>
      <c r="AJ111" s="101">
        <f t="shared" si="46"/>
        <v>0</v>
      </c>
      <c r="AK111" s="56">
        <f t="shared" si="47"/>
        <v>0</v>
      </c>
      <c r="AL111" s="139">
        <f t="shared" si="48"/>
        <v>0</v>
      </c>
    </row>
    <row r="112" spans="1:38" x14ac:dyDescent="0.2">
      <c r="A112" s="146"/>
      <c r="B112" s="147"/>
      <c r="C112" s="148"/>
      <c r="D112" s="149"/>
      <c r="E112" s="150"/>
      <c r="F112" s="151"/>
      <c r="G112" s="152"/>
      <c r="H112" s="151"/>
      <c r="I112" s="152"/>
      <c r="J112" s="98">
        <f t="shared" si="30"/>
        <v>0</v>
      </c>
      <c r="K112" s="98" t="str">
        <f t="shared" si="31"/>
        <v/>
      </c>
      <c r="L112" s="159"/>
      <c r="M112" s="160"/>
      <c r="N112" s="161"/>
      <c r="O112" s="161"/>
      <c r="P112" s="99">
        <f t="shared" si="32"/>
        <v>0</v>
      </c>
      <c r="Q112" s="161"/>
      <c r="R112" s="162"/>
      <c r="S112" s="162"/>
      <c r="T112" s="162"/>
      <c r="U112" s="162"/>
      <c r="V112" s="161"/>
      <c r="W112" s="99">
        <f t="shared" si="33"/>
        <v>0</v>
      </c>
      <c r="X112" s="99">
        <f t="shared" si="34"/>
        <v>0</v>
      </c>
      <c r="Y112" s="99">
        <f t="shared" si="35"/>
        <v>0</v>
      </c>
      <c r="Z112" s="99">
        <f t="shared" si="36"/>
        <v>0</v>
      </c>
      <c r="AA112" s="99">
        <f t="shared" si="37"/>
        <v>0</v>
      </c>
      <c r="AB112" s="100">
        <f t="shared" si="38"/>
        <v>0</v>
      </c>
      <c r="AC112" s="100">
        <f t="shared" si="39"/>
        <v>0</v>
      </c>
      <c r="AD112" s="100">
        <f t="shared" si="40"/>
        <v>0</v>
      </c>
      <c r="AE112" s="100">
        <f t="shared" si="41"/>
        <v>0</v>
      </c>
      <c r="AF112" s="100">
        <f t="shared" si="42"/>
        <v>0</v>
      </c>
      <c r="AG112" s="100">
        <f t="shared" si="43"/>
        <v>0</v>
      </c>
      <c r="AH112" s="100">
        <f t="shared" si="44"/>
        <v>0</v>
      </c>
      <c r="AI112" s="100">
        <f t="shared" si="45"/>
        <v>0</v>
      </c>
      <c r="AJ112" s="101">
        <f t="shared" si="46"/>
        <v>0</v>
      </c>
      <c r="AK112" s="56">
        <f t="shared" si="47"/>
        <v>0</v>
      </c>
      <c r="AL112" s="139">
        <f t="shared" si="48"/>
        <v>0</v>
      </c>
    </row>
    <row r="113" spans="1:38" x14ac:dyDescent="0.2">
      <c r="A113" s="146"/>
      <c r="B113" s="147"/>
      <c r="C113" s="148"/>
      <c r="D113" s="149"/>
      <c r="E113" s="150"/>
      <c r="F113" s="151"/>
      <c r="G113" s="152"/>
      <c r="H113" s="151"/>
      <c r="I113" s="152"/>
      <c r="J113" s="98">
        <f t="shared" si="30"/>
        <v>0</v>
      </c>
      <c r="K113" s="98" t="str">
        <f t="shared" si="31"/>
        <v/>
      </c>
      <c r="L113" s="159"/>
      <c r="M113" s="160"/>
      <c r="N113" s="161"/>
      <c r="O113" s="161"/>
      <c r="P113" s="99">
        <f t="shared" si="32"/>
        <v>0</v>
      </c>
      <c r="Q113" s="161"/>
      <c r="R113" s="162"/>
      <c r="S113" s="162"/>
      <c r="T113" s="162"/>
      <c r="U113" s="162"/>
      <c r="V113" s="161"/>
      <c r="W113" s="99">
        <f t="shared" si="33"/>
        <v>0</v>
      </c>
      <c r="X113" s="99">
        <f t="shared" si="34"/>
        <v>0</v>
      </c>
      <c r="Y113" s="99">
        <f t="shared" si="35"/>
        <v>0</v>
      </c>
      <c r="Z113" s="99">
        <f t="shared" si="36"/>
        <v>0</v>
      </c>
      <c r="AA113" s="99">
        <f t="shared" si="37"/>
        <v>0</v>
      </c>
      <c r="AB113" s="100">
        <f t="shared" si="38"/>
        <v>0</v>
      </c>
      <c r="AC113" s="100">
        <f t="shared" si="39"/>
        <v>0</v>
      </c>
      <c r="AD113" s="100">
        <f t="shared" si="40"/>
        <v>0</v>
      </c>
      <c r="AE113" s="100">
        <f t="shared" si="41"/>
        <v>0</v>
      </c>
      <c r="AF113" s="100">
        <f t="shared" si="42"/>
        <v>0</v>
      </c>
      <c r="AG113" s="100">
        <f t="shared" si="43"/>
        <v>0</v>
      </c>
      <c r="AH113" s="100">
        <f t="shared" si="44"/>
        <v>0</v>
      </c>
      <c r="AI113" s="100">
        <f t="shared" si="45"/>
        <v>0</v>
      </c>
      <c r="AJ113" s="101">
        <f t="shared" si="46"/>
        <v>0</v>
      </c>
      <c r="AK113" s="56">
        <f t="shared" si="47"/>
        <v>0</v>
      </c>
      <c r="AL113" s="139">
        <f t="shared" si="48"/>
        <v>0</v>
      </c>
    </row>
    <row r="114" spans="1:38" x14ac:dyDescent="0.2">
      <c r="A114" s="146"/>
      <c r="B114" s="147"/>
      <c r="C114" s="148"/>
      <c r="D114" s="149"/>
      <c r="E114" s="150"/>
      <c r="F114" s="151"/>
      <c r="G114" s="152"/>
      <c r="H114" s="151"/>
      <c r="I114" s="152"/>
      <c r="J114" s="98">
        <f t="shared" si="30"/>
        <v>0</v>
      </c>
      <c r="K114" s="98" t="str">
        <f t="shared" si="31"/>
        <v/>
      </c>
      <c r="L114" s="159"/>
      <c r="M114" s="160"/>
      <c r="N114" s="161"/>
      <c r="O114" s="161"/>
      <c r="P114" s="99">
        <f t="shared" si="32"/>
        <v>0</v>
      </c>
      <c r="Q114" s="161"/>
      <c r="R114" s="162"/>
      <c r="S114" s="162"/>
      <c r="T114" s="162"/>
      <c r="U114" s="162"/>
      <c r="V114" s="161"/>
      <c r="W114" s="99">
        <f t="shared" si="33"/>
        <v>0</v>
      </c>
      <c r="X114" s="99">
        <f t="shared" si="34"/>
        <v>0</v>
      </c>
      <c r="Y114" s="99">
        <f t="shared" si="35"/>
        <v>0</v>
      </c>
      <c r="Z114" s="99">
        <f t="shared" si="36"/>
        <v>0</v>
      </c>
      <c r="AA114" s="99">
        <f t="shared" si="37"/>
        <v>0</v>
      </c>
      <c r="AB114" s="100">
        <f t="shared" si="38"/>
        <v>0</v>
      </c>
      <c r="AC114" s="100">
        <f t="shared" si="39"/>
        <v>0</v>
      </c>
      <c r="AD114" s="100">
        <f t="shared" si="40"/>
        <v>0</v>
      </c>
      <c r="AE114" s="100">
        <f t="shared" si="41"/>
        <v>0</v>
      </c>
      <c r="AF114" s="100">
        <f t="shared" si="42"/>
        <v>0</v>
      </c>
      <c r="AG114" s="100">
        <f t="shared" si="43"/>
        <v>0</v>
      </c>
      <c r="AH114" s="100">
        <f t="shared" si="44"/>
        <v>0</v>
      </c>
      <c r="AI114" s="100">
        <f t="shared" si="45"/>
        <v>0</v>
      </c>
      <c r="AJ114" s="101">
        <f t="shared" si="46"/>
        <v>0</v>
      </c>
      <c r="AK114" s="56">
        <f t="shared" si="47"/>
        <v>0</v>
      </c>
      <c r="AL114" s="139">
        <f t="shared" si="48"/>
        <v>0</v>
      </c>
    </row>
    <row r="115" spans="1:38" x14ac:dyDescent="0.2">
      <c r="A115" s="146"/>
      <c r="B115" s="147"/>
      <c r="C115" s="148"/>
      <c r="D115" s="149"/>
      <c r="E115" s="150"/>
      <c r="F115" s="151"/>
      <c r="G115" s="152"/>
      <c r="H115" s="151"/>
      <c r="I115" s="152"/>
      <c r="J115" s="98">
        <f t="shared" si="30"/>
        <v>0</v>
      </c>
      <c r="K115" s="98" t="str">
        <f t="shared" si="31"/>
        <v/>
      </c>
      <c r="L115" s="159"/>
      <c r="M115" s="160"/>
      <c r="N115" s="161"/>
      <c r="O115" s="161"/>
      <c r="P115" s="99">
        <f t="shared" si="32"/>
        <v>0</v>
      </c>
      <c r="Q115" s="161"/>
      <c r="R115" s="162"/>
      <c r="S115" s="162"/>
      <c r="T115" s="162"/>
      <c r="U115" s="162"/>
      <c r="V115" s="161"/>
      <c r="W115" s="99">
        <f t="shared" si="33"/>
        <v>0</v>
      </c>
      <c r="X115" s="99">
        <f t="shared" si="34"/>
        <v>0</v>
      </c>
      <c r="Y115" s="99">
        <f t="shared" si="35"/>
        <v>0</v>
      </c>
      <c r="Z115" s="99">
        <f t="shared" si="36"/>
        <v>0</v>
      </c>
      <c r="AA115" s="99">
        <f t="shared" si="37"/>
        <v>0</v>
      </c>
      <c r="AB115" s="100">
        <f t="shared" si="38"/>
        <v>0</v>
      </c>
      <c r="AC115" s="100">
        <f t="shared" si="39"/>
        <v>0</v>
      </c>
      <c r="AD115" s="100">
        <f t="shared" si="40"/>
        <v>0</v>
      </c>
      <c r="AE115" s="100">
        <f t="shared" si="41"/>
        <v>0</v>
      </c>
      <c r="AF115" s="100">
        <f t="shared" si="42"/>
        <v>0</v>
      </c>
      <c r="AG115" s="100">
        <f t="shared" si="43"/>
        <v>0</v>
      </c>
      <c r="AH115" s="100">
        <f t="shared" si="44"/>
        <v>0</v>
      </c>
      <c r="AI115" s="100">
        <f t="shared" si="45"/>
        <v>0</v>
      </c>
      <c r="AJ115" s="101">
        <f t="shared" si="46"/>
        <v>0</v>
      </c>
      <c r="AK115" s="56">
        <f t="shared" si="47"/>
        <v>0</v>
      </c>
      <c r="AL115" s="139">
        <f t="shared" si="48"/>
        <v>0</v>
      </c>
    </row>
    <row r="116" spans="1:38" x14ac:dyDescent="0.2">
      <c r="A116" s="146"/>
      <c r="B116" s="147"/>
      <c r="C116" s="148"/>
      <c r="D116" s="149"/>
      <c r="E116" s="150"/>
      <c r="F116" s="151"/>
      <c r="G116" s="152"/>
      <c r="H116" s="151"/>
      <c r="I116" s="152"/>
      <c r="J116" s="98">
        <f t="shared" si="30"/>
        <v>0</v>
      </c>
      <c r="K116" s="98" t="str">
        <f t="shared" si="31"/>
        <v/>
      </c>
      <c r="L116" s="159"/>
      <c r="M116" s="160"/>
      <c r="N116" s="161"/>
      <c r="O116" s="161"/>
      <c r="P116" s="99">
        <f t="shared" si="32"/>
        <v>0</v>
      </c>
      <c r="Q116" s="161"/>
      <c r="R116" s="162"/>
      <c r="S116" s="162"/>
      <c r="T116" s="162"/>
      <c r="U116" s="162"/>
      <c r="V116" s="161"/>
      <c r="W116" s="99">
        <f t="shared" si="33"/>
        <v>0</v>
      </c>
      <c r="X116" s="99">
        <f t="shared" si="34"/>
        <v>0</v>
      </c>
      <c r="Y116" s="99">
        <f t="shared" si="35"/>
        <v>0</v>
      </c>
      <c r="Z116" s="99">
        <f t="shared" si="36"/>
        <v>0</v>
      </c>
      <c r="AA116" s="99">
        <f t="shared" si="37"/>
        <v>0</v>
      </c>
      <c r="AB116" s="100">
        <f t="shared" si="38"/>
        <v>0</v>
      </c>
      <c r="AC116" s="100">
        <f t="shared" si="39"/>
        <v>0</v>
      </c>
      <c r="AD116" s="100">
        <f t="shared" si="40"/>
        <v>0</v>
      </c>
      <c r="AE116" s="100">
        <f t="shared" si="41"/>
        <v>0</v>
      </c>
      <c r="AF116" s="100">
        <f t="shared" si="42"/>
        <v>0</v>
      </c>
      <c r="AG116" s="100">
        <f t="shared" si="43"/>
        <v>0</v>
      </c>
      <c r="AH116" s="100">
        <f t="shared" si="44"/>
        <v>0</v>
      </c>
      <c r="AI116" s="100">
        <f t="shared" si="45"/>
        <v>0</v>
      </c>
      <c r="AJ116" s="101">
        <f t="shared" si="46"/>
        <v>0</v>
      </c>
      <c r="AK116" s="56">
        <f t="shared" si="47"/>
        <v>0</v>
      </c>
      <c r="AL116" s="139">
        <f t="shared" si="48"/>
        <v>0</v>
      </c>
    </row>
    <row r="117" spans="1:38" x14ac:dyDescent="0.2">
      <c r="A117" s="146"/>
      <c r="B117" s="147"/>
      <c r="C117" s="148"/>
      <c r="D117" s="149"/>
      <c r="E117" s="150"/>
      <c r="F117" s="151"/>
      <c r="G117" s="152"/>
      <c r="H117" s="151"/>
      <c r="I117" s="152"/>
      <c r="J117" s="98">
        <f t="shared" si="30"/>
        <v>0</v>
      </c>
      <c r="K117" s="98" t="str">
        <f t="shared" si="31"/>
        <v/>
      </c>
      <c r="L117" s="159"/>
      <c r="M117" s="160"/>
      <c r="N117" s="161"/>
      <c r="O117" s="161"/>
      <c r="P117" s="99">
        <f t="shared" si="32"/>
        <v>0</v>
      </c>
      <c r="Q117" s="161"/>
      <c r="R117" s="162"/>
      <c r="S117" s="162"/>
      <c r="T117" s="162"/>
      <c r="U117" s="162"/>
      <c r="V117" s="161"/>
      <c r="W117" s="99">
        <f t="shared" si="33"/>
        <v>0</v>
      </c>
      <c r="X117" s="99">
        <f t="shared" si="34"/>
        <v>0</v>
      </c>
      <c r="Y117" s="99">
        <f t="shared" si="35"/>
        <v>0</v>
      </c>
      <c r="Z117" s="99">
        <f t="shared" si="36"/>
        <v>0</v>
      </c>
      <c r="AA117" s="99">
        <f t="shared" si="37"/>
        <v>0</v>
      </c>
      <c r="AB117" s="100">
        <f t="shared" si="38"/>
        <v>0</v>
      </c>
      <c r="AC117" s="100">
        <f t="shared" si="39"/>
        <v>0</v>
      </c>
      <c r="AD117" s="100">
        <f t="shared" si="40"/>
        <v>0</v>
      </c>
      <c r="AE117" s="100">
        <f t="shared" si="41"/>
        <v>0</v>
      </c>
      <c r="AF117" s="100">
        <f t="shared" si="42"/>
        <v>0</v>
      </c>
      <c r="AG117" s="100">
        <f t="shared" si="43"/>
        <v>0</v>
      </c>
      <c r="AH117" s="100">
        <f t="shared" si="44"/>
        <v>0</v>
      </c>
      <c r="AI117" s="100">
        <f t="shared" si="45"/>
        <v>0</v>
      </c>
      <c r="AJ117" s="101">
        <f t="shared" si="46"/>
        <v>0</v>
      </c>
      <c r="AK117" s="56">
        <f t="shared" si="47"/>
        <v>0</v>
      </c>
      <c r="AL117" s="139">
        <f t="shared" si="48"/>
        <v>0</v>
      </c>
    </row>
    <row r="118" spans="1:38" ht="12.75" customHeight="1" x14ac:dyDescent="0.2">
      <c r="A118" s="146"/>
      <c r="B118" s="147"/>
      <c r="C118" s="148"/>
      <c r="D118" s="149"/>
      <c r="E118" s="150"/>
      <c r="F118" s="151"/>
      <c r="G118" s="152"/>
      <c r="H118" s="151"/>
      <c r="I118" s="152"/>
      <c r="J118" s="98">
        <f t="shared" si="30"/>
        <v>0</v>
      </c>
      <c r="K118" s="98" t="str">
        <f t="shared" si="31"/>
        <v/>
      </c>
      <c r="L118" s="159"/>
      <c r="M118" s="160"/>
      <c r="N118" s="161"/>
      <c r="O118" s="161"/>
      <c r="P118" s="99">
        <f t="shared" si="32"/>
        <v>0</v>
      </c>
      <c r="Q118" s="161"/>
      <c r="R118" s="162"/>
      <c r="S118" s="162"/>
      <c r="T118" s="162"/>
      <c r="U118" s="162"/>
      <c r="V118" s="161"/>
      <c r="W118" s="99">
        <f t="shared" si="33"/>
        <v>0</v>
      </c>
      <c r="X118" s="99">
        <f t="shared" si="34"/>
        <v>0</v>
      </c>
      <c r="Y118" s="99">
        <f t="shared" si="35"/>
        <v>0</v>
      </c>
      <c r="Z118" s="99">
        <f t="shared" si="36"/>
        <v>0</v>
      </c>
      <c r="AA118" s="99">
        <f t="shared" si="37"/>
        <v>0</v>
      </c>
      <c r="AB118" s="100">
        <f t="shared" si="38"/>
        <v>0</v>
      </c>
      <c r="AC118" s="100">
        <f t="shared" si="39"/>
        <v>0</v>
      </c>
      <c r="AD118" s="100">
        <f t="shared" si="40"/>
        <v>0</v>
      </c>
      <c r="AE118" s="100">
        <f t="shared" si="41"/>
        <v>0</v>
      </c>
      <c r="AF118" s="100">
        <f t="shared" si="42"/>
        <v>0</v>
      </c>
      <c r="AG118" s="100">
        <f t="shared" si="43"/>
        <v>0</v>
      </c>
      <c r="AH118" s="100">
        <f t="shared" si="44"/>
        <v>0</v>
      </c>
      <c r="AI118" s="100">
        <f t="shared" si="45"/>
        <v>0</v>
      </c>
      <c r="AJ118" s="101">
        <f t="shared" si="46"/>
        <v>0</v>
      </c>
      <c r="AK118" s="56">
        <f t="shared" si="47"/>
        <v>0</v>
      </c>
      <c r="AL118" s="139">
        <f t="shared" si="48"/>
        <v>0</v>
      </c>
    </row>
    <row r="119" spans="1:38" ht="12.75" customHeight="1" x14ac:dyDescent="0.2">
      <c r="A119" s="146"/>
      <c r="B119" s="147"/>
      <c r="C119" s="148"/>
      <c r="D119" s="149"/>
      <c r="E119" s="150"/>
      <c r="F119" s="151"/>
      <c r="G119" s="152"/>
      <c r="H119" s="151"/>
      <c r="I119" s="152"/>
      <c r="J119" s="98">
        <f t="shared" si="30"/>
        <v>0</v>
      </c>
      <c r="K119" s="98" t="str">
        <f t="shared" si="31"/>
        <v/>
      </c>
      <c r="L119" s="159"/>
      <c r="M119" s="160"/>
      <c r="N119" s="161"/>
      <c r="O119" s="161"/>
      <c r="P119" s="99">
        <f t="shared" si="32"/>
        <v>0</v>
      </c>
      <c r="Q119" s="161"/>
      <c r="R119" s="162"/>
      <c r="S119" s="162"/>
      <c r="T119" s="162"/>
      <c r="U119" s="162"/>
      <c r="V119" s="161"/>
      <c r="W119" s="99">
        <f t="shared" si="33"/>
        <v>0</v>
      </c>
      <c r="X119" s="99">
        <f t="shared" si="34"/>
        <v>0</v>
      </c>
      <c r="Y119" s="99">
        <f t="shared" si="35"/>
        <v>0</v>
      </c>
      <c r="Z119" s="99">
        <f t="shared" si="36"/>
        <v>0</v>
      </c>
      <c r="AA119" s="99">
        <f t="shared" si="37"/>
        <v>0</v>
      </c>
      <c r="AB119" s="100">
        <f t="shared" si="38"/>
        <v>0</v>
      </c>
      <c r="AC119" s="100">
        <f t="shared" si="39"/>
        <v>0</v>
      </c>
      <c r="AD119" s="100">
        <f t="shared" si="40"/>
        <v>0</v>
      </c>
      <c r="AE119" s="100">
        <f t="shared" si="41"/>
        <v>0</v>
      </c>
      <c r="AF119" s="100">
        <f t="shared" si="42"/>
        <v>0</v>
      </c>
      <c r="AG119" s="100">
        <f t="shared" si="43"/>
        <v>0</v>
      </c>
      <c r="AH119" s="100">
        <f t="shared" si="44"/>
        <v>0</v>
      </c>
      <c r="AI119" s="100">
        <f t="shared" si="45"/>
        <v>0</v>
      </c>
      <c r="AJ119" s="101">
        <f t="shared" si="46"/>
        <v>0</v>
      </c>
      <c r="AK119" s="56">
        <f t="shared" si="47"/>
        <v>0</v>
      </c>
      <c r="AL119" s="139">
        <f t="shared" si="48"/>
        <v>0</v>
      </c>
    </row>
    <row r="120" spans="1:38" ht="12.75" customHeight="1" x14ac:dyDescent="0.2">
      <c r="A120" s="146"/>
      <c r="B120" s="147"/>
      <c r="C120" s="148"/>
      <c r="D120" s="149"/>
      <c r="E120" s="150"/>
      <c r="F120" s="151"/>
      <c r="G120" s="152"/>
      <c r="H120" s="151"/>
      <c r="I120" s="152"/>
      <c r="J120" s="98">
        <f t="shared" si="30"/>
        <v>0</v>
      </c>
      <c r="K120" s="98" t="str">
        <f t="shared" si="31"/>
        <v/>
      </c>
      <c r="L120" s="159"/>
      <c r="M120" s="160"/>
      <c r="N120" s="161"/>
      <c r="O120" s="161"/>
      <c r="P120" s="99">
        <f t="shared" si="32"/>
        <v>0</v>
      </c>
      <c r="Q120" s="161"/>
      <c r="R120" s="162"/>
      <c r="S120" s="162"/>
      <c r="T120" s="162"/>
      <c r="U120" s="162"/>
      <c r="V120" s="161"/>
      <c r="W120" s="99">
        <f t="shared" si="33"/>
        <v>0</v>
      </c>
      <c r="X120" s="99">
        <f t="shared" si="34"/>
        <v>0</v>
      </c>
      <c r="Y120" s="99">
        <f t="shared" si="35"/>
        <v>0</v>
      </c>
      <c r="Z120" s="99">
        <f t="shared" si="36"/>
        <v>0</v>
      </c>
      <c r="AA120" s="99">
        <f t="shared" si="37"/>
        <v>0</v>
      </c>
      <c r="AB120" s="100">
        <f t="shared" si="38"/>
        <v>0</v>
      </c>
      <c r="AC120" s="100">
        <f t="shared" si="39"/>
        <v>0</v>
      </c>
      <c r="AD120" s="100">
        <f t="shared" si="40"/>
        <v>0</v>
      </c>
      <c r="AE120" s="100">
        <f t="shared" si="41"/>
        <v>0</v>
      </c>
      <c r="AF120" s="100">
        <f t="shared" si="42"/>
        <v>0</v>
      </c>
      <c r="AG120" s="100">
        <f t="shared" si="43"/>
        <v>0</v>
      </c>
      <c r="AH120" s="100">
        <f t="shared" si="44"/>
        <v>0</v>
      </c>
      <c r="AI120" s="100">
        <f t="shared" si="45"/>
        <v>0</v>
      </c>
      <c r="AJ120" s="101">
        <f t="shared" si="46"/>
        <v>0</v>
      </c>
      <c r="AK120" s="56">
        <f t="shared" si="47"/>
        <v>0</v>
      </c>
      <c r="AL120" s="139">
        <f t="shared" si="48"/>
        <v>0</v>
      </c>
    </row>
    <row r="121" spans="1:38" ht="12.75" customHeight="1" x14ac:dyDescent="0.2">
      <c r="A121" s="146"/>
      <c r="B121" s="147"/>
      <c r="C121" s="148"/>
      <c r="D121" s="149"/>
      <c r="E121" s="150"/>
      <c r="F121" s="151"/>
      <c r="G121" s="152"/>
      <c r="H121" s="151"/>
      <c r="I121" s="152"/>
      <c r="J121" s="98">
        <f t="shared" si="30"/>
        <v>0</v>
      </c>
      <c r="K121" s="98" t="str">
        <f t="shared" si="31"/>
        <v/>
      </c>
      <c r="L121" s="159"/>
      <c r="M121" s="160"/>
      <c r="N121" s="161"/>
      <c r="O121" s="161"/>
      <c r="P121" s="99">
        <f t="shared" si="32"/>
        <v>0</v>
      </c>
      <c r="Q121" s="161"/>
      <c r="R121" s="162"/>
      <c r="S121" s="162"/>
      <c r="T121" s="162"/>
      <c r="U121" s="162"/>
      <c r="V121" s="161"/>
      <c r="W121" s="99">
        <f t="shared" si="33"/>
        <v>0</v>
      </c>
      <c r="X121" s="99">
        <f t="shared" si="34"/>
        <v>0</v>
      </c>
      <c r="Y121" s="99">
        <f t="shared" si="35"/>
        <v>0</v>
      </c>
      <c r="Z121" s="99">
        <f t="shared" si="36"/>
        <v>0</v>
      </c>
      <c r="AA121" s="99">
        <f t="shared" si="37"/>
        <v>0</v>
      </c>
      <c r="AB121" s="100">
        <f t="shared" si="38"/>
        <v>0</v>
      </c>
      <c r="AC121" s="100">
        <f t="shared" si="39"/>
        <v>0</v>
      </c>
      <c r="AD121" s="100">
        <f t="shared" si="40"/>
        <v>0</v>
      </c>
      <c r="AE121" s="100">
        <f t="shared" si="41"/>
        <v>0</v>
      </c>
      <c r="AF121" s="100">
        <f t="shared" si="42"/>
        <v>0</v>
      </c>
      <c r="AG121" s="100">
        <f t="shared" si="43"/>
        <v>0</v>
      </c>
      <c r="AH121" s="100">
        <f t="shared" si="44"/>
        <v>0</v>
      </c>
      <c r="AI121" s="100">
        <f t="shared" si="45"/>
        <v>0</v>
      </c>
      <c r="AJ121" s="101">
        <f t="shared" si="46"/>
        <v>0</v>
      </c>
      <c r="AK121" s="56">
        <f t="shared" si="47"/>
        <v>0</v>
      </c>
      <c r="AL121" s="139">
        <f t="shared" si="48"/>
        <v>0</v>
      </c>
    </row>
    <row r="122" spans="1:38" ht="12.75" customHeight="1" x14ac:dyDescent="0.2">
      <c r="A122" s="146"/>
      <c r="B122" s="147"/>
      <c r="C122" s="148"/>
      <c r="D122" s="149"/>
      <c r="E122" s="150"/>
      <c r="F122" s="151"/>
      <c r="G122" s="152"/>
      <c r="H122" s="151"/>
      <c r="I122" s="152"/>
      <c r="J122" s="98">
        <f t="shared" si="30"/>
        <v>0</v>
      </c>
      <c r="K122" s="98" t="str">
        <f t="shared" si="31"/>
        <v/>
      </c>
      <c r="L122" s="159"/>
      <c r="M122" s="160"/>
      <c r="N122" s="161"/>
      <c r="O122" s="161"/>
      <c r="P122" s="99">
        <f t="shared" si="32"/>
        <v>0</v>
      </c>
      <c r="Q122" s="161"/>
      <c r="R122" s="162"/>
      <c r="S122" s="162"/>
      <c r="T122" s="162"/>
      <c r="U122" s="162"/>
      <c r="V122" s="161"/>
      <c r="W122" s="99">
        <f t="shared" si="33"/>
        <v>0</v>
      </c>
      <c r="X122" s="99">
        <f t="shared" si="34"/>
        <v>0</v>
      </c>
      <c r="Y122" s="99">
        <f t="shared" si="35"/>
        <v>0</v>
      </c>
      <c r="Z122" s="99">
        <f t="shared" si="36"/>
        <v>0</v>
      </c>
      <c r="AA122" s="99">
        <f t="shared" si="37"/>
        <v>0</v>
      </c>
      <c r="AB122" s="100">
        <f t="shared" si="38"/>
        <v>0</v>
      </c>
      <c r="AC122" s="100">
        <f t="shared" si="39"/>
        <v>0</v>
      </c>
      <c r="AD122" s="100">
        <f t="shared" si="40"/>
        <v>0</v>
      </c>
      <c r="AE122" s="100">
        <f t="shared" si="41"/>
        <v>0</v>
      </c>
      <c r="AF122" s="100">
        <f t="shared" si="42"/>
        <v>0</v>
      </c>
      <c r="AG122" s="100">
        <f t="shared" si="43"/>
        <v>0</v>
      </c>
      <c r="AH122" s="100">
        <f t="shared" si="44"/>
        <v>0</v>
      </c>
      <c r="AI122" s="100">
        <f t="shared" si="45"/>
        <v>0</v>
      </c>
      <c r="AJ122" s="101">
        <f t="shared" si="46"/>
        <v>0</v>
      </c>
      <c r="AK122" s="56">
        <f t="shared" si="47"/>
        <v>0</v>
      </c>
      <c r="AL122" s="139">
        <f t="shared" si="48"/>
        <v>0</v>
      </c>
    </row>
    <row r="123" spans="1:38" ht="12.75" customHeight="1" x14ac:dyDescent="0.2">
      <c r="A123" s="146"/>
      <c r="B123" s="147"/>
      <c r="C123" s="148"/>
      <c r="D123" s="149"/>
      <c r="E123" s="150"/>
      <c r="F123" s="151"/>
      <c r="G123" s="152"/>
      <c r="H123" s="151"/>
      <c r="I123" s="152"/>
      <c r="J123" s="98">
        <f t="shared" si="30"/>
        <v>0</v>
      </c>
      <c r="K123" s="98" t="str">
        <f t="shared" si="31"/>
        <v/>
      </c>
      <c r="L123" s="159"/>
      <c r="M123" s="160"/>
      <c r="N123" s="161"/>
      <c r="O123" s="161"/>
      <c r="P123" s="99">
        <f t="shared" si="32"/>
        <v>0</v>
      </c>
      <c r="Q123" s="161"/>
      <c r="R123" s="162"/>
      <c r="S123" s="162"/>
      <c r="T123" s="162"/>
      <c r="U123" s="162"/>
      <c r="V123" s="161"/>
      <c r="W123" s="99">
        <f t="shared" si="33"/>
        <v>0</v>
      </c>
      <c r="X123" s="99">
        <f t="shared" si="34"/>
        <v>0</v>
      </c>
      <c r="Y123" s="99">
        <f t="shared" si="35"/>
        <v>0</v>
      </c>
      <c r="Z123" s="99">
        <f t="shared" si="36"/>
        <v>0</v>
      </c>
      <c r="AA123" s="99">
        <f t="shared" si="37"/>
        <v>0</v>
      </c>
      <c r="AB123" s="100">
        <f t="shared" si="38"/>
        <v>0</v>
      </c>
      <c r="AC123" s="100">
        <f t="shared" si="39"/>
        <v>0</v>
      </c>
      <c r="AD123" s="100">
        <f t="shared" si="40"/>
        <v>0</v>
      </c>
      <c r="AE123" s="100">
        <f t="shared" si="41"/>
        <v>0</v>
      </c>
      <c r="AF123" s="100">
        <f t="shared" si="42"/>
        <v>0</v>
      </c>
      <c r="AG123" s="100">
        <f t="shared" si="43"/>
        <v>0</v>
      </c>
      <c r="AH123" s="100">
        <f t="shared" si="44"/>
        <v>0</v>
      </c>
      <c r="AI123" s="100">
        <f t="shared" si="45"/>
        <v>0</v>
      </c>
      <c r="AJ123" s="101">
        <f t="shared" si="46"/>
        <v>0</v>
      </c>
      <c r="AK123" s="56">
        <f t="shared" si="47"/>
        <v>0</v>
      </c>
      <c r="AL123" s="139">
        <f t="shared" si="48"/>
        <v>0</v>
      </c>
    </row>
    <row r="124" spans="1:38" ht="12.75" customHeight="1" x14ac:dyDescent="0.2">
      <c r="A124" s="146"/>
      <c r="B124" s="147"/>
      <c r="C124" s="148"/>
      <c r="D124" s="149"/>
      <c r="E124" s="150"/>
      <c r="F124" s="151"/>
      <c r="G124" s="152"/>
      <c r="H124" s="151"/>
      <c r="I124" s="152"/>
      <c r="J124" s="98">
        <f t="shared" si="30"/>
        <v>0</v>
      </c>
      <c r="K124" s="98" t="str">
        <f t="shared" si="31"/>
        <v/>
      </c>
      <c r="L124" s="159"/>
      <c r="M124" s="160"/>
      <c r="N124" s="161"/>
      <c r="O124" s="161"/>
      <c r="P124" s="99">
        <f t="shared" si="32"/>
        <v>0</v>
      </c>
      <c r="Q124" s="161"/>
      <c r="R124" s="162"/>
      <c r="S124" s="162"/>
      <c r="T124" s="162"/>
      <c r="U124" s="162"/>
      <c r="V124" s="161"/>
      <c r="W124" s="99">
        <f t="shared" si="33"/>
        <v>0</v>
      </c>
      <c r="X124" s="99">
        <f t="shared" si="34"/>
        <v>0</v>
      </c>
      <c r="Y124" s="99">
        <f t="shared" si="35"/>
        <v>0</v>
      </c>
      <c r="Z124" s="99">
        <f t="shared" si="36"/>
        <v>0</v>
      </c>
      <c r="AA124" s="99">
        <f t="shared" si="37"/>
        <v>0</v>
      </c>
      <c r="AB124" s="100">
        <f t="shared" si="38"/>
        <v>0</v>
      </c>
      <c r="AC124" s="100">
        <f t="shared" si="39"/>
        <v>0</v>
      </c>
      <c r="AD124" s="100">
        <f t="shared" si="40"/>
        <v>0</v>
      </c>
      <c r="AE124" s="100">
        <f t="shared" si="41"/>
        <v>0</v>
      </c>
      <c r="AF124" s="100">
        <f t="shared" si="42"/>
        <v>0</v>
      </c>
      <c r="AG124" s="100">
        <f t="shared" si="43"/>
        <v>0</v>
      </c>
      <c r="AH124" s="100">
        <f t="shared" si="44"/>
        <v>0</v>
      </c>
      <c r="AI124" s="100">
        <f t="shared" si="45"/>
        <v>0</v>
      </c>
      <c r="AJ124" s="101">
        <f t="shared" si="46"/>
        <v>0</v>
      </c>
      <c r="AK124" s="56">
        <f t="shared" si="47"/>
        <v>0</v>
      </c>
      <c r="AL124" s="139">
        <f t="shared" si="48"/>
        <v>0</v>
      </c>
    </row>
    <row r="125" spans="1:38" ht="12.75" customHeight="1" x14ac:dyDescent="0.2">
      <c r="A125" s="146"/>
      <c r="B125" s="147"/>
      <c r="C125" s="148"/>
      <c r="D125" s="149"/>
      <c r="E125" s="150"/>
      <c r="F125" s="151"/>
      <c r="G125" s="152"/>
      <c r="H125" s="151"/>
      <c r="I125" s="152"/>
      <c r="J125" s="98">
        <f t="shared" si="30"/>
        <v>0</v>
      </c>
      <c r="K125" s="98" t="str">
        <f t="shared" si="31"/>
        <v/>
      </c>
      <c r="L125" s="159"/>
      <c r="M125" s="160"/>
      <c r="N125" s="161"/>
      <c r="O125" s="161"/>
      <c r="P125" s="99">
        <f t="shared" si="32"/>
        <v>0</v>
      </c>
      <c r="Q125" s="161"/>
      <c r="R125" s="162"/>
      <c r="S125" s="162"/>
      <c r="T125" s="162"/>
      <c r="U125" s="162"/>
      <c r="V125" s="161"/>
      <c r="W125" s="99">
        <f t="shared" si="33"/>
        <v>0</v>
      </c>
      <c r="X125" s="99">
        <f t="shared" si="34"/>
        <v>0</v>
      </c>
      <c r="Y125" s="99">
        <f t="shared" si="35"/>
        <v>0</v>
      </c>
      <c r="Z125" s="99">
        <f t="shared" si="36"/>
        <v>0</v>
      </c>
      <c r="AA125" s="99">
        <f t="shared" si="37"/>
        <v>0</v>
      </c>
      <c r="AB125" s="100">
        <f t="shared" si="38"/>
        <v>0</v>
      </c>
      <c r="AC125" s="100">
        <f t="shared" si="39"/>
        <v>0</v>
      </c>
      <c r="AD125" s="100">
        <f t="shared" si="40"/>
        <v>0</v>
      </c>
      <c r="AE125" s="100">
        <f t="shared" si="41"/>
        <v>0</v>
      </c>
      <c r="AF125" s="100">
        <f t="shared" si="42"/>
        <v>0</v>
      </c>
      <c r="AG125" s="100">
        <f t="shared" si="43"/>
        <v>0</v>
      </c>
      <c r="AH125" s="100">
        <f t="shared" si="44"/>
        <v>0</v>
      </c>
      <c r="AI125" s="100">
        <f t="shared" si="45"/>
        <v>0</v>
      </c>
      <c r="AJ125" s="101">
        <f t="shared" si="46"/>
        <v>0</v>
      </c>
      <c r="AK125" s="56">
        <f t="shared" si="47"/>
        <v>0</v>
      </c>
      <c r="AL125" s="139">
        <f t="shared" si="48"/>
        <v>0</v>
      </c>
    </row>
    <row r="126" spans="1:38" ht="12.75" customHeight="1" x14ac:dyDescent="0.2">
      <c r="A126" s="146"/>
      <c r="B126" s="147"/>
      <c r="C126" s="148"/>
      <c r="D126" s="149"/>
      <c r="E126" s="150"/>
      <c r="F126" s="151"/>
      <c r="G126" s="152"/>
      <c r="H126" s="151"/>
      <c r="I126" s="152"/>
      <c r="J126" s="98">
        <f t="shared" si="30"/>
        <v>0</v>
      </c>
      <c r="K126" s="98" t="str">
        <f t="shared" si="31"/>
        <v/>
      </c>
      <c r="L126" s="159"/>
      <c r="M126" s="160"/>
      <c r="N126" s="161"/>
      <c r="O126" s="161"/>
      <c r="P126" s="99">
        <f t="shared" si="32"/>
        <v>0</v>
      </c>
      <c r="Q126" s="161"/>
      <c r="R126" s="162"/>
      <c r="S126" s="162"/>
      <c r="T126" s="162"/>
      <c r="U126" s="162"/>
      <c r="V126" s="161"/>
      <c r="W126" s="99">
        <f t="shared" si="33"/>
        <v>0</v>
      </c>
      <c r="X126" s="99">
        <f t="shared" si="34"/>
        <v>0</v>
      </c>
      <c r="Y126" s="99">
        <f t="shared" si="35"/>
        <v>0</v>
      </c>
      <c r="Z126" s="99">
        <f t="shared" si="36"/>
        <v>0</v>
      </c>
      <c r="AA126" s="99">
        <f t="shared" si="37"/>
        <v>0</v>
      </c>
      <c r="AB126" s="100">
        <f t="shared" si="38"/>
        <v>0</v>
      </c>
      <c r="AC126" s="100">
        <f t="shared" si="39"/>
        <v>0</v>
      </c>
      <c r="AD126" s="100">
        <f t="shared" si="40"/>
        <v>0</v>
      </c>
      <c r="AE126" s="100">
        <f t="shared" si="41"/>
        <v>0</v>
      </c>
      <c r="AF126" s="100">
        <f t="shared" si="42"/>
        <v>0</v>
      </c>
      <c r="AG126" s="100">
        <f t="shared" si="43"/>
        <v>0</v>
      </c>
      <c r="AH126" s="100">
        <f t="shared" si="44"/>
        <v>0</v>
      </c>
      <c r="AI126" s="100">
        <f t="shared" si="45"/>
        <v>0</v>
      </c>
      <c r="AJ126" s="101">
        <f t="shared" si="46"/>
        <v>0</v>
      </c>
      <c r="AK126" s="56">
        <f t="shared" si="47"/>
        <v>0</v>
      </c>
      <c r="AL126" s="139">
        <f t="shared" si="48"/>
        <v>0</v>
      </c>
    </row>
    <row r="127" spans="1:38" ht="12.75" customHeight="1" x14ac:dyDescent="0.2">
      <c r="A127" s="146"/>
      <c r="B127" s="147"/>
      <c r="C127" s="148"/>
      <c r="D127" s="149"/>
      <c r="E127" s="149"/>
      <c r="F127" s="151"/>
      <c r="G127" s="152"/>
      <c r="H127" s="151"/>
      <c r="I127" s="152"/>
      <c r="J127" s="98">
        <f t="shared" si="30"/>
        <v>0</v>
      </c>
      <c r="K127" s="98" t="str">
        <f t="shared" si="31"/>
        <v/>
      </c>
      <c r="L127" s="159"/>
      <c r="M127" s="160"/>
      <c r="N127" s="161"/>
      <c r="O127" s="161"/>
      <c r="P127" s="99">
        <f t="shared" si="32"/>
        <v>0</v>
      </c>
      <c r="Q127" s="161"/>
      <c r="R127" s="162"/>
      <c r="S127" s="162"/>
      <c r="T127" s="162"/>
      <c r="U127" s="162"/>
      <c r="V127" s="161"/>
      <c r="W127" s="99">
        <f t="shared" si="33"/>
        <v>0</v>
      </c>
      <c r="X127" s="99">
        <f t="shared" si="34"/>
        <v>0</v>
      </c>
      <c r="Y127" s="99">
        <f t="shared" si="35"/>
        <v>0</v>
      </c>
      <c r="Z127" s="99">
        <f t="shared" si="36"/>
        <v>0</v>
      </c>
      <c r="AA127" s="99">
        <f t="shared" si="37"/>
        <v>0</v>
      </c>
      <c r="AB127" s="100">
        <f t="shared" si="38"/>
        <v>0</v>
      </c>
      <c r="AC127" s="100">
        <f t="shared" si="39"/>
        <v>0</v>
      </c>
      <c r="AD127" s="100">
        <f t="shared" si="40"/>
        <v>0</v>
      </c>
      <c r="AE127" s="100">
        <f t="shared" si="41"/>
        <v>0</v>
      </c>
      <c r="AF127" s="100">
        <f t="shared" si="42"/>
        <v>0</v>
      </c>
      <c r="AG127" s="100">
        <f t="shared" si="43"/>
        <v>0</v>
      </c>
      <c r="AH127" s="100">
        <f t="shared" si="44"/>
        <v>0</v>
      </c>
      <c r="AI127" s="100">
        <f t="shared" si="45"/>
        <v>0</v>
      </c>
      <c r="AJ127" s="101">
        <f t="shared" si="46"/>
        <v>0</v>
      </c>
      <c r="AK127" s="56">
        <f t="shared" si="47"/>
        <v>0</v>
      </c>
      <c r="AL127" s="139">
        <f t="shared" si="48"/>
        <v>0</v>
      </c>
    </row>
    <row r="128" spans="1:38" ht="12.75" customHeight="1" x14ac:dyDescent="0.2">
      <c r="A128" s="146"/>
      <c r="B128" s="147"/>
      <c r="C128" s="148"/>
      <c r="D128" s="149"/>
      <c r="E128" s="149"/>
      <c r="F128" s="151"/>
      <c r="G128" s="152"/>
      <c r="H128" s="151"/>
      <c r="I128" s="152"/>
      <c r="J128" s="98">
        <f t="shared" si="30"/>
        <v>0</v>
      </c>
      <c r="K128" s="98" t="str">
        <f t="shared" si="31"/>
        <v/>
      </c>
      <c r="L128" s="159"/>
      <c r="M128" s="160"/>
      <c r="N128" s="161"/>
      <c r="O128" s="161"/>
      <c r="P128" s="99">
        <f t="shared" si="32"/>
        <v>0</v>
      </c>
      <c r="Q128" s="161"/>
      <c r="R128" s="162"/>
      <c r="S128" s="162"/>
      <c r="T128" s="162"/>
      <c r="U128" s="162"/>
      <c r="V128" s="161"/>
      <c r="W128" s="99">
        <f t="shared" si="33"/>
        <v>0</v>
      </c>
      <c r="X128" s="99">
        <f t="shared" si="34"/>
        <v>0</v>
      </c>
      <c r="Y128" s="99">
        <f t="shared" si="35"/>
        <v>0</v>
      </c>
      <c r="Z128" s="99">
        <f t="shared" si="36"/>
        <v>0</v>
      </c>
      <c r="AA128" s="99">
        <f t="shared" si="37"/>
        <v>0</v>
      </c>
      <c r="AB128" s="100">
        <f t="shared" si="38"/>
        <v>0</v>
      </c>
      <c r="AC128" s="100">
        <f t="shared" si="39"/>
        <v>0</v>
      </c>
      <c r="AD128" s="100">
        <f t="shared" si="40"/>
        <v>0</v>
      </c>
      <c r="AE128" s="100">
        <f t="shared" si="41"/>
        <v>0</v>
      </c>
      <c r="AF128" s="100">
        <f t="shared" si="42"/>
        <v>0</v>
      </c>
      <c r="AG128" s="100">
        <f t="shared" si="43"/>
        <v>0</v>
      </c>
      <c r="AH128" s="100">
        <f t="shared" si="44"/>
        <v>0</v>
      </c>
      <c r="AI128" s="100">
        <f t="shared" si="45"/>
        <v>0</v>
      </c>
      <c r="AJ128" s="101">
        <f t="shared" si="46"/>
        <v>0</v>
      </c>
      <c r="AK128" s="56">
        <f t="shared" si="47"/>
        <v>0</v>
      </c>
      <c r="AL128" s="139">
        <f t="shared" si="48"/>
        <v>0</v>
      </c>
    </row>
    <row r="129" spans="1:38" ht="12.75" customHeight="1" x14ac:dyDescent="0.2">
      <c r="A129" s="153"/>
      <c r="B129" s="154"/>
      <c r="C129" s="155"/>
      <c r="D129" s="149"/>
      <c r="E129" s="156"/>
      <c r="F129" s="157"/>
      <c r="G129" s="158"/>
      <c r="H129" s="157"/>
      <c r="I129" s="158"/>
      <c r="J129" s="98">
        <f t="shared" si="30"/>
        <v>0</v>
      </c>
      <c r="K129" s="98" t="str">
        <f t="shared" si="31"/>
        <v/>
      </c>
      <c r="L129" s="164"/>
      <c r="M129" s="160"/>
      <c r="N129" s="161"/>
      <c r="O129" s="161"/>
      <c r="P129" s="99">
        <f t="shared" si="32"/>
        <v>0</v>
      </c>
      <c r="Q129" s="165"/>
      <c r="R129" s="166"/>
      <c r="S129" s="166"/>
      <c r="T129" s="166"/>
      <c r="U129" s="166"/>
      <c r="V129" s="165"/>
      <c r="W129" s="99">
        <f t="shared" si="33"/>
        <v>0</v>
      </c>
      <c r="X129" s="99">
        <f t="shared" si="34"/>
        <v>0</v>
      </c>
      <c r="Y129" s="99">
        <f t="shared" si="35"/>
        <v>0</v>
      </c>
      <c r="Z129" s="99">
        <f t="shared" si="36"/>
        <v>0</v>
      </c>
      <c r="AA129" s="99">
        <f t="shared" si="37"/>
        <v>0</v>
      </c>
      <c r="AB129" s="100">
        <f t="shared" si="38"/>
        <v>0</v>
      </c>
      <c r="AC129" s="100">
        <f t="shared" si="39"/>
        <v>0</v>
      </c>
      <c r="AD129" s="100">
        <f t="shared" si="40"/>
        <v>0</v>
      </c>
      <c r="AE129" s="100">
        <f t="shared" si="41"/>
        <v>0</v>
      </c>
      <c r="AF129" s="100">
        <f t="shared" si="42"/>
        <v>0</v>
      </c>
      <c r="AG129" s="100">
        <f t="shared" si="43"/>
        <v>0</v>
      </c>
      <c r="AH129" s="100">
        <f t="shared" si="44"/>
        <v>0</v>
      </c>
      <c r="AI129" s="100">
        <f t="shared" si="45"/>
        <v>0</v>
      </c>
      <c r="AJ129" s="101">
        <f t="shared" si="46"/>
        <v>0</v>
      </c>
      <c r="AK129" s="56">
        <f t="shared" si="47"/>
        <v>0</v>
      </c>
      <c r="AL129" s="139">
        <f t="shared" si="48"/>
        <v>0</v>
      </c>
    </row>
    <row r="130" spans="1:38" ht="12.75" customHeight="1" x14ac:dyDescent="0.2">
      <c r="A130" s="153"/>
      <c r="B130" s="154"/>
      <c r="C130" s="155"/>
      <c r="D130" s="149"/>
      <c r="E130" s="156"/>
      <c r="F130" s="157"/>
      <c r="G130" s="158"/>
      <c r="H130" s="157"/>
      <c r="I130" s="158"/>
      <c r="J130" s="98">
        <f t="shared" si="30"/>
        <v>0</v>
      </c>
      <c r="K130" s="98" t="str">
        <f t="shared" si="31"/>
        <v/>
      </c>
      <c r="L130" s="164"/>
      <c r="M130" s="160"/>
      <c r="N130" s="161"/>
      <c r="O130" s="161"/>
      <c r="P130" s="99">
        <f t="shared" si="32"/>
        <v>0</v>
      </c>
      <c r="Q130" s="165"/>
      <c r="R130" s="166"/>
      <c r="S130" s="166"/>
      <c r="T130" s="166"/>
      <c r="U130" s="166"/>
      <c r="V130" s="165"/>
      <c r="W130" s="99">
        <f t="shared" si="33"/>
        <v>0</v>
      </c>
      <c r="X130" s="99">
        <f t="shared" si="34"/>
        <v>0</v>
      </c>
      <c r="Y130" s="99">
        <f t="shared" si="35"/>
        <v>0</v>
      </c>
      <c r="Z130" s="99">
        <f t="shared" si="36"/>
        <v>0</v>
      </c>
      <c r="AA130" s="99">
        <f t="shared" si="37"/>
        <v>0</v>
      </c>
      <c r="AB130" s="100">
        <f t="shared" si="38"/>
        <v>0</v>
      </c>
      <c r="AC130" s="100">
        <f t="shared" si="39"/>
        <v>0</v>
      </c>
      <c r="AD130" s="100">
        <f t="shared" si="40"/>
        <v>0</v>
      </c>
      <c r="AE130" s="100">
        <f t="shared" si="41"/>
        <v>0</v>
      </c>
      <c r="AF130" s="100">
        <f t="shared" si="42"/>
        <v>0</v>
      </c>
      <c r="AG130" s="100">
        <f t="shared" si="43"/>
        <v>0</v>
      </c>
      <c r="AH130" s="100">
        <f t="shared" si="44"/>
        <v>0</v>
      </c>
      <c r="AI130" s="100">
        <f t="shared" si="45"/>
        <v>0</v>
      </c>
      <c r="AJ130" s="101">
        <f t="shared" si="46"/>
        <v>0</v>
      </c>
      <c r="AK130" s="56">
        <f t="shared" si="47"/>
        <v>0</v>
      </c>
      <c r="AL130" s="139">
        <f t="shared" si="48"/>
        <v>0</v>
      </c>
    </row>
    <row r="131" spans="1:38" ht="12.75" customHeight="1" x14ac:dyDescent="0.2">
      <c r="A131" s="153"/>
      <c r="B131" s="154"/>
      <c r="C131" s="155"/>
      <c r="D131" s="149"/>
      <c r="E131" s="156"/>
      <c r="F131" s="157"/>
      <c r="G131" s="158"/>
      <c r="H131" s="157"/>
      <c r="I131" s="158"/>
      <c r="J131" s="98">
        <f t="shared" si="30"/>
        <v>0</v>
      </c>
      <c r="K131" s="98" t="str">
        <f t="shared" si="31"/>
        <v/>
      </c>
      <c r="L131" s="164"/>
      <c r="M131" s="160"/>
      <c r="N131" s="161"/>
      <c r="O131" s="161"/>
      <c r="P131" s="99">
        <f t="shared" si="32"/>
        <v>0</v>
      </c>
      <c r="Q131" s="165"/>
      <c r="R131" s="166"/>
      <c r="S131" s="166"/>
      <c r="T131" s="166"/>
      <c r="U131" s="166"/>
      <c r="V131" s="165"/>
      <c r="W131" s="99">
        <f t="shared" si="33"/>
        <v>0</v>
      </c>
      <c r="X131" s="99">
        <f t="shared" si="34"/>
        <v>0</v>
      </c>
      <c r="Y131" s="99">
        <f t="shared" si="35"/>
        <v>0</v>
      </c>
      <c r="Z131" s="99">
        <f t="shared" si="36"/>
        <v>0</v>
      </c>
      <c r="AA131" s="99">
        <f t="shared" si="37"/>
        <v>0</v>
      </c>
      <c r="AB131" s="100">
        <f t="shared" si="38"/>
        <v>0</v>
      </c>
      <c r="AC131" s="100">
        <f t="shared" si="39"/>
        <v>0</v>
      </c>
      <c r="AD131" s="100">
        <f t="shared" si="40"/>
        <v>0</v>
      </c>
      <c r="AE131" s="100">
        <f t="shared" si="41"/>
        <v>0</v>
      </c>
      <c r="AF131" s="100">
        <f t="shared" si="42"/>
        <v>0</v>
      </c>
      <c r="AG131" s="100">
        <f t="shared" si="43"/>
        <v>0</v>
      </c>
      <c r="AH131" s="100">
        <f t="shared" si="44"/>
        <v>0</v>
      </c>
      <c r="AI131" s="100">
        <f t="shared" si="45"/>
        <v>0</v>
      </c>
      <c r="AJ131" s="101">
        <f t="shared" si="46"/>
        <v>0</v>
      </c>
      <c r="AK131" s="56">
        <f t="shared" si="47"/>
        <v>0</v>
      </c>
      <c r="AL131" s="139">
        <f t="shared" si="48"/>
        <v>0</v>
      </c>
    </row>
    <row r="132" spans="1:38" ht="12.75" customHeight="1" x14ac:dyDescent="0.2">
      <c r="A132" s="146"/>
      <c r="B132" s="147"/>
      <c r="C132" s="148"/>
      <c r="D132" s="149"/>
      <c r="E132" s="149"/>
      <c r="F132" s="151"/>
      <c r="G132" s="152"/>
      <c r="H132" s="151"/>
      <c r="I132" s="152"/>
      <c r="J132" s="98">
        <f t="shared" si="30"/>
        <v>0</v>
      </c>
      <c r="K132" s="98" t="str">
        <f t="shared" si="31"/>
        <v/>
      </c>
      <c r="L132" s="159"/>
      <c r="M132" s="160"/>
      <c r="N132" s="161"/>
      <c r="O132" s="161"/>
      <c r="P132" s="99">
        <f t="shared" si="32"/>
        <v>0</v>
      </c>
      <c r="Q132" s="161"/>
      <c r="R132" s="162"/>
      <c r="S132" s="162"/>
      <c r="T132" s="162"/>
      <c r="U132" s="162"/>
      <c r="V132" s="161"/>
      <c r="W132" s="99">
        <f t="shared" si="33"/>
        <v>0</v>
      </c>
      <c r="X132" s="99">
        <f t="shared" si="34"/>
        <v>0</v>
      </c>
      <c r="Y132" s="99">
        <f t="shared" si="35"/>
        <v>0</v>
      </c>
      <c r="Z132" s="99">
        <f t="shared" si="36"/>
        <v>0</v>
      </c>
      <c r="AA132" s="99">
        <f t="shared" si="37"/>
        <v>0</v>
      </c>
      <c r="AB132" s="100">
        <f t="shared" si="38"/>
        <v>0</v>
      </c>
      <c r="AC132" s="100">
        <f t="shared" si="39"/>
        <v>0</v>
      </c>
      <c r="AD132" s="100">
        <f t="shared" si="40"/>
        <v>0</v>
      </c>
      <c r="AE132" s="100">
        <f t="shared" si="41"/>
        <v>0</v>
      </c>
      <c r="AF132" s="100">
        <f t="shared" si="42"/>
        <v>0</v>
      </c>
      <c r="AG132" s="100">
        <f t="shared" si="43"/>
        <v>0</v>
      </c>
      <c r="AH132" s="100">
        <f t="shared" si="44"/>
        <v>0</v>
      </c>
      <c r="AI132" s="100">
        <f t="shared" si="45"/>
        <v>0</v>
      </c>
      <c r="AJ132" s="101">
        <f t="shared" si="46"/>
        <v>0</v>
      </c>
      <c r="AK132" s="56">
        <f t="shared" si="47"/>
        <v>0</v>
      </c>
      <c r="AL132" s="139">
        <f t="shared" si="48"/>
        <v>0</v>
      </c>
    </row>
    <row r="133" spans="1:38" ht="12.75" customHeight="1" x14ac:dyDescent="0.2">
      <c r="A133" s="146"/>
      <c r="B133" s="147"/>
      <c r="C133" s="148"/>
      <c r="D133" s="149"/>
      <c r="E133" s="149"/>
      <c r="F133" s="151"/>
      <c r="G133" s="152"/>
      <c r="H133" s="151"/>
      <c r="I133" s="152"/>
      <c r="J133" s="98">
        <f t="shared" ref="J133:J145" si="49">IF(F133&gt;0,+IF(I133&gt;0,I133,H133)-IF(G133&gt;0,G133,F133)+1,0)</f>
        <v>0</v>
      </c>
      <c r="K133" s="98" t="str">
        <f t="shared" ref="K133:K145" si="50">IF(C133&lt;=0,"",IF(C133=C132,"",1))</f>
        <v/>
      </c>
      <c r="L133" s="159"/>
      <c r="M133" s="160"/>
      <c r="N133" s="161"/>
      <c r="O133" s="161"/>
      <c r="P133" s="99">
        <f t="shared" ref="P133:P145" si="51">SUM(M133:O133)</f>
        <v>0</v>
      </c>
      <c r="Q133" s="161"/>
      <c r="R133" s="162"/>
      <c r="S133" s="162"/>
      <c r="T133" s="162"/>
      <c r="U133" s="162"/>
      <c r="V133" s="161"/>
      <c r="W133" s="99">
        <f t="shared" ref="W133:W145" si="52">SUM(Q133:V133)</f>
        <v>0</v>
      </c>
      <c r="X133" s="99">
        <f t="shared" ref="X133:X145" si="53">+P133+W133</f>
        <v>0</v>
      </c>
      <c r="Y133" s="99">
        <f t="shared" ref="Y133:Y145" si="54">M133*J133</f>
        <v>0</v>
      </c>
      <c r="Z133" s="99">
        <f t="shared" ref="Z133:Z145" si="55">J133*N133</f>
        <v>0</v>
      </c>
      <c r="AA133" s="99">
        <f t="shared" ref="AA133:AA145" si="56">O133*J133</f>
        <v>0</v>
      </c>
      <c r="AB133" s="100">
        <f t="shared" ref="AB133:AB145" si="57">$J133*P133</f>
        <v>0</v>
      </c>
      <c r="AC133" s="100">
        <f t="shared" ref="AC133:AC145" si="58">$J133*Q133</f>
        <v>0</v>
      </c>
      <c r="AD133" s="100">
        <f t="shared" ref="AD133:AD145" si="59">$J133*R133</f>
        <v>0</v>
      </c>
      <c r="AE133" s="100">
        <f t="shared" ref="AE133:AE145" si="60">$J133*S133</f>
        <v>0</v>
      </c>
      <c r="AF133" s="100">
        <f t="shared" ref="AF133:AF145" si="61">$J133*T133</f>
        <v>0</v>
      </c>
      <c r="AG133" s="100">
        <f t="shared" ref="AG133:AG145" si="62">$J133*U133</f>
        <v>0</v>
      </c>
      <c r="AH133" s="100">
        <f t="shared" ref="AH133:AH145" si="63">$J133*V133</f>
        <v>0</v>
      </c>
      <c r="AI133" s="100">
        <f t="shared" ref="AI133:AI145" si="64">$J133*W133</f>
        <v>0</v>
      </c>
      <c r="AJ133" s="101">
        <f t="shared" ref="AJ133:AJ145" si="65">AB133+AI133</f>
        <v>0</v>
      </c>
      <c r="AK133" s="56">
        <f t="shared" ref="AK133:AK145" si="66">IF(A134=A133,0,SUMIF($A$4:$A$4908,$A133,AB$4:AB$4908))+IF(A134=A133,0,SUMIF($A$4:$A$4908,$A133,AI$4:AI$4908))</f>
        <v>0</v>
      </c>
      <c r="AL133" s="139">
        <f t="shared" ref="AL133:AL145" si="67">IF(A134=A133,0,SUMIF($A$4:$A$4908,$A133,J$4:J$4908))+IF(A134=A133,0,SUMIF($A$4:$A$4908,$A133))</f>
        <v>0</v>
      </c>
    </row>
    <row r="134" spans="1:38" ht="12.75" customHeight="1" x14ac:dyDescent="0.2">
      <c r="A134" s="146"/>
      <c r="B134" s="147"/>
      <c r="C134" s="148"/>
      <c r="D134" s="149"/>
      <c r="E134" s="149"/>
      <c r="F134" s="151"/>
      <c r="G134" s="152"/>
      <c r="H134" s="151"/>
      <c r="I134" s="152"/>
      <c r="J134" s="98">
        <f t="shared" si="49"/>
        <v>0</v>
      </c>
      <c r="K134" s="98" t="str">
        <f t="shared" si="50"/>
        <v/>
      </c>
      <c r="L134" s="159"/>
      <c r="M134" s="160"/>
      <c r="N134" s="161"/>
      <c r="O134" s="161"/>
      <c r="P134" s="99">
        <f t="shared" si="51"/>
        <v>0</v>
      </c>
      <c r="Q134" s="161"/>
      <c r="R134" s="162"/>
      <c r="S134" s="162"/>
      <c r="T134" s="162"/>
      <c r="U134" s="162"/>
      <c r="V134" s="161"/>
      <c r="W134" s="99">
        <f t="shared" si="52"/>
        <v>0</v>
      </c>
      <c r="X134" s="99">
        <f t="shared" si="53"/>
        <v>0</v>
      </c>
      <c r="Y134" s="99">
        <f t="shared" si="54"/>
        <v>0</v>
      </c>
      <c r="Z134" s="99">
        <f t="shared" si="55"/>
        <v>0</v>
      </c>
      <c r="AA134" s="99">
        <f t="shared" si="56"/>
        <v>0</v>
      </c>
      <c r="AB134" s="100">
        <f t="shared" si="57"/>
        <v>0</v>
      </c>
      <c r="AC134" s="100">
        <f t="shared" si="58"/>
        <v>0</v>
      </c>
      <c r="AD134" s="100">
        <f t="shared" si="59"/>
        <v>0</v>
      </c>
      <c r="AE134" s="100">
        <f t="shared" si="60"/>
        <v>0</v>
      </c>
      <c r="AF134" s="100">
        <f t="shared" si="61"/>
        <v>0</v>
      </c>
      <c r="AG134" s="100">
        <f t="shared" si="62"/>
        <v>0</v>
      </c>
      <c r="AH134" s="100">
        <f t="shared" si="63"/>
        <v>0</v>
      </c>
      <c r="AI134" s="100">
        <f t="shared" si="64"/>
        <v>0</v>
      </c>
      <c r="AJ134" s="101">
        <f t="shared" si="65"/>
        <v>0</v>
      </c>
      <c r="AK134" s="56">
        <f t="shared" si="66"/>
        <v>0</v>
      </c>
      <c r="AL134" s="139">
        <f t="shared" si="67"/>
        <v>0</v>
      </c>
    </row>
    <row r="135" spans="1:38" ht="12.75" customHeight="1" x14ac:dyDescent="0.2">
      <c r="A135" s="146"/>
      <c r="B135" s="147"/>
      <c r="C135" s="148"/>
      <c r="D135" s="149"/>
      <c r="E135" s="149"/>
      <c r="F135" s="151"/>
      <c r="G135" s="152"/>
      <c r="H135" s="151"/>
      <c r="I135" s="152"/>
      <c r="J135" s="98">
        <f t="shared" si="49"/>
        <v>0</v>
      </c>
      <c r="K135" s="98" t="str">
        <f t="shared" si="50"/>
        <v/>
      </c>
      <c r="L135" s="159"/>
      <c r="M135" s="160"/>
      <c r="N135" s="161"/>
      <c r="O135" s="161"/>
      <c r="P135" s="99">
        <f t="shared" si="51"/>
        <v>0</v>
      </c>
      <c r="Q135" s="161"/>
      <c r="R135" s="162"/>
      <c r="S135" s="162"/>
      <c r="T135" s="162"/>
      <c r="U135" s="162"/>
      <c r="V135" s="161"/>
      <c r="W135" s="99">
        <f t="shared" si="52"/>
        <v>0</v>
      </c>
      <c r="X135" s="99">
        <f t="shared" si="53"/>
        <v>0</v>
      </c>
      <c r="Y135" s="99">
        <f t="shared" si="54"/>
        <v>0</v>
      </c>
      <c r="Z135" s="99">
        <f t="shared" si="55"/>
        <v>0</v>
      </c>
      <c r="AA135" s="99">
        <f t="shared" si="56"/>
        <v>0</v>
      </c>
      <c r="AB135" s="100">
        <f t="shared" si="57"/>
        <v>0</v>
      </c>
      <c r="AC135" s="100">
        <f t="shared" si="58"/>
        <v>0</v>
      </c>
      <c r="AD135" s="100">
        <f t="shared" si="59"/>
        <v>0</v>
      </c>
      <c r="AE135" s="100">
        <f t="shared" si="60"/>
        <v>0</v>
      </c>
      <c r="AF135" s="100">
        <f t="shared" si="61"/>
        <v>0</v>
      </c>
      <c r="AG135" s="100">
        <f t="shared" si="62"/>
        <v>0</v>
      </c>
      <c r="AH135" s="100">
        <f t="shared" si="63"/>
        <v>0</v>
      </c>
      <c r="AI135" s="100">
        <f t="shared" si="64"/>
        <v>0</v>
      </c>
      <c r="AJ135" s="101">
        <f t="shared" si="65"/>
        <v>0</v>
      </c>
      <c r="AK135" s="56">
        <f t="shared" si="66"/>
        <v>0</v>
      </c>
      <c r="AL135" s="139">
        <f t="shared" si="67"/>
        <v>0</v>
      </c>
    </row>
    <row r="136" spans="1:38" ht="13.15" customHeight="1" x14ac:dyDescent="0.2">
      <c r="A136" s="146"/>
      <c r="B136" s="147"/>
      <c r="C136" s="148"/>
      <c r="D136" s="149"/>
      <c r="E136" s="149"/>
      <c r="F136" s="151"/>
      <c r="G136" s="152"/>
      <c r="H136" s="151"/>
      <c r="I136" s="152"/>
      <c r="J136" s="98">
        <f t="shared" si="49"/>
        <v>0</v>
      </c>
      <c r="K136" s="98" t="str">
        <f t="shared" si="50"/>
        <v/>
      </c>
      <c r="L136" s="159"/>
      <c r="M136" s="160"/>
      <c r="N136" s="161"/>
      <c r="O136" s="161"/>
      <c r="P136" s="99">
        <f t="shared" si="51"/>
        <v>0</v>
      </c>
      <c r="Q136" s="161"/>
      <c r="R136" s="162"/>
      <c r="S136" s="162"/>
      <c r="T136" s="162"/>
      <c r="U136" s="162"/>
      <c r="V136" s="161"/>
      <c r="W136" s="99">
        <f t="shared" si="52"/>
        <v>0</v>
      </c>
      <c r="X136" s="99">
        <f t="shared" si="53"/>
        <v>0</v>
      </c>
      <c r="Y136" s="99">
        <f t="shared" si="54"/>
        <v>0</v>
      </c>
      <c r="Z136" s="99">
        <f t="shared" si="55"/>
        <v>0</v>
      </c>
      <c r="AA136" s="99">
        <f t="shared" si="56"/>
        <v>0</v>
      </c>
      <c r="AB136" s="100">
        <f t="shared" si="57"/>
        <v>0</v>
      </c>
      <c r="AC136" s="100">
        <f t="shared" si="58"/>
        <v>0</v>
      </c>
      <c r="AD136" s="100">
        <f t="shared" si="59"/>
        <v>0</v>
      </c>
      <c r="AE136" s="100">
        <f t="shared" si="60"/>
        <v>0</v>
      </c>
      <c r="AF136" s="100">
        <f t="shared" si="61"/>
        <v>0</v>
      </c>
      <c r="AG136" s="100">
        <f t="shared" si="62"/>
        <v>0</v>
      </c>
      <c r="AH136" s="100">
        <f t="shared" si="63"/>
        <v>0</v>
      </c>
      <c r="AI136" s="100">
        <f t="shared" si="64"/>
        <v>0</v>
      </c>
      <c r="AJ136" s="101">
        <f t="shared" si="65"/>
        <v>0</v>
      </c>
      <c r="AK136" s="56">
        <f t="shared" si="66"/>
        <v>0</v>
      </c>
      <c r="AL136" s="139">
        <f t="shared" si="67"/>
        <v>0</v>
      </c>
    </row>
    <row r="137" spans="1:38" ht="13.15" customHeight="1" x14ac:dyDescent="0.2">
      <c r="A137" s="146"/>
      <c r="B137" s="147"/>
      <c r="C137" s="148"/>
      <c r="D137" s="149"/>
      <c r="E137" s="149"/>
      <c r="F137" s="151"/>
      <c r="G137" s="152"/>
      <c r="H137" s="151"/>
      <c r="I137" s="152"/>
      <c r="J137" s="98">
        <f t="shared" si="49"/>
        <v>0</v>
      </c>
      <c r="K137" s="98" t="str">
        <f t="shared" si="50"/>
        <v/>
      </c>
      <c r="L137" s="159"/>
      <c r="M137" s="160"/>
      <c r="N137" s="161"/>
      <c r="O137" s="161"/>
      <c r="P137" s="99">
        <f t="shared" si="51"/>
        <v>0</v>
      </c>
      <c r="Q137" s="161"/>
      <c r="R137" s="162"/>
      <c r="S137" s="162"/>
      <c r="T137" s="162"/>
      <c r="U137" s="162"/>
      <c r="V137" s="161"/>
      <c r="W137" s="99">
        <f t="shared" si="52"/>
        <v>0</v>
      </c>
      <c r="X137" s="99">
        <f t="shared" si="53"/>
        <v>0</v>
      </c>
      <c r="Y137" s="99">
        <f t="shared" si="54"/>
        <v>0</v>
      </c>
      <c r="Z137" s="99">
        <f t="shared" si="55"/>
        <v>0</v>
      </c>
      <c r="AA137" s="99">
        <f t="shared" si="56"/>
        <v>0</v>
      </c>
      <c r="AB137" s="100">
        <f t="shared" si="57"/>
        <v>0</v>
      </c>
      <c r="AC137" s="100">
        <f t="shared" si="58"/>
        <v>0</v>
      </c>
      <c r="AD137" s="100">
        <f t="shared" si="59"/>
        <v>0</v>
      </c>
      <c r="AE137" s="100">
        <f t="shared" si="60"/>
        <v>0</v>
      </c>
      <c r="AF137" s="100">
        <f t="shared" si="61"/>
        <v>0</v>
      </c>
      <c r="AG137" s="100">
        <f t="shared" si="62"/>
        <v>0</v>
      </c>
      <c r="AH137" s="100">
        <f t="shared" si="63"/>
        <v>0</v>
      </c>
      <c r="AI137" s="100">
        <f t="shared" si="64"/>
        <v>0</v>
      </c>
      <c r="AJ137" s="101">
        <f t="shared" si="65"/>
        <v>0</v>
      </c>
      <c r="AK137" s="56">
        <f t="shared" si="66"/>
        <v>0</v>
      </c>
      <c r="AL137" s="139">
        <f t="shared" si="67"/>
        <v>0</v>
      </c>
    </row>
    <row r="138" spans="1:38" ht="12.75" customHeight="1" x14ac:dyDescent="0.2">
      <c r="A138" s="146"/>
      <c r="B138" s="147"/>
      <c r="C138" s="148"/>
      <c r="D138" s="149"/>
      <c r="E138" s="149"/>
      <c r="F138" s="151"/>
      <c r="G138" s="152"/>
      <c r="H138" s="151"/>
      <c r="I138" s="152"/>
      <c r="J138" s="98">
        <f t="shared" si="49"/>
        <v>0</v>
      </c>
      <c r="K138" s="98" t="str">
        <f t="shared" si="50"/>
        <v/>
      </c>
      <c r="L138" s="159"/>
      <c r="M138" s="160"/>
      <c r="N138" s="161"/>
      <c r="O138" s="161"/>
      <c r="P138" s="99">
        <f t="shared" si="51"/>
        <v>0</v>
      </c>
      <c r="Q138" s="161"/>
      <c r="R138" s="162"/>
      <c r="S138" s="162"/>
      <c r="T138" s="162"/>
      <c r="U138" s="162"/>
      <c r="V138" s="161"/>
      <c r="W138" s="99">
        <f t="shared" si="52"/>
        <v>0</v>
      </c>
      <c r="X138" s="99">
        <f t="shared" si="53"/>
        <v>0</v>
      </c>
      <c r="Y138" s="99">
        <f t="shared" si="54"/>
        <v>0</v>
      </c>
      <c r="Z138" s="99">
        <f t="shared" si="55"/>
        <v>0</v>
      </c>
      <c r="AA138" s="99">
        <f t="shared" si="56"/>
        <v>0</v>
      </c>
      <c r="AB138" s="100">
        <f t="shared" si="57"/>
        <v>0</v>
      </c>
      <c r="AC138" s="100">
        <f t="shared" si="58"/>
        <v>0</v>
      </c>
      <c r="AD138" s="100">
        <f t="shared" si="59"/>
        <v>0</v>
      </c>
      <c r="AE138" s="100">
        <f t="shared" si="60"/>
        <v>0</v>
      </c>
      <c r="AF138" s="100">
        <f t="shared" si="61"/>
        <v>0</v>
      </c>
      <c r="AG138" s="100">
        <f t="shared" si="62"/>
        <v>0</v>
      </c>
      <c r="AH138" s="100">
        <f t="shared" si="63"/>
        <v>0</v>
      </c>
      <c r="AI138" s="100">
        <f t="shared" si="64"/>
        <v>0</v>
      </c>
      <c r="AJ138" s="101">
        <f t="shared" si="65"/>
        <v>0</v>
      </c>
      <c r="AK138" s="56">
        <f t="shared" si="66"/>
        <v>0</v>
      </c>
      <c r="AL138" s="139">
        <f t="shared" si="67"/>
        <v>0</v>
      </c>
    </row>
    <row r="139" spans="1:38" ht="12.75" customHeight="1" x14ac:dyDescent="0.2">
      <c r="A139" s="146"/>
      <c r="B139" s="147"/>
      <c r="C139" s="148"/>
      <c r="D139" s="149"/>
      <c r="E139" s="149"/>
      <c r="F139" s="151"/>
      <c r="G139" s="152"/>
      <c r="H139" s="151"/>
      <c r="I139" s="152"/>
      <c r="J139" s="98">
        <f t="shared" si="49"/>
        <v>0</v>
      </c>
      <c r="K139" s="98" t="str">
        <f t="shared" si="50"/>
        <v/>
      </c>
      <c r="L139" s="159"/>
      <c r="M139" s="160"/>
      <c r="N139" s="161"/>
      <c r="O139" s="161"/>
      <c r="P139" s="99">
        <f t="shared" si="51"/>
        <v>0</v>
      </c>
      <c r="Q139" s="161"/>
      <c r="R139" s="162"/>
      <c r="S139" s="162"/>
      <c r="T139" s="162"/>
      <c r="U139" s="162"/>
      <c r="V139" s="161"/>
      <c r="W139" s="99">
        <f t="shared" si="52"/>
        <v>0</v>
      </c>
      <c r="X139" s="99">
        <f t="shared" si="53"/>
        <v>0</v>
      </c>
      <c r="Y139" s="99">
        <f t="shared" si="54"/>
        <v>0</v>
      </c>
      <c r="Z139" s="99">
        <f t="shared" si="55"/>
        <v>0</v>
      </c>
      <c r="AA139" s="99">
        <f t="shared" si="56"/>
        <v>0</v>
      </c>
      <c r="AB139" s="100">
        <f t="shared" si="57"/>
        <v>0</v>
      </c>
      <c r="AC139" s="100">
        <f t="shared" si="58"/>
        <v>0</v>
      </c>
      <c r="AD139" s="100">
        <f t="shared" si="59"/>
        <v>0</v>
      </c>
      <c r="AE139" s="100">
        <f t="shared" si="60"/>
        <v>0</v>
      </c>
      <c r="AF139" s="100">
        <f t="shared" si="61"/>
        <v>0</v>
      </c>
      <c r="AG139" s="100">
        <f t="shared" si="62"/>
        <v>0</v>
      </c>
      <c r="AH139" s="100">
        <f t="shared" si="63"/>
        <v>0</v>
      </c>
      <c r="AI139" s="100">
        <f t="shared" si="64"/>
        <v>0</v>
      </c>
      <c r="AJ139" s="101">
        <f t="shared" si="65"/>
        <v>0</v>
      </c>
      <c r="AK139" s="56">
        <f t="shared" si="66"/>
        <v>0</v>
      </c>
      <c r="AL139" s="139">
        <f t="shared" si="67"/>
        <v>0</v>
      </c>
    </row>
    <row r="140" spans="1:38" ht="12.75" customHeight="1" x14ac:dyDescent="0.2">
      <c r="A140" s="146"/>
      <c r="B140" s="147"/>
      <c r="C140" s="148"/>
      <c r="D140" s="149"/>
      <c r="E140" s="149"/>
      <c r="F140" s="151"/>
      <c r="G140" s="152"/>
      <c r="H140" s="151"/>
      <c r="I140" s="152"/>
      <c r="J140" s="98">
        <f t="shared" si="49"/>
        <v>0</v>
      </c>
      <c r="K140" s="98" t="str">
        <f t="shared" si="50"/>
        <v/>
      </c>
      <c r="L140" s="159"/>
      <c r="M140" s="160"/>
      <c r="N140" s="161"/>
      <c r="O140" s="161"/>
      <c r="P140" s="99">
        <f t="shared" si="51"/>
        <v>0</v>
      </c>
      <c r="Q140" s="161"/>
      <c r="R140" s="162"/>
      <c r="S140" s="162"/>
      <c r="T140" s="162"/>
      <c r="U140" s="162"/>
      <c r="V140" s="161"/>
      <c r="W140" s="99">
        <f t="shared" si="52"/>
        <v>0</v>
      </c>
      <c r="X140" s="99">
        <f t="shared" si="53"/>
        <v>0</v>
      </c>
      <c r="Y140" s="99">
        <f t="shared" si="54"/>
        <v>0</v>
      </c>
      <c r="Z140" s="99">
        <f t="shared" si="55"/>
        <v>0</v>
      </c>
      <c r="AA140" s="99">
        <f t="shared" si="56"/>
        <v>0</v>
      </c>
      <c r="AB140" s="100">
        <f t="shared" si="57"/>
        <v>0</v>
      </c>
      <c r="AC140" s="100">
        <f t="shared" si="58"/>
        <v>0</v>
      </c>
      <c r="AD140" s="100">
        <f t="shared" si="59"/>
        <v>0</v>
      </c>
      <c r="AE140" s="100">
        <f t="shared" si="60"/>
        <v>0</v>
      </c>
      <c r="AF140" s="100">
        <f t="shared" si="61"/>
        <v>0</v>
      </c>
      <c r="AG140" s="100">
        <f t="shared" si="62"/>
        <v>0</v>
      </c>
      <c r="AH140" s="100">
        <f t="shared" si="63"/>
        <v>0</v>
      </c>
      <c r="AI140" s="100">
        <f t="shared" si="64"/>
        <v>0</v>
      </c>
      <c r="AJ140" s="101">
        <f t="shared" si="65"/>
        <v>0</v>
      </c>
      <c r="AK140" s="56">
        <f t="shared" si="66"/>
        <v>0</v>
      </c>
      <c r="AL140" s="139">
        <f t="shared" si="67"/>
        <v>0</v>
      </c>
    </row>
    <row r="141" spans="1:38" ht="12.75" customHeight="1" x14ac:dyDescent="0.2">
      <c r="A141" s="146"/>
      <c r="B141" s="147"/>
      <c r="C141" s="148"/>
      <c r="D141" s="149"/>
      <c r="E141" s="149"/>
      <c r="F141" s="151"/>
      <c r="G141" s="152"/>
      <c r="H141" s="151"/>
      <c r="I141" s="152"/>
      <c r="J141" s="98">
        <f t="shared" si="49"/>
        <v>0</v>
      </c>
      <c r="K141" s="98" t="str">
        <f t="shared" si="50"/>
        <v/>
      </c>
      <c r="L141" s="159"/>
      <c r="M141" s="160"/>
      <c r="N141" s="161"/>
      <c r="O141" s="161"/>
      <c r="P141" s="99">
        <f t="shared" si="51"/>
        <v>0</v>
      </c>
      <c r="Q141" s="161"/>
      <c r="R141" s="162"/>
      <c r="S141" s="162"/>
      <c r="T141" s="162"/>
      <c r="U141" s="162"/>
      <c r="V141" s="161"/>
      <c r="W141" s="99">
        <f t="shared" si="52"/>
        <v>0</v>
      </c>
      <c r="X141" s="99">
        <f t="shared" si="53"/>
        <v>0</v>
      </c>
      <c r="Y141" s="99">
        <f t="shared" si="54"/>
        <v>0</v>
      </c>
      <c r="Z141" s="99">
        <f t="shared" si="55"/>
        <v>0</v>
      </c>
      <c r="AA141" s="99">
        <f t="shared" si="56"/>
        <v>0</v>
      </c>
      <c r="AB141" s="100">
        <f t="shared" si="57"/>
        <v>0</v>
      </c>
      <c r="AC141" s="100">
        <f t="shared" si="58"/>
        <v>0</v>
      </c>
      <c r="AD141" s="100">
        <f t="shared" si="59"/>
        <v>0</v>
      </c>
      <c r="AE141" s="100">
        <f t="shared" si="60"/>
        <v>0</v>
      </c>
      <c r="AF141" s="100">
        <f t="shared" si="61"/>
        <v>0</v>
      </c>
      <c r="AG141" s="100">
        <f t="shared" si="62"/>
        <v>0</v>
      </c>
      <c r="AH141" s="100">
        <f t="shared" si="63"/>
        <v>0</v>
      </c>
      <c r="AI141" s="100">
        <f t="shared" si="64"/>
        <v>0</v>
      </c>
      <c r="AJ141" s="101">
        <f t="shared" si="65"/>
        <v>0</v>
      </c>
      <c r="AK141" s="56">
        <f t="shared" si="66"/>
        <v>0</v>
      </c>
      <c r="AL141" s="139">
        <f t="shared" si="67"/>
        <v>0</v>
      </c>
    </row>
    <row r="142" spans="1:38" ht="12.75" customHeight="1" x14ac:dyDescent="0.2">
      <c r="A142" s="146"/>
      <c r="B142" s="147"/>
      <c r="C142" s="148"/>
      <c r="D142" s="149"/>
      <c r="E142" s="149"/>
      <c r="F142" s="151"/>
      <c r="G142" s="152"/>
      <c r="H142" s="151"/>
      <c r="I142" s="152"/>
      <c r="J142" s="98">
        <f t="shared" si="49"/>
        <v>0</v>
      </c>
      <c r="K142" s="98" t="str">
        <f t="shared" si="50"/>
        <v/>
      </c>
      <c r="L142" s="159"/>
      <c r="M142" s="160"/>
      <c r="N142" s="161"/>
      <c r="O142" s="161"/>
      <c r="P142" s="99">
        <f t="shared" si="51"/>
        <v>0</v>
      </c>
      <c r="Q142" s="161"/>
      <c r="R142" s="162"/>
      <c r="S142" s="162"/>
      <c r="T142" s="162"/>
      <c r="U142" s="162"/>
      <c r="V142" s="161"/>
      <c r="W142" s="99">
        <f t="shared" si="52"/>
        <v>0</v>
      </c>
      <c r="X142" s="99">
        <f t="shared" si="53"/>
        <v>0</v>
      </c>
      <c r="Y142" s="99">
        <f t="shared" si="54"/>
        <v>0</v>
      </c>
      <c r="Z142" s="99">
        <f t="shared" si="55"/>
        <v>0</v>
      </c>
      <c r="AA142" s="99">
        <f t="shared" si="56"/>
        <v>0</v>
      </c>
      <c r="AB142" s="100">
        <f t="shared" si="57"/>
        <v>0</v>
      </c>
      <c r="AC142" s="100">
        <f t="shared" si="58"/>
        <v>0</v>
      </c>
      <c r="AD142" s="100">
        <f t="shared" si="59"/>
        <v>0</v>
      </c>
      <c r="AE142" s="100">
        <f t="shared" si="60"/>
        <v>0</v>
      </c>
      <c r="AF142" s="100">
        <f t="shared" si="61"/>
        <v>0</v>
      </c>
      <c r="AG142" s="100">
        <f t="shared" si="62"/>
        <v>0</v>
      </c>
      <c r="AH142" s="100">
        <f t="shared" si="63"/>
        <v>0</v>
      </c>
      <c r="AI142" s="100">
        <f t="shared" si="64"/>
        <v>0</v>
      </c>
      <c r="AJ142" s="101">
        <f t="shared" si="65"/>
        <v>0</v>
      </c>
      <c r="AK142" s="56">
        <f t="shared" si="66"/>
        <v>0</v>
      </c>
      <c r="AL142" s="139">
        <f t="shared" si="67"/>
        <v>0</v>
      </c>
    </row>
    <row r="143" spans="1:38" ht="12.75" customHeight="1" x14ac:dyDescent="0.2">
      <c r="A143" s="146"/>
      <c r="B143" s="147"/>
      <c r="C143" s="148"/>
      <c r="D143" s="149"/>
      <c r="E143" s="149"/>
      <c r="F143" s="151"/>
      <c r="G143" s="152"/>
      <c r="H143" s="151"/>
      <c r="I143" s="152"/>
      <c r="J143" s="98">
        <f t="shared" si="49"/>
        <v>0</v>
      </c>
      <c r="K143" s="98" t="str">
        <f t="shared" si="50"/>
        <v/>
      </c>
      <c r="L143" s="159"/>
      <c r="M143" s="160"/>
      <c r="N143" s="161"/>
      <c r="O143" s="161"/>
      <c r="P143" s="99">
        <f t="shared" si="51"/>
        <v>0</v>
      </c>
      <c r="Q143" s="161"/>
      <c r="R143" s="162"/>
      <c r="S143" s="162"/>
      <c r="T143" s="162"/>
      <c r="U143" s="162"/>
      <c r="V143" s="161"/>
      <c r="W143" s="99">
        <f t="shared" si="52"/>
        <v>0</v>
      </c>
      <c r="X143" s="99">
        <f t="shared" si="53"/>
        <v>0</v>
      </c>
      <c r="Y143" s="99">
        <f t="shared" si="54"/>
        <v>0</v>
      </c>
      <c r="Z143" s="99">
        <f t="shared" si="55"/>
        <v>0</v>
      </c>
      <c r="AA143" s="99">
        <f t="shared" si="56"/>
        <v>0</v>
      </c>
      <c r="AB143" s="100">
        <f t="shared" si="57"/>
        <v>0</v>
      </c>
      <c r="AC143" s="100">
        <f t="shared" si="58"/>
        <v>0</v>
      </c>
      <c r="AD143" s="100">
        <f t="shared" si="59"/>
        <v>0</v>
      </c>
      <c r="AE143" s="100">
        <f t="shared" si="60"/>
        <v>0</v>
      </c>
      <c r="AF143" s="100">
        <f t="shared" si="61"/>
        <v>0</v>
      </c>
      <c r="AG143" s="100">
        <f t="shared" si="62"/>
        <v>0</v>
      </c>
      <c r="AH143" s="100">
        <f t="shared" si="63"/>
        <v>0</v>
      </c>
      <c r="AI143" s="100">
        <f t="shared" si="64"/>
        <v>0</v>
      </c>
      <c r="AJ143" s="101">
        <f t="shared" si="65"/>
        <v>0</v>
      </c>
      <c r="AK143" s="56">
        <f t="shared" si="66"/>
        <v>0</v>
      </c>
      <c r="AL143" s="139">
        <f t="shared" si="67"/>
        <v>0</v>
      </c>
    </row>
    <row r="144" spans="1:38" ht="12.75" customHeight="1" x14ac:dyDescent="0.2">
      <c r="A144" s="146"/>
      <c r="B144" s="147"/>
      <c r="C144" s="148"/>
      <c r="D144" s="149"/>
      <c r="E144" s="149"/>
      <c r="F144" s="151"/>
      <c r="G144" s="152"/>
      <c r="H144" s="151"/>
      <c r="I144" s="152"/>
      <c r="J144" s="98">
        <f t="shared" si="49"/>
        <v>0</v>
      </c>
      <c r="K144" s="98" t="str">
        <f t="shared" si="50"/>
        <v/>
      </c>
      <c r="L144" s="159"/>
      <c r="M144" s="160"/>
      <c r="N144" s="161"/>
      <c r="O144" s="161"/>
      <c r="P144" s="99">
        <f t="shared" si="51"/>
        <v>0</v>
      </c>
      <c r="Q144" s="161"/>
      <c r="R144" s="162"/>
      <c r="S144" s="162"/>
      <c r="T144" s="162"/>
      <c r="U144" s="162"/>
      <c r="V144" s="161"/>
      <c r="W144" s="99">
        <f t="shared" si="52"/>
        <v>0</v>
      </c>
      <c r="X144" s="99">
        <f t="shared" si="53"/>
        <v>0</v>
      </c>
      <c r="Y144" s="99">
        <f t="shared" si="54"/>
        <v>0</v>
      </c>
      <c r="Z144" s="99">
        <f t="shared" si="55"/>
        <v>0</v>
      </c>
      <c r="AA144" s="99">
        <f t="shared" si="56"/>
        <v>0</v>
      </c>
      <c r="AB144" s="100">
        <f t="shared" si="57"/>
        <v>0</v>
      </c>
      <c r="AC144" s="100">
        <f t="shared" si="58"/>
        <v>0</v>
      </c>
      <c r="AD144" s="100">
        <f t="shared" si="59"/>
        <v>0</v>
      </c>
      <c r="AE144" s="100">
        <f t="shared" si="60"/>
        <v>0</v>
      </c>
      <c r="AF144" s="100">
        <f t="shared" si="61"/>
        <v>0</v>
      </c>
      <c r="AG144" s="100">
        <f t="shared" si="62"/>
        <v>0</v>
      </c>
      <c r="AH144" s="100">
        <f t="shared" si="63"/>
        <v>0</v>
      </c>
      <c r="AI144" s="100">
        <f t="shared" si="64"/>
        <v>0</v>
      </c>
      <c r="AJ144" s="101">
        <f t="shared" si="65"/>
        <v>0</v>
      </c>
      <c r="AK144" s="56">
        <f t="shared" si="66"/>
        <v>0</v>
      </c>
      <c r="AL144" s="139">
        <f t="shared" si="67"/>
        <v>0</v>
      </c>
    </row>
    <row r="145" spans="1:38" ht="12.75" customHeight="1" x14ac:dyDescent="0.2">
      <c r="A145" s="146"/>
      <c r="B145" s="147"/>
      <c r="C145" s="148"/>
      <c r="D145" s="149"/>
      <c r="E145" s="149"/>
      <c r="F145" s="151"/>
      <c r="G145" s="152"/>
      <c r="H145" s="151"/>
      <c r="I145" s="152"/>
      <c r="J145" s="98">
        <f t="shared" si="49"/>
        <v>0</v>
      </c>
      <c r="K145" s="98" t="str">
        <f t="shared" si="50"/>
        <v/>
      </c>
      <c r="L145" s="159"/>
      <c r="M145" s="160"/>
      <c r="N145" s="161"/>
      <c r="O145" s="161"/>
      <c r="P145" s="99">
        <f t="shared" si="51"/>
        <v>0</v>
      </c>
      <c r="Q145" s="161"/>
      <c r="R145" s="162"/>
      <c r="S145" s="162"/>
      <c r="T145" s="162"/>
      <c r="U145" s="162"/>
      <c r="V145" s="161"/>
      <c r="W145" s="99">
        <f t="shared" si="52"/>
        <v>0</v>
      </c>
      <c r="X145" s="99">
        <f t="shared" si="53"/>
        <v>0</v>
      </c>
      <c r="Y145" s="99">
        <f t="shared" si="54"/>
        <v>0</v>
      </c>
      <c r="Z145" s="99">
        <f t="shared" si="55"/>
        <v>0</v>
      </c>
      <c r="AA145" s="99">
        <f t="shared" si="56"/>
        <v>0</v>
      </c>
      <c r="AB145" s="100">
        <f t="shared" si="57"/>
        <v>0</v>
      </c>
      <c r="AC145" s="100">
        <f t="shared" si="58"/>
        <v>0</v>
      </c>
      <c r="AD145" s="100">
        <f t="shared" si="59"/>
        <v>0</v>
      </c>
      <c r="AE145" s="100">
        <f t="shared" si="60"/>
        <v>0</v>
      </c>
      <c r="AF145" s="100">
        <f t="shared" si="61"/>
        <v>0</v>
      </c>
      <c r="AG145" s="100">
        <f t="shared" si="62"/>
        <v>0</v>
      </c>
      <c r="AH145" s="100">
        <f t="shared" si="63"/>
        <v>0</v>
      </c>
      <c r="AI145" s="100">
        <f t="shared" si="64"/>
        <v>0</v>
      </c>
      <c r="AJ145" s="101">
        <f t="shared" si="65"/>
        <v>0</v>
      </c>
      <c r="AK145" s="56">
        <f t="shared" si="66"/>
        <v>0</v>
      </c>
      <c r="AL145" s="139">
        <f t="shared" si="67"/>
        <v>0</v>
      </c>
    </row>
    <row r="146" spans="1:38" ht="12.75" hidden="1" customHeight="1" x14ac:dyDescent="0.2">
      <c r="A146" s="102"/>
      <c r="B146" s="103"/>
      <c r="C146" s="104"/>
      <c r="D146" s="105"/>
      <c r="E146" s="105"/>
      <c r="F146" s="106"/>
      <c r="G146" s="110"/>
      <c r="H146" s="106"/>
      <c r="I146" s="110"/>
      <c r="J146" s="98">
        <f t="shared" ref="J146" si="68">IF(F146&gt;0,+IF(I146&gt;0,I146,H146)-IF(G146&gt;0,G146,F146)+1,0)</f>
        <v>0</v>
      </c>
      <c r="K146" s="98" t="str">
        <f t="shared" ref="K146" si="69">IF(C146&lt;=0,"",IF(C146=C145,"",1))</f>
        <v/>
      </c>
      <c r="L146" s="107"/>
      <c r="M146" s="108"/>
      <c r="N146" s="109"/>
      <c r="O146" s="109"/>
      <c r="P146" s="99">
        <f t="shared" ref="P146" si="70">SUM(M146:O146)</f>
        <v>0</v>
      </c>
      <c r="Q146" s="109"/>
      <c r="R146" s="108"/>
      <c r="S146" s="108"/>
      <c r="T146" s="108"/>
      <c r="U146" s="108"/>
      <c r="V146" s="109"/>
      <c r="W146" s="99">
        <f t="shared" ref="W146" si="71">SUM(Q146:V146)</f>
        <v>0</v>
      </c>
      <c r="X146" s="99">
        <f t="shared" ref="X146" si="72">+P146+W146</f>
        <v>0</v>
      </c>
      <c r="Y146" s="99">
        <f t="shared" ref="Y146" si="73">M146*J146</f>
        <v>0</v>
      </c>
      <c r="Z146" s="99">
        <f t="shared" ref="Z146" si="74">J146*N146</f>
        <v>0</v>
      </c>
      <c r="AA146" s="99">
        <f t="shared" ref="AA146" si="75">O146*J146</f>
        <v>0</v>
      </c>
      <c r="AB146" s="100">
        <f t="shared" ref="AB146" si="76">$J146*P146</f>
        <v>0</v>
      </c>
      <c r="AC146" s="100">
        <f t="shared" ref="AC146" si="77">$J146*Q146</f>
        <v>0</v>
      </c>
      <c r="AD146" s="100">
        <f t="shared" ref="AD146" si="78">$J146*R146</f>
        <v>0</v>
      </c>
      <c r="AE146" s="100">
        <f t="shared" ref="AE146" si="79">$J146*S146</f>
        <v>0</v>
      </c>
      <c r="AF146" s="100">
        <f t="shared" ref="AF146" si="80">$J146*T146</f>
        <v>0</v>
      </c>
      <c r="AG146" s="100">
        <f t="shared" ref="AG146" si="81">$J146*U146</f>
        <v>0</v>
      </c>
      <c r="AH146" s="100">
        <f t="shared" ref="AH146" si="82">$J146*V146</f>
        <v>0</v>
      </c>
      <c r="AI146" s="100">
        <f t="shared" ref="AI146" si="83">$J146*W146</f>
        <v>0</v>
      </c>
      <c r="AJ146" s="101">
        <f t="shared" ref="AJ146" si="84">AB146+AI146</f>
        <v>0</v>
      </c>
      <c r="AK146" s="56">
        <f t="shared" ref="AK146" si="85">IF(A147=A146,0,SUMIF($A$4:$A$4908,$A146,AB$4:AB$4908))+IF(A147=A146,0,SUMIF($A$4:$A$4908,$A146,AI$4:AI$4908))</f>
        <v>0</v>
      </c>
      <c r="AL146" s="139">
        <f t="shared" ref="AL146" si="86">IF(A147=A146,0,SUMIF($A$4:$A$4908,$A146,J$4:J$4908))+IF(A147=A146,0,SUMIF($A$4:$A$4908,$A146))</f>
        <v>0</v>
      </c>
    </row>
    <row r="147" spans="1:38" ht="12.75" customHeight="1" thickBot="1" x14ac:dyDescent="0.25">
      <c r="A147" s="54" t="s">
        <v>69</v>
      </c>
      <c r="B147" s="92"/>
      <c r="C147" s="14"/>
      <c r="D147" s="9"/>
      <c r="E147" s="9"/>
      <c r="F147" s="10"/>
      <c r="G147" s="10"/>
      <c r="H147" s="10"/>
      <c r="I147" s="10"/>
      <c r="J147" s="11">
        <f>SUBTOTAL(9,J4:J146)</f>
        <v>0</v>
      </c>
      <c r="K147" s="68">
        <f>SUBTOTAL(9,K4:K146)</f>
        <v>0</v>
      </c>
      <c r="L147" s="58"/>
      <c r="M147" s="12"/>
      <c r="N147" s="69"/>
      <c r="O147" s="69"/>
      <c r="P147" s="69">
        <f>SUBTOTAL(9,P4:P146)</f>
        <v>0</v>
      </c>
      <c r="Q147" s="69"/>
      <c r="R147" s="69"/>
      <c r="S147" s="69"/>
      <c r="T147" s="69"/>
      <c r="U147" s="69"/>
      <c r="V147" s="69"/>
      <c r="W147" s="69">
        <f t="shared" ref="W147:AL147" si="87">SUBTOTAL(9,W4:W146)</f>
        <v>0</v>
      </c>
      <c r="X147" s="69">
        <f t="shared" si="87"/>
        <v>0</v>
      </c>
      <c r="Y147" s="69">
        <f t="shared" si="87"/>
        <v>0</v>
      </c>
      <c r="Z147" s="69">
        <f>SUBTOTAL(9,Z4:Z146)</f>
        <v>0</v>
      </c>
      <c r="AA147" s="69">
        <f t="shared" si="87"/>
        <v>0</v>
      </c>
      <c r="AB147" s="69">
        <f t="shared" si="87"/>
        <v>0</v>
      </c>
      <c r="AC147" s="69">
        <f t="shared" si="87"/>
        <v>0</v>
      </c>
      <c r="AD147" s="69">
        <f t="shared" si="87"/>
        <v>0</v>
      </c>
      <c r="AE147" s="69">
        <f t="shared" si="87"/>
        <v>0</v>
      </c>
      <c r="AF147" s="69">
        <f t="shared" si="87"/>
        <v>0</v>
      </c>
      <c r="AG147" s="69">
        <f t="shared" si="87"/>
        <v>0</v>
      </c>
      <c r="AH147" s="69">
        <f t="shared" si="87"/>
        <v>0</v>
      </c>
      <c r="AI147" s="69">
        <f t="shared" si="87"/>
        <v>0</v>
      </c>
      <c r="AJ147" s="69">
        <f t="shared" si="87"/>
        <v>0</v>
      </c>
      <c r="AK147" s="95">
        <f t="shared" si="87"/>
        <v>0</v>
      </c>
      <c r="AL147" s="140">
        <f t="shared" si="87"/>
        <v>0</v>
      </c>
    </row>
    <row r="148" spans="1:38" ht="12.75" customHeight="1" thickTop="1" thickBot="1" x14ac:dyDescent="0.25">
      <c r="A148" s="111">
        <v>1</v>
      </c>
      <c r="B148" s="112"/>
      <c r="C148" s="113"/>
      <c r="D148" s="114"/>
      <c r="E148" s="114" t="s">
        <v>122</v>
      </c>
      <c r="F148" s="115"/>
      <c r="G148" s="115"/>
      <c r="H148" s="115"/>
      <c r="I148" s="115"/>
      <c r="J148" s="116">
        <f>SUMIF($E$4:$E$145,$E$148,J4:J145)</f>
        <v>0</v>
      </c>
      <c r="K148" s="116">
        <f>SUMIF($E$4:$E$145,$E$148,K4:K145)</f>
        <v>0</v>
      </c>
      <c r="L148" s="117"/>
      <c r="M148" s="118"/>
      <c r="N148" s="119"/>
      <c r="O148" s="119"/>
      <c r="P148" s="119">
        <f>SUMIF($E$4:$E$145,$E$148,P4:P145)</f>
        <v>0</v>
      </c>
      <c r="Q148" s="119"/>
      <c r="R148" s="119"/>
      <c r="S148" s="119"/>
      <c r="T148" s="119"/>
      <c r="U148" s="119"/>
      <c r="V148" s="119"/>
      <c r="W148" s="119">
        <f t="shared" ref="W148:AL148" si="88">SUMIF($E$4:$E$145,$E$148,W4:W145)</f>
        <v>0</v>
      </c>
      <c r="X148" s="119">
        <f t="shared" si="88"/>
        <v>0</v>
      </c>
      <c r="Y148" s="119">
        <f t="shared" si="88"/>
        <v>0</v>
      </c>
      <c r="Z148" s="119">
        <f>SUMIF($E$4:$E$145,$E$148,Z4:Z145)</f>
        <v>0</v>
      </c>
      <c r="AA148" s="119">
        <f t="shared" si="88"/>
        <v>0</v>
      </c>
      <c r="AB148" s="119">
        <f t="shared" si="88"/>
        <v>0</v>
      </c>
      <c r="AC148" s="119">
        <f t="shared" si="88"/>
        <v>0</v>
      </c>
      <c r="AD148" s="119">
        <f t="shared" si="88"/>
        <v>0</v>
      </c>
      <c r="AE148" s="119">
        <f t="shared" si="88"/>
        <v>0</v>
      </c>
      <c r="AF148" s="119">
        <f t="shared" si="88"/>
        <v>0</v>
      </c>
      <c r="AG148" s="119">
        <f t="shared" si="88"/>
        <v>0</v>
      </c>
      <c r="AH148" s="119">
        <f t="shared" si="88"/>
        <v>0</v>
      </c>
      <c r="AI148" s="119">
        <f t="shared" si="88"/>
        <v>0</v>
      </c>
      <c r="AJ148" s="119">
        <f t="shared" si="88"/>
        <v>0</v>
      </c>
      <c r="AK148" s="120">
        <f t="shared" si="88"/>
        <v>0</v>
      </c>
      <c r="AL148" s="141">
        <f t="shared" si="88"/>
        <v>0</v>
      </c>
    </row>
    <row r="149" spans="1:38" ht="12.75" customHeight="1" thickBot="1" x14ac:dyDescent="0.25">
      <c r="A149" s="70">
        <v>2</v>
      </c>
      <c r="B149" s="93"/>
      <c r="C149" s="71"/>
      <c r="D149" s="72"/>
      <c r="E149" s="72" t="s">
        <v>123</v>
      </c>
      <c r="F149" s="73"/>
      <c r="G149" s="73"/>
      <c r="H149" s="73"/>
      <c r="I149" s="73"/>
      <c r="J149" s="74">
        <f>SUMIF($E$4:$E$145,$E$149,J4:J146)</f>
        <v>0</v>
      </c>
      <c r="K149" s="74">
        <f>SUMIF($E$4:$E$145,$E$149,K4:K146)</f>
        <v>0</v>
      </c>
      <c r="L149" s="75"/>
      <c r="M149" s="76"/>
      <c r="N149" s="77"/>
      <c r="O149" s="77"/>
      <c r="P149" s="77">
        <f>SUMIF($E$4:$E$145,$E$149,P4:P146)</f>
        <v>0</v>
      </c>
      <c r="Q149" s="77"/>
      <c r="R149" s="77"/>
      <c r="S149" s="77"/>
      <c r="T149" s="77"/>
      <c r="U149" s="77"/>
      <c r="V149" s="77"/>
      <c r="W149" s="77">
        <f t="shared" ref="W149:AL149" si="89">SUMIF($E$4:$E$145,$E$149,W4:W146)</f>
        <v>0</v>
      </c>
      <c r="X149" s="77">
        <f t="shared" si="89"/>
        <v>0</v>
      </c>
      <c r="Y149" s="77">
        <f t="shared" si="89"/>
        <v>0</v>
      </c>
      <c r="Z149" s="77">
        <f>SUMIF($E$4:$E$145,$E$149,Z4:Z146)</f>
        <v>0</v>
      </c>
      <c r="AA149" s="77">
        <f t="shared" si="89"/>
        <v>0</v>
      </c>
      <c r="AB149" s="77">
        <f t="shared" si="89"/>
        <v>0</v>
      </c>
      <c r="AC149" s="77">
        <f t="shared" si="89"/>
        <v>0</v>
      </c>
      <c r="AD149" s="77">
        <f t="shared" si="89"/>
        <v>0</v>
      </c>
      <c r="AE149" s="77">
        <f t="shared" si="89"/>
        <v>0</v>
      </c>
      <c r="AF149" s="77">
        <f t="shared" si="89"/>
        <v>0</v>
      </c>
      <c r="AG149" s="77">
        <f t="shared" si="89"/>
        <v>0</v>
      </c>
      <c r="AH149" s="77">
        <f t="shared" si="89"/>
        <v>0</v>
      </c>
      <c r="AI149" s="77">
        <f t="shared" si="89"/>
        <v>0</v>
      </c>
      <c r="AJ149" s="77">
        <f t="shared" si="89"/>
        <v>0</v>
      </c>
      <c r="AK149" s="96">
        <f t="shared" si="89"/>
        <v>0</v>
      </c>
      <c r="AL149" s="142">
        <f t="shared" si="89"/>
        <v>0</v>
      </c>
    </row>
    <row r="150" spans="1:38" ht="12.75" customHeight="1" thickBot="1" x14ac:dyDescent="0.25">
      <c r="A150" s="78">
        <v>3</v>
      </c>
      <c r="B150" s="79"/>
      <c r="C150" s="80"/>
      <c r="D150" s="81"/>
      <c r="E150" s="81" t="s">
        <v>124</v>
      </c>
      <c r="F150" s="82"/>
      <c r="G150" s="82"/>
      <c r="H150" s="82"/>
      <c r="I150" s="82"/>
      <c r="J150" s="83">
        <f>SUMIF($E$4:$E$145,$E$150,J4:J145)</f>
        <v>0</v>
      </c>
      <c r="K150" s="83">
        <f>SUMIF($E$4:$E$145,$E$150,K4:K145)</f>
        <v>0</v>
      </c>
      <c r="L150" s="84"/>
      <c r="M150" s="85"/>
      <c r="N150" s="86"/>
      <c r="O150" s="86"/>
      <c r="P150" s="86">
        <f>SUMIF($E$4:$E$145,$E$150,P4:P145)</f>
        <v>0</v>
      </c>
      <c r="Q150" s="86"/>
      <c r="R150" s="86"/>
      <c r="S150" s="86"/>
      <c r="T150" s="86"/>
      <c r="U150" s="86"/>
      <c r="V150" s="86"/>
      <c r="W150" s="86">
        <f t="shared" ref="W150:AL150" si="90">SUMIF($E$4:$E$145,$E$150,W4:W145)</f>
        <v>0</v>
      </c>
      <c r="X150" s="86">
        <f t="shared" si="90"/>
        <v>0</v>
      </c>
      <c r="Y150" s="86">
        <f t="shared" si="90"/>
        <v>0</v>
      </c>
      <c r="Z150" s="86">
        <f>SUMIF($E$4:$E$145,$E$150,Z4:Z145)</f>
        <v>0</v>
      </c>
      <c r="AA150" s="86">
        <f t="shared" si="90"/>
        <v>0</v>
      </c>
      <c r="AB150" s="86">
        <f t="shared" si="90"/>
        <v>0</v>
      </c>
      <c r="AC150" s="86">
        <f t="shared" si="90"/>
        <v>0</v>
      </c>
      <c r="AD150" s="86">
        <f t="shared" si="90"/>
        <v>0</v>
      </c>
      <c r="AE150" s="86">
        <f t="shared" si="90"/>
        <v>0</v>
      </c>
      <c r="AF150" s="86">
        <f t="shared" si="90"/>
        <v>0</v>
      </c>
      <c r="AG150" s="86">
        <f t="shared" si="90"/>
        <v>0</v>
      </c>
      <c r="AH150" s="86">
        <f t="shared" si="90"/>
        <v>0</v>
      </c>
      <c r="AI150" s="86">
        <f t="shared" si="90"/>
        <v>0</v>
      </c>
      <c r="AJ150" s="86">
        <f t="shared" si="90"/>
        <v>0</v>
      </c>
      <c r="AK150" s="97">
        <f t="shared" si="90"/>
        <v>0</v>
      </c>
      <c r="AL150" s="143">
        <f t="shared" si="90"/>
        <v>0</v>
      </c>
    </row>
    <row r="151" spans="1:38" ht="13.5" thickTop="1" x14ac:dyDescent="0.2">
      <c r="A151" s="13" t="s">
        <v>223</v>
      </c>
      <c r="B151" s="13"/>
      <c r="C151" s="13"/>
      <c r="D151" s="13"/>
      <c r="E151" s="13"/>
      <c r="F151" s="13"/>
      <c r="G151" s="13"/>
      <c r="H151" s="13"/>
      <c r="I151" s="13"/>
      <c r="J151" s="87"/>
      <c r="K151" s="13"/>
      <c r="L151" s="13"/>
      <c r="M151" s="13"/>
      <c r="N151" s="88"/>
      <c r="O151" s="13"/>
      <c r="P151" s="89"/>
      <c r="Q151" s="13"/>
      <c r="R151" s="13"/>
      <c r="S151" s="13"/>
      <c r="T151" s="13"/>
      <c r="U151" s="13"/>
      <c r="V151" s="13"/>
      <c r="W151" s="89"/>
      <c r="X151" s="89"/>
      <c r="Y151" s="89"/>
      <c r="Z151" s="89"/>
      <c r="AA151" s="89"/>
      <c r="AB151" s="89"/>
      <c r="AC151" s="89"/>
      <c r="AD151" s="89"/>
      <c r="AE151" s="89"/>
      <c r="AF151" s="89"/>
      <c r="AG151" s="89"/>
      <c r="AH151" s="89"/>
      <c r="AI151" s="89"/>
      <c r="AJ151" s="89"/>
      <c r="AK151" s="89"/>
      <c r="AL151" s="144"/>
    </row>
    <row r="152" spans="1:38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55"/>
      <c r="AC152" s="13"/>
      <c r="AD152" s="13"/>
      <c r="AE152" s="13"/>
      <c r="AF152" s="13"/>
      <c r="AG152" s="13"/>
      <c r="AH152" s="13"/>
      <c r="AI152" s="13"/>
      <c r="AJ152" s="13"/>
      <c r="AK152" s="13"/>
    </row>
    <row r="153" spans="1:38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</row>
    <row r="154" spans="1:38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</row>
    <row r="155" spans="1:38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</row>
    <row r="156" spans="1:38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</row>
    <row r="157" spans="1:38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</row>
    <row r="158" spans="1:38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</row>
    <row r="159" spans="1:38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</row>
    <row r="160" spans="1:38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</row>
    <row r="161" spans="1:37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</row>
    <row r="162" spans="1:37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</row>
    <row r="163" spans="1:37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</row>
    <row r="164" spans="1:37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</row>
    <row r="165" spans="1:37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</row>
    <row r="166" spans="1:37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</row>
    <row r="167" spans="1:37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</row>
    <row r="168" spans="1:37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</row>
    <row r="169" spans="1:37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</row>
    <row r="170" spans="1:37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</row>
    <row r="171" spans="1:37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</row>
    <row r="172" spans="1:37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</row>
    <row r="173" spans="1:37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</row>
    <row r="174" spans="1:37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</row>
    <row r="175" spans="1:37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</row>
    <row r="176" spans="1:37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</row>
    <row r="177" spans="1:37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</row>
    <row r="178" spans="1:37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</row>
    <row r="179" spans="1:37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</row>
    <row r="180" spans="1:37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</row>
    <row r="181" spans="1:37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</row>
    <row r="182" spans="1:37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</row>
    <row r="183" spans="1:37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</row>
    <row r="184" spans="1:37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</row>
    <row r="185" spans="1:37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</row>
    <row r="186" spans="1:37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</row>
    <row r="187" spans="1:37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</row>
    <row r="188" spans="1:37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</row>
    <row r="189" spans="1:37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</row>
    <row r="190" spans="1:37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</row>
    <row r="191" spans="1:37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</row>
    <row r="192" spans="1:37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</row>
    <row r="193" spans="1:37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</row>
    <row r="194" spans="1:37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</row>
    <row r="195" spans="1:37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</row>
    <row r="196" spans="1:37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</row>
    <row r="197" spans="1:37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</row>
    <row r="198" spans="1:37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</row>
    <row r="199" spans="1:37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</row>
    <row r="200" spans="1:37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</row>
    <row r="201" spans="1:37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</row>
    <row r="202" spans="1:37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</row>
    <row r="203" spans="1:37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</row>
    <row r="204" spans="1:37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</row>
    <row r="205" spans="1:37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</row>
    <row r="206" spans="1:37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</row>
    <row r="207" spans="1:37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</row>
    <row r="208" spans="1:37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</row>
    <row r="209" spans="1:37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</row>
    <row r="210" spans="1:37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</row>
    <row r="211" spans="1:37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</row>
    <row r="212" spans="1:37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</row>
    <row r="213" spans="1:37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</row>
    <row r="214" spans="1:37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</row>
    <row r="215" spans="1:37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</row>
    <row r="216" spans="1:37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</row>
    <row r="217" spans="1:37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</row>
    <row r="218" spans="1:37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</row>
    <row r="219" spans="1:37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</row>
    <row r="220" spans="1:37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</row>
    <row r="221" spans="1:37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</row>
    <row r="222" spans="1:37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</row>
    <row r="223" spans="1:37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</row>
    <row r="224" spans="1:37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</row>
    <row r="225" spans="1:37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</row>
    <row r="226" spans="1:37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</row>
    <row r="227" spans="1:37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</row>
    <row r="228" spans="1:37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</row>
    <row r="229" spans="1:37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</row>
    <row r="230" spans="1:37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</row>
    <row r="231" spans="1:37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</row>
    <row r="232" spans="1:37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</row>
    <row r="233" spans="1:37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</row>
    <row r="234" spans="1:37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</row>
    <row r="235" spans="1:37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</row>
    <row r="236" spans="1:37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</row>
    <row r="237" spans="1:37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</row>
    <row r="238" spans="1:37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</row>
    <row r="239" spans="1:37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</row>
    <row r="240" spans="1:37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</row>
    <row r="241" spans="1:37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</row>
    <row r="242" spans="1:37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</row>
    <row r="243" spans="1:37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</row>
    <row r="244" spans="1:37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</row>
    <row r="245" spans="1:37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</row>
    <row r="246" spans="1:37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</row>
    <row r="247" spans="1:37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</row>
    <row r="248" spans="1:37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</row>
    <row r="249" spans="1:37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</row>
    <row r="250" spans="1:37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</row>
    <row r="251" spans="1:37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</row>
    <row r="252" spans="1:37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</row>
    <row r="253" spans="1:37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</row>
  </sheetData>
  <mergeCells count="9">
    <mergeCell ref="A2:C2"/>
    <mergeCell ref="D2:E2"/>
    <mergeCell ref="F2:I2"/>
    <mergeCell ref="L2:X2"/>
    <mergeCell ref="A1:C1"/>
    <mergeCell ref="D1:E1"/>
    <mergeCell ref="F1:G1"/>
    <mergeCell ref="H1:K1"/>
    <mergeCell ref="L1:AL1"/>
  </mergeCells>
  <conditionalFormatting sqref="A35:A40">
    <cfRule type="expression" dxfId="50" priority="6" stopIfTrue="1">
      <formula>MOD(ROW(),2)=1</formula>
    </cfRule>
  </conditionalFormatting>
  <conditionalFormatting sqref="A69:A74">
    <cfRule type="expression" dxfId="49" priority="17" stopIfTrue="1">
      <formula>MOD(ROW(),2)=1</formula>
    </cfRule>
  </conditionalFormatting>
  <conditionalFormatting sqref="A103:A108">
    <cfRule type="expression" dxfId="48" priority="28" stopIfTrue="1">
      <formula>MOD(ROW(),2)=1</formula>
    </cfRule>
  </conditionalFormatting>
  <conditionalFormatting sqref="A137:A145">
    <cfRule type="expression" dxfId="47" priority="56" stopIfTrue="1">
      <formula>MOD(ROW(),2)=1</formula>
    </cfRule>
  </conditionalFormatting>
  <conditionalFormatting sqref="A19:C21">
    <cfRule type="expression" dxfId="46" priority="10" stopIfTrue="1">
      <formula>MOD(ROW(),2)=1</formula>
    </cfRule>
  </conditionalFormatting>
  <conditionalFormatting sqref="A36:C39 F36:I39 M36:M40 Q36:Q40 S36:V40">
    <cfRule type="expression" dxfId="45" priority="7" stopIfTrue="1">
      <formula>MOD(ROW(),2)=1</formula>
    </cfRule>
  </conditionalFormatting>
  <conditionalFormatting sqref="A53:C55">
    <cfRule type="expression" dxfId="44" priority="21" stopIfTrue="1">
      <formula>MOD(ROW(),2)=1</formula>
    </cfRule>
  </conditionalFormatting>
  <conditionalFormatting sqref="A70:C73 F70:I73 M70:M74 Q70:Q74 S70:V74">
    <cfRule type="expression" dxfId="43" priority="18" stopIfTrue="1">
      <formula>MOD(ROW(),2)=1</formula>
    </cfRule>
  </conditionalFormatting>
  <conditionalFormatting sqref="A87:C89">
    <cfRule type="expression" dxfId="42" priority="32" stopIfTrue="1">
      <formula>MOD(ROW(),2)=1</formula>
    </cfRule>
  </conditionalFormatting>
  <conditionalFormatting sqref="A104:C107 F104:I107 M104:M108 Q104:Q108 S104:V108">
    <cfRule type="expression" dxfId="41" priority="29" stopIfTrue="1">
      <formula>MOD(ROW(),2)=1</formula>
    </cfRule>
  </conditionalFormatting>
  <conditionalFormatting sqref="A121:C123">
    <cfRule type="expression" dxfId="40" priority="90" stopIfTrue="1">
      <formula>MOD(ROW(),2)=1</formula>
    </cfRule>
  </conditionalFormatting>
  <conditionalFormatting sqref="A138:C141 F138:I141 M138:M145 S138:V145 Q138:Q146">
    <cfRule type="expression" dxfId="39" priority="60" stopIfTrue="1">
      <formula>MOD(ROW(),2)=1</formula>
    </cfRule>
  </conditionalFormatting>
  <conditionalFormatting sqref="A4:I14 L5:M14 Q5:V14 O5:O150 A41:I48 L41:M48 Q41:V48 A75:I82 L75:M82 Q75:V82 A109:I116 L109:M116 Q109:V116">
    <cfRule type="expression" dxfId="38" priority="39" stopIfTrue="1">
      <formula>MOD(ROW(),2)=1</formula>
    </cfRule>
  </conditionalFormatting>
  <conditionalFormatting sqref="A30:I35 L35:M35 Q35:V35">
    <cfRule type="expression" dxfId="37" priority="8" stopIfTrue="1">
      <formula>MOD(ROW(),2)=1</formula>
    </cfRule>
  </conditionalFormatting>
  <conditionalFormatting sqref="A64:I69 L69:M69 Q69:V69">
    <cfRule type="expression" dxfId="36" priority="19" stopIfTrue="1">
      <formula>MOD(ROW(),2)=1</formula>
    </cfRule>
  </conditionalFormatting>
  <conditionalFormatting sqref="A98:I103 L103:M103 Q103:V103">
    <cfRule type="expression" dxfId="35" priority="30" stopIfTrue="1">
      <formula>MOD(ROW(),2)=1</formula>
    </cfRule>
  </conditionalFormatting>
  <conditionalFormatting sqref="A132:I137 L137:M137 Q137:V137">
    <cfRule type="expression" dxfId="34" priority="68" stopIfTrue="1">
      <formula>MOD(ROW(),2)=1</formula>
    </cfRule>
  </conditionalFormatting>
  <conditionalFormatting sqref="B40">
    <cfRule type="expression" dxfId="33" priority="5" stopIfTrue="1">
      <formula>MOD(ROW(),2)=1</formula>
    </cfRule>
  </conditionalFormatting>
  <conditionalFormatting sqref="B74">
    <cfRule type="expression" dxfId="32" priority="16" stopIfTrue="1">
      <formula>MOD(ROW(),2)=1</formula>
    </cfRule>
  </conditionalFormatting>
  <conditionalFormatting sqref="B108">
    <cfRule type="expression" dxfId="31" priority="27" stopIfTrue="1">
      <formula>MOD(ROW(),2)=1</formula>
    </cfRule>
  </conditionalFormatting>
  <conditionalFormatting sqref="B142:B145">
    <cfRule type="expression" dxfId="30" priority="55" stopIfTrue="1">
      <formula>MOD(ROW(),2)=1</formula>
    </cfRule>
  </conditionalFormatting>
  <conditionalFormatting sqref="C35:I40">
    <cfRule type="expression" dxfId="29" priority="3" stopIfTrue="1">
      <formula>MOD(ROW(),2)=1</formula>
    </cfRule>
  </conditionalFormatting>
  <conditionalFormatting sqref="C69:I74">
    <cfRule type="expression" dxfId="28" priority="14" stopIfTrue="1">
      <formula>MOD(ROW(),2)=1</formula>
    </cfRule>
  </conditionalFormatting>
  <conditionalFormatting sqref="C103:I108">
    <cfRule type="expression" dxfId="27" priority="25" stopIfTrue="1">
      <formula>MOD(ROW(),2)=1</formula>
    </cfRule>
  </conditionalFormatting>
  <conditionalFormatting sqref="C137:I145">
    <cfRule type="expression" dxfId="26" priority="52" stopIfTrue="1">
      <formula>MOD(ROW(),2)=1</formula>
    </cfRule>
  </conditionalFormatting>
  <conditionalFormatting sqref="D147:N150">
    <cfRule type="expression" dxfId="25" priority="71" stopIfTrue="1">
      <formula>MOD(ROW(),2)=1</formula>
    </cfRule>
  </conditionalFormatting>
  <conditionalFormatting sqref="F19:I26">
    <cfRule type="expression" dxfId="24" priority="9" stopIfTrue="1">
      <formula>MOD(ROW(),2)=1</formula>
    </cfRule>
  </conditionalFormatting>
  <conditionalFormatting sqref="F53:I60">
    <cfRule type="expression" dxfId="23" priority="20" stopIfTrue="1">
      <formula>MOD(ROW(),2)=1</formula>
    </cfRule>
  </conditionalFormatting>
  <conditionalFormatting sqref="F87:I94">
    <cfRule type="expression" dxfId="22" priority="31" stopIfTrue="1">
      <formula>MOD(ROW(),2)=1</formula>
    </cfRule>
  </conditionalFormatting>
  <conditionalFormatting sqref="F121:I128">
    <cfRule type="expression" dxfId="21" priority="81" stopIfTrue="1">
      <formula>MOD(ROW(),2)=1</formula>
    </cfRule>
  </conditionalFormatting>
  <conditionalFormatting sqref="G30:I31">
    <cfRule type="expression" dxfId="20" priority="11" stopIfTrue="1">
      <formula>MOD(ROW(),2)=1</formula>
    </cfRule>
  </conditionalFormatting>
  <conditionalFormatting sqref="G64:I65">
    <cfRule type="expression" dxfId="19" priority="22" stopIfTrue="1">
      <formula>MOD(ROW(),2)=1</formula>
    </cfRule>
  </conditionalFormatting>
  <conditionalFormatting sqref="G98:I99">
    <cfRule type="expression" dxfId="18" priority="33" stopIfTrue="1">
      <formula>MOD(ROW(),2)=1</formula>
    </cfRule>
  </conditionalFormatting>
  <conditionalFormatting sqref="G132:I133">
    <cfRule type="expression" dxfId="17" priority="91" stopIfTrue="1">
      <formula>MOD(ROW(),2)=1</formula>
    </cfRule>
  </conditionalFormatting>
  <conditionalFormatting sqref="H40">
    <cfRule type="expression" dxfId="16" priority="4" stopIfTrue="1">
      <formula>MOD(ROW(),2)=1</formula>
    </cfRule>
  </conditionalFormatting>
  <conditionalFormatting sqref="H74">
    <cfRule type="expression" dxfId="15" priority="15" stopIfTrue="1">
      <formula>MOD(ROW(),2)=1</formula>
    </cfRule>
  </conditionalFormatting>
  <conditionalFormatting sqref="H108">
    <cfRule type="expression" dxfId="14" priority="26" stopIfTrue="1">
      <formula>MOD(ROW(),2)=1</formula>
    </cfRule>
  </conditionalFormatting>
  <conditionalFormatting sqref="H142 H145">
    <cfRule type="expression" dxfId="13" priority="54" stopIfTrue="1">
      <formula>MOD(ROW(),2)=1</formula>
    </cfRule>
  </conditionalFormatting>
  <conditionalFormatting sqref="J4:M4 O4:AL4 J5:K146 P5:P146 W5:AL146 B15:B18 C15:I21 A15:A31 M15:M34 Q15:Q34 S15:V34 B22:I29 B49:B52 C49:I55 A49:A65 M49:M68 Q49:Q68 S49:V68 B56:I63 B83:B86 C83:I89 A83:A99 M83:M102 Q83:Q102 S83:V102 B90:I97 B117:B120 C117:I123 A117:A133 M117:M136 Q117:Q136 S117:V136 B124:I131 D146:I146 L146:M146 S146:U147 A146:C150 P147:R147 V147:Y147 P148:Y150">
    <cfRule type="expression" dxfId="12" priority="102" stopIfTrue="1">
      <formula>MOD(ROW(),2)=1</formula>
    </cfRule>
  </conditionalFormatting>
  <conditionalFormatting sqref="L15:L40">
    <cfRule type="expression" dxfId="11" priority="2" stopIfTrue="1">
      <formula>MOD(ROW(),2)=1</formula>
    </cfRule>
  </conditionalFormatting>
  <conditionalFormatting sqref="L49:L74">
    <cfRule type="expression" dxfId="10" priority="13" stopIfTrue="1">
      <formula>MOD(ROW(),2)=1</formula>
    </cfRule>
  </conditionalFormatting>
  <conditionalFormatting sqref="L83:L108">
    <cfRule type="expression" dxfId="9" priority="24" stopIfTrue="1">
      <formula>MOD(ROW(),2)=1</formula>
    </cfRule>
  </conditionalFormatting>
  <conditionalFormatting sqref="L117:L145">
    <cfRule type="expression" dxfId="8" priority="49" stopIfTrue="1">
      <formula>MOD(ROW(),2)=1</formula>
    </cfRule>
  </conditionalFormatting>
  <conditionalFormatting sqref="N4:N146">
    <cfRule type="expression" dxfId="7" priority="34" stopIfTrue="1">
      <formula>MOD(ROW(),2)=1</formula>
    </cfRule>
  </conditionalFormatting>
  <conditionalFormatting sqref="R15:R40">
    <cfRule type="expression" dxfId="6" priority="1" stopIfTrue="1">
      <formula>MOD(ROW(),2)=1</formula>
    </cfRule>
  </conditionalFormatting>
  <conditionalFormatting sqref="R49:R74">
    <cfRule type="expression" dxfId="5" priority="12" stopIfTrue="1">
      <formula>MOD(ROW(),2)=1</formula>
    </cfRule>
  </conditionalFormatting>
  <conditionalFormatting sqref="R83:R108">
    <cfRule type="expression" dxfId="4" priority="23" stopIfTrue="1">
      <formula>MOD(ROW(),2)=1</formula>
    </cfRule>
  </conditionalFormatting>
  <conditionalFormatting sqref="R117:R146">
    <cfRule type="expression" dxfId="3" priority="43" stopIfTrue="1">
      <formula>MOD(ROW(),2)=1</formula>
    </cfRule>
  </conditionalFormatting>
  <conditionalFormatting sqref="V146">
    <cfRule type="expression" dxfId="2" priority="100" stopIfTrue="1">
      <formula>MOD(ROW(),2)=1</formula>
    </cfRule>
  </conditionalFormatting>
  <conditionalFormatting sqref="Z147:AL150">
    <cfRule type="expression" dxfId="1" priority="72" stopIfTrue="1">
      <formula>MOD(ROW(),2)=1</formula>
    </cfRule>
  </conditionalFormatting>
  <printOptions horizontalCentered="1"/>
  <pageMargins left="0.05" right="0.05" top="0.5" bottom="0.5" header="0.3" footer="0.3"/>
  <pageSetup paperSize="5" scale="50" orientation="landscape" r:id="rId1"/>
  <headerFooter alignWithMargins="0">
    <oddHeader>&amp;L&amp;D&amp;C&amp;F&amp;RPage &amp;P of &amp;N</oddHeader>
  </headerFooter>
  <ignoredErrors>
    <ignoredError sqref="P146 P4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List!$E$2:$E$5</xm:f>
          </x14:formula1>
          <xm:sqref>E4:E146</xm:sqref>
        </x14:dataValidation>
        <x14:dataValidation type="list" allowBlank="1" showInputMessage="1" showErrorMessage="1" xr:uid="{00000000-0002-0000-0000-000000000000}">
          <x14:formula1>
            <xm:f>List!$G$2:$G$14</xm:f>
          </x14:formula1>
          <xm:sqref>D4:D145</xm:sqref>
        </x14:dataValidation>
        <x14:dataValidation type="list" allowBlank="1" showInputMessage="1" showErrorMessage="1" xr:uid="{00000000-0002-0000-0000-000001000000}">
          <x14:formula1>
            <xm:f>List!$A$2:$A$151</xm:f>
          </x14:formula1>
          <xm:sqref>D1:E1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H27"/>
  <sheetViews>
    <sheetView zoomScale="120" zoomScaleNormal="120" workbookViewId="0">
      <pane ySplit="1" topLeftCell="A2" activePane="bottomLeft" state="frozen"/>
      <selection sqref="A1:C1"/>
      <selection pane="bottomLeft"/>
    </sheetView>
  </sheetViews>
  <sheetFormatPr defaultRowHeight="12.75" x14ac:dyDescent="0.2"/>
  <cols>
    <col min="9" max="9" width="10.28515625" customWidth="1"/>
    <col min="14" max="14" width="11.140625" customWidth="1"/>
    <col min="15" max="15" width="9.7109375" customWidth="1"/>
    <col min="16" max="16" width="10.140625" customWidth="1"/>
    <col min="17" max="17" width="25.7109375" customWidth="1"/>
    <col min="18" max="18" width="22.7109375" customWidth="1"/>
    <col min="21" max="22" width="8.85546875" bestFit="1" customWidth="1"/>
    <col min="23" max="23" width="10" bestFit="1" customWidth="1"/>
    <col min="25" max="25" width="10.5703125" bestFit="1" customWidth="1"/>
    <col min="26" max="26" width="45.7109375" style="46" customWidth="1"/>
    <col min="27" max="28" width="45.7109375" style="49" customWidth="1"/>
    <col min="29" max="29" width="45.7109375" style="46" customWidth="1"/>
    <col min="30" max="30" width="15.85546875" bestFit="1" customWidth="1"/>
    <col min="31" max="31" width="26.7109375" bestFit="1" customWidth="1"/>
  </cols>
  <sheetData>
    <row r="1" spans="1:34" ht="42.75" x14ac:dyDescent="0.2">
      <c r="A1" s="90" t="s">
        <v>157</v>
      </c>
      <c r="B1" s="90" t="s">
        <v>158</v>
      </c>
      <c r="C1" s="90" t="s">
        <v>159</v>
      </c>
      <c r="D1" s="90" t="s">
        <v>160</v>
      </c>
      <c r="E1" s="90" t="s">
        <v>161</v>
      </c>
      <c r="F1" s="90" t="s">
        <v>162</v>
      </c>
      <c r="G1" s="90" t="s">
        <v>163</v>
      </c>
      <c r="H1" s="90" t="s">
        <v>164</v>
      </c>
      <c r="I1" s="90" t="s">
        <v>165</v>
      </c>
      <c r="J1" s="90" t="s">
        <v>166</v>
      </c>
      <c r="K1" s="90" t="s">
        <v>167</v>
      </c>
      <c r="L1" s="91" t="s">
        <v>168</v>
      </c>
      <c r="M1" s="91" t="s">
        <v>169</v>
      </c>
      <c r="N1" s="91" t="s">
        <v>170</v>
      </c>
      <c r="O1" s="90" t="s">
        <v>171</v>
      </c>
      <c r="P1" s="90" t="s">
        <v>172</v>
      </c>
      <c r="Q1" s="37" t="s">
        <v>196</v>
      </c>
      <c r="R1" s="37" t="s">
        <v>197</v>
      </c>
      <c r="S1" s="38" t="s">
        <v>78</v>
      </c>
      <c r="T1" s="37" t="s">
        <v>71</v>
      </c>
      <c r="U1" s="37" t="s">
        <v>198</v>
      </c>
      <c r="V1" s="37" t="s">
        <v>199</v>
      </c>
      <c r="W1" s="37" t="s">
        <v>200</v>
      </c>
      <c r="X1" s="37" t="s">
        <v>71</v>
      </c>
      <c r="Y1" s="37" t="s">
        <v>72</v>
      </c>
      <c r="Z1" s="39" t="s">
        <v>73</v>
      </c>
      <c r="AA1" s="52" t="s">
        <v>84</v>
      </c>
      <c r="AB1" s="53" t="s">
        <v>85</v>
      </c>
      <c r="AC1" s="51" t="s">
        <v>86</v>
      </c>
    </row>
    <row r="2" spans="1:34" ht="15" x14ac:dyDescent="0.2">
      <c r="Q2" s="40">
        <f>SUMIF('Schedule H Rate History'!$C$4:$C$146,I1,'Schedule H Rate History'!$AK$4:$AK$146)</f>
        <v>0</v>
      </c>
      <c r="R2" s="133">
        <f>SUMIF('Schedule H Rate History'!$C$4:$C$146,I1,'Schedule H Rate History'!$AL$4:$AL$146)</f>
        <v>0</v>
      </c>
      <c r="S2" s="41">
        <f>(M2+N2)-Q2</f>
        <v>0</v>
      </c>
      <c r="T2" s="36">
        <f>K2-R2</f>
        <v>0</v>
      </c>
      <c r="U2" s="18"/>
      <c r="V2" s="19"/>
      <c r="W2" s="18">
        <f>U2*V2</f>
        <v>0</v>
      </c>
      <c r="X2" s="19">
        <f>K2-V2</f>
        <v>0</v>
      </c>
      <c r="Y2" s="20">
        <f>M2+N2-W2</f>
        <v>0</v>
      </c>
      <c r="Z2" s="45"/>
      <c r="AA2" s="48"/>
      <c r="AB2" s="48"/>
      <c r="AC2" s="45"/>
      <c r="AD2" s="22" t="s">
        <v>79</v>
      </c>
      <c r="AE2" s="22" t="s">
        <v>80</v>
      </c>
      <c r="AF2" s="27" t="e">
        <f>SUBTOTAL(9,#REF!)</f>
        <v>#REF!</v>
      </c>
      <c r="AG2" s="26"/>
      <c r="AH2" s="28" t="e">
        <f>SUBTOTAL(9,#REF!)</f>
        <v>#REF!</v>
      </c>
    </row>
    <row r="3" spans="1:34" ht="15" x14ac:dyDescent="0.2">
      <c r="U3" s="134"/>
      <c r="V3" s="135">
        <f>SUBTOTAL(9,V2)</f>
        <v>0</v>
      </c>
      <c r="W3" s="136">
        <f>SUBTOTAL(9,W2)</f>
        <v>0</v>
      </c>
      <c r="X3" s="135">
        <f>SUBTOTAL(9,X2)</f>
        <v>0</v>
      </c>
      <c r="Y3" s="136">
        <f>SUBTOTAL(9,Y2)</f>
        <v>0</v>
      </c>
      <c r="Z3" s="45"/>
      <c r="AA3" s="48"/>
      <c r="AB3" s="48"/>
      <c r="AC3" s="45"/>
      <c r="AD3" s="31" t="s">
        <v>201</v>
      </c>
      <c r="AE3" s="31"/>
      <c r="AF3" s="33" t="e">
        <f>SUM(AF2:AF2)</f>
        <v>#REF!</v>
      </c>
      <c r="AG3" s="26"/>
      <c r="AH3" s="34" t="e">
        <f>SUM(AH2:AH2)</f>
        <v>#REF!</v>
      </c>
    </row>
    <row r="4" spans="1:34" ht="15" x14ac:dyDescent="0.25">
      <c r="U4" s="17"/>
      <c r="V4" s="17"/>
      <c r="W4" s="18"/>
      <c r="X4" s="19"/>
      <c r="Y4" s="20"/>
      <c r="Z4" s="45"/>
      <c r="AA4" s="48"/>
      <c r="AB4" s="48"/>
      <c r="AC4" s="45"/>
      <c r="AD4" s="31"/>
      <c r="AE4" s="31"/>
      <c r="AF4" s="33"/>
      <c r="AG4" s="26"/>
      <c r="AH4" s="29"/>
    </row>
    <row r="5" spans="1:34" ht="15" x14ac:dyDescent="0.2">
      <c r="U5" s="42" t="s">
        <v>81</v>
      </c>
      <c r="V5" s="43"/>
      <c r="W5" s="43"/>
      <c r="X5" s="43">
        <f>SUBTOTAL(9,X2:X3)</f>
        <v>0</v>
      </c>
      <c r="Y5" s="44">
        <f>SUBTOTAL(9,Y2:Y3)</f>
        <v>0</v>
      </c>
      <c r="Z5" s="45"/>
      <c r="AA5" s="48"/>
      <c r="AB5" s="48"/>
      <c r="AC5" s="45"/>
      <c r="AD5" s="22" t="s">
        <v>74</v>
      </c>
      <c r="AE5" s="22"/>
      <c r="AF5" s="35">
        <v>0</v>
      </c>
      <c r="AG5" s="26"/>
      <c r="AH5" s="29">
        <v>0</v>
      </c>
    </row>
    <row r="6" spans="1:34" ht="15" x14ac:dyDescent="0.25">
      <c r="U6" s="17"/>
      <c r="V6" s="17"/>
      <c r="W6" s="18"/>
      <c r="X6" s="19"/>
      <c r="Y6" s="20"/>
      <c r="Z6" s="45"/>
      <c r="AA6" s="48"/>
      <c r="AB6" s="48"/>
      <c r="AC6" s="45"/>
      <c r="AD6" s="22" t="s">
        <v>75</v>
      </c>
      <c r="AE6" s="22"/>
      <c r="AF6" s="35">
        <v>0</v>
      </c>
      <c r="AG6" s="26"/>
      <c r="AH6" s="29">
        <v>0</v>
      </c>
    </row>
    <row r="7" spans="1:34" ht="15" x14ac:dyDescent="0.2">
      <c r="U7" s="21"/>
      <c r="V7" s="21"/>
      <c r="W7" s="18"/>
      <c r="X7" s="19"/>
      <c r="Y7" s="20"/>
      <c r="Z7" s="45"/>
      <c r="AA7" s="48"/>
      <c r="AB7" s="48"/>
      <c r="AC7" s="45"/>
      <c r="AD7" s="22" t="s">
        <v>76</v>
      </c>
      <c r="AE7" s="22"/>
      <c r="AF7" s="35" t="e">
        <f>SUM(AF2:AF2,AF5,AF6)</f>
        <v>#REF!</v>
      </c>
      <c r="AG7" s="26"/>
      <c r="AH7" s="29" t="e">
        <f>SUM(AH2:AH2,AH5,AH6)</f>
        <v>#REF!</v>
      </c>
    </row>
    <row r="8" spans="1:34" ht="15" x14ac:dyDescent="0.2">
      <c r="U8" s="21"/>
      <c r="V8" s="21"/>
      <c r="W8" s="18"/>
      <c r="X8" s="19"/>
      <c r="Y8" s="20"/>
      <c r="Z8" s="45"/>
      <c r="AA8" s="48"/>
      <c r="AB8" s="48"/>
      <c r="AC8" s="45"/>
      <c r="AD8" s="22"/>
      <c r="AE8" s="22"/>
      <c r="AF8" s="35"/>
      <c r="AG8" s="26"/>
      <c r="AH8" s="29"/>
    </row>
    <row r="9" spans="1:34" ht="15" x14ac:dyDescent="0.2">
      <c r="U9" s="29"/>
      <c r="V9" s="30"/>
      <c r="W9" s="18"/>
      <c r="X9" s="19"/>
      <c r="Y9" s="20"/>
      <c r="Z9" s="45"/>
      <c r="AA9" s="48"/>
      <c r="AB9" s="48"/>
      <c r="AC9" s="45"/>
      <c r="AD9" s="22" t="s">
        <v>202</v>
      </c>
      <c r="AE9" s="22"/>
      <c r="AF9" s="35" t="e">
        <f>#REF!</f>
        <v>#REF!</v>
      </c>
      <c r="AG9" s="26"/>
      <c r="AH9" s="29" t="e">
        <f>#REF!+#REF!</f>
        <v>#REF!</v>
      </c>
    </row>
    <row r="10" spans="1:34" ht="15" x14ac:dyDescent="0.2">
      <c r="U10" s="29"/>
      <c r="V10" s="30"/>
      <c r="W10" s="18"/>
      <c r="X10" s="19"/>
      <c r="Y10" s="20"/>
      <c r="Z10" s="45"/>
      <c r="AA10" s="48"/>
      <c r="AB10" s="48"/>
      <c r="AC10" s="45"/>
      <c r="AD10" s="22" t="s">
        <v>77</v>
      </c>
      <c r="AE10" s="22"/>
      <c r="AF10" s="35" t="e">
        <f>AF7-AF9</f>
        <v>#REF!</v>
      </c>
      <c r="AG10" s="26"/>
      <c r="AH10" s="29" t="e">
        <f>AH7-AH9</f>
        <v>#REF!</v>
      </c>
    </row>
    <row r="11" spans="1:34" ht="15" x14ac:dyDescent="0.2">
      <c r="U11" s="29"/>
      <c r="V11" s="30"/>
      <c r="W11" s="18"/>
      <c r="X11" s="19"/>
      <c r="Y11" s="20"/>
      <c r="Z11" s="45"/>
      <c r="AA11" s="48"/>
      <c r="AB11" s="48"/>
      <c r="AC11" s="45"/>
    </row>
    <row r="12" spans="1:34" ht="15" x14ac:dyDescent="0.2">
      <c r="U12" s="29"/>
      <c r="V12" s="30"/>
      <c r="W12" s="18"/>
      <c r="X12" s="19"/>
      <c r="Y12" s="20"/>
      <c r="Z12" s="45"/>
      <c r="AA12" s="48"/>
      <c r="AB12" s="48"/>
      <c r="AC12" s="45"/>
    </row>
    <row r="13" spans="1:34" ht="15" x14ac:dyDescent="0.2">
      <c r="U13" s="29"/>
      <c r="V13" s="30"/>
      <c r="W13" s="18"/>
      <c r="X13" s="19"/>
      <c r="Y13" s="20"/>
      <c r="Z13" s="45"/>
      <c r="AA13" s="48"/>
      <c r="AB13" s="48"/>
      <c r="AC13" s="45"/>
    </row>
    <row r="14" spans="1:34" ht="15" x14ac:dyDescent="0.2">
      <c r="U14" s="29"/>
      <c r="V14" s="19"/>
      <c r="W14" s="18"/>
      <c r="X14" s="19"/>
      <c r="Y14" s="20"/>
      <c r="Z14" s="45"/>
      <c r="AA14" s="48"/>
      <c r="AB14" s="48"/>
      <c r="AC14" s="45"/>
    </row>
    <row r="15" spans="1:34" ht="15" x14ac:dyDescent="0.2">
      <c r="U15" s="30"/>
      <c r="V15" s="19"/>
      <c r="W15" s="18"/>
      <c r="X15" s="19"/>
      <c r="Y15" s="18"/>
      <c r="Z15" s="45"/>
      <c r="AA15" s="48"/>
      <c r="AB15" s="48"/>
      <c r="AC15" s="45"/>
    </row>
    <row r="16" spans="1:34" ht="15" x14ac:dyDescent="0.2">
      <c r="U16" s="22"/>
      <c r="V16" s="23"/>
      <c r="W16" s="23"/>
      <c r="X16" s="23"/>
      <c r="Y16" s="23"/>
      <c r="Z16" s="45"/>
      <c r="AA16" s="48"/>
      <c r="AB16" s="48"/>
      <c r="AC16" s="45"/>
    </row>
    <row r="17" spans="1:34" ht="15" x14ac:dyDescent="0.2">
      <c r="U17" s="42"/>
      <c r="V17" s="43"/>
      <c r="W17" s="43"/>
      <c r="X17" s="43"/>
      <c r="Y17" s="44"/>
      <c r="Z17" s="45"/>
      <c r="AA17" s="48"/>
      <c r="AB17" s="48"/>
      <c r="AC17" s="45"/>
    </row>
    <row r="18" spans="1:34" x14ac:dyDescent="0.2">
      <c r="AD18" s="21"/>
      <c r="AE18" s="21"/>
      <c r="AF18" s="21"/>
      <c r="AG18" s="21"/>
      <c r="AH18" s="21"/>
    </row>
    <row r="19" spans="1:34" s="21" customFormat="1" x14ac:dyDescent="0.2">
      <c r="A19" s="22"/>
      <c r="D19" s="22"/>
      <c r="E19" s="25"/>
      <c r="F19" s="25"/>
      <c r="G19" s="22"/>
      <c r="N19" s="26"/>
      <c r="O19" s="26"/>
      <c r="P19" s="26"/>
      <c r="Q19" s="26"/>
      <c r="U19" s="29"/>
      <c r="V19" s="30"/>
      <c r="W19" s="18"/>
      <c r="X19" s="19"/>
      <c r="Y19" s="20"/>
      <c r="Z19" s="47"/>
      <c r="AA19" s="50"/>
      <c r="AB19" s="50"/>
      <c r="AC19" s="47"/>
    </row>
    <row r="20" spans="1:34" s="21" customFormat="1" x14ac:dyDescent="0.2">
      <c r="A20" s="31"/>
      <c r="C20" s="31"/>
      <c r="D20" s="31"/>
      <c r="E20" s="32"/>
      <c r="F20" s="32"/>
      <c r="G20" s="31"/>
      <c r="N20" s="26"/>
      <c r="O20" s="26"/>
      <c r="P20" s="26"/>
      <c r="Q20" s="26"/>
      <c r="U20" s="29"/>
      <c r="V20" s="30"/>
      <c r="W20" s="18"/>
      <c r="X20" s="19"/>
      <c r="Y20" s="20"/>
      <c r="Z20" s="47"/>
      <c r="AA20" s="50"/>
      <c r="AB20" s="50"/>
      <c r="AC20" s="47"/>
    </row>
    <row r="21" spans="1:34" s="21" customFormat="1" x14ac:dyDescent="0.2">
      <c r="A21" s="31"/>
      <c r="B21" s="31"/>
      <c r="C21" s="31"/>
      <c r="D21" s="31"/>
      <c r="E21" s="32"/>
      <c r="F21" s="32"/>
      <c r="G21" s="31"/>
      <c r="N21" s="26"/>
      <c r="O21" s="26"/>
      <c r="P21" s="26"/>
      <c r="Q21" s="26"/>
      <c r="U21" s="29"/>
      <c r="V21" s="30"/>
      <c r="W21" s="18"/>
      <c r="X21" s="19"/>
      <c r="Y21" s="20"/>
      <c r="Z21" s="47"/>
      <c r="AA21" s="50"/>
      <c r="AB21" s="50"/>
      <c r="AC21" s="47"/>
    </row>
    <row r="22" spans="1:34" s="21" customFormat="1" x14ac:dyDescent="0.2">
      <c r="B22" s="22"/>
      <c r="C22" s="22"/>
      <c r="D22" s="22"/>
      <c r="E22" s="25"/>
      <c r="F22" s="25"/>
      <c r="G22" s="22"/>
      <c r="N22" s="26"/>
      <c r="O22" s="26"/>
      <c r="P22" s="26"/>
      <c r="Q22" s="26"/>
      <c r="U22" s="29"/>
      <c r="V22" s="30"/>
      <c r="W22" s="18"/>
      <c r="X22" s="19"/>
      <c r="Y22" s="20"/>
      <c r="Z22" s="47"/>
      <c r="AA22" s="50"/>
      <c r="AB22" s="50"/>
      <c r="AC22" s="47"/>
    </row>
    <row r="23" spans="1:34" s="21" customFormat="1" x14ac:dyDescent="0.2">
      <c r="B23" s="22"/>
      <c r="C23" s="22"/>
      <c r="D23" s="22"/>
      <c r="E23" s="25"/>
      <c r="F23" s="25"/>
      <c r="G23" s="22"/>
      <c r="N23" s="26"/>
      <c r="O23" s="26"/>
      <c r="P23" s="26"/>
      <c r="Q23" s="26"/>
      <c r="U23" s="29"/>
      <c r="V23" s="19"/>
      <c r="W23" s="18"/>
      <c r="X23" s="19"/>
      <c r="Y23" s="20"/>
      <c r="Z23" s="47"/>
      <c r="AA23" s="50"/>
      <c r="AB23" s="50"/>
      <c r="AC23" s="47"/>
    </row>
    <row r="24" spans="1:34" s="21" customFormat="1" x14ac:dyDescent="0.2">
      <c r="B24" s="22"/>
      <c r="C24" s="22"/>
      <c r="D24" s="22"/>
      <c r="E24" s="25"/>
      <c r="F24" s="25"/>
      <c r="G24" s="22"/>
      <c r="N24" s="26"/>
      <c r="O24" s="26"/>
      <c r="P24" s="26"/>
      <c r="Q24" s="26"/>
      <c r="U24" s="30"/>
      <c r="V24" s="19"/>
      <c r="W24" s="18"/>
      <c r="X24" s="19"/>
      <c r="Y24" s="18"/>
      <c r="Z24" s="47"/>
      <c r="AA24" s="50"/>
      <c r="AB24" s="50"/>
      <c r="AC24" s="47"/>
    </row>
    <row r="25" spans="1:34" s="21" customFormat="1" x14ac:dyDescent="0.2">
      <c r="B25" s="22"/>
      <c r="C25" s="22"/>
      <c r="D25" s="22"/>
      <c r="E25" s="25"/>
      <c r="F25" s="25"/>
      <c r="G25" s="22"/>
      <c r="N25" s="26"/>
      <c r="O25" s="26"/>
      <c r="P25" s="26"/>
      <c r="Q25" s="26"/>
      <c r="U25" s="22"/>
      <c r="V25" s="23"/>
      <c r="W25" s="23"/>
      <c r="X25" s="23"/>
      <c r="Y25" s="23"/>
      <c r="Z25" s="47"/>
      <c r="AA25" s="50"/>
      <c r="AB25" s="50"/>
      <c r="AC25" s="47"/>
    </row>
    <row r="26" spans="1:34" s="21" customFormat="1" x14ac:dyDescent="0.2">
      <c r="B26" s="22"/>
      <c r="C26" s="22"/>
      <c r="D26" s="22"/>
      <c r="E26" s="25"/>
      <c r="F26" s="25"/>
      <c r="G26" s="22"/>
      <c r="N26" s="26"/>
      <c r="O26" s="26"/>
      <c r="P26" s="26"/>
      <c r="Q26" s="26"/>
      <c r="U26" s="23"/>
      <c r="V26" s="19"/>
      <c r="W26" s="19"/>
      <c r="X26" s="19"/>
      <c r="Y26" s="24"/>
      <c r="Z26" s="47"/>
      <c r="AA26" s="50"/>
      <c r="AB26" s="50"/>
      <c r="AC26" s="47"/>
    </row>
    <row r="27" spans="1:34" s="21" customFormat="1" x14ac:dyDescent="0.2">
      <c r="B27" s="22"/>
      <c r="C27" s="22"/>
      <c r="D27" s="22"/>
      <c r="E27" s="25"/>
      <c r="F27" s="25"/>
      <c r="G27" s="22"/>
      <c r="I27" s="22"/>
      <c r="J27" s="22"/>
      <c r="K27" s="35"/>
      <c r="L27" s="26"/>
      <c r="M27" s="29"/>
      <c r="N27" s="26"/>
      <c r="O27" s="26"/>
      <c r="P27" s="26"/>
      <c r="Q27" s="26"/>
      <c r="Z27" s="47"/>
      <c r="AA27" s="50"/>
      <c r="AB27" s="50"/>
      <c r="AC27" s="47"/>
      <c r="AD27"/>
      <c r="AE27"/>
      <c r="AF27"/>
      <c r="AG27"/>
      <c r="AH27"/>
    </row>
  </sheetData>
  <sortState xmlns:xlrd2="http://schemas.microsoft.com/office/spreadsheetml/2017/richdata2" ref="A2:AF3">
    <sortCondition ref="I2:I3"/>
    <sortCondition ref="J2:J3"/>
  </sortState>
  <conditionalFormatting sqref="S2:T4000">
    <cfRule type="cellIs" dxfId="0" priority="1" operator="notEqual">
      <formula>0</formula>
    </cfRule>
  </conditionalFormatting>
  <pageMargins left="0.7" right="0.7" top="0.75" bottom="0.75" header="0.3" footer="0.3"/>
  <pageSetup scale="78" orientation="landscape" r:id="rId1"/>
  <colBreaks count="2" manualBreakCount="2">
    <brk id="16" max="1048575" man="1"/>
    <brk id="26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List!$I$2:$I$9</xm:f>
          </x14:formula1>
          <xm:sqref>AA2:AA1048576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"/>
  <sheetViews>
    <sheetView zoomScale="120" zoomScaleNormal="120" workbookViewId="0"/>
  </sheetViews>
  <sheetFormatPr defaultRowHeight="12.75" x14ac:dyDescent="0.2"/>
  <cols>
    <col min="9" max="9" width="10" customWidth="1"/>
    <col min="14" max="14" width="10.7109375" customWidth="1"/>
    <col min="15" max="15" width="10.28515625" customWidth="1"/>
    <col min="16" max="16" width="9.5703125" customWidth="1"/>
  </cols>
  <sheetData>
    <row r="1" spans="1:16" ht="33.75" x14ac:dyDescent="0.2">
      <c r="A1" s="90" t="s">
        <v>157</v>
      </c>
      <c r="B1" s="90" t="s">
        <v>158</v>
      </c>
      <c r="C1" s="90" t="s">
        <v>159</v>
      </c>
      <c r="D1" s="90" t="s">
        <v>160</v>
      </c>
      <c r="E1" s="90" t="s">
        <v>161</v>
      </c>
      <c r="F1" s="90" t="s">
        <v>162</v>
      </c>
      <c r="G1" s="90" t="s">
        <v>163</v>
      </c>
      <c r="H1" s="90" t="s">
        <v>164</v>
      </c>
      <c r="I1" s="90" t="s">
        <v>165</v>
      </c>
      <c r="J1" s="90" t="s">
        <v>166</v>
      </c>
      <c r="K1" s="90" t="s">
        <v>167</v>
      </c>
      <c r="L1" s="91" t="s">
        <v>168</v>
      </c>
      <c r="M1" s="91" t="s">
        <v>169</v>
      </c>
      <c r="N1" s="91" t="s">
        <v>170</v>
      </c>
      <c r="O1" s="90" t="s">
        <v>171</v>
      </c>
      <c r="P1" s="90" t="s">
        <v>172</v>
      </c>
    </row>
  </sheetData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52"/>
  <sheetViews>
    <sheetView showGridLines="0" showRowColHeaders="0" topLeftCell="A65" zoomScale="120" zoomScaleNormal="120" workbookViewId="0">
      <selection activeCell="A72" sqref="A72"/>
    </sheetView>
  </sheetViews>
  <sheetFormatPr defaultRowHeight="12.75" x14ac:dyDescent="0.2"/>
  <cols>
    <col min="1" max="1" width="59.140625" bestFit="1" customWidth="1"/>
    <col min="2" max="2" width="11" bestFit="1" customWidth="1"/>
    <col min="3" max="3" width="14.42578125" bestFit="1" customWidth="1"/>
    <col min="4" max="4" width="2.7109375" customWidth="1"/>
    <col min="5" max="5" width="23.42578125" bestFit="1" customWidth="1"/>
    <col min="6" max="6" width="2.7109375" customWidth="1"/>
    <col min="7" max="7" width="22" customWidth="1"/>
    <col min="8" max="8" width="2.7109375" customWidth="1"/>
    <col min="9" max="9" width="60.140625" bestFit="1" customWidth="1"/>
  </cols>
  <sheetData>
    <row r="1" spans="1:9" ht="26.25" thickBot="1" x14ac:dyDescent="0.25">
      <c r="A1" s="124" t="s">
        <v>160</v>
      </c>
      <c r="B1" s="125" t="s">
        <v>68</v>
      </c>
      <c r="C1" s="126" t="s">
        <v>137</v>
      </c>
      <c r="E1" s="121" t="s">
        <v>121</v>
      </c>
      <c r="F1" s="123"/>
      <c r="G1" s="121" t="s">
        <v>132</v>
      </c>
      <c r="I1" s="121" t="s">
        <v>174</v>
      </c>
    </row>
    <row r="2" spans="1:9" x14ac:dyDescent="0.2">
      <c r="A2" s="129"/>
      <c r="B2" s="130"/>
      <c r="C2" s="131"/>
      <c r="E2" s="66"/>
      <c r="G2" s="66"/>
      <c r="I2" s="66"/>
    </row>
    <row r="3" spans="1:9" x14ac:dyDescent="0.2">
      <c r="A3" s="127" t="s">
        <v>3</v>
      </c>
      <c r="B3" s="128">
        <v>111684901</v>
      </c>
      <c r="C3" s="127" t="s">
        <v>138</v>
      </c>
      <c r="E3" s="63" t="s">
        <v>122</v>
      </c>
      <c r="F3" s="122"/>
      <c r="G3" s="66" t="s">
        <v>248</v>
      </c>
      <c r="I3" s="62" t="s">
        <v>94</v>
      </c>
    </row>
    <row r="4" spans="1:9" x14ac:dyDescent="0.2">
      <c r="A4" s="127" t="s">
        <v>224</v>
      </c>
      <c r="B4" s="128">
        <v>111320906</v>
      </c>
      <c r="C4" s="127" t="s">
        <v>138</v>
      </c>
      <c r="E4" s="63" t="s">
        <v>123</v>
      </c>
      <c r="F4" s="122"/>
      <c r="G4" s="66" t="s">
        <v>249</v>
      </c>
      <c r="I4" s="62" t="s">
        <v>82</v>
      </c>
    </row>
    <row r="5" spans="1:9" ht="13.5" thickBot="1" x14ac:dyDescent="0.25">
      <c r="A5" s="127" t="s">
        <v>209</v>
      </c>
      <c r="B5" s="128">
        <v>111901911</v>
      </c>
      <c r="C5" s="127" t="s">
        <v>138</v>
      </c>
      <c r="E5" s="65" t="s">
        <v>124</v>
      </c>
      <c r="F5" s="122"/>
      <c r="G5" s="62" t="s">
        <v>125</v>
      </c>
      <c r="I5" s="62" t="s">
        <v>83</v>
      </c>
    </row>
    <row r="6" spans="1:9" x14ac:dyDescent="0.2">
      <c r="A6" s="127" t="s">
        <v>225</v>
      </c>
      <c r="B6" s="128">
        <v>111901903</v>
      </c>
      <c r="C6" s="127" t="s">
        <v>140</v>
      </c>
      <c r="G6" s="62" t="s">
        <v>126</v>
      </c>
      <c r="I6" s="62" t="s">
        <v>207</v>
      </c>
    </row>
    <row r="7" spans="1:9" x14ac:dyDescent="0.2">
      <c r="A7" s="127" t="s">
        <v>139</v>
      </c>
      <c r="B7" s="128">
        <v>111901906</v>
      </c>
      <c r="C7" s="127" t="s">
        <v>138</v>
      </c>
      <c r="G7" s="62" t="s">
        <v>127</v>
      </c>
      <c r="I7" s="62" t="s">
        <v>88</v>
      </c>
    </row>
    <row r="8" spans="1:9" x14ac:dyDescent="0.2">
      <c r="A8" s="127" t="s">
        <v>4</v>
      </c>
      <c r="B8" s="128">
        <v>111426502</v>
      </c>
      <c r="C8" s="127" t="s">
        <v>138</v>
      </c>
      <c r="G8" s="62" t="s">
        <v>128</v>
      </c>
      <c r="I8" s="62" t="s">
        <v>93</v>
      </c>
    </row>
    <row r="9" spans="1:9" ht="13.5" thickBot="1" x14ac:dyDescent="0.25">
      <c r="A9" s="127" t="s">
        <v>5</v>
      </c>
      <c r="B9" s="128">
        <v>111705601</v>
      </c>
      <c r="C9" s="127" t="s">
        <v>138</v>
      </c>
      <c r="G9" s="62" t="s">
        <v>129</v>
      </c>
      <c r="I9" s="64" t="s">
        <v>173</v>
      </c>
    </row>
    <row r="10" spans="1:9" x14ac:dyDescent="0.2">
      <c r="A10" s="127" t="s">
        <v>257</v>
      </c>
      <c r="B10" s="128">
        <v>226843401</v>
      </c>
      <c r="C10" s="127" t="s">
        <v>138</v>
      </c>
      <c r="G10" s="62" t="s">
        <v>130</v>
      </c>
    </row>
    <row r="11" spans="1:9" x14ac:dyDescent="0.2">
      <c r="A11" s="127" t="s">
        <v>6</v>
      </c>
      <c r="B11" s="128">
        <v>111425301</v>
      </c>
      <c r="C11" s="127" t="s">
        <v>138</v>
      </c>
      <c r="G11" s="62" t="s">
        <v>131</v>
      </c>
    </row>
    <row r="12" spans="1:9" x14ac:dyDescent="0.2">
      <c r="A12" s="127" t="s">
        <v>7</v>
      </c>
      <c r="B12" s="128">
        <v>111530102</v>
      </c>
      <c r="C12" s="127" t="s">
        <v>138</v>
      </c>
      <c r="G12" s="66" t="s">
        <v>133</v>
      </c>
    </row>
    <row r="13" spans="1:9" x14ac:dyDescent="0.2">
      <c r="A13" s="127" t="s">
        <v>99</v>
      </c>
      <c r="B13" s="128">
        <v>111913801</v>
      </c>
      <c r="C13" s="127" t="s">
        <v>141</v>
      </c>
      <c r="G13" s="62" t="s">
        <v>134</v>
      </c>
    </row>
    <row r="14" spans="1:9" ht="13.5" thickBot="1" x14ac:dyDescent="0.25">
      <c r="A14" s="127" t="s">
        <v>8</v>
      </c>
      <c r="B14" s="128">
        <v>111621401</v>
      </c>
      <c r="C14" s="127" t="s">
        <v>138</v>
      </c>
      <c r="G14" s="64" t="s">
        <v>135</v>
      </c>
    </row>
    <row r="15" spans="1:9" x14ac:dyDescent="0.2">
      <c r="A15" s="127" t="s">
        <v>142</v>
      </c>
      <c r="B15" s="128">
        <v>111322002</v>
      </c>
      <c r="C15" s="127" t="s">
        <v>138</v>
      </c>
    </row>
    <row r="16" spans="1:9" x14ac:dyDescent="0.2">
      <c r="A16" s="127" t="s">
        <v>156</v>
      </c>
      <c r="B16" s="128">
        <v>212120601</v>
      </c>
      <c r="C16" s="127" t="s">
        <v>138</v>
      </c>
    </row>
    <row r="17" spans="1:3" x14ac:dyDescent="0.2">
      <c r="A17" s="127" t="s">
        <v>226</v>
      </c>
      <c r="B17" s="128">
        <v>200012501</v>
      </c>
      <c r="C17" s="127" t="s">
        <v>141</v>
      </c>
    </row>
    <row r="18" spans="1:3" x14ac:dyDescent="0.2">
      <c r="A18" s="127" t="s">
        <v>227</v>
      </c>
      <c r="B18" s="128">
        <v>207150604</v>
      </c>
      <c r="C18" s="127" t="s">
        <v>138</v>
      </c>
    </row>
    <row r="19" spans="1:3" x14ac:dyDescent="0.2">
      <c r="A19" s="127" t="s">
        <v>175</v>
      </c>
      <c r="B19" s="128">
        <v>213504001</v>
      </c>
      <c r="C19" s="127" t="s">
        <v>138</v>
      </c>
    </row>
    <row r="20" spans="1:3" x14ac:dyDescent="0.2">
      <c r="A20" s="127" t="s">
        <v>9</v>
      </c>
      <c r="B20" s="128">
        <v>111686001</v>
      </c>
      <c r="C20" s="127" t="s">
        <v>138</v>
      </c>
    </row>
    <row r="21" spans="1:3" x14ac:dyDescent="0.2">
      <c r="A21" s="127" t="s">
        <v>213</v>
      </c>
      <c r="B21" s="128">
        <v>111988203</v>
      </c>
      <c r="C21" s="127" t="s">
        <v>141</v>
      </c>
    </row>
    <row r="22" spans="1:3" x14ac:dyDescent="0.2">
      <c r="A22" s="127" t="s">
        <v>10</v>
      </c>
      <c r="B22" s="128">
        <v>111762501</v>
      </c>
      <c r="C22" s="127" t="s">
        <v>138</v>
      </c>
    </row>
    <row r="23" spans="1:3" x14ac:dyDescent="0.2">
      <c r="A23" s="127" t="s">
        <v>11</v>
      </c>
      <c r="B23" s="128">
        <v>111777301</v>
      </c>
      <c r="C23" s="127" t="s">
        <v>138</v>
      </c>
    </row>
    <row r="24" spans="1:3" x14ac:dyDescent="0.2">
      <c r="A24" s="127" t="s">
        <v>259</v>
      </c>
      <c r="B24" s="128">
        <v>111328901</v>
      </c>
      <c r="C24" s="127" t="s">
        <v>138</v>
      </c>
    </row>
    <row r="25" spans="1:3" x14ac:dyDescent="0.2">
      <c r="A25" s="127" t="s">
        <v>12</v>
      </c>
      <c r="B25" s="128">
        <v>111707401</v>
      </c>
      <c r="C25" s="127" t="s">
        <v>138</v>
      </c>
    </row>
    <row r="26" spans="1:3" x14ac:dyDescent="0.2">
      <c r="A26" s="127" t="s">
        <v>251</v>
      </c>
      <c r="B26" s="128">
        <v>226213201</v>
      </c>
      <c r="C26" s="127" t="s">
        <v>138</v>
      </c>
    </row>
    <row r="27" spans="1:3" x14ac:dyDescent="0.2">
      <c r="A27" s="127" t="s">
        <v>228</v>
      </c>
      <c r="B27" s="128">
        <v>111968514</v>
      </c>
      <c r="C27" s="127" t="s">
        <v>138</v>
      </c>
    </row>
    <row r="28" spans="1:3" x14ac:dyDescent="0.2">
      <c r="A28" s="127" t="s">
        <v>229</v>
      </c>
      <c r="B28" s="128">
        <v>111805707</v>
      </c>
      <c r="C28" s="127" t="s">
        <v>138</v>
      </c>
    </row>
    <row r="29" spans="1:3" x14ac:dyDescent="0.2">
      <c r="A29" s="127" t="s">
        <v>230</v>
      </c>
      <c r="B29" s="128">
        <v>111514404</v>
      </c>
      <c r="C29" s="127" t="s">
        <v>141</v>
      </c>
    </row>
    <row r="30" spans="1:3" x14ac:dyDescent="0.2">
      <c r="A30" s="127" t="s">
        <v>256</v>
      </c>
      <c r="B30" s="128">
        <v>225313001</v>
      </c>
      <c r="C30" s="127" t="s">
        <v>138</v>
      </c>
    </row>
    <row r="31" spans="1:3" x14ac:dyDescent="0.2">
      <c r="A31" s="127" t="s">
        <v>231</v>
      </c>
      <c r="B31" s="128">
        <v>111901909</v>
      </c>
      <c r="C31" s="127" t="s">
        <v>141</v>
      </c>
    </row>
    <row r="32" spans="1:3" x14ac:dyDescent="0.2">
      <c r="A32" s="127" t="s">
        <v>143</v>
      </c>
      <c r="B32" s="128">
        <v>111901901</v>
      </c>
      <c r="C32" s="127" t="s">
        <v>138</v>
      </c>
    </row>
    <row r="33" spans="1:3" x14ac:dyDescent="0.2">
      <c r="A33" s="127" t="s">
        <v>144</v>
      </c>
      <c r="B33" s="128">
        <v>111901907</v>
      </c>
      <c r="C33" s="127" t="s">
        <v>138</v>
      </c>
    </row>
    <row r="34" spans="1:3" x14ac:dyDescent="0.2">
      <c r="A34" s="127" t="s">
        <v>13</v>
      </c>
      <c r="B34" s="128">
        <v>111962202</v>
      </c>
      <c r="C34" s="127" t="s">
        <v>138</v>
      </c>
    </row>
    <row r="35" spans="1:3" x14ac:dyDescent="0.2">
      <c r="A35" s="127" t="s">
        <v>14</v>
      </c>
      <c r="B35" s="128">
        <v>111449601</v>
      </c>
      <c r="C35" s="127" t="s">
        <v>141</v>
      </c>
    </row>
    <row r="36" spans="1:3" x14ac:dyDescent="0.2">
      <c r="A36" s="127" t="s">
        <v>247</v>
      </c>
      <c r="B36" s="128">
        <v>225055701</v>
      </c>
      <c r="C36" s="127" t="s">
        <v>140</v>
      </c>
    </row>
    <row r="37" spans="1:3" x14ac:dyDescent="0.2">
      <c r="A37" s="127" t="s">
        <v>15</v>
      </c>
      <c r="B37" s="128">
        <v>111688701</v>
      </c>
      <c r="C37" s="127" t="s">
        <v>141</v>
      </c>
    </row>
    <row r="38" spans="1:3" x14ac:dyDescent="0.2">
      <c r="A38" s="127" t="s">
        <v>232</v>
      </c>
      <c r="B38" s="128">
        <v>111688702</v>
      </c>
      <c r="C38" s="127" t="s">
        <v>138</v>
      </c>
    </row>
    <row r="39" spans="1:3" x14ac:dyDescent="0.2">
      <c r="A39" s="127" t="s">
        <v>145</v>
      </c>
      <c r="B39" s="128">
        <v>209862801</v>
      </c>
      <c r="C39" s="127" t="s">
        <v>138</v>
      </c>
    </row>
    <row r="40" spans="1:3" x14ac:dyDescent="0.2">
      <c r="A40" s="127" t="s">
        <v>233</v>
      </c>
      <c r="B40" s="128">
        <v>209862802</v>
      </c>
      <c r="C40" s="127" t="s">
        <v>138</v>
      </c>
    </row>
    <row r="41" spans="1:3" x14ac:dyDescent="0.2">
      <c r="A41" s="127" t="s">
        <v>234</v>
      </c>
      <c r="B41" s="128">
        <v>209862803</v>
      </c>
      <c r="C41" s="127" t="s">
        <v>138</v>
      </c>
    </row>
    <row r="42" spans="1:3" x14ac:dyDescent="0.2">
      <c r="A42" s="127" t="s">
        <v>16</v>
      </c>
      <c r="B42" s="128">
        <v>111872501</v>
      </c>
      <c r="C42" s="127" t="s">
        <v>138</v>
      </c>
    </row>
    <row r="43" spans="1:3" x14ac:dyDescent="0.2">
      <c r="A43" s="127" t="s">
        <v>17</v>
      </c>
      <c r="B43" s="128">
        <v>111777901</v>
      </c>
      <c r="C43" s="127" t="s">
        <v>141</v>
      </c>
    </row>
    <row r="44" spans="1:3" x14ac:dyDescent="0.2">
      <c r="A44" s="127" t="s">
        <v>18</v>
      </c>
      <c r="B44" s="128">
        <v>111675101</v>
      </c>
      <c r="C44" s="127" t="s">
        <v>138</v>
      </c>
    </row>
    <row r="45" spans="1:3" x14ac:dyDescent="0.2">
      <c r="A45" s="127" t="s">
        <v>19</v>
      </c>
      <c r="B45" s="128">
        <v>111961601</v>
      </c>
      <c r="C45" s="127" t="s">
        <v>138</v>
      </c>
    </row>
    <row r="46" spans="1:3" x14ac:dyDescent="0.2">
      <c r="A46" s="127" t="s">
        <v>70</v>
      </c>
      <c r="B46" s="128">
        <v>111320902</v>
      </c>
      <c r="C46" s="127" t="s">
        <v>138</v>
      </c>
    </row>
    <row r="47" spans="1:3" x14ac:dyDescent="0.2">
      <c r="A47" s="127" t="s">
        <v>235</v>
      </c>
      <c r="B47" s="128">
        <v>111901908</v>
      </c>
      <c r="C47" s="127" t="s">
        <v>138</v>
      </c>
    </row>
    <row r="48" spans="1:3" x14ac:dyDescent="0.2">
      <c r="A48" s="127" t="s">
        <v>98</v>
      </c>
      <c r="B48" s="128">
        <v>101955202</v>
      </c>
      <c r="C48" s="127" t="s">
        <v>138</v>
      </c>
    </row>
    <row r="49" spans="1:3" x14ac:dyDescent="0.2">
      <c r="A49" s="127" t="s">
        <v>100</v>
      </c>
      <c r="B49" s="128">
        <v>111724102</v>
      </c>
      <c r="C49" s="127" t="s">
        <v>138</v>
      </c>
    </row>
    <row r="50" spans="1:3" x14ac:dyDescent="0.2">
      <c r="A50" s="127" t="s">
        <v>214</v>
      </c>
      <c r="B50" s="128">
        <v>111414307</v>
      </c>
      <c r="C50" s="127" t="s">
        <v>138</v>
      </c>
    </row>
    <row r="51" spans="1:3" x14ac:dyDescent="0.2">
      <c r="A51" s="127" t="s">
        <v>20</v>
      </c>
      <c r="B51" s="128">
        <v>111690301</v>
      </c>
      <c r="C51" s="127" t="s">
        <v>138</v>
      </c>
    </row>
    <row r="52" spans="1:3" x14ac:dyDescent="0.2">
      <c r="A52" s="127" t="s">
        <v>21</v>
      </c>
      <c r="B52" s="128">
        <v>111765001</v>
      </c>
      <c r="C52" s="127" t="s">
        <v>138</v>
      </c>
    </row>
    <row r="53" spans="1:3" x14ac:dyDescent="0.2">
      <c r="A53" s="127" t="s">
        <v>236</v>
      </c>
      <c r="B53" s="128">
        <v>225148901</v>
      </c>
      <c r="C53" s="127" t="s">
        <v>138</v>
      </c>
    </row>
    <row r="54" spans="1:3" x14ac:dyDescent="0.2">
      <c r="A54" s="127" t="s">
        <v>22</v>
      </c>
      <c r="B54" s="128">
        <v>111959501</v>
      </c>
      <c r="C54" s="127" t="s">
        <v>138</v>
      </c>
    </row>
    <row r="55" spans="1:3" x14ac:dyDescent="0.2">
      <c r="A55" s="127" t="s">
        <v>23</v>
      </c>
      <c r="B55" s="128">
        <v>111321203</v>
      </c>
      <c r="C55" s="127" t="s">
        <v>138</v>
      </c>
    </row>
    <row r="56" spans="1:3" x14ac:dyDescent="0.2">
      <c r="A56" s="127" t="s">
        <v>101</v>
      </c>
      <c r="B56" s="128">
        <v>111681901</v>
      </c>
      <c r="C56" s="127" t="s">
        <v>138</v>
      </c>
    </row>
    <row r="57" spans="1:3" x14ac:dyDescent="0.2">
      <c r="A57" s="127" t="s">
        <v>203</v>
      </c>
      <c r="B57" s="128">
        <v>111968512</v>
      </c>
      <c r="C57" s="127" t="s">
        <v>138</v>
      </c>
    </row>
    <row r="58" spans="1:3" x14ac:dyDescent="0.2">
      <c r="A58" s="127" t="s">
        <v>237</v>
      </c>
      <c r="B58" s="128">
        <v>111805705</v>
      </c>
      <c r="C58" s="127" t="s">
        <v>138</v>
      </c>
    </row>
    <row r="59" spans="1:3" x14ac:dyDescent="0.2">
      <c r="A59" s="127" t="s">
        <v>215</v>
      </c>
      <c r="B59" s="128">
        <v>111513304</v>
      </c>
      <c r="C59" s="127" t="s">
        <v>138</v>
      </c>
    </row>
    <row r="60" spans="1:3" x14ac:dyDescent="0.2">
      <c r="A60" s="127" t="s">
        <v>24</v>
      </c>
      <c r="B60" s="128">
        <v>111518901</v>
      </c>
      <c r="C60" s="127" t="s">
        <v>138</v>
      </c>
    </row>
    <row r="61" spans="1:3" x14ac:dyDescent="0.2">
      <c r="A61" s="127" t="s">
        <v>25</v>
      </c>
      <c r="B61" s="128">
        <v>111830201</v>
      </c>
      <c r="C61" s="127" t="s">
        <v>138</v>
      </c>
    </row>
    <row r="62" spans="1:3" x14ac:dyDescent="0.2">
      <c r="A62" s="127" t="s">
        <v>26</v>
      </c>
      <c r="B62" s="128">
        <v>112034301</v>
      </c>
      <c r="C62" s="127" t="s">
        <v>138</v>
      </c>
    </row>
    <row r="63" spans="1:3" x14ac:dyDescent="0.2">
      <c r="A63" s="127" t="s">
        <v>27</v>
      </c>
      <c r="B63" s="128">
        <v>203434610</v>
      </c>
      <c r="C63" s="127" t="s">
        <v>138</v>
      </c>
    </row>
    <row r="64" spans="1:3" x14ac:dyDescent="0.2">
      <c r="A64" s="127" t="s">
        <v>28</v>
      </c>
      <c r="B64" s="128">
        <v>111938301</v>
      </c>
      <c r="C64" s="127" t="s">
        <v>138</v>
      </c>
    </row>
    <row r="65" spans="1:3" x14ac:dyDescent="0.2">
      <c r="A65" s="127" t="s">
        <v>29</v>
      </c>
      <c r="B65" s="128">
        <v>200494106</v>
      </c>
      <c r="C65" s="127" t="s">
        <v>138</v>
      </c>
    </row>
    <row r="66" spans="1:3" x14ac:dyDescent="0.2">
      <c r="A66" s="127" t="s">
        <v>246</v>
      </c>
      <c r="B66" s="128">
        <v>223341901</v>
      </c>
      <c r="C66" s="127" t="s">
        <v>138</v>
      </c>
    </row>
    <row r="67" spans="1:3" x14ac:dyDescent="0.2">
      <c r="A67" s="127" t="s">
        <v>30</v>
      </c>
      <c r="B67" s="128">
        <v>111320901</v>
      </c>
      <c r="C67" s="127" t="s">
        <v>146</v>
      </c>
    </row>
    <row r="68" spans="1:3" x14ac:dyDescent="0.2">
      <c r="A68" s="127" t="s">
        <v>31</v>
      </c>
      <c r="B68" s="128">
        <v>111901902</v>
      </c>
      <c r="C68" s="127" t="s">
        <v>146</v>
      </c>
    </row>
    <row r="69" spans="1:3" x14ac:dyDescent="0.2">
      <c r="A69" s="127" t="s">
        <v>32</v>
      </c>
      <c r="B69" s="128">
        <v>112013701</v>
      </c>
      <c r="C69" s="127" t="s">
        <v>146</v>
      </c>
    </row>
    <row r="70" spans="1:3" x14ac:dyDescent="0.2">
      <c r="A70" s="127" t="s">
        <v>238</v>
      </c>
      <c r="B70" s="128">
        <v>111415001</v>
      </c>
      <c r="C70" s="127" t="s">
        <v>146</v>
      </c>
    </row>
    <row r="71" spans="1:3" x14ac:dyDescent="0.2">
      <c r="A71" s="127" t="s">
        <v>239</v>
      </c>
      <c r="B71" s="128">
        <v>111621301</v>
      </c>
      <c r="C71" s="127" t="s">
        <v>146</v>
      </c>
    </row>
    <row r="72" spans="1:3" x14ac:dyDescent="0.2">
      <c r="A72" s="127" t="s">
        <v>33</v>
      </c>
      <c r="B72" s="128">
        <v>101955201</v>
      </c>
      <c r="C72" s="127" t="s">
        <v>146</v>
      </c>
    </row>
    <row r="73" spans="1:3" x14ac:dyDescent="0.2">
      <c r="A73" s="127" t="s">
        <v>34</v>
      </c>
      <c r="B73" s="128">
        <v>111875001</v>
      </c>
      <c r="C73" s="127" t="s">
        <v>146</v>
      </c>
    </row>
    <row r="74" spans="1:3" x14ac:dyDescent="0.2">
      <c r="A74" s="127" t="s">
        <v>252</v>
      </c>
      <c r="B74" s="128">
        <v>111805709</v>
      </c>
      <c r="C74" s="127" t="s">
        <v>146</v>
      </c>
    </row>
    <row r="75" spans="1:3" x14ac:dyDescent="0.2">
      <c r="A75" s="127" t="s">
        <v>35</v>
      </c>
      <c r="B75" s="128">
        <v>111425302</v>
      </c>
      <c r="C75" s="127" t="s">
        <v>146</v>
      </c>
    </row>
    <row r="76" spans="1:3" x14ac:dyDescent="0.2">
      <c r="A76" s="127" t="s">
        <v>36</v>
      </c>
      <c r="B76" s="128">
        <v>111962201</v>
      </c>
      <c r="C76" s="127" t="s">
        <v>146</v>
      </c>
    </row>
    <row r="77" spans="1:3" x14ac:dyDescent="0.2">
      <c r="A77" s="127" t="s">
        <v>204</v>
      </c>
      <c r="B77" s="128">
        <v>111992801</v>
      </c>
      <c r="C77" s="127" t="s">
        <v>146</v>
      </c>
    </row>
    <row r="78" spans="1:3" x14ac:dyDescent="0.2">
      <c r="A78" s="127" t="s">
        <v>37</v>
      </c>
      <c r="B78" s="128">
        <v>111405501</v>
      </c>
      <c r="C78" s="127" t="s">
        <v>146</v>
      </c>
    </row>
    <row r="79" spans="1:3" x14ac:dyDescent="0.2">
      <c r="A79" s="127" t="s">
        <v>38</v>
      </c>
      <c r="B79" s="128">
        <v>111913301</v>
      </c>
      <c r="C79" s="127" t="s">
        <v>146</v>
      </c>
    </row>
    <row r="80" spans="1:3" x14ac:dyDescent="0.2">
      <c r="A80" s="127" t="s">
        <v>102</v>
      </c>
      <c r="B80" s="128">
        <v>208173701</v>
      </c>
      <c r="C80" s="127" t="s">
        <v>146</v>
      </c>
    </row>
    <row r="81" spans="1:3" x14ac:dyDescent="0.2">
      <c r="A81" s="127" t="s">
        <v>176</v>
      </c>
      <c r="B81" s="128">
        <v>111736003</v>
      </c>
      <c r="C81" s="127" t="s">
        <v>146</v>
      </c>
    </row>
    <row r="82" spans="1:3" x14ac:dyDescent="0.2">
      <c r="A82" s="127" t="s">
        <v>208</v>
      </c>
      <c r="B82" s="128">
        <v>217522701</v>
      </c>
      <c r="C82" s="127" t="s">
        <v>146</v>
      </c>
    </row>
    <row r="83" spans="1:3" x14ac:dyDescent="0.2">
      <c r="A83" s="127" t="s">
        <v>39</v>
      </c>
      <c r="B83" s="128">
        <v>111568401</v>
      </c>
      <c r="C83" s="127" t="s">
        <v>146</v>
      </c>
    </row>
    <row r="84" spans="1:3" x14ac:dyDescent="0.2">
      <c r="A84" s="127" t="s">
        <v>40</v>
      </c>
      <c r="B84" s="128">
        <v>111789002</v>
      </c>
      <c r="C84" s="127" t="s">
        <v>146</v>
      </c>
    </row>
    <row r="85" spans="1:3" x14ac:dyDescent="0.2">
      <c r="A85" s="127" t="s">
        <v>260</v>
      </c>
      <c r="B85" s="128">
        <v>223109901</v>
      </c>
      <c r="C85" s="127" t="s">
        <v>146</v>
      </c>
    </row>
    <row r="86" spans="1:3" x14ac:dyDescent="0.2">
      <c r="A86" s="127" t="s">
        <v>103</v>
      </c>
      <c r="B86" s="128">
        <v>111798601</v>
      </c>
      <c r="C86" s="127" t="s">
        <v>146</v>
      </c>
    </row>
    <row r="87" spans="1:3" x14ac:dyDescent="0.2">
      <c r="A87" s="127" t="s">
        <v>41</v>
      </c>
      <c r="B87" s="128">
        <v>111499601</v>
      </c>
      <c r="C87" s="127" t="s">
        <v>146</v>
      </c>
    </row>
    <row r="88" spans="1:3" x14ac:dyDescent="0.2">
      <c r="A88" s="127" t="s">
        <v>42</v>
      </c>
      <c r="B88" s="128">
        <v>111577901</v>
      </c>
      <c r="C88" s="127" t="s">
        <v>146</v>
      </c>
    </row>
    <row r="89" spans="1:3" x14ac:dyDescent="0.2">
      <c r="A89" s="127" t="s">
        <v>43</v>
      </c>
      <c r="B89" s="128">
        <v>111456901</v>
      </c>
      <c r="C89" s="127" t="s">
        <v>146</v>
      </c>
    </row>
    <row r="90" spans="1:3" x14ac:dyDescent="0.2">
      <c r="A90" s="127" t="s">
        <v>44</v>
      </c>
      <c r="B90" s="128">
        <v>101144803</v>
      </c>
      <c r="C90" s="127" t="s">
        <v>146</v>
      </c>
    </row>
    <row r="91" spans="1:3" x14ac:dyDescent="0.2">
      <c r="A91" s="127" t="s">
        <v>87</v>
      </c>
      <c r="B91" s="128">
        <v>111925301</v>
      </c>
      <c r="C91" s="127" t="s">
        <v>146</v>
      </c>
    </row>
    <row r="92" spans="1:3" x14ac:dyDescent="0.2">
      <c r="A92" s="127" t="s">
        <v>104</v>
      </c>
      <c r="B92" s="128">
        <v>111968506</v>
      </c>
      <c r="C92" s="127" t="s">
        <v>146</v>
      </c>
    </row>
    <row r="93" spans="1:3" x14ac:dyDescent="0.2">
      <c r="A93" s="127" t="s">
        <v>240</v>
      </c>
      <c r="B93" s="128">
        <v>111805704</v>
      </c>
      <c r="C93" s="127" t="s">
        <v>146</v>
      </c>
    </row>
    <row r="94" spans="1:3" x14ac:dyDescent="0.2">
      <c r="A94" s="127" t="s">
        <v>45</v>
      </c>
      <c r="B94" s="128">
        <v>111513302</v>
      </c>
      <c r="C94" s="127" t="s">
        <v>146</v>
      </c>
    </row>
    <row r="95" spans="1:3" x14ac:dyDescent="0.2">
      <c r="A95" s="127" t="s">
        <v>46</v>
      </c>
      <c r="B95" s="128">
        <v>111958301</v>
      </c>
      <c r="C95" s="127" t="s">
        <v>146</v>
      </c>
    </row>
    <row r="96" spans="1:3" x14ac:dyDescent="0.2">
      <c r="A96" s="127" t="s">
        <v>47</v>
      </c>
      <c r="B96" s="128">
        <v>111515201</v>
      </c>
      <c r="C96" s="127" t="s">
        <v>146</v>
      </c>
    </row>
    <row r="97" spans="1:3" x14ac:dyDescent="0.2">
      <c r="A97" s="127" t="s">
        <v>48</v>
      </c>
      <c r="B97" s="128">
        <v>111753401</v>
      </c>
      <c r="C97" s="127" t="s">
        <v>146</v>
      </c>
    </row>
    <row r="98" spans="1:3" x14ac:dyDescent="0.2">
      <c r="A98" s="127" t="s">
        <v>250</v>
      </c>
      <c r="B98" s="128">
        <v>224704101</v>
      </c>
      <c r="C98" s="127" t="s">
        <v>146</v>
      </c>
    </row>
    <row r="99" spans="1:3" x14ac:dyDescent="0.2">
      <c r="A99" s="127" t="s">
        <v>49</v>
      </c>
      <c r="B99" s="128">
        <v>111799101</v>
      </c>
      <c r="C99" s="127" t="s">
        <v>146</v>
      </c>
    </row>
    <row r="100" spans="1:3" x14ac:dyDescent="0.2">
      <c r="A100" s="127" t="s">
        <v>50</v>
      </c>
      <c r="B100" s="128">
        <v>111571101</v>
      </c>
      <c r="C100" s="127" t="s">
        <v>146</v>
      </c>
    </row>
    <row r="101" spans="1:3" x14ac:dyDescent="0.2">
      <c r="A101" s="127" t="s">
        <v>105</v>
      </c>
      <c r="B101" s="128">
        <v>101601101</v>
      </c>
      <c r="C101" s="127" t="s">
        <v>146</v>
      </c>
    </row>
    <row r="102" spans="1:3" x14ac:dyDescent="0.2">
      <c r="A102" s="127" t="s">
        <v>51</v>
      </c>
      <c r="B102" s="128">
        <v>200494104</v>
      </c>
      <c r="C102" s="127" t="s">
        <v>146</v>
      </c>
    </row>
    <row r="103" spans="1:3" x14ac:dyDescent="0.2">
      <c r="A103" s="127" t="s">
        <v>216</v>
      </c>
      <c r="B103" s="128">
        <v>111901904</v>
      </c>
      <c r="C103" s="127" t="s">
        <v>138</v>
      </c>
    </row>
    <row r="104" spans="1:3" x14ac:dyDescent="0.2">
      <c r="A104" s="127" t="s">
        <v>52</v>
      </c>
      <c r="B104" s="128">
        <v>102702801</v>
      </c>
      <c r="C104" s="127" t="s">
        <v>138</v>
      </c>
    </row>
    <row r="105" spans="1:3" x14ac:dyDescent="0.2">
      <c r="A105" s="127" t="s">
        <v>53</v>
      </c>
      <c r="B105" s="128">
        <v>112026801</v>
      </c>
      <c r="C105" s="127" t="s">
        <v>138</v>
      </c>
    </row>
    <row r="106" spans="1:3" x14ac:dyDescent="0.2">
      <c r="A106" s="127" t="s">
        <v>212</v>
      </c>
      <c r="B106" s="128">
        <v>111414304</v>
      </c>
      <c r="C106" s="127" t="s">
        <v>138</v>
      </c>
    </row>
    <row r="107" spans="1:3" x14ac:dyDescent="0.2">
      <c r="A107" s="127" t="s">
        <v>54</v>
      </c>
      <c r="B107" s="128">
        <v>111975401</v>
      </c>
      <c r="C107" s="127" t="s">
        <v>138</v>
      </c>
    </row>
    <row r="108" spans="1:3" x14ac:dyDescent="0.2">
      <c r="A108" s="127" t="s">
        <v>217</v>
      </c>
      <c r="B108" s="128">
        <v>111703801</v>
      </c>
      <c r="C108" s="127" t="s">
        <v>138</v>
      </c>
    </row>
    <row r="109" spans="1:3" x14ac:dyDescent="0.2">
      <c r="A109" s="127" t="s">
        <v>97</v>
      </c>
      <c r="B109" s="128">
        <v>207150601</v>
      </c>
      <c r="C109" s="127" t="s">
        <v>138</v>
      </c>
    </row>
    <row r="110" spans="1:3" x14ac:dyDescent="0.2">
      <c r="A110" s="127" t="s">
        <v>55</v>
      </c>
      <c r="B110" s="128">
        <v>111781001</v>
      </c>
      <c r="C110" s="127" t="s">
        <v>138</v>
      </c>
    </row>
    <row r="111" spans="1:3" x14ac:dyDescent="0.2">
      <c r="A111" s="127" t="s">
        <v>218</v>
      </c>
      <c r="B111" s="128">
        <v>111715902</v>
      </c>
      <c r="C111" s="127" t="s">
        <v>138</v>
      </c>
    </row>
    <row r="112" spans="1:3" x14ac:dyDescent="0.2">
      <c r="A112" s="127" t="s">
        <v>56</v>
      </c>
      <c r="B112" s="128">
        <v>111610303</v>
      </c>
      <c r="C112" s="127" t="s">
        <v>138</v>
      </c>
    </row>
    <row r="113" spans="1:3" x14ac:dyDescent="0.2">
      <c r="A113" s="127" t="s">
        <v>106</v>
      </c>
      <c r="B113" s="128">
        <v>111691201</v>
      </c>
      <c r="C113" s="127" t="s">
        <v>138</v>
      </c>
    </row>
    <row r="114" spans="1:3" x14ac:dyDescent="0.2">
      <c r="A114" s="127" t="s">
        <v>241</v>
      </c>
      <c r="B114" s="128">
        <v>224039001</v>
      </c>
      <c r="C114" s="127" t="s">
        <v>138</v>
      </c>
    </row>
    <row r="115" spans="1:3" x14ac:dyDescent="0.2">
      <c r="A115" s="127" t="s">
        <v>219</v>
      </c>
      <c r="B115" s="128">
        <v>111812601</v>
      </c>
      <c r="C115" s="127" t="s">
        <v>138</v>
      </c>
    </row>
    <row r="116" spans="1:3" x14ac:dyDescent="0.2">
      <c r="A116" s="127" t="s">
        <v>107</v>
      </c>
      <c r="B116" s="128">
        <v>111728401</v>
      </c>
      <c r="C116" s="127" t="s">
        <v>138</v>
      </c>
    </row>
    <row r="117" spans="1:3" x14ac:dyDescent="0.2">
      <c r="A117" s="127" t="s">
        <v>57</v>
      </c>
      <c r="B117" s="128">
        <v>111557601</v>
      </c>
      <c r="C117" s="127" t="s">
        <v>138</v>
      </c>
    </row>
    <row r="118" spans="1:3" x14ac:dyDescent="0.2">
      <c r="A118" s="127" t="s">
        <v>108</v>
      </c>
      <c r="B118" s="128">
        <v>111968504</v>
      </c>
      <c r="C118" s="127" t="s">
        <v>138</v>
      </c>
    </row>
    <row r="119" spans="1:3" x14ac:dyDescent="0.2">
      <c r="A119" s="127" t="s">
        <v>220</v>
      </c>
      <c r="B119" s="128">
        <v>111513305</v>
      </c>
      <c r="C119" s="127" t="s">
        <v>138</v>
      </c>
    </row>
    <row r="120" spans="1:3" x14ac:dyDescent="0.2">
      <c r="A120" s="127" t="s">
        <v>205</v>
      </c>
      <c r="B120" s="128">
        <v>217455001</v>
      </c>
      <c r="C120" s="127" t="s">
        <v>138</v>
      </c>
    </row>
    <row r="121" spans="1:3" x14ac:dyDescent="0.2">
      <c r="A121" s="127" t="s">
        <v>58</v>
      </c>
      <c r="B121" s="128">
        <v>111335302</v>
      </c>
      <c r="C121" s="127" t="s">
        <v>138</v>
      </c>
    </row>
    <row r="122" spans="1:3" x14ac:dyDescent="0.2">
      <c r="A122" s="127" t="s">
        <v>59</v>
      </c>
      <c r="B122" s="128">
        <v>111938101</v>
      </c>
      <c r="C122" s="127" t="s">
        <v>138</v>
      </c>
    </row>
    <row r="123" spans="1:3" x14ac:dyDescent="0.2">
      <c r="A123" s="127" t="s">
        <v>206</v>
      </c>
      <c r="B123" s="128">
        <v>212772002</v>
      </c>
      <c r="C123" s="127" t="s">
        <v>138</v>
      </c>
    </row>
    <row r="124" spans="1:3" x14ac:dyDescent="0.2">
      <c r="A124" s="127" t="s">
        <v>120</v>
      </c>
      <c r="B124" s="128">
        <v>555777999</v>
      </c>
      <c r="C124" s="127" t="s">
        <v>138</v>
      </c>
    </row>
    <row r="125" spans="1:3" x14ac:dyDescent="0.2">
      <c r="A125" s="127" t="s">
        <v>177</v>
      </c>
      <c r="B125" s="128">
        <v>214039501</v>
      </c>
      <c r="C125" s="127" t="s">
        <v>138</v>
      </c>
    </row>
    <row r="126" spans="1:3" x14ac:dyDescent="0.2">
      <c r="A126" s="127" t="s">
        <v>147</v>
      </c>
      <c r="B126" s="128">
        <v>111901905</v>
      </c>
      <c r="C126" s="127" t="s">
        <v>140</v>
      </c>
    </row>
    <row r="127" spans="1:3" x14ac:dyDescent="0.2">
      <c r="A127" s="127" t="s">
        <v>60</v>
      </c>
      <c r="B127" s="128">
        <v>111619102</v>
      </c>
      <c r="C127" s="127" t="s">
        <v>138</v>
      </c>
    </row>
    <row r="128" spans="1:3" x14ac:dyDescent="0.2">
      <c r="A128" s="127" t="s">
        <v>242</v>
      </c>
      <c r="B128" s="128">
        <v>102623403</v>
      </c>
      <c r="C128" s="127" t="s">
        <v>138</v>
      </c>
    </row>
    <row r="129" spans="1:3" x14ac:dyDescent="0.2">
      <c r="A129" s="127" t="s">
        <v>253</v>
      </c>
      <c r="B129" s="128">
        <v>111805710</v>
      </c>
      <c r="C129" s="127" t="s">
        <v>138</v>
      </c>
    </row>
    <row r="130" spans="1:3" x14ac:dyDescent="0.2">
      <c r="A130" s="127" t="s">
        <v>254</v>
      </c>
      <c r="B130" s="128">
        <v>111805711</v>
      </c>
      <c r="C130" s="127" t="s">
        <v>138</v>
      </c>
    </row>
    <row r="131" spans="1:3" x14ac:dyDescent="0.2">
      <c r="A131" s="127" t="s">
        <v>61</v>
      </c>
      <c r="B131" s="128">
        <v>111909801</v>
      </c>
      <c r="C131" s="127" t="s">
        <v>141</v>
      </c>
    </row>
    <row r="132" spans="1:3" x14ac:dyDescent="0.2">
      <c r="A132" s="127" t="s">
        <v>255</v>
      </c>
      <c r="B132" s="128">
        <v>222116401</v>
      </c>
      <c r="C132" s="127" t="s">
        <v>138</v>
      </c>
    </row>
    <row r="133" spans="1:3" x14ac:dyDescent="0.2">
      <c r="A133" s="127" t="s">
        <v>62</v>
      </c>
      <c r="B133" s="128">
        <v>111977701</v>
      </c>
      <c r="C133" s="127" t="s">
        <v>140</v>
      </c>
    </row>
    <row r="134" spans="1:3" x14ac:dyDescent="0.2">
      <c r="A134" s="127" t="s">
        <v>243</v>
      </c>
      <c r="B134" s="128">
        <v>111414303</v>
      </c>
      <c r="C134" s="127" t="s">
        <v>141</v>
      </c>
    </row>
    <row r="135" spans="1:3" x14ac:dyDescent="0.2">
      <c r="A135" s="127" t="s">
        <v>244</v>
      </c>
      <c r="B135" s="128">
        <v>111414308</v>
      </c>
      <c r="C135" s="127" t="s">
        <v>138</v>
      </c>
    </row>
    <row r="136" spans="1:3" x14ac:dyDescent="0.2">
      <c r="A136" s="127" t="s">
        <v>109</v>
      </c>
      <c r="B136" s="128">
        <v>111551801</v>
      </c>
      <c r="C136" s="127" t="s">
        <v>138</v>
      </c>
    </row>
    <row r="137" spans="1:3" x14ac:dyDescent="0.2">
      <c r="A137" s="127" t="s">
        <v>210</v>
      </c>
      <c r="B137" s="128">
        <v>111349601</v>
      </c>
      <c r="C137" s="127" t="s">
        <v>141</v>
      </c>
    </row>
    <row r="138" spans="1:3" x14ac:dyDescent="0.2">
      <c r="A138" s="127" t="s">
        <v>148</v>
      </c>
      <c r="B138" s="128">
        <v>207150603</v>
      </c>
      <c r="C138" s="127" t="s">
        <v>138</v>
      </c>
    </row>
    <row r="139" spans="1:3" x14ac:dyDescent="0.2">
      <c r="A139" s="127" t="s">
        <v>211</v>
      </c>
      <c r="B139" s="128">
        <v>111715901</v>
      </c>
      <c r="C139" s="127" t="s">
        <v>141</v>
      </c>
    </row>
    <row r="140" spans="1:3" x14ac:dyDescent="0.2">
      <c r="A140" s="127" t="s">
        <v>63</v>
      </c>
      <c r="B140" s="128">
        <v>111492901</v>
      </c>
      <c r="C140" s="127" t="s">
        <v>138</v>
      </c>
    </row>
    <row r="141" spans="1:3" x14ac:dyDescent="0.2">
      <c r="A141" s="127" t="s">
        <v>149</v>
      </c>
      <c r="B141" s="128">
        <v>111691202</v>
      </c>
      <c r="C141" s="127" t="s">
        <v>138</v>
      </c>
    </row>
    <row r="142" spans="1:3" x14ac:dyDescent="0.2">
      <c r="A142" s="127" t="s">
        <v>64</v>
      </c>
      <c r="B142" s="128">
        <v>111594402</v>
      </c>
      <c r="C142" s="127" t="s">
        <v>138</v>
      </c>
    </row>
    <row r="143" spans="1:3" x14ac:dyDescent="0.2">
      <c r="A143" s="127" t="s">
        <v>179</v>
      </c>
      <c r="B143" s="128">
        <v>215510001</v>
      </c>
      <c r="C143" s="127" t="s">
        <v>138</v>
      </c>
    </row>
    <row r="144" spans="1:3" x14ac:dyDescent="0.2">
      <c r="A144" s="127" t="s">
        <v>180</v>
      </c>
      <c r="B144" s="128">
        <v>215510002</v>
      </c>
      <c r="C144" s="127" t="s">
        <v>138</v>
      </c>
    </row>
    <row r="145" spans="1:3" x14ac:dyDescent="0.2">
      <c r="A145" s="127" t="s">
        <v>65</v>
      </c>
      <c r="B145" s="128">
        <v>111512001</v>
      </c>
      <c r="C145" s="127" t="s">
        <v>138</v>
      </c>
    </row>
    <row r="146" spans="1:3" x14ac:dyDescent="0.2">
      <c r="A146" s="127" t="s">
        <v>221</v>
      </c>
      <c r="B146" s="128">
        <v>111864101</v>
      </c>
      <c r="C146" s="127" t="s">
        <v>138</v>
      </c>
    </row>
    <row r="147" spans="1:3" x14ac:dyDescent="0.2">
      <c r="A147" s="127" t="s">
        <v>66</v>
      </c>
      <c r="B147" s="128">
        <v>111442501</v>
      </c>
      <c r="C147" s="127" t="s">
        <v>138</v>
      </c>
    </row>
    <row r="148" spans="1:3" x14ac:dyDescent="0.2">
      <c r="A148" s="127" t="s">
        <v>258</v>
      </c>
      <c r="B148" s="128">
        <v>226646601</v>
      </c>
      <c r="C148" s="127" t="s">
        <v>138</v>
      </c>
    </row>
    <row r="149" spans="1:3" x14ac:dyDescent="0.2">
      <c r="A149" s="127" t="s">
        <v>110</v>
      </c>
      <c r="B149" s="128">
        <v>111910501</v>
      </c>
      <c r="C149" s="127" t="s">
        <v>138</v>
      </c>
    </row>
    <row r="150" spans="1:3" x14ac:dyDescent="0.2">
      <c r="A150" s="127" t="s">
        <v>222</v>
      </c>
      <c r="B150" s="128">
        <v>111669901</v>
      </c>
      <c r="C150" s="127" t="s">
        <v>141</v>
      </c>
    </row>
    <row r="151" spans="1:3" x14ac:dyDescent="0.2">
      <c r="A151" s="127" t="s">
        <v>67</v>
      </c>
      <c r="B151" s="128">
        <v>111811201</v>
      </c>
      <c r="C151" s="127" t="s">
        <v>138</v>
      </c>
    </row>
    <row r="152" spans="1:3" x14ac:dyDescent="0.2">
      <c r="A152" s="132" t="s">
        <v>245</v>
      </c>
    </row>
  </sheetData>
  <sheetProtection algorithmName="SHA-512" hashValue="cUM+zu15D2xDZXu5LNK1PFRugGDTD3qjUFWyYY+RJ4f2w2gyqE1/JXlNcRIVZGaWi7ity6aFafGA9nkZ/PmK2Q==" saltValue="tSnzWtJmw4zrKDmjNPBmvQ==" spinCount="100000" sheet="1" objects="1" scenarios="1"/>
  <sortState xmlns:xlrd2="http://schemas.microsoft.com/office/spreadsheetml/2017/richdata2" ref="A2:C151">
    <sortCondition ref="A3:A151"/>
  </sortState>
  <pageMargins left="0.7" right="0.7" top="0.75" bottom="0.75" header="0.3" footer="0.3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Schedule H Rate History</vt:lpstr>
      <vt:lpstr>Reconciliation</vt:lpstr>
      <vt:lpstr>Other Codes</vt:lpstr>
      <vt:lpstr>List</vt:lpstr>
      <vt:lpstr>Reconciliation!Print_Area</vt:lpstr>
      <vt:lpstr>'Schedule H Rate History'!Print_Area</vt:lpstr>
      <vt:lpstr>'Schedule H Rate History'!Print_Titles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Paulk, Tammy (DSHS/MSD)</dc:creator>
  <cp:lastModifiedBy>Paulk, Tammy (DSHS/ALTSA/MSD-Rates)</cp:lastModifiedBy>
  <cp:lastPrinted>2023-08-09T19:46:03Z</cp:lastPrinted>
  <dcterms:created xsi:type="dcterms:W3CDTF">2013-01-04T21:35:07Z</dcterms:created>
  <dcterms:modified xsi:type="dcterms:W3CDTF">2024-03-28T15:32:58Z</dcterms:modified>
</cp:coreProperties>
</file>