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4\Cost Report Templates 2024\"/>
    </mc:Choice>
  </mc:AlternateContent>
  <xr:revisionPtr revIDLastSave="0" documentId="13_ncr:1_{B5694812-CC7E-49B9-88DD-8E85A57F92F1}" xr6:coauthVersionLast="47" xr6:coauthVersionMax="47" xr10:uidLastSave="{00000000-0000-0000-0000-000000000000}"/>
  <bookViews>
    <workbookView xWindow="-120" yWindow="-120" windowWidth="29040" windowHeight="15720" tabRatio="857" activeTab="1" xr2:uid="{00000000-000D-0000-FFFF-FFFF00000000}"/>
  </bookViews>
  <sheets>
    <sheet name="SCHEDULE I TOTALS TO SCHEDULE C" sheetId="45" r:id="rId1"/>
    <sheet name="SCHEDULE I - NON-ISS EXPENSES" sheetId="44" r:id="rId2"/>
    <sheet name="COCA TRACKING" sheetId="69" r:id="rId3"/>
    <sheet name="Lists" sheetId="6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C000002" localSheetId="2">[1]A!$D$6</definedName>
    <definedName name="_C000002">#REF!</definedName>
    <definedName name="_C000003" localSheetId="2">[1]A!$D$7</definedName>
    <definedName name="_C000003">#REF!</definedName>
    <definedName name="_C000019" localSheetId="2">[1]A!$B$21</definedName>
    <definedName name="_C000019">#REF!</definedName>
    <definedName name="_C000020" localSheetId="2">[1]A!$C$21</definedName>
    <definedName name="_C000020">#REF!</definedName>
    <definedName name="_C000040" localSheetId="2">[1]B!$F$30</definedName>
    <definedName name="_C000040">'SCHEDULE I - NON-ISS EXPENSES'!#REF!</definedName>
    <definedName name="_C000042" localSheetId="2">[2]B!$H$30</definedName>
    <definedName name="_C000042">'SCHEDULE I - NON-ISS EXPENSES'!#REF!</definedName>
    <definedName name="_C000043" localSheetId="2">[2]B!$I$30</definedName>
    <definedName name="_C000043">'SCHEDULE I - NON-ISS EXPENSES'!#REF!</definedName>
    <definedName name="_C000044" localSheetId="2">[2]B!$J$30</definedName>
    <definedName name="_C000044">'SCHEDULE I - NON-ISS EXPENSES'!#REF!</definedName>
    <definedName name="_C000045" localSheetId="2">[1]B!$K$30</definedName>
    <definedName name="_C000045">'SCHEDULE I - NON-ISS EXPENSES'!#REF!</definedName>
    <definedName name="_C000046" localSheetId="2">[2]B!$M$30</definedName>
    <definedName name="_C000046">'SCHEDULE I - NON-ISS EXPENSES'!#REF!</definedName>
    <definedName name="_C000047">'SCHEDULE I - NON-ISS EXPENSES'!#REF!</definedName>
    <definedName name="_C000048" localSheetId="2">[1]B!$F$31</definedName>
    <definedName name="_C000048">'SCHEDULE I - NON-ISS EXPENSES'!#REF!</definedName>
    <definedName name="_C000050" localSheetId="2">[2]B!$H$31</definedName>
    <definedName name="_C000050">'SCHEDULE I - NON-ISS EXPENSES'!#REF!</definedName>
    <definedName name="_C000051" localSheetId="2">[2]B!$I$31</definedName>
    <definedName name="_C000051">'SCHEDULE I - NON-ISS EXPENSES'!#REF!</definedName>
    <definedName name="_C000052" localSheetId="2">[2]B!$J$31</definedName>
    <definedName name="_C000052">'SCHEDULE I - NON-ISS EXPENSES'!#REF!</definedName>
    <definedName name="_C000053" localSheetId="2">[1]B!$K$31</definedName>
    <definedName name="_C000053">'SCHEDULE I - NON-ISS EXPENSES'!#REF!</definedName>
    <definedName name="_C000054" localSheetId="2">[2]B!$M$31</definedName>
    <definedName name="_C000054">'SCHEDULE I - NON-ISS EXPENSES'!#REF!</definedName>
    <definedName name="_C000055">'SCHEDULE I - NON-ISS EXPENSES'!#REF!</definedName>
    <definedName name="_C000056" localSheetId="2">[1]B!$F$32</definedName>
    <definedName name="_C000056">'SCHEDULE I - NON-ISS EXPENSES'!#REF!</definedName>
    <definedName name="_C000058" localSheetId="2">[2]B!$H$32</definedName>
    <definedName name="_C000058">'SCHEDULE I - NON-ISS EXPENSES'!#REF!</definedName>
    <definedName name="_C000059" localSheetId="2">[2]B!$I$32</definedName>
    <definedName name="_C000059">'SCHEDULE I - NON-ISS EXPENSES'!#REF!</definedName>
    <definedName name="_C000060" localSheetId="2">[2]B!$J$32</definedName>
    <definedName name="_C000060">'SCHEDULE I - NON-ISS EXPENSES'!#REF!</definedName>
    <definedName name="_C000061" localSheetId="2">[1]B!$K$32</definedName>
    <definedName name="_C000061">'SCHEDULE I - NON-ISS EXPENSES'!#REF!</definedName>
    <definedName name="_C000062" localSheetId="2">[2]B!$M$32</definedName>
    <definedName name="_C000062">'SCHEDULE I - NON-ISS EXPENSES'!#REF!</definedName>
    <definedName name="_C000063">'SCHEDULE I - NON-ISS EXPENSES'!#REF!</definedName>
    <definedName name="_C000064" localSheetId="2">[1]B!$F$33</definedName>
    <definedName name="_C000064">'SCHEDULE I - NON-ISS EXPENSES'!#REF!</definedName>
    <definedName name="_C000066" localSheetId="2">[2]B!$H$33</definedName>
    <definedName name="_C000066">'SCHEDULE I - NON-ISS EXPENSES'!#REF!</definedName>
    <definedName name="_C000067" localSheetId="2">[2]B!$I$33</definedName>
    <definedName name="_C000067">'SCHEDULE I - NON-ISS EXPENSES'!#REF!</definedName>
    <definedName name="_C000068" localSheetId="2">[2]B!$J$33</definedName>
    <definedName name="_C000068">'SCHEDULE I - NON-ISS EXPENSES'!#REF!</definedName>
    <definedName name="_C000069" localSheetId="2">[1]B!$K$33</definedName>
    <definedName name="_C000069">'SCHEDULE I - NON-ISS EXPENSES'!#REF!</definedName>
    <definedName name="_C000070" localSheetId="2">[2]B!$M$33</definedName>
    <definedName name="_C000070">'SCHEDULE I - NON-ISS EXPENSES'!#REF!</definedName>
    <definedName name="_C000071">'SCHEDULE I - NON-ISS EXPENSES'!#REF!</definedName>
    <definedName name="_C000072" localSheetId="2">[1]B!$F$34</definedName>
    <definedName name="_C000072">'SCHEDULE I - NON-ISS EXPENSES'!#REF!</definedName>
    <definedName name="_C000074" localSheetId="2">[2]B!$H$35</definedName>
    <definedName name="_C000074">'SCHEDULE I - NON-ISS EXPENSES'!#REF!</definedName>
    <definedName name="_C000075" localSheetId="2">[2]B!$I$35</definedName>
    <definedName name="_C000075">'SCHEDULE I - NON-ISS EXPENSES'!#REF!</definedName>
    <definedName name="_C000076" localSheetId="2">[2]B!$J$35</definedName>
    <definedName name="_C000076">'SCHEDULE I - NON-ISS EXPENSES'!#REF!</definedName>
    <definedName name="_C000077" localSheetId="2">[1]B!$K$34</definedName>
    <definedName name="_C000077">'SCHEDULE I - NON-ISS EXPENSES'!#REF!</definedName>
    <definedName name="_C000078" localSheetId="2">[2]B!$M$35</definedName>
    <definedName name="_C000078">'SCHEDULE I - NON-ISS EXPENSES'!#REF!</definedName>
    <definedName name="_C000079">'SCHEDULE I - NON-ISS EXPENSES'!#REF!</definedName>
    <definedName name="_C000080" localSheetId="2">[1]B!$F$35</definedName>
    <definedName name="_C000080">'SCHEDULE I - NON-ISS EXPENSES'!#REF!</definedName>
    <definedName name="_C000082" localSheetId="2">[2]B!$H$36</definedName>
    <definedName name="_C000082">'SCHEDULE I - NON-ISS EXPENSES'!#REF!</definedName>
    <definedName name="_C000083" localSheetId="2">[2]B!$I$36</definedName>
    <definedName name="_C000083">'SCHEDULE I - NON-ISS EXPENSES'!#REF!</definedName>
    <definedName name="_C000084" localSheetId="2">[2]B!$J$36</definedName>
    <definedName name="_C000084">'SCHEDULE I - NON-ISS EXPENSES'!#REF!</definedName>
    <definedName name="_C000085" localSheetId="2">[1]B!$K$35</definedName>
    <definedName name="_C000085">'SCHEDULE I - NON-ISS EXPENSES'!#REF!</definedName>
    <definedName name="_C000086" localSheetId="2">[2]B!$M$36</definedName>
    <definedName name="_C000086">'SCHEDULE I - NON-ISS EXPENSES'!#REF!</definedName>
    <definedName name="_C000087">'SCHEDULE I - NON-ISS EXPENSES'!#REF!</definedName>
    <definedName name="_C000088" localSheetId="2">[1]B!$F$36</definedName>
    <definedName name="_C000088">'SCHEDULE I - NON-ISS EXPENSES'!#REF!</definedName>
    <definedName name="_C000090" localSheetId="2">[2]B!$H$37</definedName>
    <definedName name="_C000090">'SCHEDULE I - NON-ISS EXPENSES'!#REF!</definedName>
    <definedName name="_C000091" localSheetId="2">[2]B!$I$37</definedName>
    <definedName name="_C000091">'SCHEDULE I - NON-ISS EXPENSES'!#REF!</definedName>
    <definedName name="_C000092" localSheetId="2">[2]B!$J$37</definedName>
    <definedName name="_C000092">'SCHEDULE I - NON-ISS EXPENSES'!#REF!</definedName>
    <definedName name="_C000093" localSheetId="2">[1]B!$K$36</definedName>
    <definedName name="_C000093">'SCHEDULE I - NON-ISS EXPENSES'!#REF!</definedName>
    <definedName name="_C000094" localSheetId="2">[2]B!$M$37</definedName>
    <definedName name="_C000094">'SCHEDULE I - NON-ISS EXPENSES'!#REF!</definedName>
    <definedName name="_C000095">'SCHEDULE I - NON-ISS EXPENSES'!#REF!</definedName>
    <definedName name="_C000096">'SCHEDULE I - NON-ISS EXPENSES'!#REF!</definedName>
    <definedName name="_C000097">'SCHEDULE I - NON-ISS EXPENSES'!#REF!</definedName>
    <definedName name="_C000098">'SCHEDULE I - NON-ISS EXPENSES'!#REF!</definedName>
    <definedName name="_C000099" localSheetId="2">[2]B!$K$38</definedName>
    <definedName name="_C000099">'SCHEDULE I - NON-ISS EXPENSES'!#REF!</definedName>
    <definedName name="_C000100">'SCHEDULE I - NON-ISS EXPENSES'!#REF!</definedName>
    <definedName name="_C000108" localSheetId="2">[2]C!$F$9</definedName>
    <definedName name="_C000108">'SCHEDULE I - NON-ISS EXPENSES'!#REF!</definedName>
    <definedName name="_C000109" localSheetId="2">[2]C!$G$9</definedName>
    <definedName name="_C000109">'SCHEDULE I - NON-ISS EXPENSES'!#REF!</definedName>
    <definedName name="_C000110" localSheetId="2">[2]C!$H$9</definedName>
    <definedName name="_C000110">'SCHEDULE I - NON-ISS EXPENSES'!#REF!</definedName>
    <definedName name="_C000111" localSheetId="2">[2]C!$I$9</definedName>
    <definedName name="_C000111">'SCHEDULE I - NON-ISS EXPENSES'!#REF!</definedName>
    <definedName name="_C000112" localSheetId="2">[2]C!$J$9</definedName>
    <definedName name="_C000112">'SCHEDULE I - NON-ISS EXPENSES'!#REF!</definedName>
    <definedName name="_C000113" localSheetId="2">[2]C!$K$9</definedName>
    <definedName name="_C000113">'SCHEDULE I - NON-ISS EXPENSES'!#REF!</definedName>
    <definedName name="_C000114" localSheetId="2">[2]C!$L$9</definedName>
    <definedName name="_C000114">'SCHEDULE I - NON-ISS EXPENSES'!#REF!</definedName>
    <definedName name="_C000115">'SCHEDULE I - NON-ISS EXPENSES'!$E$8</definedName>
    <definedName name="_C000116">'SCHEDULE I - NON-ISS EXPENSES'!$F$8</definedName>
    <definedName name="_C000117">'SCHEDULE I - NON-ISS EXPENSES'!$G$8</definedName>
    <definedName name="_C000118">'SCHEDULE I - NON-ISS EXPENSES'!$H$8</definedName>
    <definedName name="_C000119">'SCHEDULE I - NON-ISS EXPENSES'!$I$8</definedName>
    <definedName name="_C000120">'SCHEDULE I - NON-ISS EXPENSES'!$J$8</definedName>
    <definedName name="_C000121">'SCHEDULE I - NON-ISS EXPENSES'!$K$8</definedName>
    <definedName name="_C000122">'SCHEDULE I - NON-ISS EXPENSES'!$L$8</definedName>
    <definedName name="_C000123">'SCHEDULE I - NON-ISS EXPENSES'!$E$9</definedName>
    <definedName name="_C000124">'SCHEDULE I - NON-ISS EXPENSES'!$F$9</definedName>
    <definedName name="_C000125">'SCHEDULE I - NON-ISS EXPENSES'!$G$9</definedName>
    <definedName name="_C000126">'SCHEDULE I - NON-ISS EXPENSES'!$H$9</definedName>
    <definedName name="_C000127">'SCHEDULE I - NON-ISS EXPENSES'!$I$9</definedName>
    <definedName name="_C000128">'SCHEDULE I - NON-ISS EXPENSES'!$J$9</definedName>
    <definedName name="_C000129">'SCHEDULE I - NON-ISS EXPENSES'!$K$9</definedName>
    <definedName name="_C000130">'SCHEDULE I - NON-ISS EXPENSES'!$L$9</definedName>
    <definedName name="_C000131" localSheetId="2">[2]C!$E$13</definedName>
    <definedName name="_C000131">'SCHEDULE I - NON-ISS EXPENSES'!#REF!</definedName>
    <definedName name="_C000132">'SCHEDULE I - NON-ISS EXPENSES'!#REF!</definedName>
    <definedName name="_C000133">'SCHEDULE I - NON-ISS EXPENSES'!#REF!</definedName>
    <definedName name="_C000134">'SCHEDULE I - NON-ISS EXPENSES'!#REF!</definedName>
    <definedName name="_C000135">'SCHEDULE I - NON-ISS EXPENSES'!#REF!</definedName>
    <definedName name="_C000136">'SCHEDULE I - NON-ISS EXPENSES'!#REF!</definedName>
    <definedName name="_C000137">'SCHEDULE I - NON-ISS EXPENSES'!#REF!</definedName>
    <definedName name="_C000138">'SCHEDULE I - NON-ISS EXPENSES'!#REF!</definedName>
    <definedName name="_C000139" localSheetId="2">[2]C!$E$17</definedName>
    <definedName name="_C000139">'SCHEDULE I - NON-ISS EXPENSES'!#REF!</definedName>
    <definedName name="_C000140">'SCHEDULE I - NON-ISS EXPENSES'!#REF!</definedName>
    <definedName name="_C000141">'SCHEDULE I - NON-ISS EXPENSES'!#REF!</definedName>
    <definedName name="_C000142">'SCHEDULE I - NON-ISS EXPENSES'!#REF!</definedName>
    <definedName name="_C000143">'SCHEDULE I - NON-ISS EXPENSES'!#REF!</definedName>
    <definedName name="_C000144">'SCHEDULE I - NON-ISS EXPENSES'!#REF!</definedName>
    <definedName name="_C000145">'SCHEDULE I - NON-ISS EXPENSES'!#REF!</definedName>
    <definedName name="_C000146">'SCHEDULE I - NON-ISS EXPENSES'!#REF!</definedName>
    <definedName name="_C000147" localSheetId="2">[2]C!$E$18</definedName>
    <definedName name="_C000147">'SCHEDULE I - NON-ISS EXPENSES'!#REF!</definedName>
    <definedName name="_C000148">'SCHEDULE I - NON-ISS EXPENSES'!#REF!</definedName>
    <definedName name="_C000149">'SCHEDULE I - NON-ISS EXPENSES'!#REF!</definedName>
    <definedName name="_C000150">'SCHEDULE I - NON-ISS EXPENSES'!#REF!</definedName>
    <definedName name="_C000151">'SCHEDULE I - NON-ISS EXPENSES'!#REF!</definedName>
    <definedName name="_C000152">'SCHEDULE I - NON-ISS EXPENSES'!#REF!</definedName>
    <definedName name="_C000153">'SCHEDULE I - NON-ISS EXPENSES'!#REF!</definedName>
    <definedName name="_C000154">'SCHEDULE I - NON-ISS EXPENSES'!#REF!</definedName>
    <definedName name="_C000155" localSheetId="2">[2]C!$E$19</definedName>
    <definedName name="_C000155">'SCHEDULE I - NON-ISS EXPENSES'!#REF!</definedName>
    <definedName name="_C000156">'SCHEDULE I - NON-ISS EXPENSES'!#REF!</definedName>
    <definedName name="_C000157">'SCHEDULE I - NON-ISS EXPENSES'!#REF!</definedName>
    <definedName name="_C000158">'SCHEDULE I - NON-ISS EXPENSES'!#REF!</definedName>
    <definedName name="_C000159">'SCHEDULE I - NON-ISS EXPENSES'!#REF!</definedName>
    <definedName name="_C000160">'SCHEDULE I - NON-ISS EXPENSES'!#REF!</definedName>
    <definedName name="_C000161">'SCHEDULE I - NON-ISS EXPENSES'!#REF!</definedName>
    <definedName name="_C000162">'SCHEDULE I - NON-ISS EXPENSES'!#REF!</definedName>
    <definedName name="_C000163" localSheetId="2">[2]C!$E$20</definedName>
    <definedName name="_C000163">'SCHEDULE I - NON-ISS EXPENSES'!#REF!</definedName>
    <definedName name="_C000164">'SCHEDULE I - NON-ISS EXPENSES'!#REF!</definedName>
    <definedName name="_C000165">'SCHEDULE I - NON-ISS EXPENSES'!#REF!</definedName>
    <definedName name="_C000166">'SCHEDULE I - NON-ISS EXPENSES'!#REF!</definedName>
    <definedName name="_C000167">'SCHEDULE I - NON-ISS EXPENSES'!#REF!</definedName>
    <definedName name="_C000168">'SCHEDULE I - NON-ISS EXPENSES'!#REF!</definedName>
    <definedName name="_C000169">'SCHEDULE I - NON-ISS EXPENSES'!#REF!</definedName>
    <definedName name="_C000170">'SCHEDULE I - NON-ISS EXPENSES'!#REF!</definedName>
    <definedName name="_C000171">'SCHEDULE I - NON-ISS EXPENSES'!#REF!</definedName>
    <definedName name="_C000172" localSheetId="2">[2]C!$F$21</definedName>
    <definedName name="_C000172">'SCHEDULE I - NON-ISS EXPENSES'!#REF!</definedName>
    <definedName name="_C000173" localSheetId="2">[2]C!$G$21</definedName>
    <definedName name="_C000173">'SCHEDULE I - NON-ISS EXPENSES'!#REF!</definedName>
    <definedName name="_C000174" localSheetId="2">[2]C!$H$21</definedName>
    <definedName name="_C000174">'SCHEDULE I - NON-ISS EXPENSES'!#REF!</definedName>
    <definedName name="_C000175" localSheetId="2">[2]C!$I$21</definedName>
    <definedName name="_C000175">'SCHEDULE I - NON-ISS EXPENSES'!#REF!</definedName>
    <definedName name="_C000176" localSheetId="2">[2]C!$J$21</definedName>
    <definedName name="_C000176">'SCHEDULE I - NON-ISS EXPENSES'!#REF!</definedName>
    <definedName name="_C000177" localSheetId="2">[2]C!$K$21</definedName>
    <definedName name="_C000177">'SCHEDULE I - NON-ISS EXPENSES'!#REF!</definedName>
    <definedName name="_C000178" localSheetId="2">[2]C!$L$21</definedName>
    <definedName name="_C000178">'SCHEDULE I - NON-ISS EXPENSES'!#REF!</definedName>
    <definedName name="_C000179">'SCHEDULE I - NON-ISS EXPENSES'!#REF!</definedName>
    <definedName name="_C000180" localSheetId="2">[2]C!$F$25</definedName>
    <definedName name="_C000180">'SCHEDULE I - NON-ISS EXPENSES'!#REF!</definedName>
    <definedName name="_C000181" localSheetId="2">[2]C!$G$25</definedName>
    <definedName name="_C000181">'SCHEDULE I - NON-ISS EXPENSES'!#REF!</definedName>
    <definedName name="_C000182" localSheetId="2">[2]C!$H$25</definedName>
    <definedName name="_C000182">'SCHEDULE I - NON-ISS EXPENSES'!#REF!</definedName>
    <definedName name="_C000183" localSheetId="2">[2]C!$I$25</definedName>
    <definedName name="_C000183">'SCHEDULE I - NON-ISS EXPENSES'!#REF!</definedName>
    <definedName name="_C000184" localSheetId="2">[2]C!$J$25</definedName>
    <definedName name="_C000184">'SCHEDULE I - NON-ISS EXPENSES'!#REF!</definedName>
    <definedName name="_C000185" localSheetId="2">[2]C!$K$25</definedName>
    <definedName name="_C000185">'SCHEDULE I - NON-ISS EXPENSES'!#REF!</definedName>
    <definedName name="_C000186" localSheetId="2">[2]C!$L$25</definedName>
    <definedName name="_C000186">'SCHEDULE I - NON-ISS EXPENSES'!#REF!</definedName>
    <definedName name="_C000187">'SCHEDULE I - NON-ISS EXPENSES'!#REF!</definedName>
    <definedName name="_C000188" localSheetId="2">[2]C!$F$26</definedName>
    <definedName name="_C000188">'SCHEDULE I - NON-ISS EXPENSES'!#REF!</definedName>
    <definedName name="_C000189" localSheetId="2">[2]C!$G$26</definedName>
    <definedName name="_C000189">'SCHEDULE I - NON-ISS EXPENSES'!#REF!</definedName>
    <definedName name="_C000190" localSheetId="2">[2]C!$H$26</definedName>
    <definedName name="_C000190">'SCHEDULE I - NON-ISS EXPENSES'!#REF!</definedName>
    <definedName name="_C000191" localSheetId="2">[2]C!$I$26</definedName>
    <definedName name="_C000191">'SCHEDULE I - NON-ISS EXPENSES'!#REF!</definedName>
    <definedName name="_C000192" localSheetId="2">[2]C!$J$26</definedName>
    <definedName name="_C000192">'SCHEDULE I - NON-ISS EXPENSES'!#REF!</definedName>
    <definedName name="_C000193" localSheetId="2">[2]C!$K$26</definedName>
    <definedName name="_C000193">'SCHEDULE I - NON-ISS EXPENSES'!#REF!</definedName>
    <definedName name="_C000194" localSheetId="2">[2]C!$L$26</definedName>
    <definedName name="_C000194">'SCHEDULE I - NON-ISS EXPENSES'!#REF!</definedName>
    <definedName name="_C000195">'SCHEDULE I - NON-ISS EXPENSES'!#REF!</definedName>
    <definedName name="_C000196" localSheetId="2">[2]C!$F$27</definedName>
    <definedName name="_C000196">'SCHEDULE I - NON-ISS EXPENSES'!#REF!</definedName>
    <definedName name="_C000197" localSheetId="2">[2]C!$G$27</definedName>
    <definedName name="_C000197">'SCHEDULE I - NON-ISS EXPENSES'!#REF!</definedName>
    <definedName name="_C000198" localSheetId="2">[2]C!$H$27</definedName>
    <definedName name="_C000198">'SCHEDULE I - NON-ISS EXPENSES'!#REF!</definedName>
    <definedName name="_C000199" localSheetId="2">[2]C!$I$27</definedName>
    <definedName name="_C000199">'SCHEDULE I - NON-ISS EXPENSES'!#REF!</definedName>
    <definedName name="_C000200" localSheetId="2">[2]C!$J$27</definedName>
    <definedName name="_C000200">'SCHEDULE I - NON-ISS EXPENSES'!#REF!</definedName>
    <definedName name="_C000201" localSheetId="2">[2]C!$K$27</definedName>
    <definedName name="_C000201">'SCHEDULE I - NON-ISS EXPENSES'!#REF!</definedName>
    <definedName name="_C000202" localSheetId="2">[2]C!$L$27</definedName>
    <definedName name="_C000202">'SCHEDULE I - NON-ISS EXPENSES'!#REF!</definedName>
    <definedName name="_C000203">'SCHEDULE I - NON-ISS EXPENSES'!#REF!</definedName>
    <definedName name="_C000204" localSheetId="2">[2]C!$F$28</definedName>
    <definedName name="_C000204">'SCHEDULE I - NON-ISS EXPENSES'!#REF!</definedName>
    <definedName name="_C000205" localSheetId="2">[2]C!$G$28</definedName>
    <definedName name="_C000205">'SCHEDULE I - NON-ISS EXPENSES'!#REF!</definedName>
    <definedName name="_C000206" localSheetId="2">[2]C!$H$28</definedName>
    <definedName name="_C000206">'SCHEDULE I - NON-ISS EXPENSES'!#REF!</definedName>
    <definedName name="_C000207" localSheetId="2">[2]C!$I$28</definedName>
    <definedName name="_C000207">'SCHEDULE I - NON-ISS EXPENSES'!#REF!</definedName>
    <definedName name="_C000208" localSheetId="2">[2]C!$J$28</definedName>
    <definedName name="_C000208">'SCHEDULE I - NON-ISS EXPENSES'!#REF!</definedName>
    <definedName name="_C000209" localSheetId="2">[2]C!$K$28</definedName>
    <definedName name="_C000209">'SCHEDULE I - NON-ISS EXPENSES'!#REF!</definedName>
    <definedName name="_C000210" localSheetId="2">[2]C!$L$28</definedName>
    <definedName name="_C000210">'SCHEDULE I - NON-ISS EXPENSES'!#REF!</definedName>
    <definedName name="_C000211" localSheetId="2">[2]C!$E$30</definedName>
    <definedName name="_C000211">'SCHEDULE I - NON-ISS EXPENSES'!$E$14</definedName>
    <definedName name="_C000212">'SCHEDULE I - NON-ISS EXPENSES'!$F$14</definedName>
    <definedName name="_C000213">'SCHEDULE I - NON-ISS EXPENSES'!$G$14</definedName>
    <definedName name="_C000214">'SCHEDULE I - NON-ISS EXPENSES'!$H$14</definedName>
    <definedName name="_C000215">'SCHEDULE I - NON-ISS EXPENSES'!$I$14</definedName>
    <definedName name="_C000216">'SCHEDULE I - NON-ISS EXPENSES'!$J$14</definedName>
    <definedName name="_C000217">'SCHEDULE I - NON-ISS EXPENSES'!$K$14</definedName>
    <definedName name="_C000218">'SCHEDULE I - NON-ISS EXPENSES'!$L$14</definedName>
    <definedName name="_C000219" localSheetId="2">[2]C!$E$38</definedName>
    <definedName name="_C000219">'SCHEDULE I - NON-ISS EXPENSES'!$E$22</definedName>
    <definedName name="_C000220">'SCHEDULE I - NON-ISS EXPENSES'!$F$22</definedName>
    <definedName name="_C000221">'SCHEDULE I - NON-ISS EXPENSES'!$G$22</definedName>
    <definedName name="_C000222">'SCHEDULE I - NON-ISS EXPENSES'!$H$22</definedName>
    <definedName name="_C000223">'SCHEDULE I - NON-ISS EXPENSES'!$I$22</definedName>
    <definedName name="_C000224">'SCHEDULE I - NON-ISS EXPENSES'!$J$22</definedName>
    <definedName name="_C000225">'SCHEDULE I - NON-ISS EXPENSES'!$K$22</definedName>
    <definedName name="_C000226">'SCHEDULE I - NON-ISS EXPENSES'!$L$22</definedName>
    <definedName name="_C000227" localSheetId="2">[2]C!$E$46</definedName>
    <definedName name="_C000227">'SCHEDULE I - NON-ISS EXPENSES'!$E$30</definedName>
    <definedName name="_C000228">'SCHEDULE I - NON-ISS EXPENSES'!$F$30</definedName>
    <definedName name="_C000229">'SCHEDULE I - NON-ISS EXPENSES'!$G$30</definedName>
    <definedName name="_C000230">'SCHEDULE I - NON-ISS EXPENSES'!$H$30</definedName>
    <definedName name="_C000231">'SCHEDULE I - NON-ISS EXPENSES'!$I$30</definedName>
    <definedName name="_C000232">'SCHEDULE I - NON-ISS EXPENSES'!$J$30</definedName>
    <definedName name="_C000233">'SCHEDULE I - NON-ISS EXPENSES'!$K$30</definedName>
    <definedName name="_C000234">'SCHEDULE I - NON-ISS EXPENSES'!$L$30</definedName>
    <definedName name="_C000235" localSheetId="2">[2]C!$E$47</definedName>
    <definedName name="_C000235">'SCHEDULE I - NON-ISS EXPENSES'!$E$31</definedName>
    <definedName name="_C000236">'SCHEDULE I - NON-ISS EXPENSES'!$F$31</definedName>
    <definedName name="_C000237">'SCHEDULE I - NON-ISS EXPENSES'!$G$31</definedName>
    <definedName name="_C000238">'SCHEDULE I - NON-ISS EXPENSES'!$H$31</definedName>
    <definedName name="_C000239">'SCHEDULE I - NON-ISS EXPENSES'!$I$31</definedName>
    <definedName name="_C000240">'SCHEDULE I - NON-ISS EXPENSES'!$J$31</definedName>
    <definedName name="_C000241">'SCHEDULE I - NON-ISS EXPENSES'!$K$31</definedName>
    <definedName name="_C000242">'SCHEDULE I - NON-ISS EXPENSES'!$L$31</definedName>
    <definedName name="_C000243">'SCHEDULE I - NON-ISS EXPENSES'!$E$32</definedName>
    <definedName name="_C000244" localSheetId="2">[2]C!$F$48</definedName>
    <definedName name="_C000244">'SCHEDULE I - NON-ISS EXPENSES'!$F$32</definedName>
    <definedName name="_C000245" localSheetId="2">[2]C!$G$48</definedName>
    <definedName name="_C000245">'SCHEDULE I - NON-ISS EXPENSES'!$G$32</definedName>
    <definedName name="_C000246" localSheetId="2">[2]C!$H$48</definedName>
    <definedName name="_C000246">'SCHEDULE I - NON-ISS EXPENSES'!$H$32</definedName>
    <definedName name="_C000247" localSheetId="2">[2]C!$I$48</definedName>
    <definedName name="_C000247">'SCHEDULE I - NON-ISS EXPENSES'!$I$32</definedName>
    <definedName name="_C000248" localSheetId="2">[2]C!$J$48</definedName>
    <definedName name="_C000248">'SCHEDULE I - NON-ISS EXPENSES'!$J$32</definedName>
    <definedName name="_C000249" localSheetId="2">[2]C!$K$48</definedName>
    <definedName name="_C000249">'SCHEDULE I - NON-ISS EXPENSES'!$K$32</definedName>
    <definedName name="_C000250" localSheetId="2">[2]C!$L$48</definedName>
    <definedName name="_C000250">'SCHEDULE I - NON-ISS EXPENSES'!$L$32</definedName>
    <definedName name="_C000251">'SCHEDULE I - NON-ISS EXPENSES'!$E$40</definedName>
    <definedName name="_C000252" localSheetId="2">[2]C!$F$56</definedName>
    <definedName name="_C000252">'SCHEDULE I - NON-ISS EXPENSES'!$F$40</definedName>
    <definedName name="_C000253" localSheetId="2">[2]C!$G$56</definedName>
    <definedName name="_C000253">'SCHEDULE I - NON-ISS EXPENSES'!$G$40</definedName>
    <definedName name="_C000254" localSheetId="2">[2]C!$H$56</definedName>
    <definedName name="_C000254">'SCHEDULE I - NON-ISS EXPENSES'!$H$40</definedName>
    <definedName name="_C000255" localSheetId="2">[2]C!$I$56</definedName>
    <definedName name="_C000255">'SCHEDULE I - NON-ISS EXPENSES'!$I$40</definedName>
    <definedName name="_C000256" localSheetId="2">[2]C!$J$56</definedName>
    <definedName name="_C000256">'SCHEDULE I - NON-ISS EXPENSES'!$J$40</definedName>
    <definedName name="_C000257" localSheetId="2">[2]C!$K$56</definedName>
    <definedName name="_C000257">'SCHEDULE I - NON-ISS EXPENSES'!$K$40</definedName>
    <definedName name="_C000258" localSheetId="2">[2]C!$L$56</definedName>
    <definedName name="_C000258">'SCHEDULE I - NON-ISS EXPENSES'!$L$40</definedName>
    <definedName name="_C000259">'SCHEDULE I - NON-ISS EXPENSES'!$E$48</definedName>
    <definedName name="_C000260" localSheetId="2">[2]C!$F$64</definedName>
    <definedName name="_C000260">'SCHEDULE I - NON-ISS EXPENSES'!$F$48</definedName>
    <definedName name="_C000261" localSheetId="2">[2]C!$G$64</definedName>
    <definedName name="_C000261">'SCHEDULE I - NON-ISS EXPENSES'!$G$48</definedName>
    <definedName name="_C000262" localSheetId="2">[2]C!$H$64</definedName>
    <definedName name="_C000262">'SCHEDULE I - NON-ISS EXPENSES'!$H$48</definedName>
    <definedName name="_C000263" localSheetId="2">[2]C!$I$64</definedName>
    <definedName name="_C000263">'SCHEDULE I - NON-ISS EXPENSES'!$I$48</definedName>
    <definedName name="_C000264" localSheetId="2">[2]C!$J$64</definedName>
    <definedName name="_C000264">'SCHEDULE I - NON-ISS EXPENSES'!$J$48</definedName>
    <definedName name="_C000265" localSheetId="2">[2]C!$K$64</definedName>
    <definedName name="_C000265">'SCHEDULE I - NON-ISS EXPENSES'!$K$48</definedName>
    <definedName name="_C000266" localSheetId="2">[2]C!$L$64</definedName>
    <definedName name="_C000266">'SCHEDULE I - NON-ISS EXPENSES'!$L$48</definedName>
    <definedName name="_C000267">'SCHEDULE I - NON-ISS EXPENSES'!$E$49</definedName>
    <definedName name="_C000268" localSheetId="2">[2]C!$F$65</definedName>
    <definedName name="_C000268">'SCHEDULE I - NON-ISS EXPENSES'!$F$49</definedName>
    <definedName name="_C000269" localSheetId="2">[2]C!$G$65</definedName>
    <definedName name="_C000269">'SCHEDULE I - NON-ISS EXPENSES'!$G$49</definedName>
    <definedName name="_C000270" localSheetId="2">[2]C!$H$65</definedName>
    <definedName name="_C000270">'SCHEDULE I - NON-ISS EXPENSES'!$H$49</definedName>
    <definedName name="_C000271" localSheetId="2">[2]C!$I$65</definedName>
    <definedName name="_C000271">'SCHEDULE I - NON-ISS EXPENSES'!$I$49</definedName>
    <definedName name="_C000272" localSheetId="2">[2]C!$J$65</definedName>
    <definedName name="_C000272">'SCHEDULE I - NON-ISS EXPENSES'!$J$49</definedName>
    <definedName name="_C000273" localSheetId="2">[2]C!$K$65</definedName>
    <definedName name="_C000273">'SCHEDULE I - NON-ISS EXPENSES'!$K$49</definedName>
    <definedName name="_C000274" localSheetId="2">[2]C!$L$65</definedName>
    <definedName name="_C000274">'SCHEDULE I - NON-ISS EXPENSES'!$L$49</definedName>
    <definedName name="_C000275">'SCHEDULE I - NON-ISS EXPENSES'!$E$50</definedName>
    <definedName name="_C000276">'SCHEDULE I - NON-ISS EXPENSES'!$F$50</definedName>
    <definedName name="_C000277">'SCHEDULE I - NON-ISS EXPENSES'!$G$50</definedName>
    <definedName name="_C000278">'SCHEDULE I - NON-ISS EXPENSES'!$H$50</definedName>
    <definedName name="_C000279">'SCHEDULE I - NON-ISS EXPENSES'!$I$50</definedName>
    <definedName name="_C000280">'SCHEDULE I - NON-ISS EXPENSES'!$J$50</definedName>
    <definedName name="_C000281">'SCHEDULE I - NON-ISS EXPENSES'!$K$50</definedName>
    <definedName name="_C000282">'SCHEDULE I - NON-ISS EXPENSES'!$L$50</definedName>
    <definedName name="_C000283" localSheetId="2">[2]C!$E$68</definedName>
    <definedName name="_C000283">'SCHEDULE I - NON-ISS EXPENSES'!$E$51</definedName>
    <definedName name="_C000284">'SCHEDULE I - NON-ISS EXPENSES'!$F$51</definedName>
    <definedName name="_C000285">'SCHEDULE I - NON-ISS EXPENSES'!$G$51</definedName>
    <definedName name="_C000286">'SCHEDULE I - NON-ISS EXPENSES'!$H$51</definedName>
    <definedName name="_C000287">'SCHEDULE I - NON-ISS EXPENSES'!$I$51</definedName>
    <definedName name="_C000288">'SCHEDULE I - NON-ISS EXPENSES'!$J$51</definedName>
    <definedName name="_C000289">'SCHEDULE I - NON-ISS EXPENSES'!$K$51</definedName>
    <definedName name="_C000290">'SCHEDULE I - NON-ISS EXPENSES'!$L$51</definedName>
    <definedName name="_C000291" localSheetId="2">[2]C!$E$69</definedName>
    <definedName name="_C000291">'SCHEDULE I - NON-ISS EXPENSES'!$E$52</definedName>
    <definedName name="_C000292">'SCHEDULE I - NON-ISS EXPENSES'!$F$52</definedName>
    <definedName name="_C000293">'SCHEDULE I - NON-ISS EXPENSES'!$G$52</definedName>
    <definedName name="_C000294">'SCHEDULE I - NON-ISS EXPENSES'!$H$52</definedName>
    <definedName name="_C000295">'SCHEDULE I - NON-ISS EXPENSES'!$I$52</definedName>
    <definedName name="_C000296">'SCHEDULE I - NON-ISS EXPENSES'!$J$52</definedName>
    <definedName name="_C000297">'SCHEDULE I - NON-ISS EXPENSES'!$K$52</definedName>
    <definedName name="_C000298">'SCHEDULE I - NON-ISS EXPENSES'!$L$52</definedName>
    <definedName name="_C000299" localSheetId="2">[2]C!$E$70</definedName>
    <definedName name="_C000299">'SCHEDULE I - NON-ISS EXPENSES'!$E$53</definedName>
    <definedName name="_C000300">'SCHEDULE I - NON-ISS EXPENSES'!$F$53</definedName>
    <definedName name="_C000301">'SCHEDULE I - NON-ISS EXPENSES'!$G$53</definedName>
    <definedName name="_C000302">'SCHEDULE I - NON-ISS EXPENSES'!$H$53</definedName>
    <definedName name="_C000303">'SCHEDULE I - NON-ISS EXPENSES'!$I$53</definedName>
    <definedName name="_C000304">'SCHEDULE I - NON-ISS EXPENSES'!$J$53</definedName>
    <definedName name="_C000305">'SCHEDULE I - NON-ISS EXPENSES'!$K$53</definedName>
    <definedName name="_C000306">'SCHEDULE I - NON-ISS EXPENSES'!$L$53</definedName>
    <definedName name="_C000307" localSheetId="2">[2]C!$E$71</definedName>
    <definedName name="_C000307">'SCHEDULE I - NON-ISS EXPENSES'!$E$54</definedName>
    <definedName name="_C000308">'SCHEDULE I - NON-ISS EXPENSES'!$F$54</definedName>
    <definedName name="_C000309">'SCHEDULE I - NON-ISS EXPENSES'!$G$54</definedName>
    <definedName name="_C000310">'SCHEDULE I - NON-ISS EXPENSES'!$H$54</definedName>
    <definedName name="_C000311">'SCHEDULE I - NON-ISS EXPENSES'!$I$54</definedName>
    <definedName name="_C000312">'SCHEDULE I - NON-ISS EXPENSES'!$J$54</definedName>
    <definedName name="_C000313">'SCHEDULE I - NON-ISS EXPENSES'!$K$54</definedName>
    <definedName name="_C000314">'SCHEDULE I - NON-ISS EXPENSES'!$L$54</definedName>
    <definedName name="_C000315" localSheetId="2">[2]C!$E$72</definedName>
    <definedName name="_C000315">'SCHEDULE I - NON-ISS EXPENSES'!$E$55</definedName>
    <definedName name="_C000316">'SCHEDULE I - NON-ISS EXPENSES'!$F$55</definedName>
    <definedName name="_C000317">'SCHEDULE I - NON-ISS EXPENSES'!$G$55</definedName>
    <definedName name="_C000318">'SCHEDULE I - NON-ISS EXPENSES'!$H$55</definedName>
    <definedName name="_C000319">'SCHEDULE I - NON-ISS EXPENSES'!$I$55</definedName>
    <definedName name="_C000320">'SCHEDULE I - NON-ISS EXPENSES'!$J$55</definedName>
    <definedName name="_C000321">'SCHEDULE I - NON-ISS EXPENSES'!$K$55</definedName>
    <definedName name="_C000322">'SCHEDULE I - NON-ISS EXPENSES'!$L$55</definedName>
    <definedName name="_C000323">'SCHEDULE I - NON-ISS EXPENSES'!$E$56</definedName>
    <definedName name="_C000324" localSheetId="2">[2]C!$F$73</definedName>
    <definedName name="_C000324">'SCHEDULE I - NON-ISS EXPENSES'!$F$56</definedName>
    <definedName name="_C000325" localSheetId="2">[2]C!$G$73</definedName>
    <definedName name="_C000325">'SCHEDULE I - NON-ISS EXPENSES'!$G$56</definedName>
    <definedName name="_C000326" localSheetId="2">[2]C!$H$73</definedName>
    <definedName name="_C000326">'SCHEDULE I - NON-ISS EXPENSES'!$H$56</definedName>
    <definedName name="_C000327" localSheetId="2">[2]C!$I$73</definedName>
    <definedName name="_C000327">'SCHEDULE I - NON-ISS EXPENSES'!$I$56</definedName>
    <definedName name="_C000328" localSheetId="2">[2]C!$J$73</definedName>
    <definedName name="_C000328">'SCHEDULE I - NON-ISS EXPENSES'!$J$56</definedName>
    <definedName name="_C000329" localSheetId="2">[2]C!$K$73</definedName>
    <definedName name="_C000329">'SCHEDULE I - NON-ISS EXPENSES'!$K$56</definedName>
    <definedName name="_C000330" localSheetId="2">[2]C!$L$73</definedName>
    <definedName name="_C000330">'SCHEDULE I - NON-ISS EXPENSES'!$L$56</definedName>
    <definedName name="_C000331">'SCHEDULE I - NON-ISS EXPENSES'!$E$57</definedName>
    <definedName name="_C000332" localSheetId="2">[2]C!$F$74</definedName>
    <definedName name="_C000332">'SCHEDULE I - NON-ISS EXPENSES'!$F$57</definedName>
    <definedName name="_C000333" localSheetId="2">[2]C!$G$74</definedName>
    <definedName name="_C000333">'SCHEDULE I - NON-ISS EXPENSES'!$G$57</definedName>
    <definedName name="_C000334" localSheetId="2">[2]C!$H$74</definedName>
    <definedName name="_C000334">'SCHEDULE I - NON-ISS EXPENSES'!$H$57</definedName>
    <definedName name="_C000335" localSheetId="2">[2]C!$I$74</definedName>
    <definedName name="_C000335">'SCHEDULE I - NON-ISS EXPENSES'!$I$57</definedName>
    <definedName name="_C000336" localSheetId="2">[2]C!$J$74</definedName>
    <definedName name="_C000336">'SCHEDULE I - NON-ISS EXPENSES'!$J$57</definedName>
    <definedName name="_C000337" localSheetId="2">[2]C!$K$74</definedName>
    <definedName name="_C000337">'SCHEDULE I - NON-ISS EXPENSES'!$K$57</definedName>
    <definedName name="_C000338" localSheetId="2">[2]C!$L$74</definedName>
    <definedName name="_C000338">'SCHEDULE I - NON-ISS EXPENSES'!$L$57</definedName>
    <definedName name="_C000339">'SCHEDULE I - NON-ISS EXPENSES'!$E$58</definedName>
    <definedName name="_C000340" localSheetId="2">[2]C!$F$75</definedName>
    <definedName name="_C000340">'SCHEDULE I - NON-ISS EXPENSES'!$F$58</definedName>
    <definedName name="_C000341" localSheetId="2">[2]C!$G$75</definedName>
    <definedName name="_C000341">'SCHEDULE I - NON-ISS EXPENSES'!$G$58</definedName>
    <definedName name="_C000342" localSheetId="2">[2]C!$H$75</definedName>
    <definedName name="_C000342">'SCHEDULE I - NON-ISS EXPENSES'!$H$58</definedName>
    <definedName name="_C000343" localSheetId="2">[2]C!$I$75</definedName>
    <definedName name="_C000343">'SCHEDULE I - NON-ISS EXPENSES'!$I$58</definedName>
    <definedName name="_C000344" localSheetId="2">[2]C!$J$75</definedName>
    <definedName name="_C000344">'SCHEDULE I - NON-ISS EXPENSES'!$J$58</definedName>
    <definedName name="_C000345" localSheetId="2">[2]C!$K$75</definedName>
    <definedName name="_C000345">'SCHEDULE I - NON-ISS EXPENSES'!$K$58</definedName>
    <definedName name="_C000346" localSheetId="2">[2]C!$L$75</definedName>
    <definedName name="_C000346">'SCHEDULE I - NON-ISS EXPENSES'!$L$58</definedName>
    <definedName name="_C000347">'SCHEDULE I - NON-ISS EXPENSES'!$E$59</definedName>
    <definedName name="_C000348" localSheetId="2">[2]C!$F$76</definedName>
    <definedName name="_C000348">'SCHEDULE I - NON-ISS EXPENSES'!$F$59</definedName>
    <definedName name="_C000349" localSheetId="2">[2]C!$G$76</definedName>
    <definedName name="_C000349">'SCHEDULE I - NON-ISS EXPENSES'!$G$59</definedName>
    <definedName name="_C000350" localSheetId="2">[2]C!$H$76</definedName>
    <definedName name="_C000350">'SCHEDULE I - NON-ISS EXPENSES'!$H$59</definedName>
    <definedName name="_C000351" localSheetId="2">[2]C!$I$76</definedName>
    <definedName name="_C000351">'SCHEDULE I - NON-ISS EXPENSES'!$I$59</definedName>
    <definedName name="_C000352" localSheetId="2">[2]C!$J$76</definedName>
    <definedName name="_C000352">'SCHEDULE I - NON-ISS EXPENSES'!$J$59</definedName>
    <definedName name="_C000353" localSheetId="2">[2]C!$K$76</definedName>
    <definedName name="_C000353">'SCHEDULE I - NON-ISS EXPENSES'!$K$59</definedName>
    <definedName name="_C000354" localSheetId="2">[2]C!$L$76</definedName>
    <definedName name="_C000354">'SCHEDULE I - NON-ISS EXPENSES'!$L$59</definedName>
    <definedName name="_C000355">'SCHEDULE I - NON-ISS EXPENSES'!$E$60</definedName>
    <definedName name="_C000356" localSheetId="2">[2]C!$F$77</definedName>
    <definedName name="_C000356">'SCHEDULE I - NON-ISS EXPENSES'!$F$60</definedName>
    <definedName name="_C000357" localSheetId="2">[2]C!$G$77</definedName>
    <definedName name="_C000357">'SCHEDULE I - NON-ISS EXPENSES'!$G$60</definedName>
    <definedName name="_C000358" localSheetId="2">[2]C!$H$77</definedName>
    <definedName name="_C000358">'SCHEDULE I - NON-ISS EXPENSES'!$H$60</definedName>
    <definedName name="_C000359" localSheetId="2">[2]C!$I$77</definedName>
    <definedName name="_C000359">'SCHEDULE I - NON-ISS EXPENSES'!$I$60</definedName>
    <definedName name="_C000360" localSheetId="2">[2]C!$J$77</definedName>
    <definedName name="_C000360">'SCHEDULE I - NON-ISS EXPENSES'!$J$60</definedName>
    <definedName name="_C000361" localSheetId="2">[2]C!$K$77</definedName>
    <definedName name="_C000361">'SCHEDULE I - NON-ISS EXPENSES'!$K$60</definedName>
    <definedName name="_C000362" localSheetId="2">[2]C!$L$77</definedName>
    <definedName name="_C000362">'SCHEDULE I - NON-ISS EXPENSES'!$L$60</definedName>
    <definedName name="_C000363">'SCHEDULE I - NON-ISS EXPENSES'!$E$61</definedName>
    <definedName name="_C000364">'SCHEDULE I - NON-ISS EXPENSES'!$F$61</definedName>
    <definedName name="_C000365">'SCHEDULE I - NON-ISS EXPENSES'!$G$61</definedName>
    <definedName name="_C000366">'SCHEDULE I - NON-ISS EXPENSES'!$H$61</definedName>
    <definedName name="_C000367">'SCHEDULE I - NON-ISS EXPENSES'!$I$61</definedName>
    <definedName name="_C000368">'SCHEDULE I - NON-ISS EXPENSES'!$J$61</definedName>
    <definedName name="_C000369">'SCHEDULE I - NON-ISS EXPENSES'!$K$61</definedName>
    <definedName name="_C000370">'SCHEDULE I - NON-ISS EXPENSES'!$L$61</definedName>
    <definedName name="_C000371" localSheetId="2">[2]C!$E$80</definedName>
    <definedName name="_C000371">'SCHEDULE I - NON-ISS EXPENSES'!$E$62</definedName>
    <definedName name="_C000372">'SCHEDULE I - NON-ISS EXPENSES'!$F$62</definedName>
    <definedName name="_C000373">'SCHEDULE I - NON-ISS EXPENSES'!$G$62</definedName>
    <definedName name="_C000374">'SCHEDULE I - NON-ISS EXPENSES'!$H$62</definedName>
    <definedName name="_C000375">'SCHEDULE I - NON-ISS EXPENSES'!$I$62</definedName>
    <definedName name="_C000376">'SCHEDULE I - NON-ISS EXPENSES'!$J$62</definedName>
    <definedName name="_C000377">'SCHEDULE I - NON-ISS EXPENSES'!$K$62</definedName>
    <definedName name="_C000378">'SCHEDULE I - NON-ISS EXPENSES'!$L$62</definedName>
    <definedName name="_C000379" localSheetId="2">[2]C!$E$82</definedName>
    <definedName name="_C000379">'SCHEDULE I - NON-ISS EXPENSES'!$E$63</definedName>
    <definedName name="_C000380">'SCHEDULE I - NON-ISS EXPENSES'!$F$63</definedName>
    <definedName name="_C000381">'SCHEDULE I - NON-ISS EXPENSES'!$G$63</definedName>
    <definedName name="_C000382">'SCHEDULE I - NON-ISS EXPENSES'!$H$63</definedName>
    <definedName name="_C000383">'SCHEDULE I - NON-ISS EXPENSES'!$I$63</definedName>
    <definedName name="_C000384">'SCHEDULE I - NON-ISS EXPENSES'!$J$63</definedName>
    <definedName name="_C000385">'SCHEDULE I - NON-ISS EXPENSES'!$K$63</definedName>
    <definedName name="_C000386">'SCHEDULE I - NON-ISS EXPENSES'!$L$63</definedName>
    <definedName name="_C000387" localSheetId="2">[2]C!$E$83</definedName>
    <definedName name="_C000387">'SCHEDULE I - NON-ISS EXPENSES'!$E$64</definedName>
    <definedName name="_C000388">'SCHEDULE I - NON-ISS EXPENSES'!$F$64</definedName>
    <definedName name="_C000389">'SCHEDULE I - NON-ISS EXPENSES'!$G$64</definedName>
    <definedName name="_C000390">'SCHEDULE I - NON-ISS EXPENSES'!$H$64</definedName>
    <definedName name="_C000391">'SCHEDULE I - NON-ISS EXPENSES'!$I$64</definedName>
    <definedName name="_C000392">'SCHEDULE I - NON-ISS EXPENSES'!$J$64</definedName>
    <definedName name="_C000393">'SCHEDULE I - NON-ISS EXPENSES'!$K$64</definedName>
    <definedName name="_C000394">'SCHEDULE I - NON-ISS EXPENSES'!$L$64</definedName>
    <definedName name="_C000395" localSheetId="2">[2]C!$E$84</definedName>
    <definedName name="_C000395">'SCHEDULE I - NON-ISS EXPENSES'!$E$65</definedName>
    <definedName name="_C000396">'SCHEDULE I - NON-ISS EXPENSES'!$F$65</definedName>
    <definedName name="_C000397">'SCHEDULE I - NON-ISS EXPENSES'!$G$65</definedName>
    <definedName name="_C000398">'SCHEDULE I - NON-ISS EXPENSES'!$H$65</definedName>
    <definedName name="_C000399">'SCHEDULE I - NON-ISS EXPENSES'!$I$65</definedName>
    <definedName name="_C000400">'SCHEDULE I - NON-ISS EXPENSES'!$J$65</definedName>
    <definedName name="_C000401">'SCHEDULE I - NON-ISS EXPENSES'!$K$65</definedName>
    <definedName name="_C000402">'SCHEDULE I - NON-ISS EXPENSES'!$L$65</definedName>
    <definedName name="_C000403" localSheetId="2">[2]C!$E$86</definedName>
    <definedName name="_C000403">'SCHEDULE I - NON-ISS EXPENSES'!$E$66</definedName>
    <definedName name="_C000404">'SCHEDULE I - NON-ISS EXPENSES'!$F$66</definedName>
    <definedName name="_C000405">'SCHEDULE I - NON-ISS EXPENSES'!$G$66</definedName>
    <definedName name="_C000406">'SCHEDULE I - NON-ISS EXPENSES'!$H$66</definedName>
    <definedName name="_C000407">'SCHEDULE I - NON-ISS EXPENSES'!$I$66</definedName>
    <definedName name="_C000408">'SCHEDULE I - NON-ISS EXPENSES'!$J$66</definedName>
    <definedName name="_C000409">'SCHEDULE I - NON-ISS EXPENSES'!$K$66</definedName>
    <definedName name="_C000410">'SCHEDULE I - NON-ISS EXPENSES'!$L$66</definedName>
    <definedName name="_C000411" localSheetId="2">[2]C!$E$87</definedName>
    <definedName name="_C000411">'SCHEDULE I - NON-ISS EXPENSES'!$E$67</definedName>
    <definedName name="_C000412">'SCHEDULE I - NON-ISS EXPENSES'!$F$67</definedName>
    <definedName name="_C000413">'SCHEDULE I - NON-ISS EXPENSES'!$G$67</definedName>
    <definedName name="_C000414">'SCHEDULE I - NON-ISS EXPENSES'!$H$67</definedName>
    <definedName name="_C000415">'SCHEDULE I - NON-ISS EXPENSES'!$I$67</definedName>
    <definedName name="_C000416">'SCHEDULE I - NON-ISS EXPENSES'!$J$67</definedName>
    <definedName name="_C000417">'SCHEDULE I - NON-ISS EXPENSES'!$K$67</definedName>
    <definedName name="_C000418">'SCHEDULE I - NON-ISS EXPENSES'!$L$67</definedName>
    <definedName name="_C000419" localSheetId="2">[2]C!$E$88</definedName>
    <definedName name="_C000419">'SCHEDULE I - NON-ISS EXPENSES'!$E$68</definedName>
    <definedName name="_C000420">'SCHEDULE I - NON-ISS EXPENSES'!$F$68</definedName>
    <definedName name="_C000421">'SCHEDULE I - NON-ISS EXPENSES'!$G$68</definedName>
    <definedName name="_C000422">'SCHEDULE I - NON-ISS EXPENSES'!$H$68</definedName>
    <definedName name="_C000423">'SCHEDULE I - NON-ISS EXPENSES'!$I$68</definedName>
    <definedName name="_C000424">'SCHEDULE I - NON-ISS EXPENSES'!$J$68</definedName>
    <definedName name="_C000425">'SCHEDULE I - NON-ISS EXPENSES'!$K$68</definedName>
    <definedName name="_C000426">'SCHEDULE I - NON-ISS EXPENSES'!$L$68</definedName>
    <definedName name="_C000427" localSheetId="2">[2]C!$E$89</definedName>
    <definedName name="_C000427">'SCHEDULE I - NON-ISS EXPENSES'!$E$69</definedName>
    <definedName name="_C000428">'SCHEDULE I - NON-ISS EXPENSES'!$F$69</definedName>
    <definedName name="_C000429">'SCHEDULE I - NON-ISS EXPENSES'!$G$69</definedName>
    <definedName name="_C000430">'SCHEDULE I - NON-ISS EXPENSES'!$H$69</definedName>
    <definedName name="_C000431">'SCHEDULE I - NON-ISS EXPENSES'!$I$69</definedName>
    <definedName name="_C000432">'SCHEDULE I - NON-ISS EXPENSES'!$J$69</definedName>
    <definedName name="_C000433">'SCHEDULE I - NON-ISS EXPENSES'!$K$69</definedName>
    <definedName name="_C000434">'SCHEDULE I - NON-ISS EXPENSES'!$L$69</definedName>
    <definedName name="_C000435" localSheetId="2">[2]C!$E$90</definedName>
    <definedName name="_C000435">'SCHEDULE I - NON-ISS EXPENSES'!$E$70</definedName>
    <definedName name="_C000436">'SCHEDULE I - NON-ISS EXPENSES'!$F$70</definedName>
    <definedName name="_C000437">'SCHEDULE I - NON-ISS EXPENSES'!$G$70</definedName>
    <definedName name="_C000438">'SCHEDULE I - NON-ISS EXPENSES'!$H$70</definedName>
    <definedName name="_C000439">'SCHEDULE I - NON-ISS EXPENSES'!$I$70</definedName>
    <definedName name="_C000440">'SCHEDULE I - NON-ISS EXPENSES'!$J$70</definedName>
    <definedName name="_C000441">'SCHEDULE I - NON-ISS EXPENSES'!$K$70</definedName>
    <definedName name="_C000442">'SCHEDULE I - NON-ISS EXPENSES'!$L$70</definedName>
    <definedName name="_C000443">'SCHEDULE I - NON-ISS EXPENSES'!$E$71</definedName>
    <definedName name="_C000444" localSheetId="2">[2]C!$F$91</definedName>
    <definedName name="_C000444">'SCHEDULE I - NON-ISS EXPENSES'!$F$71</definedName>
    <definedName name="_C000445" localSheetId="2">[2]C!$G$91</definedName>
    <definedName name="_C000445">'SCHEDULE I - NON-ISS EXPENSES'!$G$71</definedName>
    <definedName name="_C000446" localSheetId="2">[2]C!$H$91</definedName>
    <definedName name="_C000446">'SCHEDULE I - NON-ISS EXPENSES'!$H$71</definedName>
    <definedName name="_C000447" localSheetId="2">[2]C!$I$91</definedName>
    <definedName name="_C000447">'SCHEDULE I - NON-ISS EXPENSES'!$I$71</definedName>
    <definedName name="_C000448" localSheetId="2">[2]C!$J$91</definedName>
    <definedName name="_C000448">'SCHEDULE I - NON-ISS EXPENSES'!$J$71</definedName>
    <definedName name="_C000449" localSheetId="2">[2]C!$K$91</definedName>
    <definedName name="_C000449">'SCHEDULE I - NON-ISS EXPENSES'!$K$71</definedName>
    <definedName name="_C000450" localSheetId="2">[2]C!$L$91</definedName>
    <definedName name="_C000450">'SCHEDULE I - NON-ISS EXPENSES'!$L$71</definedName>
    <definedName name="_C000451">'SCHEDULE I - NON-ISS EXPENSES'!$E$72</definedName>
    <definedName name="_C000452" localSheetId="2">[2]C!$F$93</definedName>
    <definedName name="_C000452">'SCHEDULE I - NON-ISS EXPENSES'!$F$72</definedName>
    <definedName name="_C000453" localSheetId="2">[2]C!$G$93</definedName>
    <definedName name="_C000453">'SCHEDULE I - NON-ISS EXPENSES'!$G$72</definedName>
    <definedName name="_C000454" localSheetId="2">[2]C!$H$93</definedName>
    <definedName name="_C000454">'SCHEDULE I - NON-ISS EXPENSES'!$H$72</definedName>
    <definedName name="_C000455" localSheetId="2">[2]C!$I$93</definedName>
    <definedName name="_C000455">'SCHEDULE I - NON-ISS EXPENSES'!$I$72</definedName>
    <definedName name="_C000456" localSheetId="2">[2]C!$J$93</definedName>
    <definedName name="_C000456">'SCHEDULE I - NON-ISS EXPENSES'!$J$72</definedName>
    <definedName name="_C000457" localSheetId="2">[2]C!$K$93</definedName>
    <definedName name="_C000457">'SCHEDULE I - NON-ISS EXPENSES'!$K$72</definedName>
    <definedName name="_C000458" localSheetId="2">[2]C!$L$93</definedName>
    <definedName name="_C000458">'SCHEDULE I - NON-ISS EXPENSES'!$L$72</definedName>
    <definedName name="_C000459">'SCHEDULE I - NON-ISS EXPENSES'!$E$73</definedName>
    <definedName name="_C000460" localSheetId="2">[2]C!$F$94</definedName>
    <definedName name="_C000460">'SCHEDULE I - NON-ISS EXPENSES'!$F$73</definedName>
    <definedName name="_C000461" localSheetId="2">[2]C!$G$94</definedName>
    <definedName name="_C000461">'SCHEDULE I - NON-ISS EXPENSES'!$G$73</definedName>
    <definedName name="_C000462" localSheetId="2">[2]C!$H$94</definedName>
    <definedName name="_C000462">'SCHEDULE I - NON-ISS EXPENSES'!$H$73</definedName>
    <definedName name="_C000463" localSheetId="2">[2]C!$I$94</definedName>
    <definedName name="_C000463">'SCHEDULE I - NON-ISS EXPENSES'!$I$73</definedName>
    <definedName name="_C000464" localSheetId="2">[2]C!$J$94</definedName>
    <definedName name="_C000464">'SCHEDULE I - NON-ISS EXPENSES'!$J$73</definedName>
    <definedName name="_C000465" localSheetId="2">[2]C!$K$94</definedName>
    <definedName name="_C000465">'SCHEDULE I - NON-ISS EXPENSES'!$K$73</definedName>
    <definedName name="_C000466" localSheetId="2">[2]C!$L$94</definedName>
    <definedName name="_C000466">'SCHEDULE I - NON-ISS EXPENSES'!$L$73</definedName>
    <definedName name="_C000467">'SCHEDULE I - NON-ISS EXPENSES'!$E$74</definedName>
    <definedName name="_C000469" localSheetId="2">[2]C!$G$95</definedName>
    <definedName name="_C000469">'SCHEDULE I - NON-ISS EXPENSES'!$G$74</definedName>
    <definedName name="_C000470" localSheetId="2">[2]C!$H$95</definedName>
    <definedName name="_C000470">'SCHEDULE I - NON-ISS EXPENSES'!$H$74</definedName>
    <definedName name="_C000471" localSheetId="2">[2]C!$I$95</definedName>
    <definedName name="_C000471">'SCHEDULE I - NON-ISS EXPENSES'!$I$74</definedName>
    <definedName name="_C000472" localSheetId="2">[2]C!$J$95</definedName>
    <definedName name="_C000472">'SCHEDULE I - NON-ISS EXPENSES'!$J$74</definedName>
    <definedName name="_C000473" localSheetId="2">[2]C!$K$95</definedName>
    <definedName name="_C000473">'SCHEDULE I - NON-ISS EXPENSES'!$K$74</definedName>
    <definedName name="_C000474" localSheetId="2">[2]C!$L$95</definedName>
    <definedName name="_C000474">'SCHEDULE I - NON-ISS EXPENSES'!$L$74</definedName>
    <definedName name="_C000475">'SCHEDULE I - NON-ISS EXPENSES'!#REF!</definedName>
    <definedName name="_C000476" localSheetId="2">[2]C!$F$96</definedName>
    <definedName name="_C000476">'SCHEDULE I - NON-ISS EXPENSES'!#REF!</definedName>
    <definedName name="_C000477" localSheetId="2">[2]C!$G$96</definedName>
    <definedName name="_C000477">'SCHEDULE I - NON-ISS EXPENSES'!#REF!</definedName>
    <definedName name="_C000478" localSheetId="2">[2]C!$H$96</definedName>
    <definedName name="_C000478">'SCHEDULE I - NON-ISS EXPENSES'!#REF!</definedName>
    <definedName name="_C000479" localSheetId="2">[2]C!$I$96</definedName>
    <definedName name="_C000479">'SCHEDULE I - NON-ISS EXPENSES'!#REF!</definedName>
    <definedName name="_C000480" localSheetId="2">[2]C!$J$96</definedName>
    <definedName name="_C000480">'SCHEDULE I - NON-ISS EXPENSES'!#REF!</definedName>
    <definedName name="_C000481" localSheetId="2">[2]C!$K$96</definedName>
    <definedName name="_C000481">'SCHEDULE I - NON-ISS EXPENSES'!#REF!</definedName>
    <definedName name="_C000482" localSheetId="2">[2]C!$L$96</definedName>
    <definedName name="_C000482">'SCHEDULE I - NON-ISS EXPENSES'!#REF!</definedName>
    <definedName name="_C000483">'SCHEDULE I - NON-ISS EXPENSES'!$E$76</definedName>
    <definedName name="_C000484" localSheetId="2">[2]C!$F$98</definedName>
    <definedName name="_C000484">'SCHEDULE I - NON-ISS EXPENSES'!$F$76</definedName>
    <definedName name="_C000485" localSheetId="2">[2]C!$G$98</definedName>
    <definedName name="_C000485">'SCHEDULE I - NON-ISS EXPENSES'!$G$76</definedName>
    <definedName name="_C000486" localSheetId="2">[2]C!$H$98</definedName>
    <definedName name="_C000486">'SCHEDULE I - NON-ISS EXPENSES'!$H$76</definedName>
    <definedName name="_C000487" localSheetId="2">[2]C!$I$98</definedName>
    <definedName name="_C000487">'SCHEDULE I - NON-ISS EXPENSES'!$I$76</definedName>
    <definedName name="_C000488" localSheetId="2">[2]C!$J$98</definedName>
    <definedName name="_C000488">'SCHEDULE I - NON-ISS EXPENSES'!$J$76</definedName>
    <definedName name="_C000489" localSheetId="2">[2]C!$K$98</definedName>
    <definedName name="_C000489">'SCHEDULE I - NON-ISS EXPENSES'!$K$76</definedName>
    <definedName name="_C000490" localSheetId="2">[2]C!$L$98</definedName>
    <definedName name="_C000490">'SCHEDULE I - NON-ISS EXPENSES'!$L$76</definedName>
    <definedName name="_C000491">'SCHEDULE I - NON-ISS EXPENSES'!$E$77</definedName>
    <definedName name="_C000492" localSheetId="2">[2]C!$F$99</definedName>
    <definedName name="_C000492">'SCHEDULE I - NON-ISS EXPENSES'!$F$77</definedName>
    <definedName name="_C000493" localSheetId="2">[2]C!$G$99</definedName>
    <definedName name="_C000493">'SCHEDULE I - NON-ISS EXPENSES'!$G$77</definedName>
    <definedName name="_C000494" localSheetId="2">[2]C!$H$99</definedName>
    <definedName name="_C000494">'SCHEDULE I - NON-ISS EXPENSES'!$H$77</definedName>
    <definedName name="_C000495" localSheetId="2">[2]C!$I$99</definedName>
    <definedName name="_C000495">'SCHEDULE I - NON-ISS EXPENSES'!$I$77</definedName>
    <definedName name="_C000496" localSheetId="2">[2]C!$J$99</definedName>
    <definedName name="_C000496">'SCHEDULE I - NON-ISS EXPENSES'!$J$77</definedName>
    <definedName name="_C000497" localSheetId="2">[2]C!$K$99</definedName>
    <definedName name="_C000497">'SCHEDULE I - NON-ISS EXPENSES'!$K$77</definedName>
    <definedName name="_C000498" localSheetId="2">[2]C!$L$99</definedName>
    <definedName name="_C000498">'SCHEDULE I - NON-ISS EXPENSES'!$L$77</definedName>
    <definedName name="_C000499">'SCHEDULE I - NON-ISS EXPENSES'!$E$78</definedName>
    <definedName name="_C000500" localSheetId="2">[2]C!$F$100</definedName>
    <definedName name="_C000500">'SCHEDULE I - NON-ISS EXPENSES'!$F$78</definedName>
    <definedName name="_C000501" localSheetId="2">[2]C!$G$100</definedName>
    <definedName name="_C000501">'SCHEDULE I - NON-ISS EXPENSES'!$G$78</definedName>
    <definedName name="_C000502" localSheetId="2">[2]C!$H$100</definedName>
    <definedName name="_C000502">'SCHEDULE I - NON-ISS EXPENSES'!$H$78</definedName>
    <definedName name="_C000503" localSheetId="2">[2]C!$I$100</definedName>
    <definedName name="_C000503">'SCHEDULE I - NON-ISS EXPENSES'!$I$78</definedName>
    <definedName name="_C000504" localSheetId="2">[2]C!$J$100</definedName>
    <definedName name="_C000504">'SCHEDULE I - NON-ISS EXPENSES'!$J$78</definedName>
    <definedName name="_C000505" localSheetId="2">[2]C!$K$100</definedName>
    <definedName name="_C000505">'SCHEDULE I - NON-ISS EXPENSES'!$K$78</definedName>
    <definedName name="_C000506" localSheetId="2">[2]C!$L$100</definedName>
    <definedName name="_C000506">'SCHEDULE I - NON-ISS EXPENSES'!$L$78</definedName>
    <definedName name="_C000507">'SCHEDULE I - NON-ISS EXPENSES'!$E$79</definedName>
    <definedName name="_C000508" localSheetId="2">[2]C!$F$101</definedName>
    <definedName name="_C000508">'SCHEDULE I - NON-ISS EXPENSES'!$F$79</definedName>
    <definedName name="_C000509" localSheetId="2">[2]C!$G$101</definedName>
    <definedName name="_C000509">'SCHEDULE I - NON-ISS EXPENSES'!$G$79</definedName>
    <definedName name="_C000510" localSheetId="2">[2]C!$H$101</definedName>
    <definedName name="_C000510">'SCHEDULE I - NON-ISS EXPENSES'!$H$79</definedName>
    <definedName name="_C000511" localSheetId="2">[2]C!$I$101</definedName>
    <definedName name="_C000511">'SCHEDULE I - NON-ISS EXPENSES'!$I$79</definedName>
    <definedName name="_C000512" localSheetId="2">[2]C!$J$101</definedName>
    <definedName name="_C000512">'SCHEDULE I - NON-ISS EXPENSES'!$J$79</definedName>
    <definedName name="_C000513" localSheetId="2">[2]C!$K$101</definedName>
    <definedName name="_C000513">'SCHEDULE I - NON-ISS EXPENSES'!$K$79</definedName>
    <definedName name="_C000514" localSheetId="2">[2]C!$L$101</definedName>
    <definedName name="_C000514">'SCHEDULE I - NON-ISS EXPENSES'!$L$79</definedName>
    <definedName name="_C000515">'SCHEDULE I - NON-ISS EXPENSES'!$E$80</definedName>
    <definedName name="_C000516">'SCHEDULE I - NON-ISS EXPENSES'!$F$80</definedName>
    <definedName name="_C000517">'SCHEDULE I - NON-ISS EXPENSES'!$G$80</definedName>
    <definedName name="_C000518">'SCHEDULE I - NON-ISS EXPENSES'!$H$80</definedName>
    <definedName name="_C000519">'SCHEDULE I - NON-ISS EXPENSES'!$I$80</definedName>
    <definedName name="_C000520">'SCHEDULE I - NON-ISS EXPENSES'!$J$80</definedName>
    <definedName name="_C000521">'SCHEDULE I - NON-ISS EXPENSES'!$K$80</definedName>
    <definedName name="_C000522">'SCHEDULE I - NON-ISS EXPENSES'!$L$80</definedName>
    <definedName name="_C000523" localSheetId="2">[2]C!$E$104</definedName>
    <definedName name="_C000523">'SCHEDULE I - NON-ISS EXPENSES'!$E$81</definedName>
    <definedName name="_C000524">'SCHEDULE I - NON-ISS EXPENSES'!$F$81</definedName>
    <definedName name="_C000525">'SCHEDULE I - NON-ISS EXPENSES'!$G$81</definedName>
    <definedName name="_C000526">'SCHEDULE I - NON-ISS EXPENSES'!$H$81</definedName>
    <definedName name="_C000527">'SCHEDULE I - NON-ISS EXPENSES'!$I$81</definedName>
    <definedName name="_C000528">'SCHEDULE I - NON-ISS EXPENSES'!$J$81</definedName>
    <definedName name="_C000529">'SCHEDULE I - NON-ISS EXPENSES'!$K$81</definedName>
    <definedName name="_C000530">'SCHEDULE I - NON-ISS EXPENSES'!$L$81</definedName>
    <definedName name="_C000531" localSheetId="2">[2]C!$E$105</definedName>
    <definedName name="_C000531">'SCHEDULE I - NON-ISS EXPENSES'!$E$82</definedName>
    <definedName name="_C000532">'SCHEDULE I - NON-ISS EXPENSES'!$F$82</definedName>
    <definedName name="_C000533">'SCHEDULE I - NON-ISS EXPENSES'!$G$82</definedName>
    <definedName name="_C000534">'SCHEDULE I - NON-ISS EXPENSES'!$H$82</definedName>
    <definedName name="_C000535">'SCHEDULE I - NON-ISS EXPENSES'!$I$82</definedName>
    <definedName name="_C000536">'SCHEDULE I - NON-ISS EXPENSES'!$J$82</definedName>
    <definedName name="_C000537">'SCHEDULE I - NON-ISS EXPENSES'!$K$82</definedName>
    <definedName name="_C000538">'SCHEDULE I - NON-ISS EXPENSES'!$L$82</definedName>
    <definedName name="_C000539">'SCHEDULE I - NON-ISS EXPENSES'!$E$83</definedName>
    <definedName name="_C000540" localSheetId="2">[2]C!$F$106</definedName>
    <definedName name="_C000540">'SCHEDULE I - NON-ISS EXPENSES'!$F$83</definedName>
    <definedName name="_C000541" localSheetId="2">[2]C!$G$106</definedName>
    <definedName name="_C000541">'SCHEDULE I - NON-ISS EXPENSES'!$G$83</definedName>
    <definedName name="_C000542" localSheetId="2">[2]C!$H$106</definedName>
    <definedName name="_C000542">'SCHEDULE I - NON-ISS EXPENSES'!$H$83</definedName>
    <definedName name="_C000543" localSheetId="2">[2]C!$I$106</definedName>
    <definedName name="_C000543">'SCHEDULE I - NON-ISS EXPENSES'!$I$83</definedName>
    <definedName name="_C000544" localSheetId="2">[2]C!$J$106</definedName>
    <definedName name="_C000544">'SCHEDULE I - NON-ISS EXPENSES'!$J$83</definedName>
    <definedName name="_C000545" localSheetId="2">[2]C!$K$106</definedName>
    <definedName name="_C000545">'SCHEDULE I - NON-ISS EXPENSES'!$K$83</definedName>
    <definedName name="_C000546" localSheetId="2">[2]C!$L$106</definedName>
    <definedName name="_C000546">'SCHEDULE I - NON-ISS EXPENSES'!$L$83</definedName>
    <definedName name="_C000547">'SCHEDULE I - NON-ISS EXPENSES'!$E$84</definedName>
    <definedName name="_C000548" localSheetId="2">[2]C!$F$107</definedName>
    <definedName name="_C000548">'SCHEDULE I - NON-ISS EXPENSES'!$F$84</definedName>
    <definedName name="_C000549" localSheetId="2">[2]C!$G$107</definedName>
    <definedName name="_C000549">'SCHEDULE I - NON-ISS EXPENSES'!$G$84</definedName>
    <definedName name="_C000550" localSheetId="2">[2]C!$H$107</definedName>
    <definedName name="_C000550">'SCHEDULE I - NON-ISS EXPENSES'!$H$84</definedName>
    <definedName name="_C000551" localSheetId="2">[2]C!$I$107</definedName>
    <definedName name="_C000551">'SCHEDULE I - NON-ISS EXPENSES'!$I$84</definedName>
    <definedName name="_C000552" localSheetId="2">[2]C!$J$107</definedName>
    <definedName name="_C000552">'SCHEDULE I - NON-ISS EXPENSES'!$J$84</definedName>
    <definedName name="_C000553" localSheetId="2">[2]C!$K$107</definedName>
    <definedName name="_C000553">'SCHEDULE I - NON-ISS EXPENSES'!$K$84</definedName>
    <definedName name="_C000554" localSheetId="2">[2]C!$L$107</definedName>
    <definedName name="_C000554">'SCHEDULE I - NON-ISS EXPENSES'!$L$84</definedName>
    <definedName name="_C000555">'SCHEDULE I - NON-ISS EXPENSES'!$E$85</definedName>
    <definedName name="_C000556">'SCHEDULE I - NON-ISS EXPENSES'!$F$85</definedName>
    <definedName name="_C000557">'SCHEDULE I - NON-ISS EXPENSES'!$G$85</definedName>
    <definedName name="_C000558">'SCHEDULE I - NON-ISS EXPENSES'!$H$85</definedName>
    <definedName name="_C000559">'SCHEDULE I - NON-ISS EXPENSES'!$I$85</definedName>
    <definedName name="_C000560">'SCHEDULE I - NON-ISS EXPENSES'!$J$85</definedName>
    <definedName name="_C000561">'SCHEDULE I - NON-ISS EXPENSES'!$K$85</definedName>
    <definedName name="_C000562">'SCHEDULE I - NON-ISS EXPENSES'!$L$85</definedName>
    <definedName name="_C000563">'SCHEDULE I - NON-ISS EXPENSES'!$E$113</definedName>
    <definedName name="_C000564">'SCHEDULE I - NON-ISS EXPENSES'!$F$113</definedName>
    <definedName name="_C000565">'SCHEDULE I - NON-ISS EXPENSES'!$G$113</definedName>
    <definedName name="_C000566">'SCHEDULE I - NON-ISS EXPENSES'!$H$113</definedName>
    <definedName name="_C000567">'SCHEDULE I - NON-ISS EXPENSES'!$I$113</definedName>
    <definedName name="_C000568">'SCHEDULE I - NON-ISS EXPENSES'!$J$113</definedName>
    <definedName name="_C000569">'SCHEDULE I - NON-ISS EXPENSES'!$K$113</definedName>
    <definedName name="_C000570">'SCHEDULE I - NON-ISS EXPENSES'!$L$113</definedName>
    <definedName name="_C000578">'SCHEDULE I TOTALS TO SCHEDULE C'!#REF!</definedName>
    <definedName name="_C000579">'SCHEDULE I TOTALS TO SCHEDULE C'!#REF!</definedName>
    <definedName name="_C000580">'SCHEDULE I TOTALS TO SCHEDULE C'!#REF!</definedName>
    <definedName name="_C000581">'SCHEDULE I TOTALS TO SCHEDULE C'!#REF!</definedName>
    <definedName name="_C000582">'SCHEDULE I TOTALS TO SCHEDULE C'!#REF!</definedName>
    <definedName name="_C000583">'SCHEDULE I TOTALS TO SCHEDULE C'!#REF!</definedName>
    <definedName name="_C000584">'SCHEDULE I TOTALS TO SCHEDULE C'!#REF!</definedName>
    <definedName name="_C000585">'SCHEDULE I TOTALS TO SCHEDULE C'!$E$9</definedName>
    <definedName name="_C000586">'SCHEDULE I TOTALS TO SCHEDULE C'!$F$9</definedName>
    <definedName name="_C000587">'SCHEDULE I TOTALS TO SCHEDULE C'!$G$9</definedName>
    <definedName name="_C000588">'SCHEDULE I TOTALS TO SCHEDULE C'!$H$9</definedName>
    <definedName name="_C000589">'SCHEDULE I TOTALS TO SCHEDULE C'!$I$9</definedName>
    <definedName name="_C000590">'SCHEDULE I TOTALS TO SCHEDULE C'!$J$9</definedName>
    <definedName name="_C000591">'SCHEDULE I TOTALS TO SCHEDULE C'!$K$9</definedName>
    <definedName name="_C000592">'SCHEDULE I TOTALS TO SCHEDULE C'!$L$9</definedName>
    <definedName name="_C000593">'SCHEDULE I TOTALS TO SCHEDULE C'!$E$10</definedName>
    <definedName name="_C000594">'SCHEDULE I TOTALS TO SCHEDULE C'!$F$10</definedName>
    <definedName name="_C000595">'SCHEDULE I TOTALS TO SCHEDULE C'!$G$10</definedName>
    <definedName name="_C000596">'SCHEDULE I TOTALS TO SCHEDULE C'!$H$10</definedName>
    <definedName name="_C000597">'SCHEDULE I TOTALS TO SCHEDULE C'!$I$10</definedName>
    <definedName name="_C000598">'SCHEDULE I TOTALS TO SCHEDULE C'!$J$10</definedName>
    <definedName name="_C000599">'SCHEDULE I TOTALS TO SCHEDULE C'!$K$10</definedName>
    <definedName name="_C000600">'SCHEDULE I TOTALS TO SCHEDULE C'!$L$10</definedName>
    <definedName name="_C000601">'SCHEDULE I TOTALS TO SCHEDULE C'!#REF!</definedName>
    <definedName name="_C000602">'SCHEDULE I TOTALS TO SCHEDULE C'!#REF!</definedName>
    <definedName name="_C000603">'SCHEDULE I TOTALS TO SCHEDULE C'!#REF!</definedName>
    <definedName name="_C000604">'SCHEDULE I TOTALS TO SCHEDULE C'!#REF!</definedName>
    <definedName name="_C000605">'SCHEDULE I TOTALS TO SCHEDULE C'!#REF!</definedName>
    <definedName name="_C000606">'SCHEDULE I TOTALS TO SCHEDULE C'!#REF!</definedName>
    <definedName name="_C000607">'SCHEDULE I TOTALS TO SCHEDULE C'!#REF!</definedName>
    <definedName name="_C000608">'SCHEDULE I TOTALS TO SCHEDULE C'!#REF!</definedName>
    <definedName name="_C000609">'SCHEDULE I TOTALS TO SCHEDULE C'!#REF!</definedName>
    <definedName name="_C000610">'SCHEDULE I TOTALS TO SCHEDULE C'!#REF!</definedName>
    <definedName name="_C000611">'SCHEDULE I TOTALS TO SCHEDULE C'!#REF!</definedName>
    <definedName name="_C000612">'SCHEDULE I TOTALS TO SCHEDULE C'!#REF!</definedName>
    <definedName name="_C000613">'SCHEDULE I TOTALS TO SCHEDULE C'!#REF!</definedName>
    <definedName name="_C000614">'SCHEDULE I TOTALS TO SCHEDULE C'!#REF!</definedName>
    <definedName name="_C000615">'SCHEDULE I TOTALS TO SCHEDULE C'!#REF!</definedName>
    <definedName name="_C000616">'SCHEDULE I TOTALS TO SCHEDULE C'!#REF!</definedName>
    <definedName name="_C000617">'SCHEDULE I TOTALS TO SCHEDULE C'!#REF!</definedName>
    <definedName name="_C000618">'SCHEDULE I TOTALS TO SCHEDULE C'!#REF!</definedName>
    <definedName name="_C000619">'SCHEDULE I TOTALS TO SCHEDULE C'!#REF!</definedName>
    <definedName name="_C000620">'SCHEDULE I TOTALS TO SCHEDULE C'!#REF!</definedName>
    <definedName name="_C000621">'SCHEDULE I TOTALS TO SCHEDULE C'!#REF!</definedName>
    <definedName name="_C000622">'SCHEDULE I TOTALS TO SCHEDULE C'!#REF!</definedName>
    <definedName name="_C000623">'SCHEDULE I TOTALS TO SCHEDULE C'!#REF!</definedName>
    <definedName name="_C000624">'SCHEDULE I TOTALS TO SCHEDULE C'!#REF!</definedName>
    <definedName name="_C000625">'SCHEDULE I TOTALS TO SCHEDULE C'!#REF!</definedName>
    <definedName name="_C000626">'SCHEDULE I TOTALS TO SCHEDULE C'!#REF!</definedName>
    <definedName name="_C000627">'SCHEDULE I TOTALS TO SCHEDULE C'!#REF!</definedName>
    <definedName name="_C000628">'SCHEDULE I TOTALS TO SCHEDULE C'!#REF!</definedName>
    <definedName name="_C000629">'SCHEDULE I TOTALS TO SCHEDULE C'!#REF!</definedName>
    <definedName name="_C000630">'SCHEDULE I TOTALS TO SCHEDULE C'!#REF!</definedName>
    <definedName name="_C000631">'SCHEDULE I TOTALS TO SCHEDULE C'!#REF!</definedName>
    <definedName name="_C000632">'SCHEDULE I TOTALS TO SCHEDULE C'!#REF!</definedName>
    <definedName name="_C000633">'SCHEDULE I TOTALS TO SCHEDULE C'!#REF!</definedName>
    <definedName name="_C000634">'SCHEDULE I TOTALS TO SCHEDULE C'!#REF!</definedName>
    <definedName name="_C000635">'SCHEDULE I TOTALS TO SCHEDULE C'!#REF!</definedName>
    <definedName name="_C000636">'SCHEDULE I TOTALS TO SCHEDULE C'!#REF!</definedName>
    <definedName name="_C000637">'SCHEDULE I TOTALS TO SCHEDULE C'!#REF!</definedName>
    <definedName name="_C000638">'SCHEDULE I TOTALS TO SCHEDULE C'!#REF!</definedName>
    <definedName name="_C000639">'SCHEDULE I TOTALS TO SCHEDULE C'!#REF!</definedName>
    <definedName name="_C000640">'SCHEDULE I TOTALS TO SCHEDULE C'!#REF!</definedName>
    <definedName name="_C000641">'SCHEDULE I TOTALS TO SCHEDULE C'!$E$11</definedName>
    <definedName name="_C000642">'SCHEDULE I TOTALS TO SCHEDULE C'!$F$11</definedName>
    <definedName name="_C000643">'SCHEDULE I TOTALS TO SCHEDULE C'!$G$11</definedName>
    <definedName name="_C000644">'SCHEDULE I TOTALS TO SCHEDULE C'!$H$11</definedName>
    <definedName name="_C000645">'SCHEDULE I TOTALS TO SCHEDULE C'!$I$11</definedName>
    <definedName name="_C000646">'SCHEDULE I TOTALS TO SCHEDULE C'!$J$11</definedName>
    <definedName name="_C000647">'SCHEDULE I TOTALS TO SCHEDULE C'!$K$11</definedName>
    <definedName name="_C000648">'SCHEDULE I TOTALS TO SCHEDULE C'!$L$11</definedName>
    <definedName name="_C000649">'SCHEDULE I TOTALS TO SCHEDULE C'!$E$19</definedName>
    <definedName name="_C000650">'SCHEDULE I TOTALS TO SCHEDULE C'!$F$19</definedName>
    <definedName name="_C000651">'SCHEDULE I TOTALS TO SCHEDULE C'!$G$19</definedName>
    <definedName name="_C000652">'SCHEDULE I TOTALS TO SCHEDULE C'!$H$19</definedName>
    <definedName name="_C000653">'SCHEDULE I TOTALS TO SCHEDULE C'!$I$19</definedName>
    <definedName name="_C000654">'SCHEDULE I TOTALS TO SCHEDULE C'!$J$19</definedName>
    <definedName name="_C000655">'SCHEDULE I TOTALS TO SCHEDULE C'!$K$19</definedName>
    <definedName name="_C000656">'SCHEDULE I TOTALS TO SCHEDULE C'!$L$19</definedName>
    <definedName name="_C000657">'SCHEDULE I TOTALS TO SCHEDULE C'!$E$27</definedName>
    <definedName name="_C000658">'SCHEDULE I TOTALS TO SCHEDULE C'!$F$27</definedName>
    <definedName name="_C000659">'SCHEDULE I TOTALS TO SCHEDULE C'!$G$27</definedName>
    <definedName name="_C000660">'SCHEDULE I TOTALS TO SCHEDULE C'!$H$27</definedName>
    <definedName name="_C000661">'SCHEDULE I TOTALS TO SCHEDULE C'!$I$27</definedName>
    <definedName name="_C000662">'SCHEDULE I TOTALS TO SCHEDULE C'!$J$27</definedName>
    <definedName name="_C000663">'SCHEDULE I TOTALS TO SCHEDULE C'!$K$27</definedName>
    <definedName name="_C000664">'SCHEDULE I TOTALS TO SCHEDULE C'!$L$27</definedName>
    <definedName name="_C000665">'SCHEDULE I TOTALS TO SCHEDULE C'!$E$28</definedName>
    <definedName name="_C000666">'SCHEDULE I TOTALS TO SCHEDULE C'!$F$28</definedName>
    <definedName name="_C000667">'SCHEDULE I TOTALS TO SCHEDULE C'!$G$28</definedName>
    <definedName name="_C000668">'SCHEDULE I TOTALS TO SCHEDULE C'!$H$28</definedName>
    <definedName name="_C000669">'SCHEDULE I TOTALS TO SCHEDULE C'!$I$28</definedName>
    <definedName name="_C000670">'SCHEDULE I TOTALS TO SCHEDULE C'!$J$28</definedName>
    <definedName name="_C000671">'SCHEDULE I TOTALS TO SCHEDULE C'!$K$28</definedName>
    <definedName name="_C000672">'SCHEDULE I TOTALS TO SCHEDULE C'!$L$28</definedName>
    <definedName name="_C000673">'SCHEDULE I TOTALS TO SCHEDULE C'!$E$29</definedName>
    <definedName name="_C000674">'SCHEDULE I TOTALS TO SCHEDULE C'!$F$29</definedName>
    <definedName name="_C000675">'SCHEDULE I TOTALS TO SCHEDULE C'!$G$29</definedName>
    <definedName name="_C000676">'SCHEDULE I TOTALS TO SCHEDULE C'!$H$29</definedName>
    <definedName name="_C000677">'SCHEDULE I TOTALS TO SCHEDULE C'!$I$29</definedName>
    <definedName name="_C000678">'SCHEDULE I TOTALS TO SCHEDULE C'!$J$29</definedName>
    <definedName name="_C000679">'SCHEDULE I TOTALS TO SCHEDULE C'!$K$29</definedName>
    <definedName name="_C000680">'SCHEDULE I TOTALS TO SCHEDULE C'!$L$29</definedName>
    <definedName name="_C000681">'SCHEDULE I TOTALS TO SCHEDULE C'!$E$30</definedName>
    <definedName name="_C000682">'SCHEDULE I TOTALS TO SCHEDULE C'!$F$30</definedName>
    <definedName name="_C000683">'SCHEDULE I TOTALS TO SCHEDULE C'!$G$30</definedName>
    <definedName name="_C000684">'SCHEDULE I TOTALS TO SCHEDULE C'!$H$30</definedName>
    <definedName name="_C000685">'SCHEDULE I TOTALS TO SCHEDULE C'!$I$30</definedName>
    <definedName name="_C000686">'SCHEDULE I TOTALS TO SCHEDULE C'!$J$30</definedName>
    <definedName name="_C000687">'SCHEDULE I TOTALS TO SCHEDULE C'!$K$30</definedName>
    <definedName name="_C000688">'SCHEDULE I TOTALS TO SCHEDULE C'!$L$30</definedName>
    <definedName name="_C000689">'SCHEDULE I TOTALS TO SCHEDULE C'!$E$31</definedName>
    <definedName name="_C000690">'SCHEDULE I TOTALS TO SCHEDULE C'!$F$31</definedName>
    <definedName name="_C000691">'SCHEDULE I TOTALS TO SCHEDULE C'!$G$31</definedName>
    <definedName name="_C000692">'SCHEDULE I TOTALS TO SCHEDULE C'!$H$31</definedName>
    <definedName name="_C000693">'SCHEDULE I TOTALS TO SCHEDULE C'!$I$31</definedName>
    <definedName name="_C000694">'SCHEDULE I TOTALS TO SCHEDULE C'!$J$31</definedName>
    <definedName name="_C000695">'SCHEDULE I TOTALS TO SCHEDULE C'!$K$31</definedName>
    <definedName name="_C000696">'SCHEDULE I TOTALS TO SCHEDULE C'!$L$31</definedName>
    <definedName name="_C000697">'SCHEDULE I TOTALS TO SCHEDULE C'!$E$32</definedName>
    <definedName name="_C000698">'SCHEDULE I TOTALS TO SCHEDULE C'!$F$32</definedName>
    <definedName name="_C000699">'SCHEDULE I TOTALS TO SCHEDULE C'!$G$32</definedName>
    <definedName name="_C000700">'SCHEDULE I TOTALS TO SCHEDULE C'!$H$32</definedName>
    <definedName name="_C000701">'SCHEDULE I TOTALS TO SCHEDULE C'!$I$32</definedName>
    <definedName name="_C000702">'SCHEDULE I TOTALS TO SCHEDULE C'!$J$32</definedName>
    <definedName name="_C000703">'SCHEDULE I TOTALS TO SCHEDULE C'!$K$32</definedName>
    <definedName name="_C000704">'SCHEDULE I TOTALS TO SCHEDULE C'!$L$32</definedName>
    <definedName name="_C000705">'SCHEDULE I TOTALS TO SCHEDULE C'!$E$33</definedName>
    <definedName name="_C000706">'SCHEDULE I TOTALS TO SCHEDULE C'!$F$33</definedName>
    <definedName name="_C000707">'SCHEDULE I TOTALS TO SCHEDULE C'!$G$33</definedName>
    <definedName name="_C000708">'SCHEDULE I TOTALS TO SCHEDULE C'!$H$33</definedName>
    <definedName name="_C000709">'SCHEDULE I TOTALS TO SCHEDULE C'!$I$33</definedName>
    <definedName name="_C000710">'SCHEDULE I TOTALS TO SCHEDULE C'!$J$33</definedName>
    <definedName name="_C000711">'SCHEDULE I TOTALS TO SCHEDULE C'!$K$33</definedName>
    <definedName name="_C000712">'SCHEDULE I TOTALS TO SCHEDULE C'!$L$33</definedName>
    <definedName name="_C000713">'SCHEDULE I TOTALS TO SCHEDULE C'!$E$34</definedName>
    <definedName name="_C000714">'SCHEDULE I TOTALS TO SCHEDULE C'!$F$34</definedName>
    <definedName name="_C000715">'SCHEDULE I TOTALS TO SCHEDULE C'!$G$34</definedName>
    <definedName name="_C000716">'SCHEDULE I TOTALS TO SCHEDULE C'!$H$34</definedName>
    <definedName name="_C000717">'SCHEDULE I TOTALS TO SCHEDULE C'!$I$34</definedName>
    <definedName name="_C000718">'SCHEDULE I TOTALS TO SCHEDULE C'!$J$34</definedName>
    <definedName name="_C000719">'SCHEDULE I TOTALS TO SCHEDULE C'!$K$34</definedName>
    <definedName name="_C000720">'SCHEDULE I TOTALS TO SCHEDULE C'!$L$34</definedName>
    <definedName name="_C000721">'SCHEDULE I TOTALS TO SCHEDULE C'!$E$35</definedName>
    <definedName name="_C000722">'SCHEDULE I TOTALS TO SCHEDULE C'!$F$35</definedName>
    <definedName name="_C000723">'SCHEDULE I TOTALS TO SCHEDULE C'!$G$35</definedName>
    <definedName name="_C000724">'SCHEDULE I TOTALS TO SCHEDULE C'!$H$35</definedName>
    <definedName name="_C000725">'SCHEDULE I TOTALS TO SCHEDULE C'!$I$35</definedName>
    <definedName name="_C000726">'SCHEDULE I TOTALS TO SCHEDULE C'!$J$35</definedName>
    <definedName name="_C000727">'SCHEDULE I TOTALS TO SCHEDULE C'!$K$35</definedName>
    <definedName name="_C000728">'SCHEDULE I TOTALS TO SCHEDULE C'!$L$35</definedName>
    <definedName name="_C000729">'SCHEDULE I TOTALS TO SCHEDULE C'!$E$36</definedName>
    <definedName name="_C000730">'SCHEDULE I TOTALS TO SCHEDULE C'!$F$36</definedName>
    <definedName name="_C000731">'SCHEDULE I TOTALS TO SCHEDULE C'!$G$36</definedName>
    <definedName name="_C000732">'SCHEDULE I TOTALS TO SCHEDULE C'!$H$36</definedName>
    <definedName name="_C000733">'SCHEDULE I TOTALS TO SCHEDULE C'!$I$36</definedName>
    <definedName name="_C000734">'SCHEDULE I TOTALS TO SCHEDULE C'!$J$36</definedName>
    <definedName name="_C000735">'SCHEDULE I TOTALS TO SCHEDULE C'!$K$36</definedName>
    <definedName name="_C000736">'SCHEDULE I TOTALS TO SCHEDULE C'!$L$36</definedName>
    <definedName name="_C000737">'SCHEDULE I TOTALS TO SCHEDULE C'!$E$37</definedName>
    <definedName name="_C000738">'SCHEDULE I TOTALS TO SCHEDULE C'!$F$37</definedName>
    <definedName name="_C000739">'SCHEDULE I TOTALS TO SCHEDULE C'!$G$37</definedName>
    <definedName name="_C000740">'SCHEDULE I TOTALS TO SCHEDULE C'!$H$37</definedName>
    <definedName name="_C000741">'SCHEDULE I TOTALS TO SCHEDULE C'!$I$37</definedName>
    <definedName name="_C000742">'SCHEDULE I TOTALS TO SCHEDULE C'!$J$37</definedName>
    <definedName name="_C000743">'SCHEDULE I TOTALS TO SCHEDULE C'!$K$37</definedName>
    <definedName name="_C000744">'SCHEDULE I TOTALS TO SCHEDULE C'!$L$37</definedName>
    <definedName name="_C000745">'SCHEDULE I TOTALS TO SCHEDULE C'!$E$38</definedName>
    <definedName name="_C000746">'SCHEDULE I TOTALS TO SCHEDULE C'!$F$38</definedName>
    <definedName name="_C000747">'SCHEDULE I TOTALS TO SCHEDULE C'!$G$38</definedName>
    <definedName name="_C000748">'SCHEDULE I TOTALS TO SCHEDULE C'!$H$38</definedName>
    <definedName name="_C000749">'SCHEDULE I TOTALS TO SCHEDULE C'!$I$38</definedName>
    <definedName name="_C000750">'SCHEDULE I TOTALS TO SCHEDULE C'!$J$38</definedName>
    <definedName name="_C000751">'SCHEDULE I TOTALS TO SCHEDULE C'!$K$38</definedName>
    <definedName name="_C000752">'SCHEDULE I TOTALS TO SCHEDULE C'!$L$38</definedName>
    <definedName name="_C000753">'SCHEDULE I TOTALS TO SCHEDULE C'!$E$39</definedName>
    <definedName name="_C000754">'SCHEDULE I TOTALS TO SCHEDULE C'!$F$39</definedName>
    <definedName name="_C000755">'SCHEDULE I TOTALS TO SCHEDULE C'!$G$39</definedName>
    <definedName name="_C000756">'SCHEDULE I TOTALS TO SCHEDULE C'!$H$39</definedName>
    <definedName name="_C000757">'SCHEDULE I TOTALS TO SCHEDULE C'!$I$39</definedName>
    <definedName name="_C000758">'SCHEDULE I TOTALS TO SCHEDULE C'!$J$39</definedName>
    <definedName name="_C000759">'SCHEDULE I TOTALS TO SCHEDULE C'!$K$39</definedName>
    <definedName name="_C000760">'SCHEDULE I TOTALS TO SCHEDULE C'!$L$39</definedName>
    <definedName name="_C000761">'SCHEDULE I TOTALS TO SCHEDULE C'!$E$40</definedName>
    <definedName name="_C000762">'SCHEDULE I TOTALS TO SCHEDULE C'!$F$40</definedName>
    <definedName name="_C000763">'SCHEDULE I TOTALS TO SCHEDULE C'!$G$40</definedName>
    <definedName name="_C000764">'SCHEDULE I TOTALS TO SCHEDULE C'!$H$40</definedName>
    <definedName name="_C000765">'SCHEDULE I TOTALS TO SCHEDULE C'!$I$40</definedName>
    <definedName name="_C000766">'SCHEDULE I TOTALS TO SCHEDULE C'!$J$40</definedName>
    <definedName name="_C000767">'SCHEDULE I TOTALS TO SCHEDULE C'!$K$40</definedName>
    <definedName name="_C000768">'SCHEDULE I TOTALS TO SCHEDULE C'!$L$40</definedName>
    <definedName name="_C000769">'SCHEDULE I TOTALS TO SCHEDULE C'!$E$41</definedName>
    <definedName name="_C000770">'SCHEDULE I TOTALS TO SCHEDULE C'!$F$41</definedName>
    <definedName name="_C000771">'SCHEDULE I TOTALS TO SCHEDULE C'!$G$41</definedName>
    <definedName name="_C000772">'SCHEDULE I TOTALS TO SCHEDULE C'!$H$41</definedName>
    <definedName name="_C000773">'SCHEDULE I TOTALS TO SCHEDULE C'!$I$41</definedName>
    <definedName name="_C000774">'SCHEDULE I TOTALS TO SCHEDULE C'!$J$41</definedName>
    <definedName name="_C000775">'SCHEDULE I TOTALS TO SCHEDULE C'!$K$41</definedName>
    <definedName name="_C000776">'SCHEDULE I TOTALS TO SCHEDULE C'!$L$41</definedName>
    <definedName name="_C000777">'SCHEDULE I TOTALS TO SCHEDULE C'!$E$42</definedName>
    <definedName name="_C000778">'SCHEDULE I TOTALS TO SCHEDULE C'!$F$42</definedName>
    <definedName name="_C000779">'SCHEDULE I TOTALS TO SCHEDULE C'!$G$42</definedName>
    <definedName name="_C000780">'SCHEDULE I TOTALS TO SCHEDULE C'!$H$42</definedName>
    <definedName name="_C000781">'SCHEDULE I TOTALS TO SCHEDULE C'!$I$42</definedName>
    <definedName name="_C000782">'SCHEDULE I TOTALS TO SCHEDULE C'!$J$42</definedName>
    <definedName name="_C000783">'SCHEDULE I TOTALS TO SCHEDULE C'!$K$42</definedName>
    <definedName name="_C000784">'SCHEDULE I TOTALS TO SCHEDULE C'!$L$42</definedName>
    <definedName name="_C000785">'SCHEDULE I TOTALS TO SCHEDULE C'!$E$43</definedName>
    <definedName name="_C000786">'SCHEDULE I TOTALS TO SCHEDULE C'!$F$43</definedName>
    <definedName name="_C000787">'SCHEDULE I TOTALS TO SCHEDULE C'!$G$43</definedName>
    <definedName name="_C000788">'SCHEDULE I TOTALS TO SCHEDULE C'!$H$43</definedName>
    <definedName name="_C000789">'SCHEDULE I TOTALS TO SCHEDULE C'!$I$43</definedName>
    <definedName name="_C000790">'SCHEDULE I TOTALS TO SCHEDULE C'!$J$43</definedName>
    <definedName name="_C000791">'SCHEDULE I TOTALS TO SCHEDULE C'!$K$43</definedName>
    <definedName name="_C000792">'SCHEDULE I TOTALS TO SCHEDULE C'!$L$43</definedName>
    <definedName name="_C000793">'SCHEDULE I TOTALS TO SCHEDULE C'!$E$44</definedName>
    <definedName name="_C000794">'SCHEDULE I TOTALS TO SCHEDULE C'!$F$44</definedName>
    <definedName name="_C000795">'SCHEDULE I TOTALS TO SCHEDULE C'!$G$44</definedName>
    <definedName name="_C000796">'SCHEDULE I TOTALS TO SCHEDULE C'!$H$44</definedName>
    <definedName name="_C000797">'SCHEDULE I TOTALS TO SCHEDULE C'!$I$44</definedName>
    <definedName name="_C000798">'SCHEDULE I TOTALS TO SCHEDULE C'!$J$44</definedName>
    <definedName name="_C000799">'SCHEDULE I TOTALS TO SCHEDULE C'!$K$44</definedName>
    <definedName name="_C000800">'SCHEDULE I TOTALS TO SCHEDULE C'!$L$44</definedName>
    <definedName name="_C000801">'SCHEDULE I TOTALS TO SCHEDULE C'!$E$45</definedName>
    <definedName name="_C000802">'SCHEDULE I TOTALS TO SCHEDULE C'!$F$45</definedName>
    <definedName name="_C000803">'SCHEDULE I TOTALS TO SCHEDULE C'!$G$45</definedName>
    <definedName name="_C000804">'SCHEDULE I TOTALS TO SCHEDULE C'!$H$45</definedName>
    <definedName name="_C000805">'SCHEDULE I TOTALS TO SCHEDULE C'!$I$45</definedName>
    <definedName name="_C000806">'SCHEDULE I TOTALS TO SCHEDULE C'!$J$45</definedName>
    <definedName name="_C000807">'SCHEDULE I TOTALS TO SCHEDULE C'!$K$45</definedName>
    <definedName name="_C000808">'SCHEDULE I TOTALS TO SCHEDULE C'!$L$45</definedName>
    <definedName name="_C000809">'SCHEDULE I TOTALS TO SCHEDULE C'!$E$46</definedName>
    <definedName name="_C000810">'SCHEDULE I TOTALS TO SCHEDULE C'!$F$46</definedName>
    <definedName name="_C000811">'SCHEDULE I TOTALS TO SCHEDULE C'!$G$46</definedName>
    <definedName name="_C000812">'SCHEDULE I TOTALS TO SCHEDULE C'!$H$46</definedName>
    <definedName name="_C000813">'SCHEDULE I TOTALS TO SCHEDULE C'!$I$46</definedName>
    <definedName name="_C000814">'SCHEDULE I TOTALS TO SCHEDULE C'!$J$46</definedName>
    <definedName name="_C000815">'SCHEDULE I TOTALS TO SCHEDULE C'!$K$46</definedName>
    <definedName name="_C000816">'SCHEDULE I TOTALS TO SCHEDULE C'!$L$46</definedName>
    <definedName name="_C000817">'SCHEDULE I TOTALS TO SCHEDULE C'!$E$47</definedName>
    <definedName name="_C000818">'SCHEDULE I TOTALS TO SCHEDULE C'!$F$47</definedName>
    <definedName name="_C000819">'SCHEDULE I TOTALS TO SCHEDULE C'!$G$47</definedName>
    <definedName name="_C000820">'SCHEDULE I TOTALS TO SCHEDULE C'!$H$47</definedName>
    <definedName name="_C000821">'SCHEDULE I TOTALS TO SCHEDULE C'!$I$47</definedName>
    <definedName name="_C000822">'SCHEDULE I TOTALS TO SCHEDULE C'!$J$47</definedName>
    <definedName name="_C000823">'SCHEDULE I TOTALS TO SCHEDULE C'!$K$47</definedName>
    <definedName name="_C000824">'SCHEDULE I TOTALS TO SCHEDULE C'!$L$47</definedName>
    <definedName name="_C000825">'SCHEDULE I TOTALS TO SCHEDULE C'!$E$48</definedName>
    <definedName name="_C000826">'SCHEDULE I TOTALS TO SCHEDULE C'!$F$48</definedName>
    <definedName name="_C000827">'SCHEDULE I TOTALS TO SCHEDULE C'!$G$48</definedName>
    <definedName name="_C000828">'SCHEDULE I TOTALS TO SCHEDULE C'!$H$48</definedName>
    <definedName name="_C000829">'SCHEDULE I TOTALS TO SCHEDULE C'!$I$48</definedName>
    <definedName name="_C000830">'SCHEDULE I TOTALS TO SCHEDULE C'!$J$48</definedName>
    <definedName name="_C000831">'SCHEDULE I TOTALS TO SCHEDULE C'!$K$48</definedName>
    <definedName name="_C000832">'SCHEDULE I TOTALS TO SCHEDULE C'!$L$48</definedName>
    <definedName name="_C000833">'SCHEDULE I TOTALS TO SCHEDULE C'!$E$64</definedName>
    <definedName name="_C000834">'SCHEDULE I TOTALS TO SCHEDULE C'!$F$64</definedName>
    <definedName name="_C000835">'SCHEDULE I TOTALS TO SCHEDULE C'!$G$64</definedName>
    <definedName name="_C000836">'SCHEDULE I TOTALS TO SCHEDULE C'!$H$64</definedName>
    <definedName name="_C000837">'SCHEDULE I TOTALS TO SCHEDULE C'!$I$64</definedName>
    <definedName name="_C000838">'SCHEDULE I TOTALS TO SCHEDULE C'!$J$64</definedName>
    <definedName name="_C000839">'SCHEDULE I TOTALS TO SCHEDULE C'!$K$64</definedName>
    <definedName name="_C000840">'SCHEDULE I TOTALS TO SCHEDULE C'!$L$64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 localSheetId="2">[2]E!$E$11</definedName>
    <definedName name="_C000856">#REF!</definedName>
    <definedName name="_C000857" localSheetId="2">[2]E!$F$11</definedName>
    <definedName name="_C000857">#REF!</definedName>
    <definedName name="_C000858" localSheetId="2">[2]E!$G$11</definedName>
    <definedName name="_C000858">#REF!</definedName>
    <definedName name="_C000859" localSheetId="2">[2]E!$H$11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 localSheetId="2">[2]E!$E$13</definedName>
    <definedName name="_C000864">#REF!</definedName>
    <definedName name="_C000865" localSheetId="2">[2]E!$F$13</definedName>
    <definedName name="_C000865">#REF!</definedName>
    <definedName name="_C000866" localSheetId="2">[2]E!$G$13</definedName>
    <definedName name="_C000866">#REF!</definedName>
    <definedName name="_C000867" localSheetId="2">[2]E!$H$13</definedName>
    <definedName name="_C000867">#REF!</definedName>
    <definedName name="_C000868" localSheetId="2">[2]E!$I$13</definedName>
    <definedName name="_C000868">#REF!</definedName>
    <definedName name="_C000869" localSheetId="2">[2]E!$J$13</definedName>
    <definedName name="_C000869">#REF!</definedName>
    <definedName name="_C000870" localSheetId="2">[2]E!$K$13</definedName>
    <definedName name="_C000870">#REF!</definedName>
    <definedName name="_C000871">#REF!</definedName>
    <definedName name="_C000872" localSheetId="2">[2]E!$E$14</definedName>
    <definedName name="_C000872">#REF!</definedName>
    <definedName name="_C000873" localSheetId="2">[2]E!$F$14</definedName>
    <definedName name="_C000873">#REF!</definedName>
    <definedName name="_C000874" localSheetId="2">[2]E!$G$14</definedName>
    <definedName name="_C000874">#REF!</definedName>
    <definedName name="_C000875" localSheetId="2">[2]E!$H$14</definedName>
    <definedName name="_C000875">#REF!</definedName>
    <definedName name="_C000876" localSheetId="2">[2]E!$I$14</definedName>
    <definedName name="_C000876">#REF!</definedName>
    <definedName name="_C000877" localSheetId="2">[2]E!$J$14</definedName>
    <definedName name="_C000877">#REF!</definedName>
    <definedName name="_C000878" localSheetId="2">[2]E!$K$14</definedName>
    <definedName name="_C000878">#REF!</definedName>
    <definedName name="_C000879">#REF!</definedName>
    <definedName name="_C000880" localSheetId="2">[2]E!$E$15</definedName>
    <definedName name="_C000880">#REF!</definedName>
    <definedName name="_C000881" localSheetId="2">[2]E!$F$15</definedName>
    <definedName name="_C000881">#REF!</definedName>
    <definedName name="_C000882" localSheetId="2">[2]E!$G$15</definedName>
    <definedName name="_C000882">#REF!</definedName>
    <definedName name="_C000883" localSheetId="2">[2]E!$H$15</definedName>
    <definedName name="_C000883">#REF!</definedName>
    <definedName name="_C000884" localSheetId="2">[2]E!$I$15</definedName>
    <definedName name="_C000884">#REF!</definedName>
    <definedName name="_C000885" localSheetId="2">[2]E!$J$15</definedName>
    <definedName name="_C000885">#REF!</definedName>
    <definedName name="_C000886" localSheetId="2">[2]E!$K$15</definedName>
    <definedName name="_C000886">#REF!</definedName>
    <definedName name="_C000887">#REF!</definedName>
    <definedName name="_C000888" localSheetId="2">[2]E!$E$16</definedName>
    <definedName name="_C000888">#REF!</definedName>
    <definedName name="_C000889" localSheetId="2">[2]E!$F$16</definedName>
    <definedName name="_C000889">#REF!</definedName>
    <definedName name="_C000890" localSheetId="2">[2]E!$G$16</definedName>
    <definedName name="_C000890">#REF!</definedName>
    <definedName name="_C000891" localSheetId="2">[2]E!$H$16</definedName>
    <definedName name="_C000891">#REF!</definedName>
    <definedName name="_C000892" localSheetId="2">[2]E!$I$16</definedName>
    <definedName name="_C000892">#REF!</definedName>
    <definedName name="_C000893" localSheetId="2">[2]E!$J$16</definedName>
    <definedName name="_C000893">#REF!</definedName>
    <definedName name="_C000894" localSheetId="2">[2]E!$K$16</definedName>
    <definedName name="_C000894">#REF!</definedName>
    <definedName name="_C000895">#REF!</definedName>
    <definedName name="_C000896" localSheetId="2">[2]E!$E$17</definedName>
    <definedName name="_C000896">#REF!</definedName>
    <definedName name="_C000897" localSheetId="2">[2]E!$F$17</definedName>
    <definedName name="_C000897">#REF!</definedName>
    <definedName name="_C000898" localSheetId="2">[2]E!$G$17</definedName>
    <definedName name="_C000898">#REF!</definedName>
    <definedName name="_C000899" localSheetId="2">[2]E!$H$17</definedName>
    <definedName name="_C000899">#REF!</definedName>
    <definedName name="_C000900" localSheetId="2">[2]E!$I$17</definedName>
    <definedName name="_C000900">#REF!</definedName>
    <definedName name="_C000901" localSheetId="2">[2]E!$J$17</definedName>
    <definedName name="_C000901">#REF!</definedName>
    <definedName name="_C000902" localSheetId="2">[2]E!$K$17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 localSheetId="2">[2]E!$E$23</definedName>
    <definedName name="_C000912">#REF!</definedName>
    <definedName name="_C000913" localSheetId="2">[2]E!$F$23</definedName>
    <definedName name="_C000913">#REF!</definedName>
    <definedName name="_C000914" localSheetId="2">[2]E!$G$23</definedName>
    <definedName name="_C000914">#REF!</definedName>
    <definedName name="_C000915" localSheetId="2">[2]E!$H$23</definedName>
    <definedName name="_C000915">#REF!</definedName>
    <definedName name="_C000916" localSheetId="2">[2]E!$I$23</definedName>
    <definedName name="_C000916">#REF!</definedName>
    <definedName name="_C000917" localSheetId="2">[2]E!$J$23</definedName>
    <definedName name="_C000917">#REF!</definedName>
    <definedName name="_C000918" localSheetId="2">[2]E!$K$23</definedName>
    <definedName name="_C000918">#REF!</definedName>
    <definedName name="_C000919">#REF!</definedName>
    <definedName name="_C000920" localSheetId="2">[2]E!$E$24</definedName>
    <definedName name="_C000920">#REF!</definedName>
    <definedName name="_C000921" localSheetId="2">[2]E!$F$24</definedName>
    <definedName name="_C000921">#REF!</definedName>
    <definedName name="_C000922" localSheetId="2">[2]E!$G$24</definedName>
    <definedName name="_C000922">#REF!</definedName>
    <definedName name="_C000923" localSheetId="2">[2]E!$H$24</definedName>
    <definedName name="_C000923">#REF!</definedName>
    <definedName name="_C000924" localSheetId="2">[2]E!$I$24</definedName>
    <definedName name="_C000924">#REF!</definedName>
    <definedName name="_C000925" localSheetId="2">[2]E!$J$24</definedName>
    <definedName name="_C000925">#REF!</definedName>
    <definedName name="_C000926" localSheetId="2">[2]E!$K$24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 localSheetId="2">[2]E!$E$27</definedName>
    <definedName name="_C000936">#REF!</definedName>
    <definedName name="_C000937" localSheetId="2">[2]E!$F$27</definedName>
    <definedName name="_C000937">#REF!</definedName>
    <definedName name="_C000938" localSheetId="2">[2]E!$G$27</definedName>
    <definedName name="_C000938">#REF!</definedName>
    <definedName name="_C000939" localSheetId="2">[2]E!$H$27</definedName>
    <definedName name="_C000939">#REF!</definedName>
    <definedName name="_C000940" localSheetId="2">[2]E!$I$27</definedName>
    <definedName name="_C000940">#REF!</definedName>
    <definedName name="_C000941" localSheetId="2">[2]E!$J$27</definedName>
    <definedName name="_C000941">#REF!</definedName>
    <definedName name="_C000942" localSheetId="2">[2]E!$K$27</definedName>
    <definedName name="_C000942">#REF!</definedName>
    <definedName name="_C000943">#REF!</definedName>
    <definedName name="_C000944" localSheetId="2">[2]E!$E$28</definedName>
    <definedName name="_C000944">#REF!</definedName>
    <definedName name="_C000945" localSheetId="2">[2]E!$F$28</definedName>
    <definedName name="_C000945">#REF!</definedName>
    <definedName name="_C000946" localSheetId="2">[2]E!$G$28</definedName>
    <definedName name="_C000946">#REF!</definedName>
    <definedName name="_C000947" localSheetId="2">[2]E!$H$28</definedName>
    <definedName name="_C000947">#REF!</definedName>
    <definedName name="_C000948" localSheetId="2">[2]E!$I$28</definedName>
    <definedName name="_C000948">#REF!</definedName>
    <definedName name="_C000949" localSheetId="2">[2]E!$J$28</definedName>
    <definedName name="_C000949">#REF!</definedName>
    <definedName name="_C000950" localSheetId="2">[2]E!$K$28</definedName>
    <definedName name="_C000950">#REF!</definedName>
    <definedName name="_C000951">#REF!</definedName>
    <definedName name="_C000952" localSheetId="2">[2]E!$E$29</definedName>
    <definedName name="_C000952">#REF!</definedName>
    <definedName name="_C000953" localSheetId="2">[2]E!$F$29</definedName>
    <definedName name="_C000953">#REF!</definedName>
    <definedName name="_C000954" localSheetId="2">[2]E!$G$29</definedName>
    <definedName name="_C000954">#REF!</definedName>
    <definedName name="_C000955" localSheetId="2">[2]E!$H$29</definedName>
    <definedName name="_C000955">#REF!</definedName>
    <definedName name="_C000956" localSheetId="2">[2]E!$I$29</definedName>
    <definedName name="_C000956">#REF!</definedName>
    <definedName name="_C000957" localSheetId="2">[2]E!$J$29</definedName>
    <definedName name="_C000957">#REF!</definedName>
    <definedName name="_C000958" localSheetId="2">[2]E!$K$29</definedName>
    <definedName name="_C000958">#REF!</definedName>
    <definedName name="_C000959">#REF!</definedName>
    <definedName name="_C000960" localSheetId="2">[2]E!$E$30</definedName>
    <definedName name="_C000960">#REF!</definedName>
    <definedName name="_C000961" localSheetId="2">[2]E!$F$30</definedName>
    <definedName name="_C000961">#REF!</definedName>
    <definedName name="_C000962" localSheetId="2">[2]E!$G$30</definedName>
    <definedName name="_C000962">#REF!</definedName>
    <definedName name="_C000963" localSheetId="2">[2]E!$H$30</definedName>
    <definedName name="_C000963">#REF!</definedName>
    <definedName name="_C000964" localSheetId="2">[2]E!$I$30</definedName>
    <definedName name="_C000964">#REF!</definedName>
    <definedName name="_C000965" localSheetId="2">[2]E!$J$30</definedName>
    <definedName name="_C000965">#REF!</definedName>
    <definedName name="_C000966" localSheetId="2">[2]E!$K$30</definedName>
    <definedName name="_C000966">#REF!</definedName>
    <definedName name="_C000967">#REF!</definedName>
    <definedName name="_C000968" localSheetId="2">[2]E!$E$31</definedName>
    <definedName name="_C000968">#REF!</definedName>
    <definedName name="_C000969" localSheetId="2">[2]E!$F$31</definedName>
    <definedName name="_C000969">#REF!</definedName>
    <definedName name="_C000970" localSheetId="2">[2]E!$G$31</definedName>
    <definedName name="_C000970">#REF!</definedName>
    <definedName name="_C000971" localSheetId="2">[2]E!$H$31</definedName>
    <definedName name="_C000971">#REF!</definedName>
    <definedName name="_C000972" localSheetId="2">[2]E!$I$31</definedName>
    <definedName name="_C000972">#REF!</definedName>
    <definedName name="_C000973" localSheetId="2">[2]E!$J$31</definedName>
    <definedName name="_C000973">#REF!</definedName>
    <definedName name="_C000974" localSheetId="2">[2]E!$K$31</definedName>
    <definedName name="_C000974">#REF!</definedName>
    <definedName name="_C000975">#REF!</definedName>
    <definedName name="_C000976" localSheetId="2">[2]E!$E$32</definedName>
    <definedName name="_C000976">#REF!</definedName>
    <definedName name="_C000977" localSheetId="2">[2]E!$F$32</definedName>
    <definedName name="_C000977">#REF!</definedName>
    <definedName name="_C000978" localSheetId="2">[2]E!$G$32</definedName>
    <definedName name="_C000978">#REF!</definedName>
    <definedName name="_C000979" localSheetId="2">[2]E!$H$32</definedName>
    <definedName name="_C000979">#REF!</definedName>
    <definedName name="_C000980" localSheetId="2">[2]E!$I$32</definedName>
    <definedName name="_C000980">#REF!</definedName>
    <definedName name="_C000981" localSheetId="2">[2]E!$J$32</definedName>
    <definedName name="_C000981">#REF!</definedName>
    <definedName name="_C000982" localSheetId="2">[2]E!$K$32</definedName>
    <definedName name="_C000982">#REF!</definedName>
    <definedName name="_C000983">#REF!</definedName>
    <definedName name="_C000984" localSheetId="2">[2]E!$E$34</definedName>
    <definedName name="_C000984">#REF!</definedName>
    <definedName name="_C000985" localSheetId="2">[2]E!$F$34</definedName>
    <definedName name="_C000985">#REF!</definedName>
    <definedName name="_C000986" localSheetId="2">[2]E!$G$34</definedName>
    <definedName name="_C000986">#REF!</definedName>
    <definedName name="_C000987" localSheetId="2">[2]E!$H$34</definedName>
    <definedName name="_C000987">#REF!</definedName>
    <definedName name="_C000988" localSheetId="2">[2]E!$I$34</definedName>
    <definedName name="_C000988">#REF!</definedName>
    <definedName name="_C000989" localSheetId="2">[2]E!$J$34</definedName>
    <definedName name="_C000989">#REF!</definedName>
    <definedName name="_C000990" localSheetId="2">[2]E!$K$34</definedName>
    <definedName name="_C000990">#REF!</definedName>
    <definedName name="_C000991">#REF!</definedName>
    <definedName name="_C000992" localSheetId="2">[2]E!$E$35</definedName>
    <definedName name="_C000992">#REF!</definedName>
    <definedName name="_C000993" localSheetId="2">[2]E!$F$35</definedName>
    <definedName name="_C000993">#REF!</definedName>
    <definedName name="_C000994" localSheetId="2">[2]E!$G$35</definedName>
    <definedName name="_C000994">#REF!</definedName>
    <definedName name="_C000995" localSheetId="2">[2]E!$H$35</definedName>
    <definedName name="_C000995">#REF!</definedName>
    <definedName name="_C000996" localSheetId="2">[2]E!$I$35</definedName>
    <definedName name="_C000996">#REF!</definedName>
    <definedName name="_C000997" localSheetId="2">[2]E!$J$35</definedName>
    <definedName name="_C000997">#REF!</definedName>
    <definedName name="_C000998" localSheetId="2">[2]E!$K$35</definedName>
    <definedName name="_C000998">#REF!</definedName>
    <definedName name="_C000999">#REF!</definedName>
    <definedName name="_C001000" localSheetId="2">[2]E!$E$39</definedName>
    <definedName name="_C001000">#REF!</definedName>
    <definedName name="_C001001" localSheetId="2">[2]E!$F$39</definedName>
    <definedName name="_C001001">#REF!</definedName>
    <definedName name="_C001002" localSheetId="2">[2]E!$G$39</definedName>
    <definedName name="_C001002">#REF!</definedName>
    <definedName name="_C001003" localSheetId="2">[2]E!$H$39</definedName>
    <definedName name="_C001003">#REF!</definedName>
    <definedName name="_C001004" localSheetId="2">[2]E!$I$39</definedName>
    <definedName name="_C001004">#REF!</definedName>
    <definedName name="_C001005" localSheetId="2">[2]E!$J$39</definedName>
    <definedName name="_C001005">#REF!</definedName>
    <definedName name="_C001007" localSheetId="2">[2]E!$K$39</definedName>
    <definedName name="_C001007">#REF!</definedName>
    <definedName name="_C001008">#REF!</definedName>
    <definedName name="_C001009" localSheetId="2">[2]E!$E$40</definedName>
    <definedName name="_C001009">#REF!</definedName>
    <definedName name="_C001010" localSheetId="2">[2]E!$F$40</definedName>
    <definedName name="_C001010">#REF!</definedName>
    <definedName name="_C001011" localSheetId="2">[2]E!$G$40</definedName>
    <definedName name="_C001011">#REF!</definedName>
    <definedName name="_C001012" localSheetId="2">[2]E!$H$40</definedName>
    <definedName name="_C001012">#REF!</definedName>
    <definedName name="_C001013" localSheetId="2">[2]E!$I$40</definedName>
    <definedName name="_C001013">#REF!</definedName>
    <definedName name="_C001014" localSheetId="2">[2]E!$J$40</definedName>
    <definedName name="_C001014">#REF!</definedName>
    <definedName name="_C001015" localSheetId="2">[2]E!$K$40</definedName>
    <definedName name="_C001015">#REF!</definedName>
    <definedName name="_C001016">#REF!</definedName>
    <definedName name="_C001017" localSheetId="2">[2]E!$E$41</definedName>
    <definedName name="_C001017">#REF!</definedName>
    <definedName name="_C001018" localSheetId="2">[2]E!$F$41</definedName>
    <definedName name="_C001018">#REF!</definedName>
    <definedName name="_C001019" localSheetId="2">[2]E!$G$41</definedName>
    <definedName name="_C001019">#REF!</definedName>
    <definedName name="_C001020" localSheetId="2">[2]E!$H$41</definedName>
    <definedName name="_C001020">#REF!</definedName>
    <definedName name="_C001021" localSheetId="2">[2]E!$I$41</definedName>
    <definedName name="_C001021">#REF!</definedName>
    <definedName name="_C001022" localSheetId="2">[2]E!$J$41</definedName>
    <definedName name="_C001022">#REF!</definedName>
    <definedName name="_C001023" localSheetId="2">[2]E!$K$41</definedName>
    <definedName name="_C001023">#REF!</definedName>
    <definedName name="_C001024">#REF!</definedName>
    <definedName name="_C001025" localSheetId="2">[2]E!$E$42</definedName>
    <definedName name="_C001025">#REF!</definedName>
    <definedName name="_C001026" localSheetId="2">[2]E!$F$42</definedName>
    <definedName name="_C001026">#REF!</definedName>
    <definedName name="_C001027" localSheetId="2">[2]E!$G$42</definedName>
    <definedName name="_C001027">#REF!</definedName>
    <definedName name="_C001028" localSheetId="2">[2]E!$H$42</definedName>
    <definedName name="_C001028">#REF!</definedName>
    <definedName name="_C001029" localSheetId="2">[2]E!$I$42</definedName>
    <definedName name="_C001029">#REF!</definedName>
    <definedName name="_C001030" localSheetId="2">[2]E!$J$42</definedName>
    <definedName name="_C001030">#REF!</definedName>
    <definedName name="_C001031" localSheetId="2">[2]E!$K$42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 localSheetId="2">[2]G!#REF!</definedName>
    <definedName name="_C001168">#REF!</definedName>
    <definedName name="_C001172" localSheetId="2">[2]G!#REF!</definedName>
    <definedName name="_C001172">#REF!</definedName>
    <definedName name="_C001173" localSheetId="2">[2]G!#REF!</definedName>
    <definedName name="_C001173">#REF!</definedName>
    <definedName name="_C001174" localSheetId="2">[2]G!#REF!</definedName>
    <definedName name="_C001174">#REF!</definedName>
    <definedName name="_C001175" localSheetId="2">[2]G!#REF!</definedName>
    <definedName name="_C001175">#REF!</definedName>
    <definedName name="_C001176" localSheetId="2">[2]G!#REF!</definedName>
    <definedName name="_C001176">#REF!</definedName>
    <definedName name="_C001177" localSheetId="2">[2]G!#REF!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88">#REF!</definedName>
    <definedName name="_C001289">#REF!</definedName>
    <definedName name="_C001290">#REF!</definedName>
    <definedName name="_C001291">#REF!</definedName>
    <definedName name="_C001292">#REF!</definedName>
    <definedName name="_C001293">#REF!</definedName>
    <definedName name="_C001294">#REF!</definedName>
    <definedName name="_C001295">#REF!</definedName>
    <definedName name="_C001296" localSheetId="2">[2]H!$E$11</definedName>
    <definedName name="_C001296">#REF!</definedName>
    <definedName name="_C001297" localSheetId="2">[2]H!$F$11</definedName>
    <definedName name="_C001297">#REF!</definedName>
    <definedName name="_C001298" localSheetId="2">[2]H!$G$11</definedName>
    <definedName name="_C001298">#REF!</definedName>
    <definedName name="_C001299" localSheetId="2">[2]H!$H$11</definedName>
    <definedName name="_C001299">#REF!</definedName>
    <definedName name="_C001300" localSheetId="2">[2]H!$I$11</definedName>
    <definedName name="_C001300">#REF!</definedName>
    <definedName name="_C001301" localSheetId="2">[2]H!$J$11</definedName>
    <definedName name="_C001301">#REF!</definedName>
    <definedName name="_C001302" localSheetId="2">[2]H!$K$11</definedName>
    <definedName name="_C001302">#REF!</definedName>
    <definedName name="_C001303">#REF!</definedName>
    <definedName name="_C001304" localSheetId="2">[2]H!$E$12</definedName>
    <definedName name="_C001304">#REF!</definedName>
    <definedName name="_C001305" localSheetId="2">[2]H!$F$12</definedName>
    <definedName name="_C001305">#REF!</definedName>
    <definedName name="_C001306" localSheetId="2">[2]H!$G$12</definedName>
    <definedName name="_C001306">#REF!</definedName>
    <definedName name="_C001307" localSheetId="2">[2]H!$H$12</definedName>
    <definedName name="_C001307">#REF!</definedName>
    <definedName name="_C001308" localSheetId="2">[2]H!$I$12</definedName>
    <definedName name="_C001308">#REF!</definedName>
    <definedName name="_C001309" localSheetId="2">[2]H!$J$12</definedName>
    <definedName name="_C001309">#REF!</definedName>
    <definedName name="_C001310" localSheetId="2">[2]H!$K$12</definedName>
    <definedName name="_C001310">#REF!</definedName>
    <definedName name="_C001311">#REF!</definedName>
    <definedName name="_C001312" localSheetId="2">[2]H!$E$13</definedName>
    <definedName name="_C001312">#REF!</definedName>
    <definedName name="_C001313" localSheetId="2">[2]H!$F$13</definedName>
    <definedName name="_C001313">#REF!</definedName>
    <definedName name="_C001314" localSheetId="2">[2]H!$G$13</definedName>
    <definedName name="_C001314">#REF!</definedName>
    <definedName name="_C001315" localSheetId="2">[2]H!$H$13</definedName>
    <definedName name="_C001315">#REF!</definedName>
    <definedName name="_C001316" localSheetId="2">[2]H!$I$13</definedName>
    <definedName name="_C001316">#REF!</definedName>
    <definedName name="_C001317" localSheetId="2">[2]H!$J$13</definedName>
    <definedName name="_C001317">#REF!</definedName>
    <definedName name="_C001318" localSheetId="2">[2]H!$K$13</definedName>
    <definedName name="_C001318">#REF!</definedName>
    <definedName name="_C001319">#REF!</definedName>
    <definedName name="_C001320" localSheetId="2">[2]H!$E$14</definedName>
    <definedName name="_C001320">#REF!</definedName>
    <definedName name="_C001321" localSheetId="2">[2]H!$F$14</definedName>
    <definedName name="_C001321">#REF!</definedName>
    <definedName name="_C001322" localSheetId="2">[2]H!$G$14</definedName>
    <definedName name="_C001322">#REF!</definedName>
    <definedName name="_C001323" localSheetId="2">[2]H!$H$14</definedName>
    <definedName name="_C001323">#REF!</definedName>
    <definedName name="_C001324" localSheetId="2">[2]H!$I$14</definedName>
    <definedName name="_C001324">#REF!</definedName>
    <definedName name="_C001325" localSheetId="2">[2]H!$J$14</definedName>
    <definedName name="_C001325">#REF!</definedName>
    <definedName name="_C001326" localSheetId="2">[2]H!$K$14</definedName>
    <definedName name="_C001326">#REF!</definedName>
    <definedName name="_C001327">#REF!</definedName>
    <definedName name="_C001328" localSheetId="2">[2]H!$E$15</definedName>
    <definedName name="_C001328">#REF!</definedName>
    <definedName name="_C001329" localSheetId="2">[2]H!$F$15</definedName>
    <definedName name="_C001329">#REF!</definedName>
    <definedName name="_C001330" localSheetId="2">[2]H!$G$15</definedName>
    <definedName name="_C001330">#REF!</definedName>
    <definedName name="_C001331" localSheetId="2">[2]H!$H$15</definedName>
    <definedName name="_C001331">#REF!</definedName>
    <definedName name="_C001332" localSheetId="2">[2]H!$I$15</definedName>
    <definedName name="_C001332">#REF!</definedName>
    <definedName name="_C001333" localSheetId="2">[2]H!$J$15</definedName>
    <definedName name="_C001333">#REF!</definedName>
    <definedName name="_C001334" localSheetId="2">[2]H!$K$15</definedName>
    <definedName name="_C001334">#REF!</definedName>
    <definedName name="_C001335">#REF!</definedName>
    <definedName name="_C001336">#REF!</definedName>
    <definedName name="_C001337">#REF!</definedName>
    <definedName name="_C001338">#REF!</definedName>
    <definedName name="_C001339">#REF!</definedName>
    <definedName name="_C001340">#REF!</definedName>
    <definedName name="_C001341">#REF!</definedName>
    <definedName name="_C001342">#REF!</definedName>
    <definedName name="_C001343">#REF!</definedName>
    <definedName name="_C001344">#REF!</definedName>
    <definedName name="_C001345">#REF!</definedName>
    <definedName name="_C001346">#REF!</definedName>
    <definedName name="_C001347">#REF!</definedName>
    <definedName name="_C001348">#REF!</definedName>
    <definedName name="_C001349">#REF!</definedName>
    <definedName name="_C001350">#REF!</definedName>
    <definedName name="_C001351">#REF!</definedName>
    <definedName name="_C001352">#REF!</definedName>
    <definedName name="_C001353">#REF!</definedName>
    <definedName name="_C001354">#REF!</definedName>
    <definedName name="_C001355">#REF!</definedName>
    <definedName name="_C001356">#REF!</definedName>
    <definedName name="_C001357">#REF!</definedName>
    <definedName name="_C001358">#REF!</definedName>
    <definedName name="_C001359">#REF!</definedName>
    <definedName name="_C001360">#REF!</definedName>
    <definedName name="_C001361">#REF!</definedName>
    <definedName name="_C001362">#REF!</definedName>
    <definedName name="_C001363">#REF!</definedName>
    <definedName name="_C001364">#REF!</definedName>
    <definedName name="_C001365">#REF!</definedName>
    <definedName name="_C001366">#REF!</definedName>
    <definedName name="_C001367">#REF!</definedName>
    <definedName name="_C001368">#REF!</definedName>
    <definedName name="_C001369">#REF!</definedName>
    <definedName name="_C001370">#REF!</definedName>
    <definedName name="_C001371">#REF!</definedName>
    <definedName name="_C001372">#REF!</definedName>
    <definedName name="_C001373">#REF!</definedName>
    <definedName name="_C001374">#REF!</definedName>
    <definedName name="_C001375">#REF!</definedName>
    <definedName name="_C001376" localSheetId="2">[2]H!$E$22</definedName>
    <definedName name="_C001376">#REF!</definedName>
    <definedName name="_C001377" localSheetId="2">[2]H!$F$22</definedName>
    <definedName name="_C001377">#REF!</definedName>
    <definedName name="_C001378" localSheetId="2">[2]H!$G$22</definedName>
    <definedName name="_C001378">#REF!</definedName>
    <definedName name="_C001379" localSheetId="2">[2]H!$H$22</definedName>
    <definedName name="_C001379">#REF!</definedName>
    <definedName name="_C001380" localSheetId="2">[2]H!$I$22</definedName>
    <definedName name="_C001380">#REF!</definedName>
    <definedName name="_C001381" localSheetId="2">[2]H!$J$22</definedName>
    <definedName name="_C001381">#REF!</definedName>
    <definedName name="_C001382" localSheetId="2">[2]H!$K$22</definedName>
    <definedName name="_C001382">#REF!</definedName>
    <definedName name="_C001383">#REF!</definedName>
    <definedName name="_C001384">#REF!</definedName>
    <definedName name="_C001385">#REF!</definedName>
    <definedName name="_C001386">#REF!</definedName>
    <definedName name="_C001387">#REF!</definedName>
    <definedName name="_C001388">#REF!</definedName>
    <definedName name="_C001389">#REF!</definedName>
    <definedName name="_C001390">#REF!</definedName>
    <definedName name="_C001391">#REF!</definedName>
    <definedName name="_C001392">#REF!</definedName>
    <definedName name="_C001393">#REF!</definedName>
    <definedName name="_C001394">#REF!</definedName>
    <definedName name="_C001395">#REF!</definedName>
    <definedName name="_C001396">#REF!</definedName>
    <definedName name="_C001397">#REF!</definedName>
    <definedName name="_C001398">#REF!</definedName>
    <definedName name="_C001399">#REF!</definedName>
    <definedName name="_C001400">#REF!</definedName>
    <definedName name="_C001401">#REF!</definedName>
    <definedName name="_C001402">#REF!</definedName>
    <definedName name="_C001403">#REF!</definedName>
    <definedName name="_C001404">#REF!</definedName>
    <definedName name="_C001405">#REF!</definedName>
    <definedName name="_C001406">#REF!</definedName>
    <definedName name="_C001407">#REF!</definedName>
    <definedName name="_C001408">#REF!</definedName>
    <definedName name="_C001409">#REF!</definedName>
    <definedName name="_C001410">#REF!</definedName>
    <definedName name="_C001411">#REF!</definedName>
    <definedName name="_C001412">#REF!</definedName>
    <definedName name="_C001413">#REF!</definedName>
    <definedName name="_C001414">#REF!</definedName>
    <definedName name="_C001415">#REF!</definedName>
    <definedName name="_C001416" localSheetId="2">[2]H!$E$28</definedName>
    <definedName name="_C001416">#REF!</definedName>
    <definedName name="_C001417" localSheetId="2">[2]H!$F$28</definedName>
    <definedName name="_C001417">#REF!</definedName>
    <definedName name="_C001418" localSheetId="2">[2]H!$G$28</definedName>
    <definedName name="_C001418">#REF!</definedName>
    <definedName name="_C001419" localSheetId="2">[2]H!$H$28</definedName>
    <definedName name="_C001419">#REF!</definedName>
    <definedName name="_C001420" localSheetId="2">[2]H!$I$28</definedName>
    <definedName name="_C001420">#REF!</definedName>
    <definedName name="_C001421" localSheetId="2">[2]H!$J$28</definedName>
    <definedName name="_C001421">#REF!</definedName>
    <definedName name="_C001422" localSheetId="2">[2]H!$K$28</definedName>
    <definedName name="_C001422">#REF!</definedName>
    <definedName name="_C001423">#REF!</definedName>
    <definedName name="_C001424">#REF!</definedName>
    <definedName name="_C001425">#REF!</definedName>
    <definedName name="_C001426">#REF!</definedName>
    <definedName name="_C001427">#REF!</definedName>
    <definedName name="_C001428">#REF!</definedName>
    <definedName name="_C001429">#REF!</definedName>
    <definedName name="_C001430">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 localSheetId="2">[2]C!$F$95</definedName>
    <definedName name="_C001581">'SCHEDULE I - NON-ISS EXPENSES'!$F$74</definedName>
    <definedName name="_C001582" localSheetId="2">#REF!</definedName>
    <definedName name="_C001582">#REF!</definedName>
    <definedName name="_C001583" localSheetId="2">#REF!</definedName>
    <definedName name="_C001583">#REF!</definedName>
    <definedName name="_C001584" localSheetId="2">#REF!</definedName>
    <definedName name="_C001584">#REF!</definedName>
    <definedName name="_C001585" localSheetId="2">#REF!</definedName>
    <definedName name="_C001585">#REF!</definedName>
    <definedName name="_C001586" localSheetId="2">#REF!</definedName>
    <definedName name="_C001586">#REF!</definedName>
    <definedName name="_C001587" localSheetId="2">#REF!</definedName>
    <definedName name="_C001587">#REF!</definedName>
    <definedName name="_C001588" localSheetId="2">#REF!</definedName>
    <definedName name="_C001588">#REF!</definedName>
    <definedName name="_C001589" localSheetId="2">#REF!</definedName>
    <definedName name="_C001589">#REF!</definedName>
    <definedName name="_C001590" localSheetId="2">#REF!</definedName>
    <definedName name="_C001590">#REF!</definedName>
    <definedName name="_C001591" localSheetId="2">#REF!</definedName>
    <definedName name="_C001591">#REF!</definedName>
    <definedName name="_C001592" localSheetId="2">#REF!</definedName>
    <definedName name="_C001592">#REF!</definedName>
    <definedName name="_C001593" localSheetId="2">#REF!</definedName>
    <definedName name="_C001593">#REF!</definedName>
    <definedName name="_C001594" localSheetId="2">#REF!</definedName>
    <definedName name="_C001594">#REF!</definedName>
    <definedName name="_C001595" localSheetId="2">#REF!</definedName>
    <definedName name="_C001595">#REF!</definedName>
    <definedName name="_C001596" localSheetId="2">#REF!</definedName>
    <definedName name="_C001596">#REF!</definedName>
    <definedName name="_C001597" localSheetId="2">#REF!</definedName>
    <definedName name="_C001597">#REF!</definedName>
    <definedName name="_C001598" localSheetId="2">#REF!</definedName>
    <definedName name="_C001598">#REF!</definedName>
    <definedName name="_C001599" localSheetId="2">#REF!</definedName>
    <definedName name="_C001599">#REF!</definedName>
    <definedName name="_C001600" localSheetId="2">#REF!</definedName>
    <definedName name="_C001600">#REF!</definedName>
    <definedName name="_C001603" localSheetId="2">'[2]J Detail'!$F$4</definedName>
    <definedName name="_C001603">#REF!</definedName>
    <definedName name="_C001605">#REF!</definedName>
    <definedName name="_C001606" localSheetId="2">'[2]J Detail'!$D$7</definedName>
    <definedName name="_C001606">#REF!</definedName>
    <definedName name="_C001607">#REF!</definedName>
    <definedName name="_C001608">#REF!</definedName>
    <definedName name="_C001610">#REF!</definedName>
    <definedName name="_C001611" localSheetId="2">'[2]J Detail'!$D$8</definedName>
    <definedName name="_C001611">#REF!</definedName>
    <definedName name="_C001612">#REF!</definedName>
    <definedName name="_C001613">#REF!</definedName>
    <definedName name="_C001615">#REF!</definedName>
    <definedName name="_C001616" localSheetId="2">'[2]J Detail'!$D$9</definedName>
    <definedName name="_C001616">#REF!</definedName>
    <definedName name="_C001617">#REF!</definedName>
    <definedName name="_C001618">#REF!</definedName>
    <definedName name="_C001620">#REF!</definedName>
    <definedName name="_C001621" localSheetId="2">'[2]J Detail'!$D$10</definedName>
    <definedName name="_C001621">#REF!</definedName>
    <definedName name="_C001622">#REF!</definedName>
    <definedName name="_C001623">#REF!</definedName>
    <definedName name="_C001625">#REF!</definedName>
    <definedName name="_C001626">#REF!</definedName>
    <definedName name="_C001627">#REF!</definedName>
    <definedName name="_C001628">#REF!</definedName>
    <definedName name="_C001630">#REF!</definedName>
    <definedName name="_C001631">#REF!</definedName>
    <definedName name="_C001632">#REF!</definedName>
    <definedName name="_C001633">#REF!</definedName>
    <definedName name="_C001635">#REF!</definedName>
    <definedName name="_C001636">#REF!</definedName>
    <definedName name="_C001637">#REF!</definedName>
    <definedName name="_C001638">#REF!</definedName>
    <definedName name="_C001640">#REF!</definedName>
    <definedName name="_C001641">#REF!</definedName>
    <definedName name="_C001642">#REF!</definedName>
    <definedName name="_C001643">#REF!</definedName>
    <definedName name="_C001645">#REF!</definedName>
    <definedName name="_C001646">#REF!</definedName>
    <definedName name="_C001647">#REF!</definedName>
    <definedName name="_C001648">#REF!</definedName>
    <definedName name="_C001650">#REF!</definedName>
    <definedName name="_C001651">#REF!</definedName>
    <definedName name="_C001652">#REF!</definedName>
    <definedName name="_C001653">#REF!</definedName>
    <definedName name="_C001655">#REF!</definedName>
    <definedName name="_C001656">#REF!</definedName>
    <definedName name="_C001657">#REF!</definedName>
    <definedName name="_C001658">#REF!</definedName>
    <definedName name="_C001659">#REF!</definedName>
    <definedName name="_C001660">#REF!</definedName>
    <definedName name="_C001661">#REF!</definedName>
    <definedName name="_C001662" localSheetId="2">'[2]J Detail'!$D$19</definedName>
    <definedName name="_C001662">#REF!</definedName>
    <definedName name="_C001663">#REF!</definedName>
    <definedName name="_C001664">#REF!</definedName>
    <definedName name="_C001665">#REF!</definedName>
    <definedName name="_C001666">#REF!</definedName>
    <definedName name="_C001667">#REF!</definedName>
    <definedName name="_C001668">#REF!</definedName>
    <definedName name="_C001669">#REF!</definedName>
    <definedName name="_C001670">#REF!</definedName>
    <definedName name="_C001671">#REF!</definedName>
    <definedName name="_C001672">#REF!</definedName>
    <definedName name="_C001673">#REF!</definedName>
    <definedName name="_C001674">#REF!</definedName>
    <definedName name="_C001675">#REF!</definedName>
    <definedName name="_C001676">#REF!</definedName>
    <definedName name="_C001677">#REF!</definedName>
    <definedName name="_C001678">#REF!</definedName>
    <definedName name="_C001679">#REF!</definedName>
    <definedName name="_C001680">#REF!</definedName>
    <definedName name="_C001681">#REF!</definedName>
    <definedName name="_C001682">#REF!</definedName>
    <definedName name="_C001683">#REF!</definedName>
    <definedName name="_C001684">#REF!</definedName>
    <definedName name="_C001685">#REF!</definedName>
    <definedName name="_C001686">#REF!</definedName>
    <definedName name="_C001687">#REF!</definedName>
    <definedName name="_C001688">#REF!</definedName>
    <definedName name="_C001689">#REF!</definedName>
    <definedName name="_C001691">#REF!</definedName>
    <definedName name="_C001692">#REF!</definedName>
    <definedName name="_C001693">#REF!</definedName>
    <definedName name="_C001695">#REF!</definedName>
    <definedName name="_C001696">#REF!</definedName>
    <definedName name="_C001697">#REF!</definedName>
    <definedName name="_C001699">#REF!</definedName>
    <definedName name="_C001700">#REF!</definedName>
    <definedName name="_C001701">#REF!</definedName>
    <definedName name="_C001703">#REF!</definedName>
    <definedName name="_C001704">#REF!</definedName>
    <definedName name="_C001705">#REF!</definedName>
    <definedName name="_C001707">#REF!</definedName>
    <definedName name="_C001708">#REF!</definedName>
    <definedName name="_C001709">#REF!</definedName>
    <definedName name="_C001711">#REF!</definedName>
    <definedName name="_C001712">#REF!</definedName>
    <definedName name="_C001713">#REF!</definedName>
    <definedName name="_C001714" localSheetId="2">'[2]J Detail'!$D$39</definedName>
    <definedName name="_C001714">#REF!</definedName>
    <definedName name="_C001715">#REF!</definedName>
    <definedName name="_C001716" localSheetId="2">'[2]J Detail'!$D$41</definedName>
    <definedName name="_C001716">#REF!</definedName>
    <definedName name="_C001717" localSheetId="2">'[2]J Detail'!$F$41</definedName>
    <definedName name="_C001717">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 localSheetId="2">'[2]J-Adm'!$D$15</definedName>
    <definedName name="_C001727">#REF!</definedName>
    <definedName name="_C001728" localSheetId="2">'[2]J-Adm'!$E$16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#REF!</definedName>
    <definedName name="_C001736" localSheetId="2">'[2]J-Adm'!#REF!</definedName>
    <definedName name="_C001736">#REF!</definedName>
    <definedName name="_C001737" localSheetId="2">'[2]J-Adm'!#REF!</definedName>
    <definedName name="_C001737">#REF!</definedName>
    <definedName name="_C001738" localSheetId="2">'[2]J-Adm'!#REF!</definedName>
    <definedName name="_C001738">#REF!</definedName>
    <definedName name="_C001739" localSheetId="2">'[2]J-Adm'!#REF!</definedName>
    <definedName name="_C001739">#REF!</definedName>
    <definedName name="_C001740" localSheetId="2">'[2]J-Adm'!#REF!</definedName>
    <definedName name="_C001740">#REF!</definedName>
    <definedName name="_C001753">#REF!</definedName>
    <definedName name="_C001754">#REF!</definedName>
    <definedName name="_C001755">#REF!</definedName>
    <definedName name="_C001756">#REF!</definedName>
    <definedName name="_C001757">#REF!</definedName>
    <definedName name="_C001768">#REF!</definedName>
    <definedName name="_C001769">#REF!</definedName>
    <definedName name="_C001770">#REF!</definedName>
    <definedName name="_C001771">#REF!</definedName>
    <definedName name="_C001772">#REF!</definedName>
    <definedName name="_C001773">#REF!</definedName>
    <definedName name="_C001774">#REF!</definedName>
    <definedName name="_C001775">#REF!</definedName>
    <definedName name="_C001776">#REF!</definedName>
    <definedName name="_C001777">#REF!</definedName>
    <definedName name="_C001778">#REF!</definedName>
    <definedName name="_C001779">#REF!</definedName>
    <definedName name="_C001780">#REF!</definedName>
    <definedName name="_C001781">#REF!</definedName>
    <definedName name="_C001782">#REF!</definedName>
    <definedName name="_C001783">#REF!</definedName>
    <definedName name="_C001784">#REF!</definedName>
    <definedName name="_C001785">#REF!</definedName>
    <definedName name="_C001786" localSheetId="2">[2]RES!$D$14</definedName>
    <definedName name="_C001786">#REF!</definedName>
    <definedName name="_C001787" localSheetId="2">[2]RES!$E$14</definedName>
    <definedName name="_C001787">#REF!</definedName>
    <definedName name="_C001788" localSheetId="2">[2]RES!$F$14</definedName>
    <definedName name="_C001788">#REF!</definedName>
    <definedName name="_C001789" localSheetId="2">[2]RES!$G$14</definedName>
    <definedName name="_C001789">#REF!</definedName>
    <definedName name="_C001790" localSheetId="2">[2]RES!$H$14</definedName>
    <definedName name="_C001790">#REF!</definedName>
    <definedName name="_C001791" localSheetId="2">[2]RES!$I$14</definedName>
    <definedName name="_C001791">#REF!</definedName>
    <definedName name="_C001792" localSheetId="2">[2]RES!$D$15</definedName>
    <definedName name="_C001792">#REF!</definedName>
    <definedName name="_C001793" localSheetId="2">[2]RES!$E$15</definedName>
    <definedName name="_C001793">#REF!</definedName>
    <definedName name="_C001794" localSheetId="2">[2]RES!$F$15</definedName>
    <definedName name="_C001794">#REF!</definedName>
    <definedName name="_C001795" localSheetId="2">[2]RES!$G$15</definedName>
    <definedName name="_C001795">#REF!</definedName>
    <definedName name="_C001796" localSheetId="2">[2]RES!$H$15</definedName>
    <definedName name="_C001796">#REF!</definedName>
    <definedName name="_C001797" localSheetId="2">[2]RES!$I$15</definedName>
    <definedName name="_C001797">#REF!</definedName>
    <definedName name="_C001798">#REF!</definedName>
    <definedName name="_C001799">#REF!</definedName>
    <definedName name="_C001800">#REF!</definedName>
    <definedName name="_C001801">#REF!</definedName>
    <definedName name="_C001802">#REF!</definedName>
    <definedName name="_C001803">#REF!</definedName>
    <definedName name="_C001804">#REF!</definedName>
    <definedName name="_C001805">#REF!</definedName>
    <definedName name="_C001806">#REF!</definedName>
    <definedName name="_C001807">#REF!</definedName>
    <definedName name="_C001808">#REF!</definedName>
    <definedName name="_C001809">#REF!</definedName>
    <definedName name="_C001810">#REF!</definedName>
    <definedName name="_C001811">#REF!</definedName>
    <definedName name="_C001812">#REF!</definedName>
    <definedName name="_C001813">#REF!</definedName>
    <definedName name="_C001814">#REF!</definedName>
    <definedName name="_C001815">#REF!</definedName>
    <definedName name="_C001816">#REF!</definedName>
    <definedName name="_C001817">#REF!</definedName>
    <definedName name="_C001818">#REF!</definedName>
    <definedName name="_C001819">#REF!</definedName>
    <definedName name="_C001820">#REF!</definedName>
    <definedName name="_C001821">#REF!</definedName>
    <definedName name="_C001822">#REF!</definedName>
    <definedName name="_C001823">#REF!</definedName>
    <definedName name="_C001824">#REF!</definedName>
    <definedName name="_C001825">#REF!</definedName>
    <definedName name="_C001826">#REF!</definedName>
    <definedName name="_C001827">#REF!</definedName>
    <definedName name="_C001828">#REF!</definedName>
    <definedName name="_C001829">#REF!</definedName>
    <definedName name="_C001830">#REF!</definedName>
    <definedName name="_C001831">#REF!</definedName>
    <definedName name="_C001832">#REF!</definedName>
    <definedName name="_C001833">#REF!</definedName>
    <definedName name="_C001834">#REF!</definedName>
    <definedName name="_C001835">#REF!</definedName>
    <definedName name="_C001836">#REF!</definedName>
    <definedName name="_C001837">#REF!</definedName>
    <definedName name="_C001838">#REF!</definedName>
    <definedName name="_C001839">#REF!</definedName>
    <definedName name="_C001840">#REF!</definedName>
    <definedName name="_C001841">#REF!</definedName>
    <definedName name="_C001842">#REF!</definedName>
    <definedName name="_C001843">#REF!</definedName>
    <definedName name="_C001844">#REF!</definedName>
    <definedName name="_C001845">#REF!</definedName>
    <definedName name="_C001846">#REF!</definedName>
    <definedName name="_C001847">#REF!</definedName>
    <definedName name="_C001848">#REF!</definedName>
    <definedName name="_C001849">#REF!</definedName>
    <definedName name="_C001850">#REF!</definedName>
    <definedName name="_C001851">#REF!</definedName>
    <definedName name="_C001852">#REF!</definedName>
    <definedName name="_C001853">#REF!</definedName>
    <definedName name="_C001854">#REF!</definedName>
    <definedName name="_C001855">#REF!</definedName>
    <definedName name="_C001856">#REF!</definedName>
    <definedName name="_C001857">#REF!</definedName>
    <definedName name="_C001858">#REF!</definedName>
    <definedName name="_C001859">#REF!</definedName>
    <definedName name="_C001860">#REF!</definedName>
    <definedName name="_C001861">#REF!</definedName>
    <definedName name="_C001862">#REF!</definedName>
    <definedName name="_C001863">#REF!</definedName>
    <definedName name="_C001864">#REF!</definedName>
    <definedName name="_C001865">#REF!</definedName>
    <definedName name="_C001866">#REF!</definedName>
    <definedName name="_C001867">#REF!</definedName>
    <definedName name="_C001868">#REF!</definedName>
    <definedName name="_C001869">#REF!</definedName>
    <definedName name="_C001870">#REF!</definedName>
    <definedName name="_C001871">#REF!</definedName>
    <definedName name="_C001872">#REF!</definedName>
    <definedName name="_C001873">#REF!</definedName>
    <definedName name="_C001874">#REF!</definedName>
    <definedName name="_C001875">#REF!</definedName>
    <definedName name="_C001876">#REF!</definedName>
    <definedName name="_C001877">#REF!</definedName>
    <definedName name="_C001878">#REF!</definedName>
    <definedName name="_C001879">#REF!</definedName>
    <definedName name="_C001880">#REF!</definedName>
    <definedName name="_C001881">#REF!</definedName>
    <definedName name="_C001882">#REF!</definedName>
    <definedName name="_C001883">#REF!</definedName>
    <definedName name="_C001884">#REF!</definedName>
    <definedName name="_C001885">#REF!</definedName>
    <definedName name="_C001886">#REF!</definedName>
    <definedName name="_C001887">#REF!</definedName>
    <definedName name="_C001888">#REF!</definedName>
    <definedName name="_C001889">#REF!</definedName>
    <definedName name="_C001890">#REF!</definedName>
    <definedName name="_C001891">#REF!</definedName>
    <definedName name="_C001892">#REF!</definedName>
    <definedName name="_C001893">#REF!</definedName>
    <definedName name="_C001894">#REF!</definedName>
    <definedName name="_C001895">#REF!</definedName>
    <definedName name="_C001896">#REF!</definedName>
    <definedName name="_C001897">#REF!</definedName>
    <definedName name="_C001898">#REF!</definedName>
    <definedName name="_C001899">#REF!</definedName>
    <definedName name="_C001900">#REF!</definedName>
    <definedName name="_C001901">#REF!</definedName>
    <definedName name="_C001902">#REF!</definedName>
    <definedName name="_C001903">#REF!</definedName>
    <definedName name="_C001904">#REF!</definedName>
    <definedName name="_C001905">#REF!</definedName>
    <definedName name="_C001906">#REF!</definedName>
    <definedName name="_C001907">#REF!</definedName>
    <definedName name="_C001908">#REF!</definedName>
    <definedName name="_C001909">#REF!</definedName>
    <definedName name="_C001910">#REF!</definedName>
    <definedName name="_C001911">#REF!</definedName>
    <definedName name="_C001912">#REF!</definedName>
    <definedName name="_C001913">#REF!</definedName>
    <definedName name="_C001914">#REF!</definedName>
    <definedName name="_C001915">#REF!</definedName>
    <definedName name="_C001916">#REF!</definedName>
    <definedName name="_C001917">#REF!</definedName>
    <definedName name="_C001918">#REF!</definedName>
    <definedName name="_C001919">#REF!</definedName>
    <definedName name="_C001920">#REF!</definedName>
    <definedName name="_C001921">#REF!</definedName>
    <definedName name="_C001922">#REF!</definedName>
    <definedName name="_C001923">#REF!</definedName>
    <definedName name="_C001924">#REF!</definedName>
    <definedName name="_C001925">#REF!</definedName>
    <definedName name="_C001926">#REF!</definedName>
    <definedName name="_C001927">#REF!</definedName>
    <definedName name="_C001928">#REF!</definedName>
    <definedName name="_C001929">#REF!</definedName>
    <definedName name="_C001930">#REF!</definedName>
    <definedName name="_C001931">#REF!</definedName>
    <definedName name="_C001932">#REF!</definedName>
    <definedName name="_C001933">#REF!</definedName>
    <definedName name="_C001934">#REF!</definedName>
    <definedName name="_C001935">#REF!</definedName>
    <definedName name="_C001936">#REF!</definedName>
    <definedName name="_C001937">#REF!</definedName>
    <definedName name="_C001938">#REF!</definedName>
    <definedName name="_C001939">#REF!</definedName>
    <definedName name="_C001940">#REF!</definedName>
    <definedName name="_C001941">#REF!</definedName>
    <definedName name="_C001942">#REF!</definedName>
    <definedName name="_C001943">#REF!</definedName>
    <definedName name="_C001944">#REF!</definedName>
    <definedName name="_C001945">#REF!</definedName>
    <definedName name="_C001946">#REF!</definedName>
    <definedName name="_C001947">#REF!</definedName>
    <definedName name="_C001948">#REF!</definedName>
    <definedName name="_C001949">#REF!</definedName>
    <definedName name="_C001950">#REF!</definedName>
    <definedName name="_C001951">#REF!</definedName>
    <definedName name="_C001952">#REF!</definedName>
    <definedName name="_C001953">#REF!</definedName>
    <definedName name="_C001954">#REF!</definedName>
    <definedName name="_C001955">#REF!</definedName>
    <definedName name="_C001956">#REF!</definedName>
    <definedName name="_C001957">#REF!</definedName>
    <definedName name="_C001958">#REF!</definedName>
    <definedName name="_C001959">#REF!</definedName>
    <definedName name="_C001960">#REF!</definedName>
    <definedName name="_C001961">#REF!</definedName>
    <definedName name="_C001962">#REF!</definedName>
    <definedName name="_C001963">#REF!</definedName>
    <definedName name="_C001964">#REF!</definedName>
    <definedName name="_C001965">#REF!</definedName>
    <definedName name="_C001966">#REF!</definedName>
    <definedName name="_C001967">#REF!</definedName>
    <definedName name="_C001968">#REF!</definedName>
    <definedName name="_C001969">#REF!</definedName>
    <definedName name="_C001970">#REF!</definedName>
    <definedName name="_C001971">#REF!</definedName>
    <definedName name="_C001972">#REF!</definedName>
    <definedName name="_C001973">#REF!</definedName>
    <definedName name="_C001974">#REF!</definedName>
    <definedName name="_C001975">#REF!</definedName>
    <definedName name="_C001976">#REF!</definedName>
    <definedName name="_C001977">#REF!</definedName>
    <definedName name="_C001978">#REF!</definedName>
    <definedName name="_C001979">#REF!</definedName>
    <definedName name="_C001980">#REF!</definedName>
    <definedName name="_C001981">#REF!</definedName>
    <definedName name="_C001982">#REF!</definedName>
    <definedName name="_C001983">#REF!</definedName>
    <definedName name="_C001984">#REF!</definedName>
    <definedName name="_C001985">#REF!</definedName>
    <definedName name="_C001986">#REF!</definedName>
    <definedName name="_C001987">#REF!</definedName>
    <definedName name="_C001988">#REF!</definedName>
    <definedName name="_C001989">#REF!</definedName>
    <definedName name="_C001990">#REF!</definedName>
    <definedName name="_C001991">#REF!</definedName>
    <definedName name="_C001992">#REF!</definedName>
    <definedName name="_C001993">#REF!</definedName>
    <definedName name="_C001994">#REF!</definedName>
    <definedName name="_C001995">#REF!</definedName>
    <definedName name="_C001996">#REF!</definedName>
    <definedName name="_C001997">#REF!</definedName>
    <definedName name="_C001998">#REF!</definedName>
    <definedName name="_C001999">#REF!</definedName>
    <definedName name="_C002000">#REF!</definedName>
    <definedName name="_C002001">#REF!</definedName>
    <definedName name="_C002002">#REF!</definedName>
    <definedName name="_C002003">#REF!</definedName>
    <definedName name="_C002004">#REF!</definedName>
    <definedName name="_C002005">#REF!</definedName>
    <definedName name="_C002006">#REF!</definedName>
    <definedName name="_C002007">#REF!</definedName>
    <definedName name="_C002008">#REF!</definedName>
    <definedName name="_C002009">#REF!</definedName>
    <definedName name="_C002010">#REF!</definedName>
    <definedName name="_C002011">#REF!</definedName>
    <definedName name="_C002012">#REF!</definedName>
    <definedName name="_C002013">#REF!</definedName>
    <definedName name="_C002014">#REF!</definedName>
    <definedName name="_C002015">#REF!</definedName>
    <definedName name="_C002016">#REF!</definedName>
    <definedName name="_C002017">#REF!</definedName>
    <definedName name="_C002018">#REF!</definedName>
    <definedName name="_C002019">#REF!</definedName>
    <definedName name="_C002020">#REF!</definedName>
    <definedName name="_C002021">#REF!</definedName>
    <definedName name="_C002022">#REF!</definedName>
    <definedName name="_C002023">#REF!</definedName>
    <definedName name="_C002024">#REF!</definedName>
    <definedName name="_C002025">#REF!</definedName>
    <definedName name="_C002026">#REF!</definedName>
    <definedName name="_C002027">#REF!</definedName>
    <definedName name="_C002028">#REF!</definedName>
    <definedName name="_C002029">#REF!</definedName>
    <definedName name="_C002030">#REF!</definedName>
    <definedName name="_C002031">#REF!</definedName>
    <definedName name="_C002032">#REF!</definedName>
    <definedName name="_C002033">#REF!</definedName>
    <definedName name="_C002034">#REF!</definedName>
    <definedName name="_C002035">#REF!</definedName>
    <definedName name="_C002036">#REF!</definedName>
    <definedName name="_C002037">#REF!</definedName>
    <definedName name="_C002038">#REF!</definedName>
    <definedName name="_C002039">#REF!</definedName>
    <definedName name="_C002040">#REF!</definedName>
    <definedName name="_C002041">#REF!</definedName>
    <definedName name="_C002042">#REF!</definedName>
    <definedName name="_C002043">#REF!</definedName>
    <definedName name="_C002044">#REF!</definedName>
    <definedName name="_C002045">#REF!</definedName>
    <definedName name="_C002046">#REF!</definedName>
    <definedName name="_C002047">#REF!</definedName>
    <definedName name="_C002048">#REF!</definedName>
    <definedName name="_C002049">#REF!</definedName>
    <definedName name="_C002050">#REF!</definedName>
    <definedName name="_C002051">#REF!</definedName>
    <definedName name="_C002052">#REF!</definedName>
    <definedName name="_C002053">#REF!</definedName>
    <definedName name="_C002054">#REF!</definedName>
    <definedName name="_C002055">#REF!</definedName>
    <definedName name="_C002056">#REF!</definedName>
    <definedName name="_C002057">#REF!</definedName>
    <definedName name="_C002058">#REF!</definedName>
    <definedName name="_C002059">#REF!</definedName>
    <definedName name="_C002060">#REF!</definedName>
    <definedName name="_C002061">#REF!</definedName>
    <definedName name="_C002062">#REF!</definedName>
    <definedName name="_C002063">#REF!</definedName>
    <definedName name="_C002064">#REF!</definedName>
    <definedName name="_C002065">#REF!</definedName>
    <definedName name="_C002066">#REF!</definedName>
    <definedName name="_C002067">#REF!</definedName>
    <definedName name="_C002068">#REF!</definedName>
    <definedName name="_C002069">#REF!</definedName>
    <definedName name="_C002070">#REF!</definedName>
    <definedName name="_C002071">#REF!</definedName>
    <definedName name="_C002072">#REF!</definedName>
    <definedName name="_C002073">#REF!</definedName>
    <definedName name="_C002074">#REF!</definedName>
    <definedName name="_C002075">#REF!</definedName>
    <definedName name="_C002076">#REF!</definedName>
    <definedName name="_C002077">#REF!</definedName>
    <definedName name="_C002078">#REF!</definedName>
    <definedName name="_C002079">#REF!</definedName>
    <definedName name="_C002080">#REF!</definedName>
    <definedName name="_C002081">#REF!</definedName>
    <definedName name="_C002082">#REF!</definedName>
    <definedName name="_C002083">#REF!</definedName>
    <definedName name="_C002084">#REF!</definedName>
    <definedName name="_C002085">#REF!</definedName>
    <definedName name="_C002086">#REF!</definedName>
    <definedName name="_C002087">#REF!</definedName>
    <definedName name="_C002088">#REF!</definedName>
    <definedName name="_C002089">#REF!</definedName>
    <definedName name="_C002090">#REF!</definedName>
    <definedName name="_C002091">#REF!</definedName>
    <definedName name="_C002092">#REF!</definedName>
    <definedName name="_C002093">#REF!</definedName>
    <definedName name="_C002094">#REF!</definedName>
    <definedName name="_C002095">#REF!</definedName>
    <definedName name="_C002096">#REF!</definedName>
    <definedName name="_C002097">#REF!</definedName>
    <definedName name="_C002098">#REF!</definedName>
    <definedName name="_C002099">#REF!</definedName>
    <definedName name="_C002100">#REF!</definedName>
    <definedName name="_C002101">#REF!</definedName>
    <definedName name="_C002102">#REF!</definedName>
    <definedName name="_C002103">#REF!</definedName>
    <definedName name="_C002104">#REF!</definedName>
    <definedName name="_C002105">#REF!</definedName>
    <definedName name="_C002106">#REF!</definedName>
    <definedName name="_C002107">#REF!</definedName>
    <definedName name="_C002108">#REF!</definedName>
    <definedName name="_C002109">#REF!</definedName>
    <definedName name="_C002110">#REF!</definedName>
    <definedName name="_C002111">#REF!</definedName>
    <definedName name="_C002112">#REF!</definedName>
    <definedName name="_C002113">#REF!</definedName>
    <definedName name="_C002114">#REF!</definedName>
    <definedName name="_C002115">#REF!</definedName>
    <definedName name="_C002116">#REF!</definedName>
    <definedName name="_C002117">#REF!</definedName>
    <definedName name="_C002118">#REF!</definedName>
    <definedName name="_C002119">#REF!</definedName>
    <definedName name="_C002120">#REF!</definedName>
    <definedName name="_C002121">#REF!</definedName>
    <definedName name="_C002122">#REF!</definedName>
    <definedName name="_C002123">#REF!</definedName>
    <definedName name="_C002124">#REF!</definedName>
    <definedName name="_C002125">#REF!</definedName>
    <definedName name="_C002126">#REF!</definedName>
    <definedName name="_C002127">#REF!</definedName>
    <definedName name="_C002128">#REF!</definedName>
    <definedName name="_C002129">#REF!</definedName>
    <definedName name="_C002130">#REF!</definedName>
    <definedName name="_C002131">#REF!</definedName>
    <definedName name="_C002132">#REF!</definedName>
    <definedName name="_C002133">#REF!</definedName>
    <definedName name="_C002134">#REF!</definedName>
    <definedName name="_C002135">#REF!</definedName>
    <definedName name="_C002136">#REF!</definedName>
    <definedName name="_C002137">#REF!</definedName>
    <definedName name="_C002138">#REF!</definedName>
    <definedName name="_C002139">#REF!</definedName>
    <definedName name="_C002140">#REF!</definedName>
    <definedName name="_C002141">#REF!</definedName>
    <definedName name="_C002142">#REF!</definedName>
    <definedName name="_C002143">#REF!</definedName>
    <definedName name="_C002144">#REF!</definedName>
    <definedName name="_C002145">#REF!</definedName>
    <definedName name="_C002146">#REF!</definedName>
    <definedName name="_C002147">#REF!</definedName>
    <definedName name="_C002148">#REF!</definedName>
    <definedName name="_C002149">#REF!</definedName>
    <definedName name="_C002150">#REF!</definedName>
    <definedName name="_C002151">#REF!</definedName>
    <definedName name="_C002152">#REF!</definedName>
    <definedName name="_C002153">#REF!</definedName>
    <definedName name="_C002154">#REF!</definedName>
    <definedName name="_C002155">#REF!</definedName>
    <definedName name="_C002156">#REF!</definedName>
    <definedName name="_C002157">#REF!</definedName>
    <definedName name="_C002158">#REF!</definedName>
    <definedName name="_C002159">#REF!</definedName>
    <definedName name="_C002160">#REF!</definedName>
    <definedName name="_C002161">#REF!</definedName>
    <definedName name="_C002162">#REF!</definedName>
    <definedName name="_C002163">#REF!</definedName>
    <definedName name="_C002164">#REF!</definedName>
    <definedName name="_C002165">#REF!</definedName>
    <definedName name="_C002166">#REF!</definedName>
    <definedName name="_C002167">#REF!</definedName>
    <definedName name="_C002168">#REF!</definedName>
    <definedName name="_C002169">#REF!</definedName>
    <definedName name="_C002170">#REF!</definedName>
    <definedName name="_C002171">#REF!</definedName>
    <definedName name="_C002172">#REF!</definedName>
    <definedName name="_C002173">#REF!</definedName>
    <definedName name="_C002174">#REF!</definedName>
    <definedName name="_C002175">#REF!</definedName>
    <definedName name="_C002176">#REF!</definedName>
    <definedName name="_C002177">#REF!</definedName>
    <definedName name="_C002178">#REF!</definedName>
    <definedName name="_C002179">#REF!</definedName>
    <definedName name="_C002180">#REF!</definedName>
    <definedName name="_C002181">#REF!</definedName>
    <definedName name="_C002182">#REF!</definedName>
    <definedName name="_C002183">#REF!</definedName>
    <definedName name="_C002184">#REF!</definedName>
    <definedName name="_C002185">#REF!</definedName>
    <definedName name="_C002186">#REF!</definedName>
    <definedName name="_C002187">#REF!</definedName>
    <definedName name="_C002188">#REF!</definedName>
    <definedName name="_C002189">#REF!</definedName>
    <definedName name="_C002190">#REF!</definedName>
    <definedName name="_C002191">#REF!</definedName>
    <definedName name="_C002192">#REF!</definedName>
    <definedName name="_C002193">#REF!</definedName>
    <definedName name="_C002194">#REF!</definedName>
    <definedName name="_C002195">#REF!</definedName>
    <definedName name="_C002196">#REF!</definedName>
    <definedName name="_C002197">#REF!</definedName>
    <definedName name="_C002198">#REF!</definedName>
    <definedName name="_C002199">#REF!</definedName>
    <definedName name="_C002200">#REF!</definedName>
    <definedName name="_C002201">#REF!</definedName>
    <definedName name="_C002202">#REF!</definedName>
    <definedName name="_C002203">#REF!</definedName>
    <definedName name="_C002204">#REF!</definedName>
    <definedName name="_C002205">#REF!</definedName>
    <definedName name="_C002206">#REF!</definedName>
    <definedName name="_C002207">#REF!</definedName>
    <definedName name="_C002208">#REF!</definedName>
    <definedName name="_C002209">#REF!</definedName>
    <definedName name="_C002210">#REF!</definedName>
    <definedName name="_C002211">#REF!</definedName>
    <definedName name="_C002212">#REF!</definedName>
    <definedName name="_C002213">#REF!</definedName>
    <definedName name="_C002214">#REF!</definedName>
    <definedName name="_C002215">#REF!</definedName>
    <definedName name="_C002216">#REF!</definedName>
    <definedName name="_C002217">#REF!</definedName>
    <definedName name="_C002218">#REF!</definedName>
    <definedName name="_C002219">#REF!</definedName>
    <definedName name="_C002220">#REF!</definedName>
    <definedName name="_C002221">#REF!</definedName>
    <definedName name="_C002222">#REF!</definedName>
    <definedName name="_C002223">#REF!</definedName>
    <definedName name="_C002224">#REF!</definedName>
    <definedName name="_C002225">#REF!</definedName>
    <definedName name="_C002226">#REF!</definedName>
    <definedName name="_C002227">#REF!</definedName>
    <definedName name="_C002228">#REF!</definedName>
    <definedName name="_C002229">#REF!</definedName>
    <definedName name="_C002230">#REF!</definedName>
    <definedName name="_C002231">#REF!</definedName>
    <definedName name="_C002232">#REF!</definedName>
    <definedName name="_C002233">#REF!</definedName>
    <definedName name="_C002234">#REF!</definedName>
    <definedName name="_C002235">#REF!</definedName>
    <definedName name="_C002236">#REF!</definedName>
    <definedName name="_C002237">#REF!</definedName>
    <definedName name="_C002238">#REF!</definedName>
    <definedName name="_C002239">#REF!</definedName>
    <definedName name="_C002240">#REF!</definedName>
    <definedName name="_C002241">#REF!</definedName>
    <definedName name="_C002242">#REF!</definedName>
    <definedName name="_C002243">#REF!</definedName>
    <definedName name="_C002244">#REF!</definedName>
    <definedName name="_C002245">#REF!</definedName>
    <definedName name="_C002246">#REF!</definedName>
    <definedName name="_C002247">#REF!</definedName>
    <definedName name="_C002248">#REF!</definedName>
    <definedName name="_C002249">#REF!</definedName>
    <definedName name="_C002250">#REF!</definedName>
    <definedName name="_C002251">#REF!</definedName>
    <definedName name="_C002252">#REF!</definedName>
    <definedName name="_C002253">#REF!</definedName>
    <definedName name="_C002254">#REF!</definedName>
    <definedName name="_C002255">#REF!</definedName>
    <definedName name="_C002256">#REF!</definedName>
    <definedName name="_C002257">#REF!</definedName>
    <definedName name="_C002258">#REF!</definedName>
    <definedName name="_C002259">#REF!</definedName>
    <definedName name="_C002260">#REF!</definedName>
    <definedName name="_C002261">#REF!</definedName>
    <definedName name="_C002262">#REF!</definedName>
    <definedName name="_C002263">#REF!</definedName>
    <definedName name="_C002264">#REF!</definedName>
    <definedName name="_C002265">#REF!</definedName>
    <definedName name="_C002266">#REF!</definedName>
    <definedName name="_C002267">#REF!</definedName>
    <definedName name="_C002268">#REF!</definedName>
    <definedName name="_C002269">#REF!</definedName>
    <definedName name="_C002270">#REF!</definedName>
    <definedName name="_C002271">#REF!</definedName>
    <definedName name="_C002272">#REF!</definedName>
    <definedName name="_C002273">#REF!</definedName>
    <definedName name="_C002274">#REF!</definedName>
    <definedName name="_C002275">#REF!</definedName>
    <definedName name="_C002276">#REF!</definedName>
    <definedName name="_C002277">#REF!</definedName>
    <definedName name="_C002278">#REF!</definedName>
    <definedName name="_C002279">#REF!</definedName>
    <definedName name="_C002280">#REF!</definedName>
    <definedName name="_C002281">#REF!</definedName>
    <definedName name="_C002282">#REF!</definedName>
    <definedName name="_C002283">#REF!</definedName>
    <definedName name="_C002284">#REF!</definedName>
    <definedName name="_C002285">#REF!</definedName>
    <definedName name="_C002286">#REF!</definedName>
    <definedName name="_C002287">#REF!</definedName>
    <definedName name="_C002288">#REF!</definedName>
    <definedName name="_C002289">#REF!</definedName>
    <definedName name="_C002290">#REF!</definedName>
    <definedName name="_C002291">#REF!</definedName>
    <definedName name="_C002292">#REF!</definedName>
    <definedName name="_C002293">#REF!</definedName>
    <definedName name="_C002294">#REF!</definedName>
    <definedName name="_C002295">#REF!</definedName>
    <definedName name="_C002296">#REF!</definedName>
    <definedName name="_C002297">#REF!</definedName>
    <definedName name="_C002298">#REF!</definedName>
    <definedName name="_C002299">#REF!</definedName>
    <definedName name="_C002300">#REF!</definedName>
    <definedName name="_C002301">#REF!</definedName>
    <definedName name="_C002302">#REF!</definedName>
    <definedName name="_C002303">#REF!</definedName>
    <definedName name="_C002304">#REF!</definedName>
    <definedName name="_C002305">#REF!</definedName>
    <definedName name="_C002306">#REF!</definedName>
    <definedName name="_C002307">#REF!</definedName>
    <definedName name="_C002308">#REF!</definedName>
    <definedName name="_C002309">#REF!</definedName>
    <definedName name="_C002310">#REF!</definedName>
    <definedName name="_C002311">#REF!</definedName>
    <definedName name="_C002312">#REF!</definedName>
    <definedName name="_C002313">#REF!</definedName>
    <definedName name="_C002314">#REF!</definedName>
    <definedName name="_C002315">#REF!</definedName>
    <definedName name="_C002316">#REF!</definedName>
    <definedName name="_C002317">#REF!</definedName>
    <definedName name="_C002318">#REF!</definedName>
    <definedName name="_C002319">#REF!</definedName>
    <definedName name="_C002320">#REF!</definedName>
    <definedName name="_C002321">#REF!</definedName>
    <definedName name="_C002322">#REF!</definedName>
    <definedName name="_C002323">#REF!</definedName>
    <definedName name="_C002324">#REF!</definedName>
    <definedName name="_C002325">#REF!</definedName>
    <definedName name="_C002326">#REF!</definedName>
    <definedName name="_C002327">#REF!</definedName>
    <definedName name="_C002328">#REF!</definedName>
    <definedName name="_C002329">#REF!</definedName>
    <definedName name="_C002330">#REF!</definedName>
    <definedName name="_C002331">#REF!</definedName>
    <definedName name="_C002332">#REF!</definedName>
    <definedName name="_C002333">#REF!</definedName>
    <definedName name="_C002334">#REF!</definedName>
    <definedName name="_C002335">#REF!</definedName>
    <definedName name="_C002336">#REF!</definedName>
    <definedName name="_C002337">#REF!</definedName>
    <definedName name="_C002338">#REF!</definedName>
    <definedName name="_C002339">#REF!</definedName>
    <definedName name="_C002340">#REF!</definedName>
    <definedName name="_C002341">#REF!</definedName>
    <definedName name="_C002342">#REF!</definedName>
    <definedName name="_C002343">#REF!</definedName>
    <definedName name="_C002344">#REF!</definedName>
    <definedName name="_C002345">#REF!</definedName>
    <definedName name="_C002346">#REF!</definedName>
    <definedName name="_C002347">#REF!</definedName>
    <definedName name="_C002348">#REF!</definedName>
    <definedName name="_C002349">#REF!</definedName>
    <definedName name="_C002350">#REF!</definedName>
    <definedName name="_C002351">#REF!</definedName>
    <definedName name="_C002352">#REF!</definedName>
    <definedName name="_C002353">#REF!</definedName>
    <definedName name="_C002354">#REF!</definedName>
    <definedName name="_C002355">#REF!</definedName>
    <definedName name="_C002356">#REF!</definedName>
    <definedName name="_C002357">#REF!</definedName>
    <definedName name="_C002358">#REF!</definedName>
    <definedName name="_C002359">#REF!</definedName>
    <definedName name="_C002360">#REF!</definedName>
    <definedName name="_C002361">#REF!</definedName>
    <definedName name="_C002362">#REF!</definedName>
    <definedName name="_C002363">#REF!</definedName>
    <definedName name="_C002364">#REF!</definedName>
    <definedName name="_C002365">#REF!</definedName>
    <definedName name="_C002366">#REF!</definedName>
    <definedName name="_C002367">#REF!</definedName>
    <definedName name="_C002368">#REF!</definedName>
    <definedName name="_C002369">#REF!</definedName>
    <definedName name="_C002370">#REF!</definedName>
    <definedName name="_C002371">#REF!</definedName>
    <definedName name="_C002372">#REF!</definedName>
    <definedName name="_C002373">#REF!</definedName>
    <definedName name="_C002374" localSheetId="2">[2]RES!$E$184</definedName>
    <definedName name="_C002374">#REF!</definedName>
    <definedName name="_C002375" localSheetId="2">[2]RES!$F$184</definedName>
    <definedName name="_C002375">#REF!</definedName>
    <definedName name="_C002376" localSheetId="2">[2]RES!$G$184</definedName>
    <definedName name="_C002376">#REF!</definedName>
    <definedName name="_C002377" localSheetId="2">[2]RES!$H$184</definedName>
    <definedName name="_C002377">#REF!</definedName>
    <definedName name="_C002378" localSheetId="2">[2]RES!$I$184</definedName>
    <definedName name="_C002378">#REF!</definedName>
    <definedName name="_C002379">#REF!</definedName>
    <definedName name="_C002380">#REF!</definedName>
    <definedName name="_C002381">#REF!</definedName>
    <definedName name="_C002382">#REF!</definedName>
    <definedName name="_C002383">#REF!</definedName>
    <definedName name="_C002384">#REF!</definedName>
    <definedName name="_C002385">#REF!</definedName>
    <definedName name="_C002386">#REF!</definedName>
    <definedName name="_C002387">#REF!</definedName>
    <definedName name="_C002388">#REF!</definedName>
    <definedName name="_C002389">#REF!</definedName>
    <definedName name="_C002390">#REF!</definedName>
    <definedName name="_C002391">#REF!</definedName>
    <definedName name="_C002392" localSheetId="2">[2]RES!$E$187</definedName>
    <definedName name="_C002392">#REF!</definedName>
    <definedName name="_C002393" localSheetId="2">[2]RES!$F$187</definedName>
    <definedName name="_C002393">#REF!</definedName>
    <definedName name="_C002394" localSheetId="2">[2]RES!$G$187</definedName>
    <definedName name="_C002394">#REF!</definedName>
    <definedName name="_C002395" localSheetId="2">[2]RES!$H$187</definedName>
    <definedName name="_C002395">#REF!</definedName>
    <definedName name="_C002396" localSheetId="2">[2]RES!$I$187</definedName>
    <definedName name="_C002396">#REF!</definedName>
    <definedName name="_C002397">#REF!</definedName>
    <definedName name="_C002398">#REF!</definedName>
    <definedName name="_C002399">#REF!</definedName>
    <definedName name="_C002400">#REF!</definedName>
    <definedName name="_C002401">#REF!</definedName>
    <definedName name="_C002402">#REF!</definedName>
    <definedName name="_C002403">#REF!</definedName>
    <definedName name="_C002404">#REF!</definedName>
    <definedName name="_C002405">#REF!</definedName>
    <definedName name="_C002406">#REF!</definedName>
    <definedName name="_C002407">#REF!</definedName>
    <definedName name="_C002408">#REF!</definedName>
    <definedName name="_C002409">#REF!</definedName>
    <definedName name="_C002410">#REF!</definedName>
    <definedName name="_C002411">#REF!</definedName>
    <definedName name="_C002412">#REF!</definedName>
    <definedName name="_C002413">#REF!</definedName>
    <definedName name="_C002414">#REF!</definedName>
    <definedName name="_C002415">#REF!</definedName>
    <definedName name="_C002416">#REF!</definedName>
    <definedName name="_C002417">#REF!</definedName>
    <definedName name="_C002418">#REF!</definedName>
    <definedName name="_C002419">#REF!</definedName>
    <definedName name="_C002420">#REF!</definedName>
    <definedName name="_C002421">#REF!</definedName>
    <definedName name="_C002422">#REF!</definedName>
    <definedName name="_C002423">#REF!</definedName>
    <definedName name="_C002424">#REF!</definedName>
    <definedName name="_C002425">#REF!</definedName>
    <definedName name="_C002426">#REF!</definedName>
    <definedName name="_C002427">#REF!</definedName>
    <definedName name="_C002428">#REF!</definedName>
    <definedName name="_C002429">#REF!</definedName>
    <definedName name="_C002430">#REF!</definedName>
    <definedName name="_C002431">#REF!</definedName>
    <definedName name="_C002432">#REF!</definedName>
    <definedName name="_C002433">#REF!</definedName>
    <definedName name="_C002434">#REF!</definedName>
    <definedName name="_C002435">#REF!</definedName>
    <definedName name="_C002436">#REF!</definedName>
    <definedName name="_C002437">#REF!</definedName>
    <definedName name="_C002438">#REF!</definedName>
    <definedName name="_C002439">#REF!</definedName>
    <definedName name="_C002440">#REF!</definedName>
    <definedName name="_C002441">#REF!</definedName>
    <definedName name="_C002442">#REF!</definedName>
    <definedName name="_C002443">#REF!</definedName>
    <definedName name="_C002444">#REF!</definedName>
    <definedName name="_C002445">#REF!</definedName>
    <definedName name="_C002446">#REF!</definedName>
    <definedName name="_C002447">#REF!</definedName>
    <definedName name="_C002448">#REF!</definedName>
    <definedName name="_C002449">#REF!</definedName>
    <definedName name="_C002450">#REF!</definedName>
    <definedName name="_C002451">#REF!</definedName>
    <definedName name="_C002452">#REF!</definedName>
    <definedName name="_C002453">#REF!</definedName>
    <definedName name="_C002454">#REF!</definedName>
    <definedName name="_C002455">#REF!</definedName>
    <definedName name="_C002456">#REF!</definedName>
    <definedName name="_C002457">#REF!</definedName>
    <definedName name="_C002458">#REF!</definedName>
    <definedName name="_C002459">#REF!</definedName>
    <definedName name="_C002460">#REF!</definedName>
    <definedName name="_C002461">#REF!</definedName>
    <definedName name="_C002462">#REF!</definedName>
    <definedName name="_C002463">#REF!</definedName>
    <definedName name="_C002464">#REF!</definedName>
    <definedName name="_C002465">#REF!</definedName>
    <definedName name="_C002466">#REF!</definedName>
    <definedName name="_C002467">#REF!</definedName>
    <definedName name="_C002468">#REF!</definedName>
    <definedName name="_C002469">#REF!</definedName>
    <definedName name="_C002470">#REF!</definedName>
    <definedName name="_C002471">#REF!</definedName>
    <definedName name="_C002472">#REF!</definedName>
    <definedName name="_C002473">#REF!</definedName>
    <definedName name="_C002474">#REF!</definedName>
    <definedName name="_C002475">#REF!</definedName>
    <definedName name="_C002476">#REF!</definedName>
    <definedName name="_C002477">#REF!</definedName>
    <definedName name="_C002478">#REF!</definedName>
    <definedName name="_C002479">#REF!</definedName>
    <definedName name="_C002480">#REF!</definedName>
    <definedName name="_C002481">#REF!</definedName>
    <definedName name="_C002482">#REF!</definedName>
    <definedName name="_C002483">#REF!</definedName>
    <definedName name="_C002484">#REF!</definedName>
    <definedName name="_C002485">#REF!</definedName>
    <definedName name="_C002486">#REF!</definedName>
    <definedName name="_C002487">#REF!</definedName>
    <definedName name="_C002488">#REF!</definedName>
    <definedName name="_C002489">#REF!</definedName>
    <definedName name="_C002490">#REF!</definedName>
    <definedName name="_C002491">#REF!</definedName>
    <definedName name="_C002492">#REF!</definedName>
    <definedName name="_C002493">#REF!</definedName>
    <definedName name="_C002494">#REF!</definedName>
    <definedName name="_C002495">#REF!</definedName>
    <definedName name="_C002496">#REF!</definedName>
    <definedName name="_C002497">#REF!</definedName>
    <definedName name="_C002498">#REF!</definedName>
    <definedName name="_C002499">#REF!</definedName>
    <definedName name="_C002500">#REF!</definedName>
    <definedName name="_C002501">#REF!</definedName>
    <definedName name="_C002502">#REF!</definedName>
    <definedName name="_C002503">#REF!</definedName>
    <definedName name="_C002504">#REF!</definedName>
    <definedName name="_C002505">#REF!</definedName>
    <definedName name="_C002506">#REF!</definedName>
    <definedName name="_C002507">#REF!</definedName>
    <definedName name="_C002508">#REF!</definedName>
    <definedName name="_C002509">#REF!</definedName>
    <definedName name="_C002510">#REF!</definedName>
    <definedName name="_C002511">#REF!</definedName>
    <definedName name="_C002512">#REF!</definedName>
    <definedName name="_C002513">#REF!</definedName>
    <definedName name="_C002514">#REF!</definedName>
    <definedName name="_C002515">#REF!</definedName>
    <definedName name="_C002516">#REF!</definedName>
    <definedName name="_C002517">#REF!</definedName>
    <definedName name="_C002518">#REF!</definedName>
    <definedName name="_C002519">#REF!</definedName>
    <definedName name="_C002520">#REF!</definedName>
    <definedName name="_C002521">#REF!</definedName>
    <definedName name="_C002522">#REF!</definedName>
    <definedName name="_C002523">#REF!</definedName>
    <definedName name="_C002524">#REF!</definedName>
    <definedName name="_C002525">#REF!</definedName>
    <definedName name="_C002526">#REF!</definedName>
    <definedName name="_C002527">#REF!</definedName>
    <definedName name="_C002528">#REF!</definedName>
    <definedName name="_C002529">#REF!</definedName>
    <definedName name="_C002530">#REF!</definedName>
    <definedName name="_C002531">#REF!</definedName>
    <definedName name="_C002532">#REF!</definedName>
    <definedName name="_C002533">#REF!</definedName>
    <definedName name="_C002534">#REF!</definedName>
    <definedName name="_C002535">#REF!</definedName>
    <definedName name="_C002536">#REF!</definedName>
    <definedName name="_C002537">#REF!</definedName>
    <definedName name="_C002538">#REF!</definedName>
    <definedName name="_C002539">#REF!</definedName>
    <definedName name="_C002540">#REF!</definedName>
    <definedName name="_C002541">#REF!</definedName>
    <definedName name="_C002542">#REF!</definedName>
    <definedName name="_C002543">#REF!</definedName>
    <definedName name="_C002544">#REF!</definedName>
    <definedName name="_C002545">#REF!</definedName>
    <definedName name="_C002546">#REF!</definedName>
    <definedName name="_C002547">#REF!</definedName>
    <definedName name="_C002548" localSheetId="2">[2]RES!$E$217</definedName>
    <definedName name="_C002548">#REF!</definedName>
    <definedName name="_C002549" localSheetId="2">[2]RES!$F$217</definedName>
    <definedName name="_C002549">#REF!</definedName>
    <definedName name="_C002550" localSheetId="2">[2]RES!$G$217</definedName>
    <definedName name="_C002550">#REF!</definedName>
    <definedName name="_C002551" localSheetId="2">[2]RES!$H$217</definedName>
    <definedName name="_C002551">#REF!</definedName>
    <definedName name="_C002552">#REF!</definedName>
    <definedName name="_C002553">#REF!</definedName>
    <definedName name="_C002554">#REF!</definedName>
    <definedName name="_C002555">#REF!</definedName>
    <definedName name="_C002556">#REF!</definedName>
    <definedName name="_C002557">#REF!</definedName>
    <definedName name="_C002558">#REF!</definedName>
    <definedName name="_C002559">#REF!</definedName>
    <definedName name="_C002560">#REF!</definedName>
    <definedName name="_C002561">#REF!</definedName>
    <definedName name="_C002562">#REF!</definedName>
    <definedName name="_C002563">#REF!</definedName>
    <definedName name="_C002564">#REF!</definedName>
    <definedName name="_C002565">#REF!</definedName>
    <definedName name="_C002566">#REF!</definedName>
    <definedName name="_C002567">#REF!</definedName>
    <definedName name="_C002568">#REF!</definedName>
    <definedName name="_C002569">#REF!</definedName>
    <definedName name="_C002570">#REF!</definedName>
    <definedName name="_C002571">#REF!</definedName>
    <definedName name="_C002572" localSheetId="2">[2]RES!$E$221</definedName>
    <definedName name="_C002572">#REF!</definedName>
    <definedName name="_C002573" localSheetId="2">[2]RES!$F$221</definedName>
    <definedName name="_C002573">#REF!</definedName>
    <definedName name="_C002574">#REF!</definedName>
    <definedName name="_C002575">#REF!</definedName>
    <definedName name="_C002576">#REF!</definedName>
    <definedName name="_C002577">#REF!</definedName>
    <definedName name="_C002578" localSheetId="2">[2]RES!$E$222</definedName>
    <definedName name="_C002578">#REF!</definedName>
    <definedName name="_C002579" localSheetId="2">[2]RES!$F$222</definedName>
    <definedName name="_C002579">#REF!</definedName>
    <definedName name="_C002580" localSheetId="2">[2]RES!$G$222</definedName>
    <definedName name="_C002580">#REF!</definedName>
    <definedName name="_C002581" localSheetId="2">[2]RES!$H$222</definedName>
    <definedName name="_C002581">#REF!</definedName>
    <definedName name="_C002582">#REF!</definedName>
    <definedName name="_C002583">#REF!</definedName>
    <definedName name="_C002584">#REF!</definedName>
    <definedName name="_C002585">#REF!</definedName>
    <definedName name="_C002586">#REF!</definedName>
    <definedName name="_C002587">#REF!</definedName>
    <definedName name="_C002588">#REF!</definedName>
    <definedName name="_C002589">#REF!</definedName>
    <definedName name="_C002590">#REF!</definedName>
    <definedName name="_C002591">#REF!</definedName>
    <definedName name="_C002592">#REF!</definedName>
    <definedName name="_C002593">#REF!</definedName>
    <definedName name="_C002594">#REF!</definedName>
    <definedName name="_C002595">#REF!</definedName>
    <definedName name="_C002596">#REF!</definedName>
    <definedName name="_C002597">#REF!</definedName>
    <definedName name="_C002598">#REF!</definedName>
    <definedName name="_C002599">#REF!</definedName>
    <definedName name="_C002600">#REF!</definedName>
    <definedName name="_C002601">#REF!</definedName>
    <definedName name="_C002602">#REF!</definedName>
    <definedName name="_C002603">#REF!</definedName>
    <definedName name="_C002604">#REF!</definedName>
    <definedName name="_C002605">#REF!</definedName>
    <definedName name="_C002606">#REF!</definedName>
    <definedName name="_C002607">#REF!</definedName>
    <definedName name="_C002608">#REF!</definedName>
    <definedName name="_C002609">#REF!</definedName>
    <definedName name="_C002610">#REF!</definedName>
    <definedName name="_C002611">#REF!</definedName>
    <definedName name="_C002612">#REF!</definedName>
    <definedName name="_C002613">#REF!</definedName>
    <definedName name="_C002614">#REF!</definedName>
    <definedName name="_C002615">#REF!</definedName>
    <definedName name="_C002616">#REF!</definedName>
    <definedName name="_C002617">#REF!</definedName>
    <definedName name="_C002618">#REF!</definedName>
    <definedName name="_C002619">#REF!</definedName>
    <definedName name="_C002620">#REF!</definedName>
    <definedName name="_C002621">#REF!</definedName>
    <definedName name="_C002622">#REF!</definedName>
    <definedName name="_C002623">#REF!</definedName>
    <definedName name="_C002624">#REF!</definedName>
    <definedName name="_C002625">#REF!</definedName>
    <definedName name="_C002626">#REF!</definedName>
    <definedName name="_C002627">#REF!</definedName>
    <definedName name="_C002628">#REF!</definedName>
    <definedName name="_C002629">#REF!</definedName>
    <definedName name="_C002630">#REF!</definedName>
    <definedName name="_C002631">#REF!</definedName>
    <definedName name="_C002632">#REF!</definedName>
    <definedName name="_C002633">#REF!</definedName>
    <definedName name="_C002634">#REF!</definedName>
    <definedName name="_C002635">#REF!</definedName>
    <definedName name="_C002636">#REF!</definedName>
    <definedName name="_C002637" localSheetId="2">[2]RES!#REF!</definedName>
    <definedName name="_C002637">#REF!</definedName>
    <definedName name="_C002638" localSheetId="2">[2]RES!#REF!</definedName>
    <definedName name="_C002638">#REF!</definedName>
    <definedName name="_C002639" localSheetId="2">[2]RES!#REF!</definedName>
    <definedName name="_C002639">#REF!</definedName>
    <definedName name="_C002640" localSheetId="2">[2]RES!#REF!</definedName>
    <definedName name="_C002640">#REF!</definedName>
    <definedName name="_C002641" localSheetId="2">[2]RES!#REF!</definedName>
    <definedName name="_C002641">#REF!</definedName>
    <definedName name="_C002642" localSheetId="2">[2]RES!#REF!</definedName>
    <definedName name="_C002642">#REF!</definedName>
    <definedName name="_C002643">#REF!</definedName>
    <definedName name="_C002644">#REF!</definedName>
    <definedName name="_C002645">#REF!</definedName>
    <definedName name="_C002646">#REF!</definedName>
    <definedName name="_C002647">#REF!</definedName>
    <definedName name="_C002648">#REF!</definedName>
    <definedName name="_C002649">#REF!</definedName>
    <definedName name="_C002650">#REF!</definedName>
    <definedName name="_C002651">#REF!</definedName>
    <definedName name="_C002652">#REF!</definedName>
    <definedName name="_C002653">#REF!</definedName>
    <definedName name="_C002654">#REF!</definedName>
    <definedName name="_C002655" localSheetId="2">[2]RES!#REF!</definedName>
    <definedName name="_C002655">#REF!</definedName>
    <definedName name="_C002656" localSheetId="2">[2]RES!#REF!</definedName>
    <definedName name="_C002656">#REF!</definedName>
    <definedName name="_C002657" localSheetId="2">[2]RES!#REF!</definedName>
    <definedName name="_C002657">#REF!</definedName>
    <definedName name="_C002658" localSheetId="2">[2]RES!#REF!</definedName>
    <definedName name="_C002658">#REF!</definedName>
    <definedName name="_C002659" localSheetId="2">[2]RES!#REF!</definedName>
    <definedName name="_C002659">#REF!</definedName>
    <definedName name="_C002660" localSheetId="2">[2]RES!#REF!</definedName>
    <definedName name="_C002660">#REF!</definedName>
    <definedName name="_C002661" localSheetId="2">[2]RES!#REF!</definedName>
    <definedName name="_C002661">#REF!</definedName>
    <definedName name="_C002662" localSheetId="2">[2]RES!#REF!</definedName>
    <definedName name="_C002662">#REF!</definedName>
    <definedName name="_C002663" localSheetId="2">[2]RES!#REF!</definedName>
    <definedName name="_C002663">#REF!</definedName>
    <definedName name="_C002664" localSheetId="2">[2]RES!#REF!</definedName>
    <definedName name="_C002664">#REF!</definedName>
    <definedName name="_C002665" localSheetId="2">[2]RES!#REF!</definedName>
    <definedName name="_C002665">#REF!</definedName>
    <definedName name="_C002666" localSheetId="2">[2]RES!#REF!</definedName>
    <definedName name="_C002666">#REF!</definedName>
    <definedName name="_C002667">#REF!</definedName>
    <definedName name="_C002668">#REF!</definedName>
    <definedName name="_C002669">#REF!</definedName>
    <definedName name="_C002670">#REF!</definedName>
    <definedName name="_C002671">#REF!</definedName>
    <definedName name="_C002672">#REF!</definedName>
    <definedName name="_C002673">#REF!</definedName>
    <definedName name="_C002674">#REF!</definedName>
    <definedName name="_C002675">#REF!</definedName>
    <definedName name="_C002676">#REF!</definedName>
    <definedName name="_C002677">#REF!</definedName>
    <definedName name="_C002678">#REF!</definedName>
    <definedName name="_C002679">#REF!</definedName>
    <definedName name="_C002680">#REF!</definedName>
    <definedName name="_C002681">#REF!</definedName>
    <definedName name="_C002682">#REF!</definedName>
    <definedName name="_C002683">#REF!</definedName>
    <definedName name="_C002684">#REF!</definedName>
    <definedName name="_C002685">#REF!</definedName>
    <definedName name="_C002686">#REF!</definedName>
    <definedName name="_C002687">#REF!</definedName>
    <definedName name="_C002688">#REF!</definedName>
    <definedName name="_C002689">#REF!</definedName>
    <definedName name="_C002690">#REF!</definedName>
    <definedName name="_C002691">#REF!</definedName>
    <definedName name="_C002692">#REF!</definedName>
    <definedName name="_C002693">#REF!</definedName>
    <definedName name="_C002694">#REF!</definedName>
    <definedName name="_C002695">#REF!</definedName>
    <definedName name="_C002696">#REF!</definedName>
    <definedName name="_C002697">#REF!</definedName>
    <definedName name="_C002698">#REF!</definedName>
    <definedName name="_C002699">#REF!</definedName>
    <definedName name="_C002700">#REF!</definedName>
    <definedName name="_C002701">#REF!</definedName>
    <definedName name="_C002702">#REF!</definedName>
    <definedName name="_xlnm._FilterDatabase" localSheetId="2" hidden="1">'COCA TRACKING'!$B$4:$H$4</definedName>
    <definedName name="_xlnm._FilterDatabase" localSheetId="3" hidden="1">Lists!$A$1:$C$141</definedName>
    <definedName name="_M000001" localSheetId="2">[1]A!$B$7</definedName>
    <definedName name="_M000001">#REF!</definedName>
    <definedName name="_M000004">#REF!</definedName>
    <definedName name="_M000005" localSheetId="2">[2]A!$C$9</definedName>
    <definedName name="_M000005">#REF!</definedName>
    <definedName name="_M000006">#REF!</definedName>
    <definedName name="_M000007">#REF!</definedName>
    <definedName name="_M000008">#REF!</definedName>
    <definedName name="_M000009" localSheetId="2">[1]A!$D$11</definedName>
    <definedName name="_M000009">#REF!</definedName>
    <definedName name="_M000010">#REF!</definedName>
    <definedName name="_M000011">#REF!</definedName>
    <definedName name="_M000012">#REF!</definedName>
    <definedName name="_M000013">#REF!</definedName>
    <definedName name="_M000014">#REF!</definedName>
    <definedName name="_M000015">#REF!</definedName>
    <definedName name="_M000016">#REF!</definedName>
    <definedName name="_M000017">#REF!</definedName>
    <definedName name="_M000018">#REF!</definedName>
    <definedName name="_M000021">#REF!</definedName>
    <definedName name="_M000022">#REF!</definedName>
    <definedName name="_M000023">#REF!</definedName>
    <definedName name="_M000024" localSheetId="2">[2]B!#REF!</definedName>
    <definedName name="_M000024">#REF!</definedName>
    <definedName name="_M000025" localSheetId="2">[2]B!$D$9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 localSheetId="2">[1]B!$G$30</definedName>
    <definedName name="_M000041">'SCHEDULE I - NON-ISS EXPENSES'!#REF!</definedName>
    <definedName name="_M000049" localSheetId="2">[1]B!$G$31</definedName>
    <definedName name="_M000049">'SCHEDULE I - NON-ISS EXPENSES'!#REF!</definedName>
    <definedName name="_M000057" localSheetId="2">[1]B!$G$32</definedName>
    <definedName name="_M000057">'SCHEDULE I - NON-ISS EXPENSES'!#REF!</definedName>
    <definedName name="_M000065" localSheetId="2">[1]B!$G$33</definedName>
    <definedName name="_M000065">'SCHEDULE I - NON-ISS EXPENSES'!#REF!</definedName>
    <definedName name="_M000073" localSheetId="2">[1]B!$G$34</definedName>
    <definedName name="_M000073">'SCHEDULE I - NON-ISS EXPENSES'!#REF!</definedName>
    <definedName name="_M000081" localSheetId="2">[1]B!$G$35</definedName>
    <definedName name="_M000081">'SCHEDULE I - NON-ISS EXPENSES'!#REF!</definedName>
    <definedName name="_M000089" localSheetId="2">[1]B!$G$36</definedName>
    <definedName name="_M000089">'SCHEDULE I - NON-ISS EXPENSES'!#REF!</definedName>
    <definedName name="_M000101" localSheetId="2">[2]C!$F$8</definedName>
    <definedName name="_M000101">'SCHEDULE I - NON-ISS EXPENSES'!$F$7</definedName>
    <definedName name="_M000102" localSheetId="2">[2]C!$G$8</definedName>
    <definedName name="_M000102">'SCHEDULE I - NON-ISS EXPENSES'!$G$7</definedName>
    <definedName name="_M000103" localSheetId="2">[2]C!$H$8</definedName>
    <definedName name="_M000103">'SCHEDULE I - NON-ISS EXPENSES'!$H$7</definedName>
    <definedName name="_M000104" localSheetId="2">[2]C!$I$8</definedName>
    <definedName name="_M000104">'SCHEDULE I - NON-ISS EXPENSES'!$I$7</definedName>
    <definedName name="_M000105" localSheetId="2">[2]C!$J$8</definedName>
    <definedName name="_M000105">'SCHEDULE I - NON-ISS EXPENSES'!$J$7</definedName>
    <definedName name="_M000106" localSheetId="2">[2]C!$K$8</definedName>
    <definedName name="_M000106">'SCHEDULE I - NON-ISS EXPENSES'!$K$7</definedName>
    <definedName name="_M000107" localSheetId="2">[2]C!$L$8</definedName>
    <definedName name="_M000107">'SCHEDULE I - NON-ISS EXPENSES'!$L$7</definedName>
    <definedName name="_M000571">'SCHEDULE I TOTALS TO SCHEDULE C'!$F$8</definedName>
    <definedName name="_M000572">'SCHEDULE I TOTALS TO SCHEDULE C'!$G$8</definedName>
    <definedName name="_M000573">'SCHEDULE I TOTALS TO SCHEDULE C'!$H$8</definedName>
    <definedName name="_M000574">'SCHEDULE I TOTALS TO SCHEDULE C'!$I$8</definedName>
    <definedName name="_M000575">'SCHEDULE I TOTALS TO SCHEDULE C'!$J$8</definedName>
    <definedName name="_M000576">'SCHEDULE I TOTALS TO SCHEDULE C'!$K$8</definedName>
    <definedName name="_M000577">'SCHEDULE I TOTALS TO SCHEDULE C'!$L$8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 localSheetId="2">[2]G!#REF!</definedName>
    <definedName name="_M001169">#REF!</definedName>
    <definedName name="_M001170" localSheetId="2">[2]G!#REF!</definedName>
    <definedName name="_M001170">#REF!</definedName>
    <definedName name="_M001171" localSheetId="2">[2]G!#REF!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#REF!</definedName>
    <definedName name="_M001282">#REF!</definedName>
    <definedName name="_M001283">#REF!</definedName>
    <definedName name="_M001284">#REF!</definedName>
    <definedName name="_M001285">#REF!</definedName>
    <definedName name="_M001286">#REF!</definedName>
    <definedName name="_M001287">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 localSheetId="2">[2]B!$D$30</definedName>
    <definedName name="_M001567">'SCHEDULE I - NON-ISS EXPENSES'!#REF!</definedName>
    <definedName name="_M001568" localSheetId="2">[2]B!$D$31</definedName>
    <definedName name="_M001568">'SCHEDULE I - NON-ISS EXPENSES'!#REF!</definedName>
    <definedName name="_M001569" localSheetId="2">[2]B!$D$32</definedName>
    <definedName name="_M001569">'SCHEDULE I - NON-ISS EXPENSES'!#REF!</definedName>
    <definedName name="_M001570" localSheetId="2">[2]B!$D$33</definedName>
    <definedName name="_M001570">'SCHEDULE I - NON-ISS EXPENSES'!#REF!</definedName>
    <definedName name="_M001571" localSheetId="2">[2]B!$D$35</definedName>
    <definedName name="_M001571">'SCHEDULE I - NON-ISS EXPENSES'!#REF!</definedName>
    <definedName name="_M001572" localSheetId="2">[2]B!$D$36</definedName>
    <definedName name="_M001572">'SCHEDULE I - NON-ISS EXPENSES'!#REF!</definedName>
    <definedName name="_M001573" localSheetId="2">[2]B!$D$37</definedName>
    <definedName name="_M001573">'SCHEDULE I - NON-ISS EXPENSES'!#REF!</definedName>
    <definedName name="_M001601" localSheetId="2">'[2]J Detail'!$F$3</definedName>
    <definedName name="_M001601">#REF!</definedName>
    <definedName name="_M001602" localSheetId="2">'[2]J Detail'!$C$4</definedName>
    <definedName name="_M001602">#REF!</definedName>
    <definedName name="_M001604">#REF!</definedName>
    <definedName name="_M001609">#REF!</definedName>
    <definedName name="_M001614">#REF!</definedName>
    <definedName name="_M001619">#REF!</definedName>
    <definedName name="_M001624">#REF!</definedName>
    <definedName name="_M001629">#REF!</definedName>
    <definedName name="_M001634">#REF!</definedName>
    <definedName name="_M001639">#REF!</definedName>
    <definedName name="_M001644">#REF!</definedName>
    <definedName name="_M001649">#REF!</definedName>
    <definedName name="_M001654">#REF!</definedName>
    <definedName name="_M001690">#REF!</definedName>
    <definedName name="_M001694">#REF!</definedName>
    <definedName name="_M001698">#REF!</definedName>
    <definedName name="_M001702">#REF!</definedName>
    <definedName name="_M001706">#REF!</definedName>
    <definedName name="_M001710">#REF!</definedName>
    <definedName name="_M001741">#REF!</definedName>
    <definedName name="_M001742">#REF!</definedName>
    <definedName name="_M001743">#REF!</definedName>
    <definedName name="_M001744">#REF!</definedName>
    <definedName name="_M001745">#REF!</definedName>
    <definedName name="_M001746">#REF!</definedName>
    <definedName name="_M001747">#REF!</definedName>
    <definedName name="_M001748">#REF!</definedName>
    <definedName name="_M001749">#REF!</definedName>
    <definedName name="_M001750">#REF!</definedName>
    <definedName name="_M001751">#REF!</definedName>
    <definedName name="_M001752">#REF!</definedName>
    <definedName name="_M001758">#REF!</definedName>
    <definedName name="_M001759">#REF!</definedName>
    <definedName name="_M001760">#REF!</definedName>
    <definedName name="_M001761">#REF!</definedName>
    <definedName name="_M001762">#REF!</definedName>
    <definedName name="_M001763" localSheetId="2">[2]RES!#REF!</definedName>
    <definedName name="_M001763">#REF!</definedName>
    <definedName name="_M001764" localSheetId="2">[2]RES!#REF!</definedName>
    <definedName name="_M001764">#REF!</definedName>
    <definedName name="_M001765" localSheetId="2">[2]RES!#REF!</definedName>
    <definedName name="_M001765">#REF!</definedName>
    <definedName name="_M001766" localSheetId="2">[2]RES!#REF!</definedName>
    <definedName name="_M001766">#REF!</definedName>
    <definedName name="_M001767" localSheetId="2">[2]RES!#REF!</definedName>
    <definedName name="_M001767">#REF!</definedName>
    <definedName name="Detail_J" localSheetId="2">'[3]Schd J Detail'!$A$3:$AD$500</definedName>
    <definedName name="Detail_J">'[4]Schd J Detail'!$A$3:$AD$500</definedName>
    <definedName name="J_Beg_Value" localSheetId="2">#REF!</definedName>
    <definedName name="J_Beg_Value" localSheetId="3">'[5]Schd J Detail'!$J$1</definedName>
    <definedName name="J_Beg_Value">'[4]Schd J Detail'!$J$1</definedName>
    <definedName name="J_End_Value" localSheetId="2">#REF!</definedName>
    <definedName name="J_End_Value" localSheetId="3">'[5]Schd J Detail'!$K$1</definedName>
    <definedName name="J_End_Value">'[4]Schd J Detail'!$K$1</definedName>
    <definedName name="NonStaffLoss" localSheetId="2">#REF!</definedName>
    <definedName name="NonStaffLoss" localSheetId="3">#REF!</definedName>
    <definedName name="NonStaffLoss">#REF!</definedName>
    <definedName name="NonStaffLoss1" localSheetId="2">#REF!</definedName>
    <definedName name="NonStaffLoss1" localSheetId="3">#REF!</definedName>
    <definedName name="NonStaffLoss1">#REF!</definedName>
    <definedName name="PdHrs1" localSheetId="2">[6]B!$K$30</definedName>
    <definedName name="PdHrs1" localSheetId="3">[7]B!$K$30</definedName>
    <definedName name="PdHrs1">[8]B!$K$30</definedName>
    <definedName name="PdHrs2" localSheetId="2">[6]B!$K$31</definedName>
    <definedName name="PdHrs2" localSheetId="3">[7]B!$K$31</definedName>
    <definedName name="PdHrs2">[8]B!$K$31</definedName>
    <definedName name="PdHrs3">[6]B!$K$32</definedName>
    <definedName name="PdHrs4">[6]B!$K$33</definedName>
    <definedName name="PdHrs5">[6]B!$K$34</definedName>
    <definedName name="PdHrs6">[6]B!$K$35</definedName>
    <definedName name="PdHrs7">[6]B!$K$36</definedName>
    <definedName name="_xlnm.Print_Area" localSheetId="2">'COCA TRACKING'!$A$1:$H$41</definedName>
    <definedName name="_xlnm.Print_Area" localSheetId="1">'SCHEDULE I - NON-ISS EXPENSES'!$A$8:$L$114</definedName>
    <definedName name="_xlnm.Print_Area" localSheetId="0">'SCHEDULE I TOTALS TO SCHEDULE C'!$A$1:$L$65</definedName>
    <definedName name="_xlnm.Print_Titles" localSheetId="2">'COCA TRACKING'!$2:$4</definedName>
    <definedName name="_xlnm.Print_Titles" localSheetId="1">'SCHEDULE I - NON-ISS EXPENSES'!$1:$9</definedName>
    <definedName name="_xlnm.Print_Titles" localSheetId="0">'SCHEDULE I TOTALS TO SCHEDULE C'!$1:$8</definedName>
    <definedName name="Provider_Nam" localSheetId="2">#REF!</definedName>
    <definedName name="Provider_Nam" localSheetId="3">Lists!#REF!</definedName>
    <definedName name="Provider_Nam">#REF!</definedName>
    <definedName name="Provider_Number" localSheetId="2">#REF!</definedName>
    <definedName name="Provider_Number" localSheetId="3">Lists!#REF!</definedName>
    <definedName name="Provider_Number">#REF!</definedName>
    <definedName name="Provider_Picked" localSheetId="2">#REF!</definedName>
    <definedName name="Provider_Picked" localSheetId="3">Lists!#REF!</definedName>
    <definedName name="Provider_Picked">#REF!</definedName>
    <definedName name="ProviderName" localSheetId="2">[6]A!$B$6</definedName>
    <definedName name="ProviderName">[9]A!$B$6</definedName>
    <definedName name="provname" localSheetId="3">#REF!</definedName>
    <definedName name="provname">#REF!</definedName>
    <definedName name="ProvNo1">[6]B!$F$30</definedName>
    <definedName name="ProvNo2">[6]B!$F$31</definedName>
    <definedName name="ProvNo3">[6]B!$F$32</definedName>
    <definedName name="ProvNo4">[6]B!$F$33</definedName>
    <definedName name="ProvNo5">[6]B!$F$34</definedName>
    <definedName name="ProvNo6">[6]B!$F$35</definedName>
    <definedName name="ProvNo7">[6]B!$F$36</definedName>
    <definedName name="qrySSPSPaymentData2" localSheetId="2">#REF!</definedName>
    <definedName name="qrySSPSPaymentData2" localSheetId="3">#REF!</definedName>
    <definedName name="qrySSPSPaymentData2">#REF!</definedName>
    <definedName name="qrySSPSPaymentData3" localSheetId="2">#REF!</definedName>
    <definedName name="qrySSPSPaymentData3" localSheetId="3">#REF!</definedName>
    <definedName name="qrySSPSPaymentData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3" i="44" l="1"/>
  <c r="C2" i="69"/>
  <c r="H6" i="69" l="1"/>
  <c r="H7" i="69"/>
  <c r="H8" i="69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H38" i="69"/>
  <c r="H39" i="69"/>
  <c r="H5" i="69"/>
  <c r="F40" i="69"/>
  <c r="G6" i="69"/>
  <c r="G7" i="69"/>
  <c r="G8" i="69"/>
  <c r="G9" i="69"/>
  <c r="G10" i="69"/>
  <c r="G11" i="69"/>
  <c r="G12" i="69"/>
  <c r="G13" i="69"/>
  <c r="G14" i="69"/>
  <c r="G15" i="69"/>
  <c r="G16" i="69"/>
  <c r="G17" i="69"/>
  <c r="G18" i="69"/>
  <c r="G19" i="69"/>
  <c r="G20" i="69"/>
  <c r="G21" i="69"/>
  <c r="G22" i="69"/>
  <c r="G23" i="69"/>
  <c r="G24" i="69"/>
  <c r="G25" i="69"/>
  <c r="G26" i="69"/>
  <c r="G27" i="69"/>
  <c r="G28" i="69"/>
  <c r="G29" i="69"/>
  <c r="G30" i="69"/>
  <c r="G31" i="69"/>
  <c r="G32" i="69"/>
  <c r="G33" i="69"/>
  <c r="G34" i="69"/>
  <c r="G35" i="69"/>
  <c r="G36" i="69"/>
  <c r="G37" i="69"/>
  <c r="G38" i="69"/>
  <c r="G39" i="69"/>
  <c r="G5" i="69"/>
  <c r="G40" i="69" l="1"/>
  <c r="L103" i="44" l="1"/>
  <c r="L60" i="45" s="1"/>
  <c r="K103" i="44"/>
  <c r="K60" i="45" s="1"/>
  <c r="J103" i="44"/>
  <c r="J60" i="45" s="1"/>
  <c r="I103" i="44"/>
  <c r="I60" i="45" s="1"/>
  <c r="H103" i="44"/>
  <c r="H60" i="45" s="1"/>
  <c r="G103" i="44"/>
  <c r="G60" i="45" s="1"/>
  <c r="F103" i="44"/>
  <c r="F60" i="45" s="1"/>
  <c r="L89" i="44"/>
  <c r="L52" i="45" s="1"/>
  <c r="K89" i="44"/>
  <c r="K52" i="45" s="1"/>
  <c r="J89" i="44"/>
  <c r="J52" i="45" s="1"/>
  <c r="I89" i="44"/>
  <c r="I52" i="45" s="1"/>
  <c r="H89" i="44"/>
  <c r="H52" i="45" s="1"/>
  <c r="G89" i="44"/>
  <c r="G52" i="45" s="1"/>
  <c r="F89" i="44"/>
  <c r="F52" i="45" s="1"/>
  <c r="E60" i="45" l="1"/>
  <c r="E52" i="45"/>
  <c r="E93" i="44"/>
  <c r="E92" i="44"/>
  <c r="E91" i="44"/>
  <c r="E90" i="44"/>
  <c r="E98" i="44"/>
  <c r="E97" i="44"/>
  <c r="E111" i="44"/>
  <c r="E110" i="44"/>
  <c r="E109" i="44"/>
  <c r="E108" i="44"/>
  <c r="E107" i="44"/>
  <c r="E106" i="44"/>
  <c r="E112" i="44" l="1"/>
  <c r="E99" i="44"/>
  <c r="E94" i="44"/>
  <c r="E40" i="69" l="1"/>
  <c r="A6" i="69"/>
  <c r="H40" i="69" l="1"/>
  <c r="K3" i="45" l="1"/>
  <c r="L8" i="45"/>
  <c r="K8" i="45"/>
  <c r="J8" i="45"/>
  <c r="I8" i="45"/>
  <c r="H8" i="45"/>
  <c r="G8" i="45"/>
  <c r="F8" i="45"/>
  <c r="L9" i="45"/>
  <c r="K9" i="45"/>
  <c r="J9" i="45"/>
  <c r="I9" i="45"/>
  <c r="H9" i="45"/>
  <c r="G9" i="45"/>
  <c r="F9" i="45"/>
  <c r="E32" i="44" l="1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75" i="44" l="1"/>
  <c r="E74" i="44" l="1"/>
  <c r="E84" i="44" l="1"/>
  <c r="E83" i="44"/>
  <c r="E79" i="44"/>
  <c r="E78" i="44"/>
  <c r="E77" i="44"/>
  <c r="E76" i="44"/>
  <c r="E73" i="44"/>
  <c r="E72" i="44"/>
  <c r="E71" i="44"/>
  <c r="E60" i="44"/>
  <c r="E59" i="44"/>
  <c r="E58" i="44"/>
  <c r="E57" i="44"/>
  <c r="E56" i="44"/>
  <c r="E80" i="44" l="1"/>
  <c r="E85" i="44"/>
  <c r="E9" i="45" l="1"/>
  <c r="E8" i="44" l="1"/>
  <c r="J10" i="45"/>
  <c r="K10" i="45"/>
  <c r="H10" i="45"/>
  <c r="L10" i="45"/>
  <c r="I10" i="45"/>
  <c r="F10" i="45"/>
  <c r="G10" i="45"/>
  <c r="I9" i="44" l="1"/>
  <c r="H9" i="44"/>
  <c r="F9" i="44"/>
  <c r="F95" i="44" s="1"/>
  <c r="G9" i="44"/>
  <c r="K9" i="44"/>
  <c r="K51" i="44" s="1"/>
  <c r="J9" i="44"/>
  <c r="L9" i="44"/>
  <c r="J28" i="44"/>
  <c r="J25" i="45" s="1"/>
  <c r="J24" i="44"/>
  <c r="J21" i="45" s="1"/>
  <c r="J20" i="44"/>
  <c r="J17" i="45" s="1"/>
  <c r="J16" i="44"/>
  <c r="J13" i="45" s="1"/>
  <c r="J25" i="44"/>
  <c r="J22" i="45" s="1"/>
  <c r="J17" i="44"/>
  <c r="J14" i="45" s="1"/>
  <c r="J27" i="44"/>
  <c r="J24" i="45" s="1"/>
  <c r="J23" i="44"/>
  <c r="J20" i="45" s="1"/>
  <c r="J19" i="44"/>
  <c r="J16" i="45" s="1"/>
  <c r="J15" i="44"/>
  <c r="J12" i="45" s="1"/>
  <c r="J68" i="44"/>
  <c r="J64" i="44"/>
  <c r="J38" i="45" s="1"/>
  <c r="L27" i="44"/>
  <c r="L24" i="45" s="1"/>
  <c r="L23" i="44"/>
  <c r="L20" i="45" s="1"/>
  <c r="L19" i="44"/>
  <c r="L16" i="45" s="1"/>
  <c r="L15" i="44"/>
  <c r="L12" i="45" s="1"/>
  <c r="L28" i="44"/>
  <c r="L25" i="45" s="1"/>
  <c r="L24" i="44"/>
  <c r="L21" i="45" s="1"/>
  <c r="L20" i="44"/>
  <c r="L17" i="45" s="1"/>
  <c r="L16" i="44"/>
  <c r="L13" i="45" s="1"/>
  <c r="L25" i="44"/>
  <c r="L22" i="45" s="1"/>
  <c r="L17" i="44"/>
  <c r="L14" i="45" s="1"/>
  <c r="L68" i="44"/>
  <c r="L64" i="44"/>
  <c r="L38" i="45" s="1"/>
  <c r="H27" i="44"/>
  <c r="H24" i="45" s="1"/>
  <c r="H23" i="44"/>
  <c r="H20" i="45" s="1"/>
  <c r="H19" i="44"/>
  <c r="H16" i="45" s="1"/>
  <c r="H15" i="44"/>
  <c r="H12" i="45" s="1"/>
  <c r="H28" i="44"/>
  <c r="H25" i="45" s="1"/>
  <c r="H24" i="44"/>
  <c r="H21" i="45" s="1"/>
  <c r="H20" i="44"/>
  <c r="H17" i="45" s="1"/>
  <c r="H16" i="44"/>
  <c r="H13" i="45" s="1"/>
  <c r="H25" i="44"/>
  <c r="H22" i="45" s="1"/>
  <c r="H17" i="44"/>
  <c r="H14" i="45" s="1"/>
  <c r="H68" i="44"/>
  <c r="H64" i="44"/>
  <c r="H38" i="45" s="1"/>
  <c r="F28" i="44"/>
  <c r="F25" i="45" s="1"/>
  <c r="F24" i="44"/>
  <c r="F21" i="45" s="1"/>
  <c r="F20" i="44"/>
  <c r="F17" i="45" s="1"/>
  <c r="F16" i="44"/>
  <c r="F13" i="45" s="1"/>
  <c r="F25" i="44"/>
  <c r="F22" i="45" s="1"/>
  <c r="F17" i="44"/>
  <c r="F14" i="45" s="1"/>
  <c r="F27" i="44"/>
  <c r="F24" i="45" s="1"/>
  <c r="F23" i="44"/>
  <c r="F20" i="45" s="1"/>
  <c r="F19" i="44"/>
  <c r="F16" i="45" s="1"/>
  <c r="F15" i="44"/>
  <c r="F12" i="45" s="1"/>
  <c r="F68" i="44"/>
  <c r="F64" i="44"/>
  <c r="F38" i="45" s="1"/>
  <c r="G25" i="44"/>
  <c r="G22" i="45" s="1"/>
  <c r="G17" i="44"/>
  <c r="G14" i="45" s="1"/>
  <c r="G27" i="44"/>
  <c r="G24" i="45" s="1"/>
  <c r="G23" i="44"/>
  <c r="G20" i="45" s="1"/>
  <c r="G19" i="44"/>
  <c r="G16" i="45" s="1"/>
  <c r="G15" i="44"/>
  <c r="G12" i="45" s="1"/>
  <c r="G28" i="44"/>
  <c r="G25" i="45" s="1"/>
  <c r="G24" i="44"/>
  <c r="G21" i="45" s="1"/>
  <c r="G20" i="44"/>
  <c r="G17" i="45" s="1"/>
  <c r="G16" i="44"/>
  <c r="G13" i="45" s="1"/>
  <c r="G64" i="44"/>
  <c r="G38" i="45" s="1"/>
  <c r="G68" i="44"/>
  <c r="I27" i="44"/>
  <c r="I24" i="45" s="1"/>
  <c r="I23" i="44"/>
  <c r="I20" i="45" s="1"/>
  <c r="I19" i="44"/>
  <c r="I16" i="45" s="1"/>
  <c r="I15" i="44"/>
  <c r="I12" i="45" s="1"/>
  <c r="I28" i="44"/>
  <c r="I25" i="45" s="1"/>
  <c r="I24" i="44"/>
  <c r="I21" i="45" s="1"/>
  <c r="I20" i="44"/>
  <c r="I17" i="45" s="1"/>
  <c r="I16" i="44"/>
  <c r="I13" i="45" s="1"/>
  <c r="I25" i="44"/>
  <c r="I22" i="45" s="1"/>
  <c r="I21" i="44"/>
  <c r="I18" i="45" s="1"/>
  <c r="I17" i="44"/>
  <c r="I14" i="45" s="1"/>
  <c r="I22" i="44"/>
  <c r="I68" i="44"/>
  <c r="I64" i="44"/>
  <c r="I38" i="45" s="1"/>
  <c r="K25" i="44"/>
  <c r="K22" i="45" s="1"/>
  <c r="K21" i="44"/>
  <c r="K18" i="45" s="1"/>
  <c r="K17" i="44"/>
  <c r="K14" i="45" s="1"/>
  <c r="K18" i="44"/>
  <c r="K15" i="45" s="1"/>
  <c r="K22" i="44"/>
  <c r="K27" i="44"/>
  <c r="K24" i="45" s="1"/>
  <c r="K23" i="44"/>
  <c r="K20" i="45" s="1"/>
  <c r="K19" i="44"/>
  <c r="K16" i="45" s="1"/>
  <c r="K15" i="44"/>
  <c r="K12" i="45" s="1"/>
  <c r="K28" i="44"/>
  <c r="K25" i="45" s="1"/>
  <c r="K24" i="44"/>
  <c r="K21" i="45" s="1"/>
  <c r="K20" i="44"/>
  <c r="K17" i="45" s="1"/>
  <c r="K16" i="44"/>
  <c r="K13" i="45" s="1"/>
  <c r="K64" i="44"/>
  <c r="K38" i="45" s="1"/>
  <c r="K68" i="44"/>
  <c r="H30" i="44"/>
  <c r="K66" i="44"/>
  <c r="K40" i="45" s="1"/>
  <c r="K54" i="44"/>
  <c r="K30" i="44"/>
  <c r="K67" i="44"/>
  <c r="K41" i="45" s="1"/>
  <c r="F30" i="44"/>
  <c r="F27" i="45" s="1"/>
  <c r="J30" i="44"/>
  <c r="I53" i="44"/>
  <c r="I14" i="44"/>
  <c r="I70" i="44"/>
  <c r="I44" i="45" s="1"/>
  <c r="I30" i="44"/>
  <c r="I82" i="44"/>
  <c r="I81" i="44"/>
  <c r="I69" i="44"/>
  <c r="I43" i="45" s="1"/>
  <c r="L30" i="44"/>
  <c r="G30" i="44"/>
  <c r="G27" i="45" s="1"/>
  <c r="E10" i="45"/>
  <c r="K81" i="44" l="1"/>
  <c r="K46" i="45" s="1"/>
  <c r="K14" i="44"/>
  <c r="K11" i="45" s="1"/>
  <c r="L22" i="44"/>
  <c r="L19" i="45" s="1"/>
  <c r="L102" i="44"/>
  <c r="L59" i="45" s="1"/>
  <c r="L96" i="44"/>
  <c r="L55" i="45" s="1"/>
  <c r="L87" i="44"/>
  <c r="L50" i="45" s="1"/>
  <c r="L88" i="44"/>
  <c r="L51" i="45" s="1"/>
  <c r="L104" i="44"/>
  <c r="L61" i="45" s="1"/>
  <c r="L101" i="44"/>
  <c r="L105" i="44"/>
  <c r="L62" i="45" s="1"/>
  <c r="L95" i="44"/>
  <c r="L54" i="45" s="1"/>
  <c r="L86" i="44"/>
  <c r="L49" i="45" s="1"/>
  <c r="L100" i="44"/>
  <c r="L57" i="45" s="1"/>
  <c r="F104" i="44"/>
  <c r="F61" i="45" s="1"/>
  <c r="F100" i="44"/>
  <c r="F57" i="45" s="1"/>
  <c r="F105" i="44"/>
  <c r="F62" i="45" s="1"/>
  <c r="F101" i="44"/>
  <c r="F54" i="45"/>
  <c r="F86" i="44"/>
  <c r="F49" i="45" s="1"/>
  <c r="F96" i="44"/>
  <c r="F55" i="45" s="1"/>
  <c r="F87" i="44"/>
  <c r="F50" i="45" s="1"/>
  <c r="F88" i="44"/>
  <c r="F51" i="45" s="1"/>
  <c r="F102" i="44"/>
  <c r="F59" i="45" s="1"/>
  <c r="J29" i="44"/>
  <c r="J26" i="45" s="1"/>
  <c r="J104" i="44"/>
  <c r="J61" i="45" s="1"/>
  <c r="J100" i="44"/>
  <c r="J57" i="45" s="1"/>
  <c r="J105" i="44"/>
  <c r="J62" i="45" s="1"/>
  <c r="J101" i="44"/>
  <c r="J95" i="44"/>
  <c r="J54" i="45" s="1"/>
  <c r="J86" i="44"/>
  <c r="J49" i="45" s="1"/>
  <c r="J88" i="44"/>
  <c r="J51" i="45" s="1"/>
  <c r="J102" i="44"/>
  <c r="J59" i="45" s="1"/>
  <c r="J96" i="44"/>
  <c r="J55" i="45" s="1"/>
  <c r="J87" i="44"/>
  <c r="J50" i="45" s="1"/>
  <c r="H18" i="44"/>
  <c r="H15" i="45" s="1"/>
  <c r="H102" i="44"/>
  <c r="H59" i="45" s="1"/>
  <c r="H96" i="44"/>
  <c r="H55" i="45" s="1"/>
  <c r="H87" i="44"/>
  <c r="H50" i="45" s="1"/>
  <c r="H88" i="44"/>
  <c r="H51" i="45" s="1"/>
  <c r="H104" i="44"/>
  <c r="H61" i="45" s="1"/>
  <c r="H86" i="44"/>
  <c r="H49" i="45" s="1"/>
  <c r="H100" i="44"/>
  <c r="H57" i="45" s="1"/>
  <c r="H105" i="44"/>
  <c r="H62" i="45" s="1"/>
  <c r="H101" i="44"/>
  <c r="H95" i="44"/>
  <c r="K53" i="44"/>
  <c r="K32" i="45" s="1"/>
  <c r="K105" i="44"/>
  <c r="K62" i="45" s="1"/>
  <c r="K101" i="44"/>
  <c r="K95" i="44"/>
  <c r="K54" i="45" s="1"/>
  <c r="K86" i="44"/>
  <c r="K49" i="45" s="1"/>
  <c r="K102" i="44"/>
  <c r="K59" i="45" s="1"/>
  <c r="K96" i="44"/>
  <c r="K55" i="45" s="1"/>
  <c r="K87" i="44"/>
  <c r="K50" i="45" s="1"/>
  <c r="K100" i="44"/>
  <c r="K57" i="45" s="1"/>
  <c r="K104" i="44"/>
  <c r="K61" i="45" s="1"/>
  <c r="K88" i="44"/>
  <c r="K51" i="45" s="1"/>
  <c r="I18" i="44"/>
  <c r="I15" i="45" s="1"/>
  <c r="I88" i="44"/>
  <c r="I51" i="45" s="1"/>
  <c r="I104" i="44"/>
  <c r="I61" i="45" s="1"/>
  <c r="I100" i="44"/>
  <c r="I57" i="45" s="1"/>
  <c r="I105" i="44"/>
  <c r="I62" i="45" s="1"/>
  <c r="I87" i="44"/>
  <c r="I50" i="45" s="1"/>
  <c r="I101" i="44"/>
  <c r="I102" i="44"/>
  <c r="I59" i="45" s="1"/>
  <c r="I95" i="44"/>
  <c r="I54" i="45" s="1"/>
  <c r="I96" i="44"/>
  <c r="I55" i="45" s="1"/>
  <c r="I86" i="44"/>
  <c r="I49" i="45" s="1"/>
  <c r="I67" i="44"/>
  <c r="I41" i="45" s="1"/>
  <c r="I62" i="44"/>
  <c r="I36" i="45" s="1"/>
  <c r="J62" i="44"/>
  <c r="J36" i="45" s="1"/>
  <c r="K65" i="44"/>
  <c r="K39" i="45" s="1"/>
  <c r="K62" i="44"/>
  <c r="K36" i="45" s="1"/>
  <c r="H14" i="44"/>
  <c r="H11" i="45" s="1"/>
  <c r="G18" i="44"/>
  <c r="G15" i="45" s="1"/>
  <c r="G105" i="44"/>
  <c r="G62" i="45" s="1"/>
  <c r="G101" i="44"/>
  <c r="G95" i="44"/>
  <c r="G54" i="45" s="1"/>
  <c r="G86" i="44"/>
  <c r="G49" i="45" s="1"/>
  <c r="G102" i="44"/>
  <c r="G59" i="45" s="1"/>
  <c r="G96" i="44"/>
  <c r="G55" i="45" s="1"/>
  <c r="G87" i="44"/>
  <c r="G50" i="45" s="1"/>
  <c r="G104" i="44"/>
  <c r="G61" i="45" s="1"/>
  <c r="G88" i="44"/>
  <c r="G51" i="45" s="1"/>
  <c r="G100" i="44"/>
  <c r="G57" i="45" s="1"/>
  <c r="H82" i="44"/>
  <c r="H47" i="45" s="1"/>
  <c r="J81" i="44"/>
  <c r="J46" i="45" s="1"/>
  <c r="H62" i="44"/>
  <c r="H36" i="45" s="1"/>
  <c r="J14" i="44"/>
  <c r="J11" i="45" s="1"/>
  <c r="H51" i="44"/>
  <c r="H30" i="45" s="1"/>
  <c r="I63" i="44"/>
  <c r="I37" i="45" s="1"/>
  <c r="I52" i="44"/>
  <c r="I31" i="45" s="1"/>
  <c r="I51" i="44"/>
  <c r="I30" i="45" s="1"/>
  <c r="J53" i="44"/>
  <c r="J32" i="45" s="1"/>
  <c r="K69" i="44"/>
  <c r="K43" i="45" s="1"/>
  <c r="K82" i="44"/>
  <c r="K47" i="45" s="1"/>
  <c r="K70" i="44"/>
  <c r="K44" i="45" s="1"/>
  <c r="K55" i="44"/>
  <c r="H81" i="44"/>
  <c r="H46" i="45" s="1"/>
  <c r="K31" i="44"/>
  <c r="K28" i="45" s="1"/>
  <c r="K26" i="44"/>
  <c r="K23" i="45" s="1"/>
  <c r="K29" i="44"/>
  <c r="K26" i="45" s="1"/>
  <c r="I26" i="44"/>
  <c r="I23" i="45" s="1"/>
  <c r="I29" i="44"/>
  <c r="I26" i="45" s="1"/>
  <c r="J63" i="44"/>
  <c r="J37" i="45" s="1"/>
  <c r="H69" i="44"/>
  <c r="H43" i="45" s="1"/>
  <c r="F18" i="44"/>
  <c r="F15" i="45" s="1"/>
  <c r="J69" i="44"/>
  <c r="J43" i="45" s="1"/>
  <c r="J52" i="44"/>
  <c r="J31" i="45" s="1"/>
  <c r="H70" i="44"/>
  <c r="H44" i="45" s="1"/>
  <c r="H67" i="44"/>
  <c r="H41" i="45" s="1"/>
  <c r="G63" i="44"/>
  <c r="G37" i="45" s="1"/>
  <c r="G52" i="44"/>
  <c r="G31" i="45" s="1"/>
  <c r="F82" i="44"/>
  <c r="F47" i="45" s="1"/>
  <c r="L53" i="44"/>
  <c r="L32" i="45" s="1"/>
  <c r="L63" i="44"/>
  <c r="L37" i="45" s="1"/>
  <c r="L52" i="44"/>
  <c r="L31" i="45" s="1"/>
  <c r="F69" i="44"/>
  <c r="F43" i="45" s="1"/>
  <c r="H29" i="44"/>
  <c r="H26" i="45" s="1"/>
  <c r="G53" i="44"/>
  <c r="G32" i="45" s="1"/>
  <c r="L31" i="44"/>
  <c r="L28" i="45" s="1"/>
  <c r="L21" i="44"/>
  <c r="L18" i="45" s="1"/>
  <c r="L18" i="44"/>
  <c r="L15" i="45" s="1"/>
  <c r="L62" i="44"/>
  <c r="L36" i="45" s="1"/>
  <c r="L14" i="44"/>
  <c r="L11" i="45" s="1"/>
  <c r="L69" i="44"/>
  <c r="L43" i="45" s="1"/>
  <c r="L81" i="44"/>
  <c r="F70" i="44"/>
  <c r="F44" i="45" s="1"/>
  <c r="F55" i="44"/>
  <c r="F67" i="44"/>
  <c r="F41" i="45" s="1"/>
  <c r="F51" i="44"/>
  <c r="F30" i="45" s="1"/>
  <c r="F29" i="44"/>
  <c r="F26" i="45" s="1"/>
  <c r="L26" i="44"/>
  <c r="L23" i="45" s="1"/>
  <c r="L70" i="44"/>
  <c r="L44" i="45" s="1"/>
  <c r="L51" i="44"/>
  <c r="L67" i="44"/>
  <c r="L41" i="45" s="1"/>
  <c r="L82" i="44"/>
  <c r="L47" i="45" s="1"/>
  <c r="J70" i="44"/>
  <c r="J44" i="45" s="1"/>
  <c r="J51" i="44"/>
  <c r="J30" i="45" s="1"/>
  <c r="J67" i="44"/>
  <c r="J41" i="45" s="1"/>
  <c r="J82" i="44"/>
  <c r="J47" i="45" s="1"/>
  <c r="F66" i="44"/>
  <c r="F40" i="45" s="1"/>
  <c r="F53" i="44"/>
  <c r="F32" i="45" s="1"/>
  <c r="F65" i="44"/>
  <c r="F39" i="45" s="1"/>
  <c r="F54" i="44"/>
  <c r="F33" i="45" s="1"/>
  <c r="H66" i="44"/>
  <c r="H40" i="45" s="1"/>
  <c r="H65" i="44"/>
  <c r="H39" i="45" s="1"/>
  <c r="H54" i="44"/>
  <c r="H33" i="45" s="1"/>
  <c r="F22" i="44"/>
  <c r="F19" i="45" s="1"/>
  <c r="H22" i="44"/>
  <c r="H19" i="45" s="1"/>
  <c r="L29" i="44"/>
  <c r="L26" i="45" s="1"/>
  <c r="J22" i="44"/>
  <c r="J19" i="45" s="1"/>
  <c r="L66" i="44"/>
  <c r="L40" i="45" s="1"/>
  <c r="L55" i="44"/>
  <c r="L65" i="44"/>
  <c r="L39" i="45" s="1"/>
  <c r="L54" i="44"/>
  <c r="L33" i="45" s="1"/>
  <c r="I65" i="44"/>
  <c r="I39" i="45" s="1"/>
  <c r="I54" i="44"/>
  <c r="I33" i="45" s="1"/>
  <c r="I66" i="44"/>
  <c r="I40" i="45" s="1"/>
  <c r="I55" i="44"/>
  <c r="J66" i="44"/>
  <c r="J40" i="45" s="1"/>
  <c r="J55" i="44"/>
  <c r="J65" i="44"/>
  <c r="J39" i="45" s="1"/>
  <c r="J54" i="44"/>
  <c r="J33" i="45" s="1"/>
  <c r="F81" i="44"/>
  <c r="F46" i="45" s="1"/>
  <c r="F62" i="44"/>
  <c r="F63" i="44"/>
  <c r="F37" i="45" s="1"/>
  <c r="F14" i="44"/>
  <c r="F11" i="45" s="1"/>
  <c r="F52" i="44"/>
  <c r="F31" i="45" s="1"/>
  <c r="K63" i="44"/>
  <c r="K37" i="45" s="1"/>
  <c r="K52" i="44"/>
  <c r="K31" i="45" s="1"/>
  <c r="H53" i="44"/>
  <c r="H32" i="45" s="1"/>
  <c r="H63" i="44"/>
  <c r="H37" i="45" s="1"/>
  <c r="H52" i="44"/>
  <c r="H31" i="45" s="1"/>
  <c r="I31" i="44"/>
  <c r="I28" i="45" s="1"/>
  <c r="F31" i="44"/>
  <c r="F28" i="45" s="1"/>
  <c r="F21" i="44"/>
  <c r="F18" i="45" s="1"/>
  <c r="H31" i="44"/>
  <c r="H28" i="45" s="1"/>
  <c r="H21" i="44"/>
  <c r="H18" i="45" s="1"/>
  <c r="H26" i="44"/>
  <c r="H23" i="45" s="1"/>
  <c r="F26" i="44"/>
  <c r="F23" i="45" s="1"/>
  <c r="H55" i="44"/>
  <c r="G29" i="44"/>
  <c r="G26" i="45" s="1"/>
  <c r="G69" i="44"/>
  <c r="G43" i="45" s="1"/>
  <c r="G81" i="44"/>
  <c r="G46" i="45" s="1"/>
  <c r="G62" i="44"/>
  <c r="G36" i="45" s="1"/>
  <c r="G14" i="44"/>
  <c r="G11" i="45" s="1"/>
  <c r="G26" i="44"/>
  <c r="G23" i="45" s="1"/>
  <c r="G67" i="44"/>
  <c r="G41" i="45" s="1"/>
  <c r="G82" i="44"/>
  <c r="G47" i="45" s="1"/>
  <c r="G70" i="44"/>
  <c r="G44" i="45" s="1"/>
  <c r="G51" i="44"/>
  <c r="G30" i="45" s="1"/>
  <c r="G65" i="44"/>
  <c r="G39" i="45" s="1"/>
  <c r="G54" i="44"/>
  <c r="G33" i="45" s="1"/>
  <c r="G66" i="44"/>
  <c r="G40" i="45" s="1"/>
  <c r="G55" i="44"/>
  <c r="G31" i="44"/>
  <c r="G28" i="45" s="1"/>
  <c r="J31" i="44"/>
  <c r="J28" i="45" s="1"/>
  <c r="J18" i="44"/>
  <c r="J15" i="45" s="1"/>
  <c r="J26" i="44"/>
  <c r="J23" i="45" s="1"/>
  <c r="J21" i="44"/>
  <c r="J18" i="45" s="1"/>
  <c r="G22" i="44"/>
  <c r="G19" i="45" s="1"/>
  <c r="G21" i="44"/>
  <c r="G18" i="45" s="1"/>
  <c r="E9" i="44"/>
  <c r="E16" i="45"/>
  <c r="E21" i="45"/>
  <c r="H42" i="45"/>
  <c r="F42" i="45"/>
  <c r="E20" i="45"/>
  <c r="E14" i="45"/>
  <c r="E25" i="45"/>
  <c r="K42" i="45"/>
  <c r="I42" i="45"/>
  <c r="G42" i="45"/>
  <c r="E24" i="45"/>
  <c r="E13" i="45"/>
  <c r="L42" i="45"/>
  <c r="E12" i="45"/>
  <c r="E22" i="45"/>
  <c r="E17" i="45"/>
  <c r="J42" i="45"/>
  <c r="F36" i="45"/>
  <c r="I47" i="45"/>
  <c r="I46" i="45"/>
  <c r="I85" i="44"/>
  <c r="H27" i="45"/>
  <c r="K27" i="45"/>
  <c r="K19" i="45"/>
  <c r="K33" i="45"/>
  <c r="J27" i="45"/>
  <c r="K30" i="45"/>
  <c r="I27" i="45"/>
  <c r="I19" i="45"/>
  <c r="L27" i="45"/>
  <c r="I11" i="45"/>
  <c r="I32" i="45"/>
  <c r="H53" i="45" l="1"/>
  <c r="L56" i="45"/>
  <c r="I56" i="45"/>
  <c r="L53" i="45"/>
  <c r="J53" i="45"/>
  <c r="J56" i="45"/>
  <c r="I53" i="45"/>
  <c r="E61" i="45"/>
  <c r="G53" i="45"/>
  <c r="K53" i="45"/>
  <c r="E51" i="45"/>
  <c r="E49" i="45"/>
  <c r="E57" i="45"/>
  <c r="G56" i="45"/>
  <c r="K56" i="45"/>
  <c r="H99" i="44"/>
  <c r="H54" i="45"/>
  <c r="H56" i="45" s="1"/>
  <c r="F56" i="45"/>
  <c r="E55" i="45"/>
  <c r="E62" i="45"/>
  <c r="F112" i="44"/>
  <c r="F58" i="45"/>
  <c r="L112" i="44"/>
  <c r="L58" i="45"/>
  <c r="L63" i="45" s="1"/>
  <c r="G58" i="45"/>
  <c r="G63" i="45" s="1"/>
  <c r="G112" i="44"/>
  <c r="K58" i="45"/>
  <c r="K63" i="45" s="1"/>
  <c r="K112" i="44"/>
  <c r="H58" i="45"/>
  <c r="H63" i="45" s="1"/>
  <c r="H112" i="44"/>
  <c r="J58" i="45"/>
  <c r="J63" i="45" s="1"/>
  <c r="J112" i="44"/>
  <c r="I112" i="44"/>
  <c r="I58" i="45"/>
  <c r="I63" i="45" s="1"/>
  <c r="E59" i="45"/>
  <c r="F53" i="45"/>
  <c r="E50" i="45"/>
  <c r="F48" i="45"/>
  <c r="F99" i="44"/>
  <c r="L99" i="44"/>
  <c r="G99" i="44"/>
  <c r="I99" i="44"/>
  <c r="K99" i="44"/>
  <c r="J99" i="44"/>
  <c r="F94" i="44"/>
  <c r="I94" i="44"/>
  <c r="K94" i="44"/>
  <c r="J94" i="44"/>
  <c r="G94" i="44"/>
  <c r="H94" i="44"/>
  <c r="L94" i="44"/>
  <c r="K85" i="44"/>
  <c r="G34" i="45"/>
  <c r="G35" i="45" s="1"/>
  <c r="K34" i="45"/>
  <c r="K35" i="45" s="1"/>
  <c r="H34" i="45"/>
  <c r="H35" i="45" s="1"/>
  <c r="I34" i="45"/>
  <c r="I35" i="45" s="1"/>
  <c r="J34" i="45"/>
  <c r="J35" i="45" s="1"/>
  <c r="L34" i="45"/>
  <c r="F34" i="45"/>
  <c r="H85" i="44"/>
  <c r="L80" i="44"/>
  <c r="E26" i="45"/>
  <c r="K80" i="44"/>
  <c r="L30" i="45"/>
  <c r="F85" i="44"/>
  <c r="J80" i="44"/>
  <c r="I80" i="44"/>
  <c r="E18" i="45"/>
  <c r="L85" i="44"/>
  <c r="L46" i="45"/>
  <c r="E46" i="45" s="1"/>
  <c r="G80" i="44"/>
  <c r="E23" i="45"/>
  <c r="J85" i="44"/>
  <c r="H80" i="44"/>
  <c r="F80" i="44"/>
  <c r="E15" i="45"/>
  <c r="G85" i="44"/>
  <c r="I45" i="45"/>
  <c r="L45" i="45"/>
  <c r="H45" i="45"/>
  <c r="K45" i="45"/>
  <c r="G45" i="45"/>
  <c r="J45" i="45"/>
  <c r="F45" i="45"/>
  <c r="E28" i="45"/>
  <c r="E42" i="45"/>
  <c r="J48" i="45"/>
  <c r="H48" i="45"/>
  <c r="E44" i="45"/>
  <c r="I48" i="45"/>
  <c r="G48" i="45"/>
  <c r="K48" i="45"/>
  <c r="E47" i="45"/>
  <c r="E43" i="45"/>
  <c r="E40" i="45"/>
  <c r="F29" i="45"/>
  <c r="E27" i="45"/>
  <c r="E36" i="45"/>
  <c r="E33" i="45"/>
  <c r="J29" i="45"/>
  <c r="E32" i="45"/>
  <c r="E37" i="45"/>
  <c r="E31" i="45"/>
  <c r="E38" i="45"/>
  <c r="I29" i="45"/>
  <c r="E11" i="45"/>
  <c r="K29" i="45"/>
  <c r="E41" i="45"/>
  <c r="E19" i="45"/>
  <c r="H29" i="45"/>
  <c r="G29" i="45"/>
  <c r="G64" i="45" s="1"/>
  <c r="E39" i="45"/>
  <c r="L29" i="45"/>
  <c r="H64" i="45" l="1"/>
  <c r="J64" i="45"/>
  <c r="K64" i="45"/>
  <c r="I64" i="45"/>
  <c r="E53" i="45"/>
  <c r="E54" i="45"/>
  <c r="E56" i="45"/>
  <c r="F63" i="45"/>
  <c r="E63" i="45" s="1"/>
  <c r="E58" i="45"/>
  <c r="L35" i="45"/>
  <c r="E34" i="45"/>
  <c r="F35" i="45"/>
  <c r="E45" i="45"/>
  <c r="E29" i="45"/>
  <c r="E30" i="45"/>
  <c r="L48" i="45"/>
  <c r="L64" i="45" l="1"/>
  <c r="F64" i="45"/>
  <c r="E35" i="45"/>
  <c r="E48" i="45"/>
  <c r="E64" i="45" l="1"/>
  <c r="J61" i="44"/>
  <c r="F61" i="44"/>
  <c r="L61" i="44"/>
  <c r="J50" i="44"/>
  <c r="J113" i="44" s="1"/>
  <c r="I50" i="44"/>
  <c r="F50" i="44"/>
  <c r="F113" i="44" s="1"/>
  <c r="H50" i="44"/>
  <c r="L50" i="44"/>
  <c r="L113" i="44" s="1"/>
  <c r="G50" i="44"/>
  <c r="E50" i="44"/>
  <c r="K50" i="44"/>
  <c r="K61" i="44" l="1"/>
  <c r="K113" i="44" s="1"/>
  <c r="E61" i="44"/>
  <c r="H61" i="44"/>
  <c r="H113" i="44" s="1"/>
  <c r="G61" i="44"/>
  <c r="G113" i="44" s="1"/>
  <c r="I61" i="44"/>
  <c r="I11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(DSHS/MSD)</author>
    <author>ShermRD</author>
    <author>ADSA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>Enter total costs to be allocated in "Expense Total" column in the rows designated as "Allocated" (red font). The costs will be allocated among all programs listed in row 1 using the percentages indicated in row 2.  
Enter non-allocated costs into program specific columns A-G in the rows marked "Non-Allocated" (green font). The total costs will be auto-summed in the "Expense Total" column.</t>
        </r>
      </text>
    </comment>
    <comment ref="D48" authorId="1" shapeId="0" xr:uid="{00000000-0006-0000-0100-000002000000}">
      <text>
        <r>
          <rPr>
            <sz val="9"/>
            <color indexed="81"/>
            <rFont val="Tahoma"/>
            <family val="2"/>
          </rPr>
          <t>legal services, accounting services, etc.</t>
        </r>
      </text>
    </comment>
    <comment ref="D52" authorId="2" shapeId="0" xr:uid="{00000000-0006-0000-0100-000003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D57" authorId="2" shapeId="0" xr:uid="{00000000-0006-0000-0100-000004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C94" authorId="2" shapeId="0" xr:uid="{00000000-0006-0000-0100-000005000000}">
      <text>
        <r>
          <rPr>
            <sz val="8"/>
            <color indexed="81"/>
            <rFont val="Tahoma"/>
            <family val="2"/>
          </rPr>
          <t xml:space="preserve">If you had maintenance/repair costs that were reimbursed by DDA, include your net cost only (total cost less DDA reimbursement).
</t>
        </r>
      </text>
    </comment>
    <comment ref="C99" authorId="0" shapeId="0" xr:uid="{00000000-0006-0000-0100-000006000000}">
      <text>
        <r>
          <rPr>
            <sz val="9"/>
            <color indexed="81"/>
            <rFont val="Tahoma"/>
            <family val="2"/>
          </rPr>
          <t>Report administrative transportation expenses on Schedule C, Lines 5 &amp; 6.</t>
        </r>
      </text>
    </comment>
  </commentList>
</comments>
</file>

<file path=xl/sharedStrings.xml><?xml version="1.0" encoding="utf-8"?>
<sst xmlns="http://schemas.openxmlformats.org/spreadsheetml/2006/main" count="553" uniqueCount="296">
  <si>
    <t>PROVIDER NAME</t>
  </si>
  <si>
    <t>A</t>
  </si>
  <si>
    <t>B</t>
  </si>
  <si>
    <t>C</t>
  </si>
  <si>
    <t>D</t>
  </si>
  <si>
    <t>E</t>
  </si>
  <si>
    <t>F</t>
  </si>
  <si>
    <t>G</t>
  </si>
  <si>
    <t>Purchased Professional Services</t>
  </si>
  <si>
    <t>Management Fees</t>
  </si>
  <si>
    <t>5413</t>
  </si>
  <si>
    <t>Administrative Supplies</t>
  </si>
  <si>
    <t>Administrative Travel Expenses (mileage, lodging, public transportation)</t>
  </si>
  <si>
    <t>Advertising Expense</t>
  </si>
  <si>
    <t>Professional Liability Insurance</t>
  </si>
  <si>
    <t>5439</t>
  </si>
  <si>
    <t>Other General Admin. Expense</t>
  </si>
  <si>
    <t>53*0</t>
  </si>
  <si>
    <t>Depreciation - Land Improvements, Buildings, Building Imp., Leasehold Impr., Furn. &amp; Equip. (Detail on Schedule F)</t>
  </si>
  <si>
    <t>Facility Insurance Expense</t>
  </si>
  <si>
    <t>Office Rent Expense</t>
  </si>
  <si>
    <t>Lease Payments Expense</t>
  </si>
  <si>
    <t>Utilities Expense</t>
  </si>
  <si>
    <t>Property Taxes</t>
  </si>
  <si>
    <t>Minor Equipment Expense</t>
  </si>
  <si>
    <t>Other Property Expense</t>
  </si>
  <si>
    <t>5421, 5370</t>
  </si>
  <si>
    <t>Working Capital, Property, Line of Credit  Debt Expense (Detail on Schedule G)</t>
  </si>
  <si>
    <t>Business Taxes (Does not include portion of B &amp; O tax charged as ISS Payroll Tax)</t>
  </si>
  <si>
    <t>Program</t>
  </si>
  <si>
    <t>Administrative Benefits &amp; PR Taxes</t>
  </si>
  <si>
    <t>Communications Expense</t>
  </si>
  <si>
    <t>Allocated</t>
  </si>
  <si>
    <t>Non-Allocated</t>
  </si>
  <si>
    <t>Total</t>
  </si>
  <si>
    <t>1N - Community Integrated Services</t>
  </si>
  <si>
    <t>1N - Drive Services</t>
  </si>
  <si>
    <t>1N - Latah Services</t>
  </si>
  <si>
    <t>1N - Adult Guidance &amp; Empowerment Service</t>
  </si>
  <si>
    <t>1S - Community Living</t>
  </si>
  <si>
    <t>1S - Kittitas Interactive Management</t>
  </si>
  <si>
    <t>2N - All Heart Agency</t>
  </si>
  <si>
    <t>2N - Evergreen Supported Living</t>
  </si>
  <si>
    <t>2N - Quilceda Community Services</t>
  </si>
  <si>
    <t>2N - Rehabco</t>
  </si>
  <si>
    <t>2N - Snohomish Supportive Living Services</t>
  </si>
  <si>
    <t>2N - Village Community Services</t>
  </si>
  <si>
    <t>2S - Alpha Supported Living Services</t>
  </si>
  <si>
    <t>2S - Community Integrated Services</t>
  </si>
  <si>
    <t>2S - Community Living</t>
  </si>
  <si>
    <t>2S - Inglewood Residential and Community Services</t>
  </si>
  <si>
    <t>2S - Integrated Living Services</t>
  </si>
  <si>
    <t>2S - Parkview Services</t>
  </si>
  <si>
    <t>2S - Shamrock Living Services</t>
  </si>
  <si>
    <t>2S - Shared Journeys</t>
  </si>
  <si>
    <t>2S - Stand Together</t>
  </si>
  <si>
    <t>3N - Community Alternatives for People with Autism (CAPA)</t>
  </si>
  <si>
    <t>3N - Educational Programs in Home Living</t>
  </si>
  <si>
    <t>3N - Puget Sound Assisted Living</t>
  </si>
  <si>
    <t>3N - Tahoma Associates</t>
  </si>
  <si>
    <t>3S - CCH Individual Support Services</t>
  </si>
  <si>
    <t>3S - Life Works</t>
  </si>
  <si>
    <t>2S - L'Arche Noah Sealth of Seattle</t>
  </si>
  <si>
    <t>Owner Salaries and Wages</t>
  </si>
  <si>
    <t>Chief Executive Salaries and Wages</t>
  </si>
  <si>
    <t>Other Administrative Staff Salaries and Wages</t>
  </si>
  <si>
    <t>Program Management Salaries and Wages</t>
  </si>
  <si>
    <t>Owner Benefits &amp; PR Taxes</t>
  </si>
  <si>
    <t xml:space="preserve"> Chief Executive Benefits &amp; PR Taxes</t>
  </si>
  <si>
    <t>Other Administrative Staff Benefits &amp; PR Taxes</t>
  </si>
  <si>
    <t>Program Management Benefits &amp; PR Taxes</t>
  </si>
  <si>
    <t>Accounting/ Bookkeeping Salaries and Wages</t>
  </si>
  <si>
    <t>Maintenance Salaries and Wages</t>
  </si>
  <si>
    <t>Other Non-ISS Staff Salaries and Wages</t>
  </si>
  <si>
    <t>Accounting/ Bookkeeping Benefits &amp; PR Taxes</t>
  </si>
  <si>
    <t>Maintenance Benefits &amp; PR Taxes</t>
  </si>
  <si>
    <t>Other Non-ISS Benefits &amp; PR Taxes</t>
  </si>
  <si>
    <t>Chief Executive Benefits &amp; PR Taxes</t>
  </si>
  <si>
    <t>Chief Exectutive Benefits &amp; PR Taxes</t>
  </si>
  <si>
    <t>Program Management Salaries &amp; Wages</t>
  </si>
  <si>
    <t>Accounting/Bookkeeping Salaries &amp; Wages</t>
  </si>
  <si>
    <t>Maintenance Salaries &amp; Wages</t>
  </si>
  <si>
    <t>Other Administrative Staff Salaries &amp; Wages</t>
  </si>
  <si>
    <t>Chief Exectutive Salaries &amp; Wages</t>
  </si>
  <si>
    <t>Owners Salaries &amp; Wages</t>
  </si>
  <si>
    <t>Administrative Salaries &amp; Wages</t>
  </si>
  <si>
    <t>Other Non-ISS Staff Salaries &amp; Wages</t>
  </si>
  <si>
    <t>Accounting/Bookkeeping Benefits &amp; PR Taxes</t>
  </si>
  <si>
    <t>Other Non-ISS Staff Benefits &amp; PR Taxes</t>
  </si>
  <si>
    <t>ADMINISTRATIVE &amp; OPERATIONS COSTS</t>
  </si>
  <si>
    <t>Group Training Home</t>
  </si>
  <si>
    <t>3N - Communitas Group</t>
  </si>
  <si>
    <t>3N - Kitsap Residences</t>
  </si>
  <si>
    <t>1N - ARC of Spokane</t>
  </si>
  <si>
    <t>1S - Tri-Cities Residential Services</t>
  </si>
  <si>
    <t>1S - Valley Residential Services</t>
  </si>
  <si>
    <t>3S - Kokua</t>
  </si>
  <si>
    <t>3N - L'Arche Tahoma Hope Community</t>
  </si>
  <si>
    <t>2N - Cascade Connections</t>
  </si>
  <si>
    <t>2S - Arc of King County</t>
  </si>
  <si>
    <t>2S - Total Living Concept</t>
  </si>
  <si>
    <t>2S - Tahoma Hills</t>
  </si>
  <si>
    <t>2S - Provail</t>
  </si>
  <si>
    <t>2S - Life Skills Center</t>
  </si>
  <si>
    <t>2S - Greenwood Home</t>
  </si>
  <si>
    <t>2S - Friendship House</t>
  </si>
  <si>
    <t>2S - Cascade Community Services</t>
  </si>
  <si>
    <t>Administrator Salaries and Wages</t>
  </si>
  <si>
    <t>Administrator Benefits &amp; PR Taxes</t>
  </si>
  <si>
    <t>Purchased Non-ISS Professional Services</t>
  </si>
  <si>
    <t>1N - Assisted Residential Services</t>
  </si>
  <si>
    <t>1N - Community Visions</t>
  </si>
  <si>
    <t>1N - Dreamworks Residential</t>
  </si>
  <si>
    <t>1N - Kaler House</t>
  </si>
  <si>
    <t>1N - Living In Fulfilling Environment</t>
  </si>
  <si>
    <t>1N - Mission Vista</t>
  </si>
  <si>
    <t>1S - Habilitat</t>
  </si>
  <si>
    <t>2N - Access Living</t>
  </si>
  <si>
    <t>2N - Holly Community Services</t>
  </si>
  <si>
    <t>2N - Puffin Island</t>
  </si>
  <si>
    <t>2N - Soundview Association</t>
  </si>
  <si>
    <t>2N - Steps Toward Independence</t>
  </si>
  <si>
    <t>2N - Sunrise Services</t>
  </si>
  <si>
    <t>2N - Volunteers of America</t>
  </si>
  <si>
    <t>2S - Ambitions</t>
  </si>
  <si>
    <t>2S - Camelot Society</t>
  </si>
  <si>
    <t>2S - Maksu</t>
  </si>
  <si>
    <t>2S - Volunteers of America</t>
  </si>
  <si>
    <t>2S - United Friends Group Home</t>
  </si>
  <si>
    <t>2S - Service Alternatives for WA</t>
  </si>
  <si>
    <t>2S - Res-Care Washington</t>
  </si>
  <si>
    <t>3N - Life Force Services</t>
  </si>
  <si>
    <t>3N - PAM Group Home</t>
  </si>
  <si>
    <t>3N - Res-Care Washington</t>
  </si>
  <si>
    <t>3N - Valley Supported Living</t>
  </si>
  <si>
    <t>3S - Another Option</t>
  </si>
  <si>
    <t>3S - Community Resources</t>
  </si>
  <si>
    <t>3S - Exceptional Foresters</t>
  </si>
  <si>
    <t>3S - Vancare</t>
  </si>
  <si>
    <t>3S - SOLO</t>
  </si>
  <si>
    <t>3S - ROAR</t>
  </si>
  <si>
    <t>3S - Placeone</t>
  </si>
  <si>
    <t>2N - Alpha Supported Living Services</t>
  </si>
  <si>
    <t>NON-MSA</t>
  </si>
  <si>
    <t>MSA</t>
  </si>
  <si>
    <t>KING</t>
  </si>
  <si>
    <t>MSA/NON-MSA</t>
  </si>
  <si>
    <t>3S - ABC Residential Services</t>
  </si>
  <si>
    <t>Group Home</t>
  </si>
  <si>
    <t>2S - Puget Sound Regional Services</t>
  </si>
  <si>
    <t>3N - Hope Human Services</t>
  </si>
  <si>
    <t>2N - Camelot Society</t>
  </si>
  <si>
    <t>2S - Habilitation Services</t>
  </si>
  <si>
    <t>BASIS USED FOR ALLOCATING COSTS</t>
  </si>
  <si>
    <t>Program Type</t>
  </si>
  <si>
    <t>Supported Living</t>
  </si>
  <si>
    <t>Non-Contracted</t>
  </si>
  <si>
    <t>PROGRAM ALLOCATION PERCENTAGES</t>
  </si>
  <si>
    <t>TOTAL INTEREST &amp; TAX EXPENSES</t>
  </si>
  <si>
    <t>TOTAL CAPITAL &amp; PROPERTY EXPENSES</t>
  </si>
  <si>
    <t>TOTAL PROGRAM OPERATIONS EXPENSES</t>
  </si>
  <si>
    <t>TOTAL ADMINISTRATIVE EXPENSES</t>
  </si>
  <si>
    <t>EXPENSE TOTAL</t>
  </si>
  <si>
    <t>EXPENSE DESCIPTION</t>
  </si>
  <si>
    <t>TOTAL NON-ISS EXPENSES BY PROGRAM</t>
  </si>
  <si>
    <r>
      <t>TOTAL ADMINISTRATIVE EXPENSES</t>
    </r>
    <r>
      <rPr>
        <i/>
        <sz val="10"/>
        <color rgb="FFFF0000"/>
        <rFont val="Calibri"/>
        <family val="2"/>
        <scheme val="minor"/>
      </rPr>
      <t xml:space="preserve"> (To Schedule C, row 1)</t>
    </r>
  </si>
  <si>
    <r>
      <t xml:space="preserve">TOTAL PROGRAM OPERATIONS EXPENSE </t>
    </r>
    <r>
      <rPr>
        <i/>
        <sz val="10"/>
        <color rgb="FFFF0000"/>
        <rFont val="Calibri"/>
        <family val="2"/>
        <scheme val="minor"/>
      </rPr>
      <t>(To Schedule C, row 2)</t>
    </r>
  </si>
  <si>
    <r>
      <t xml:space="preserve">TOTAL CAPITAL &amp; PROPERTY EXPENSE </t>
    </r>
    <r>
      <rPr>
        <i/>
        <sz val="10"/>
        <color rgb="FFFF0000"/>
        <rFont val="Calibri"/>
        <family val="2"/>
        <scheme val="minor"/>
      </rPr>
      <t>(To Schedule C, row 3)</t>
    </r>
  </si>
  <si>
    <r>
      <t xml:space="preserve">TOTAL INTEREST &amp; TAX EXPENSE </t>
    </r>
    <r>
      <rPr>
        <i/>
        <sz val="10"/>
        <color rgb="FFFF0000"/>
        <rFont val="Calibri"/>
        <family val="2"/>
        <scheme val="minor"/>
      </rPr>
      <t>(To Schedule C, row 4)</t>
    </r>
  </si>
  <si>
    <t>ENTER ADMINSTRATIVE &amp; NON-ISS ALLOCATED &amp; NON-ALLOCATED EXPENSES BY PROGRAM</t>
  </si>
  <si>
    <t>TOTAL ADMINISTRATIVE &amp; OPERATIONS NON-ISS EXPENSES</t>
  </si>
  <si>
    <t xml:space="preserve">Describe Allocation Basis Used: </t>
  </si>
  <si>
    <t>SCHEDULE I</t>
  </si>
  <si>
    <t>SCHEDULE I SUM</t>
  </si>
  <si>
    <t>Line #</t>
  </si>
  <si>
    <t>NON-ISS/ADMIN PORTION OF COCA</t>
  </si>
  <si>
    <t>TOTAL ISS PORTION OF COCA</t>
  </si>
  <si>
    <t>DATE(S) OF SERVICE</t>
  </si>
  <si>
    <t>PROGRAM NAME:</t>
  </si>
  <si>
    <t>REPORTING PERIOD:</t>
  </si>
  <si>
    <t>COCA TRACKING LOG</t>
  </si>
  <si>
    <r>
      <t>PROGRAM TYPE</t>
    </r>
    <r>
      <rPr>
        <sz val="7"/>
        <rFont val="Calibri"/>
        <family val="2"/>
        <scheme val="minor"/>
      </rPr>
      <t xml:space="preserve"> 
(Supported Living, Group Home, or Group Training Home)</t>
    </r>
  </si>
  <si>
    <r>
      <t xml:space="preserve">TOTAL MAINTENANCE/LAUNDRY/HOUSEKEEPING/DIETARY </t>
    </r>
    <r>
      <rPr>
        <i/>
        <sz val="10"/>
        <color rgb="FFFF0000"/>
        <rFont val="Calibri"/>
        <family val="2"/>
        <scheme val="minor"/>
      </rPr>
      <t>(To Schedule C, row 5)</t>
    </r>
  </si>
  <si>
    <r>
      <t xml:space="preserve">TOTAL TRANSPORTATION EXPENSES </t>
    </r>
    <r>
      <rPr>
        <i/>
        <sz val="10"/>
        <color rgb="FFFF0000"/>
        <rFont val="Calibri"/>
        <family val="2"/>
        <scheme val="minor"/>
      </rPr>
      <t>(To Schedule C, row 6)</t>
    </r>
  </si>
  <si>
    <r>
      <t xml:space="preserve">TOTAL OTHER NON-ISS CLIENT RELATED EXPENSES </t>
    </r>
    <r>
      <rPr>
        <i/>
        <sz val="10"/>
        <color rgb="FFFF0000"/>
        <rFont val="Calibri"/>
        <family val="2"/>
        <scheme val="minor"/>
      </rPr>
      <t>(To Schedule C, row 7)</t>
    </r>
  </si>
  <si>
    <t>54*1</t>
  </si>
  <si>
    <t>Salaries and Wages</t>
  </si>
  <si>
    <t>54*2</t>
  </si>
  <si>
    <t>Fringe Benefits and Payroll Taxes</t>
  </si>
  <si>
    <t>54*3</t>
  </si>
  <si>
    <t>Supplies &amp; Materials</t>
  </si>
  <si>
    <t>54*4</t>
  </si>
  <si>
    <t>Purchased Services</t>
  </si>
  <si>
    <t>TOTAL MAINTENANCE/LAUNDRY/ HOUSEKEEPING/DIETARY</t>
  </si>
  <si>
    <t>Staff Mileage Reimbursement</t>
  </si>
  <si>
    <t>All Other Client Transportation Expense (Agency Vehicle Fuel, Maint., Depreciation; Public Trans. Etc.)</t>
  </si>
  <si>
    <t>TOTAL TRANSPORTATION EXPENSES</t>
  </si>
  <si>
    <t>Food  Costs - Resident (Group Homes primarily)</t>
  </si>
  <si>
    <t>Food Costs - Staff</t>
  </si>
  <si>
    <t>Education and In-Service Training &amp; Supplies</t>
  </si>
  <si>
    <t>Activities and Habilitative Supplies &amp; Other Expenses</t>
  </si>
  <si>
    <t>Nursing Supplies Expense</t>
  </si>
  <si>
    <t>TOTAL</t>
  </si>
  <si>
    <r>
      <t xml:space="preserve">Overnight Staff Coverage Lodging Expenses </t>
    </r>
    <r>
      <rPr>
        <i/>
        <sz val="10"/>
        <color rgb="FFFF0000"/>
        <rFont val="Calibri"/>
        <family val="2"/>
        <scheme val="minor"/>
      </rPr>
      <t>(housing units provided for on-duty staff - not primary dwelling for staff): Not ISS</t>
    </r>
  </si>
  <si>
    <t>AMOUNT ALLOCATED OR EXPENSED TO PROGRAM</t>
  </si>
  <si>
    <r>
      <t>Overnight Staff Coverage Lodging Expenses</t>
    </r>
    <r>
      <rPr>
        <sz val="8"/>
        <color theme="5" tint="-0.249977111117893"/>
        <rFont val="Calibri"/>
        <family val="2"/>
        <scheme val="minor"/>
      </rPr>
      <t xml:space="preserve"> </t>
    </r>
    <r>
      <rPr>
        <i/>
        <sz val="8"/>
        <color theme="5" tint="-0.249977111117893"/>
        <rFont val="Calibri"/>
        <family val="2"/>
        <scheme val="minor"/>
      </rPr>
      <t>(housing units provided for on-duty staff - not primary dwelling for staff): Not ISS</t>
    </r>
  </si>
  <si>
    <r>
      <t>Overnight Staff C</t>
    </r>
    <r>
      <rPr>
        <sz val="8"/>
        <color theme="6" tint="-0.249977111117893"/>
        <rFont val="Calibri"/>
        <family val="2"/>
        <scheme val="minor"/>
      </rPr>
      <t xml:space="preserve">overage Lodging Expenses </t>
    </r>
    <r>
      <rPr>
        <i/>
        <sz val="8"/>
        <color theme="6" tint="-0.249977111117893"/>
        <rFont val="Calibri"/>
        <family val="2"/>
        <scheme val="minor"/>
      </rPr>
      <t>(hou</t>
    </r>
    <r>
      <rPr>
        <i/>
        <sz val="8"/>
        <color rgb="FFFF0000"/>
        <rFont val="Calibri"/>
        <family val="2"/>
        <scheme val="minor"/>
      </rPr>
      <t>sing units provided for on-duty staff - not primary dwelling for staff): Not ISS</t>
    </r>
  </si>
  <si>
    <t>NUMBER OF DAYS</t>
  </si>
  <si>
    <t>TOTAL DAILY ISS &amp; NON-ISS/ADMIN COCA REIMBURMENT</t>
  </si>
  <si>
    <t>TOTAL ISS REIMBURSED</t>
  </si>
  <si>
    <t>Urban Designation</t>
  </si>
  <si>
    <t>1N - Ambitions - Spokane</t>
  </si>
  <si>
    <t>1N - Excel Supported Living</t>
  </si>
  <si>
    <t>1N - Grace Support Services</t>
  </si>
  <si>
    <t>1N - Hope Supported Living</t>
  </si>
  <si>
    <t>1S - Ambitions - Kennewick</t>
  </si>
  <si>
    <t>1S - Ambitions - Yakima</t>
  </si>
  <si>
    <t>1S - Reach Supported Living</t>
  </si>
  <si>
    <t>2S - Helping Hands DBA Dahlia</t>
  </si>
  <si>
    <t>3S - Adam's Place</t>
  </si>
  <si>
    <t>3S - Ambitions</t>
  </si>
  <si>
    <t>3S - Hope Human Services</t>
  </si>
  <si>
    <t>3S - Life Force Services - Thurston</t>
  </si>
  <si>
    <t>Provider Name</t>
  </si>
  <si>
    <t>Provider ID</t>
  </si>
  <si>
    <t>Private Pay</t>
  </si>
  <si>
    <t>SSP</t>
  </si>
  <si>
    <t>Depreciation - Land Improvements, Buildings, Building &amp; Leasehold Improvements, Furniture &amp; Equipment</t>
  </si>
  <si>
    <t>Working Capital, Property, Line of Credit, Debt Expense</t>
  </si>
  <si>
    <t>All Other Client Transportation Expense (Agency Vehicle Fuel, Maintenance, Depreciation, Public Transportation)</t>
  </si>
  <si>
    <t>3S - Northwest Supported Living - Clark</t>
  </si>
  <si>
    <t>3S - Northwest Supported Living - Thurston</t>
  </si>
  <si>
    <t>Column 1</t>
  </si>
  <si>
    <t>Column 2</t>
  </si>
  <si>
    <t>Column 3</t>
  </si>
  <si>
    <t>Column 4</t>
  </si>
  <si>
    <t>Column 5</t>
  </si>
  <si>
    <t>Column 6</t>
  </si>
  <si>
    <t>Column 7</t>
  </si>
  <si>
    <t>2N - Res-Care of Washington</t>
  </si>
  <si>
    <t>2S - Destiny House</t>
  </si>
  <si>
    <t>3N - Steadfast Supported Living</t>
  </si>
  <si>
    <t>3N - Vibrant Health Homecare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</si>
  <si>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</si>
  <si>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</si>
  <si>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</si>
  <si>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</si>
  <si>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</si>
  <si>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</si>
  <si>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</si>
  <si>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</si>
  <si>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</si>
  <si>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</si>
  <si>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</si>
  <si>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</si>
  <si>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</si>
  <si>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</si>
  <si>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</si>
  <si>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DSHS/DDA Schedule I, NON-ISS EXPENSES (SUMMARY) (Rev. 8/2023)</t>
  </si>
  <si>
    <t>DSHS/DDA Schedule I, NON-ISS EXPENSES (DETAIL) (Rev. 8/2023)</t>
  </si>
  <si>
    <t>DSHS-DDA Schedule I, COCA TRACKING (Rev. 8/2023)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</si>
  <si>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</si>
  <si>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</si>
  <si>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</si>
  <si>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</si>
  <si>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</si>
  <si>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</si>
  <si>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</si>
  <si>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</si>
  <si>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</si>
  <si>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</si>
  <si>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</si>
  <si>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</si>
  <si>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</si>
  <si>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</si>
  <si>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</si>
  <si>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Bethesda Lutheran Communities (Ablelight)</t>
  </si>
  <si>
    <t>2S - Sails</t>
  </si>
  <si>
    <t>3N - Mygumah Health Supported Living</t>
  </si>
  <si>
    <t>3S - Arc of Southwest Washington - Clark</t>
  </si>
  <si>
    <t>3S - Dungarvin - Clark</t>
  </si>
  <si>
    <t>3S - Dungarvin - Thurston</t>
  </si>
  <si>
    <t>DSHS/DDA Administrator Regression Table (Rev. 8/2023)</t>
  </si>
  <si>
    <t>2N - Your Life Your Choice Homecare</t>
  </si>
  <si>
    <t>1S - Independent Living Options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</si>
  <si>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</si>
  <si>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</si>
  <si>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</si>
  <si>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</si>
  <si>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</si>
  <si>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</si>
  <si>
    <t>1N - Sycamore Glen - Spokane</t>
  </si>
  <si>
    <t>3S - Saquoya's Supported Living</t>
  </si>
  <si>
    <t>1N - Community Concept</t>
  </si>
  <si>
    <t>1N - Merry Glen</t>
  </si>
  <si>
    <t>2S - Kam 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</si>
</sst>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mm/dd/yy;@"/>
  </numFmts>
  <fonts count="6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8"/>
      <name val="MS Sans Serif"/>
      <family val="2"/>
    </font>
    <font>
      <sz val="8"/>
      <color indexed="81"/>
      <name val="Tahoma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7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6"/>
      <name val="Calibri"/>
      <family val="2"/>
      <scheme val="minor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.5"/>
      <color indexed="16"/>
      <name val="Calibri"/>
      <family val="2"/>
      <scheme val="minor"/>
    </font>
    <font>
      <b/>
      <sz val="7.5"/>
      <color indexed="17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i/>
      <sz val="8"/>
      <color theme="6" tint="-0.249977111117893"/>
      <name val="Calibri"/>
      <family val="2"/>
      <scheme val="minor"/>
    </font>
    <font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43"/>
      </patternFill>
    </fill>
    <fill>
      <patternFill patternType="solid">
        <fgColor indexed="65"/>
        <bgColor indexed="22"/>
      </patternFill>
    </fill>
    <fill>
      <patternFill patternType="mediumGray">
        <fgColor indexed="43"/>
        <bgColor rgb="FFFFFF9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CC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2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9" fillId="0" borderId="0" applyNumberFormat="0" applyFont="0" applyFill="0" applyBorder="0" applyAlignment="0">
      <alignment vertical="center" wrapText="1"/>
    </xf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4" fillId="0" borderId="0"/>
    <xf numFmtId="0" fontId="11" fillId="0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36" fillId="0" borderId="0"/>
    <xf numFmtId="43" fontId="3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6" fillId="0" borderId="0"/>
    <xf numFmtId="0" fontId="36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41" fillId="0" borderId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8" fontId="6" fillId="0" borderId="0" applyFont="0" applyFill="0" applyBorder="0" applyAlignment="0" applyProtection="0"/>
    <xf numFmtId="0" fontId="11" fillId="0" borderId="0"/>
    <xf numFmtId="0" fontId="7" fillId="0" borderId="0"/>
  </cellStyleXfs>
  <cellXfs count="278">
    <xf numFmtId="0" fontId="0" fillId="0" borderId="0" xfId="0"/>
    <xf numFmtId="0" fontId="12" fillId="0" borderId="0" xfId="15"/>
    <xf numFmtId="0" fontId="20" fillId="2" borderId="0" xfId="7" applyFont="1" applyFill="1"/>
    <xf numFmtId="0" fontId="20" fillId="0" borderId="0" xfId="7" applyFont="1"/>
    <xf numFmtId="0" fontId="20" fillId="0" borderId="0" xfId="8" applyFont="1"/>
    <xf numFmtId="0" fontId="20" fillId="0" borderId="0" xfId="8" applyFont="1" applyAlignment="1">
      <alignment horizontal="center"/>
    </xf>
    <xf numFmtId="0" fontId="24" fillId="0" borderId="0" xfId="9" applyFont="1"/>
    <xf numFmtId="8" fontId="20" fillId="0" borderId="0" xfId="4" applyFont="1" applyFill="1" applyBorder="1" applyAlignment="1" applyProtection="1"/>
    <xf numFmtId="8" fontId="20" fillId="0" borderId="0" xfId="4" applyFont="1" applyFill="1" applyBorder="1" applyProtection="1"/>
    <xf numFmtId="8" fontId="19" fillId="0" borderId="0" xfId="4" applyFont="1" applyFill="1" applyBorder="1" applyProtection="1"/>
    <xf numFmtId="0" fontId="20" fillId="0" borderId="0" xfId="9" applyFont="1"/>
    <xf numFmtId="0" fontId="33" fillId="0" borderId="0" xfId="8" applyFont="1" applyAlignment="1">
      <alignment horizontal="center"/>
    </xf>
    <xf numFmtId="8" fontId="20" fillId="0" borderId="0" xfId="4" applyFont="1" applyFill="1" applyBorder="1" applyAlignment="1" applyProtection="1">
      <alignment horizontal="centerContinuous"/>
    </xf>
    <xf numFmtId="0" fontId="19" fillId="0" borderId="0" xfId="9" applyFont="1"/>
    <xf numFmtId="0" fontId="16" fillId="0" borderId="0" xfId="8" applyFont="1" applyAlignment="1">
      <alignment horizontal="center"/>
    </xf>
    <xf numFmtId="8" fontId="17" fillId="0" borderId="29" xfId="4" applyFont="1" applyFill="1" applyBorder="1" applyAlignment="1" applyProtection="1">
      <alignment horizontal="center" wrapText="1"/>
    </xf>
    <xf numFmtId="3" fontId="16" fillId="0" borderId="0" xfId="8" applyNumberFormat="1" applyFont="1"/>
    <xf numFmtId="10" fontId="16" fillId="0" borderId="0" xfId="12" applyNumberFormat="1" applyFont="1" applyProtection="1"/>
    <xf numFmtId="0" fontId="16" fillId="0" borderId="0" xfId="8" applyFont="1"/>
    <xf numFmtId="1" fontId="35" fillId="2" borderId="33" xfId="12" applyNumberFormat="1" applyFont="1" applyFill="1" applyBorder="1" applyAlignment="1" applyProtection="1">
      <alignment horizontal="center"/>
    </xf>
    <xf numFmtId="10" fontId="35" fillId="2" borderId="22" xfId="12" applyNumberFormat="1" applyFont="1" applyFill="1" applyBorder="1" applyProtection="1"/>
    <xf numFmtId="1" fontId="35" fillId="2" borderId="34" xfId="12" applyNumberFormat="1" applyFont="1" applyFill="1" applyBorder="1" applyAlignment="1" applyProtection="1">
      <alignment horizontal="center"/>
    </xf>
    <xf numFmtId="10" fontId="35" fillId="2" borderId="30" xfId="12" applyNumberFormat="1" applyFont="1" applyFill="1" applyBorder="1" applyProtection="1"/>
    <xf numFmtId="1" fontId="35" fillId="2" borderId="32" xfId="12" applyNumberFormat="1" applyFont="1" applyFill="1" applyBorder="1" applyAlignment="1" applyProtection="1">
      <alignment horizontal="center"/>
    </xf>
    <xf numFmtId="10" fontId="35" fillId="2" borderId="23" xfId="12" applyNumberFormat="1" applyFont="1" applyFill="1" applyBorder="1" applyProtection="1"/>
    <xf numFmtId="1" fontId="31" fillId="2" borderId="34" xfId="12" applyNumberFormat="1" applyFont="1" applyFill="1" applyBorder="1" applyAlignment="1" applyProtection="1">
      <alignment horizontal="center"/>
    </xf>
    <xf numFmtId="10" fontId="31" fillId="2" borderId="30" xfId="12" applyNumberFormat="1" applyFont="1" applyFill="1" applyBorder="1" applyProtection="1"/>
    <xf numFmtId="10" fontId="31" fillId="2" borderId="23" xfId="12" applyNumberFormat="1" applyFont="1" applyFill="1" applyBorder="1" applyProtection="1"/>
    <xf numFmtId="10" fontId="35" fillId="2" borderId="22" xfId="12" applyNumberFormat="1" applyFont="1" applyFill="1" applyBorder="1" applyAlignment="1" applyProtection="1">
      <alignment wrapText="1"/>
    </xf>
    <xf numFmtId="10" fontId="35" fillId="2" borderId="23" xfId="12" applyNumberFormat="1" applyFont="1" applyFill="1" applyBorder="1" applyAlignment="1" applyProtection="1">
      <alignment wrapText="1"/>
    </xf>
    <xf numFmtId="10" fontId="31" fillId="2" borderId="30" xfId="12" applyNumberFormat="1" applyFont="1" applyFill="1" applyBorder="1" applyAlignment="1" applyProtection="1">
      <alignment wrapText="1"/>
    </xf>
    <xf numFmtId="1" fontId="31" fillId="2" borderId="33" xfId="12" applyNumberFormat="1" applyFont="1" applyFill="1" applyBorder="1" applyAlignment="1" applyProtection="1">
      <alignment horizontal="center"/>
    </xf>
    <xf numFmtId="10" fontId="31" fillId="2" borderId="22" xfId="12" applyNumberFormat="1" applyFont="1" applyFill="1" applyBorder="1" applyAlignment="1" applyProtection="1">
      <alignment wrapText="1"/>
    </xf>
    <xf numFmtId="1" fontId="31" fillId="2" borderId="32" xfId="12" applyNumberFormat="1" applyFont="1" applyFill="1" applyBorder="1" applyAlignment="1" applyProtection="1">
      <alignment horizontal="center"/>
    </xf>
    <xf numFmtId="10" fontId="31" fillId="2" borderId="23" xfId="12" applyNumberFormat="1" applyFont="1" applyFill="1" applyBorder="1" applyAlignment="1" applyProtection="1">
      <alignment wrapText="1"/>
    </xf>
    <xf numFmtId="8" fontId="16" fillId="0" borderId="0" xfId="4" applyFont="1" applyFill="1" applyProtection="1"/>
    <xf numFmtId="8" fontId="16" fillId="0" borderId="0" xfId="4" applyFont="1" applyFill="1" applyBorder="1" applyAlignment="1" applyProtection="1">
      <alignment horizontal="center"/>
    </xf>
    <xf numFmtId="0" fontId="25" fillId="0" borderId="0" xfId="8" applyFont="1"/>
    <xf numFmtId="8" fontId="20" fillId="0" borderId="0" xfId="4" applyFont="1" applyFill="1" applyProtection="1"/>
    <xf numFmtId="10" fontId="20" fillId="0" borderId="0" xfId="12" applyNumberFormat="1" applyFont="1" applyProtection="1"/>
    <xf numFmtId="1" fontId="20" fillId="2" borderId="6" xfId="12" applyNumberFormat="1" applyFont="1" applyFill="1" applyBorder="1" applyAlignment="1" applyProtection="1">
      <alignment horizontal="center"/>
    </xf>
    <xf numFmtId="1" fontId="21" fillId="2" borderId="34" xfId="12" applyNumberFormat="1" applyFont="1" applyFill="1" applyBorder="1" applyAlignment="1" applyProtection="1">
      <alignment horizontal="center"/>
    </xf>
    <xf numFmtId="10" fontId="21" fillId="2" borderId="30" xfId="12" applyNumberFormat="1" applyFont="1" applyFill="1" applyBorder="1" applyProtection="1"/>
    <xf numFmtId="10" fontId="21" fillId="2" borderId="30" xfId="12" applyNumberFormat="1" applyFont="1" applyFill="1" applyBorder="1" applyAlignment="1" applyProtection="1">
      <alignment wrapText="1"/>
    </xf>
    <xf numFmtId="1" fontId="21" fillId="2" borderId="33" xfId="12" applyNumberFormat="1" applyFont="1" applyFill="1" applyBorder="1" applyAlignment="1" applyProtection="1">
      <alignment horizontal="center"/>
    </xf>
    <xf numFmtId="10" fontId="21" fillId="2" borderId="22" xfId="12" applyNumberFormat="1" applyFont="1" applyFill="1" applyBorder="1" applyAlignment="1" applyProtection="1">
      <alignment wrapText="1"/>
    </xf>
    <xf numFmtId="1" fontId="21" fillId="2" borderId="34" xfId="12" applyNumberFormat="1" applyFont="1" applyFill="1" applyBorder="1" applyAlignment="1" applyProtection="1">
      <alignment horizontal="left" wrapText="1"/>
    </xf>
    <xf numFmtId="1" fontId="21" fillId="2" borderId="32" xfId="12" applyNumberFormat="1" applyFont="1" applyFill="1" applyBorder="1" applyAlignment="1" applyProtection="1">
      <alignment horizontal="center"/>
    </xf>
    <xf numFmtId="10" fontId="21" fillId="2" borderId="23" xfId="12" applyNumberFormat="1" applyFont="1" applyFill="1" applyBorder="1" applyAlignment="1" applyProtection="1">
      <alignment wrapText="1"/>
    </xf>
    <xf numFmtId="1" fontId="31" fillId="2" borderId="34" xfId="12" applyNumberFormat="1" applyFont="1" applyFill="1" applyBorder="1" applyAlignment="1" applyProtection="1">
      <alignment horizontal="center" wrapText="1"/>
    </xf>
    <xf numFmtId="10" fontId="35" fillId="2" borderId="30" xfId="12" applyNumberFormat="1" applyFont="1" applyFill="1" applyBorder="1" applyAlignment="1" applyProtection="1">
      <alignment wrapText="1"/>
    </xf>
    <xf numFmtId="0" fontId="16" fillId="2" borderId="25" xfId="8" applyFont="1" applyFill="1" applyBorder="1" applyAlignment="1">
      <alignment horizontal="center"/>
    </xf>
    <xf numFmtId="3" fontId="16" fillId="2" borderId="47" xfId="8" applyNumberFormat="1" applyFont="1" applyFill="1" applyBorder="1" applyAlignment="1">
      <alignment horizontal="center"/>
    </xf>
    <xf numFmtId="1" fontId="16" fillId="2" borderId="46" xfId="12" applyNumberFormat="1" applyFont="1" applyFill="1" applyBorder="1" applyAlignment="1" applyProtection="1">
      <alignment horizontal="center"/>
    </xf>
    <xf numFmtId="43" fontId="22" fillId="5" borderId="19" xfId="1" applyFont="1" applyFill="1" applyBorder="1" applyProtection="1"/>
    <xf numFmtId="10" fontId="22" fillId="5" borderId="10" xfId="12" applyNumberFormat="1" applyFont="1" applyFill="1" applyBorder="1" applyAlignment="1" applyProtection="1">
      <alignment horizontal="center"/>
    </xf>
    <xf numFmtId="10" fontId="22" fillId="5" borderId="49" xfId="12" applyNumberFormat="1" applyFont="1" applyFill="1" applyBorder="1" applyAlignment="1" applyProtection="1">
      <alignment horizontal="center"/>
    </xf>
    <xf numFmtId="10" fontId="22" fillId="5" borderId="21" xfId="12" applyNumberFormat="1" applyFont="1" applyFill="1" applyBorder="1" applyAlignment="1" applyProtection="1">
      <alignment horizontal="center"/>
    </xf>
    <xf numFmtId="7" fontId="22" fillId="5" borderId="30" xfId="1" applyNumberFormat="1" applyFont="1" applyFill="1" applyBorder="1" applyProtection="1"/>
    <xf numFmtId="7" fontId="22" fillId="5" borderId="50" xfId="1" applyNumberFormat="1" applyFont="1" applyFill="1" applyBorder="1" applyProtection="1"/>
    <xf numFmtId="7" fontId="34" fillId="5" borderId="37" xfId="1" applyNumberFormat="1" applyFont="1" applyFill="1" applyBorder="1" applyProtection="1"/>
    <xf numFmtId="7" fontId="22" fillId="5" borderId="23" xfId="1" applyNumberFormat="1" applyFont="1" applyFill="1" applyBorder="1" applyProtection="1"/>
    <xf numFmtId="7" fontId="22" fillId="5" borderId="51" xfId="1" applyNumberFormat="1" applyFont="1" applyFill="1" applyBorder="1" applyProtection="1"/>
    <xf numFmtId="7" fontId="34" fillId="5" borderId="38" xfId="1" applyNumberFormat="1" applyFont="1" applyFill="1" applyBorder="1" applyProtection="1"/>
    <xf numFmtId="7" fontId="22" fillId="5" borderId="41" xfId="4" applyNumberFormat="1" applyFont="1" applyFill="1" applyBorder="1" applyProtection="1"/>
    <xf numFmtId="0" fontId="20" fillId="0" borderId="0" xfId="6" applyFont="1"/>
    <xf numFmtId="1" fontId="37" fillId="2" borderId="34" xfId="12" applyNumberFormat="1" applyFont="1" applyFill="1" applyBorder="1" applyAlignment="1" applyProtection="1">
      <alignment horizontal="center"/>
    </xf>
    <xf numFmtId="1" fontId="38" fillId="2" borderId="34" xfId="12" applyNumberFormat="1" applyFont="1" applyFill="1" applyBorder="1" applyAlignment="1" applyProtection="1">
      <alignment horizontal="center"/>
    </xf>
    <xf numFmtId="0" fontId="26" fillId="0" borderId="0" xfId="8" applyFont="1"/>
    <xf numFmtId="0" fontId="40" fillId="0" borderId="54" xfId="78" applyFont="1" applyBorder="1"/>
    <xf numFmtId="0" fontId="40" fillId="0" borderId="52" xfId="78" applyFont="1" applyBorder="1"/>
    <xf numFmtId="0" fontId="16" fillId="7" borderId="48" xfId="8" applyFont="1" applyFill="1" applyBorder="1" applyAlignment="1">
      <alignment horizontal="center"/>
    </xf>
    <xf numFmtId="7" fontId="22" fillId="7" borderId="41" xfId="4" applyNumberFormat="1" applyFont="1" applyFill="1" applyBorder="1" applyProtection="1"/>
    <xf numFmtId="7" fontId="22" fillId="7" borderId="26" xfId="3" applyNumberFormat="1" applyFont="1" applyFill="1" applyBorder="1" applyProtection="1"/>
    <xf numFmtId="7" fontId="22" fillId="7" borderId="27" xfId="3" applyNumberFormat="1" applyFont="1" applyFill="1" applyBorder="1" applyProtection="1"/>
    <xf numFmtId="7" fontId="22" fillId="7" borderId="41" xfId="3" applyNumberFormat="1" applyFont="1" applyFill="1" applyBorder="1" applyProtection="1"/>
    <xf numFmtId="0" fontId="32" fillId="4" borderId="41" xfId="9" applyFont="1" applyFill="1" applyBorder="1" applyAlignment="1">
      <alignment horizontal="center" vertical="top" wrapText="1"/>
    </xf>
    <xf numFmtId="0" fontId="16" fillId="7" borderId="25" xfId="8" applyFont="1" applyFill="1" applyBorder="1"/>
    <xf numFmtId="0" fontId="17" fillId="7" borderId="48" xfId="8" applyFont="1" applyFill="1" applyBorder="1" applyAlignment="1">
      <alignment horizontal="center" textRotation="255"/>
    </xf>
    <xf numFmtId="1" fontId="21" fillId="2" borderId="8" xfId="12" applyNumberFormat="1" applyFont="1" applyFill="1" applyBorder="1" applyAlignment="1" applyProtection="1">
      <alignment horizontal="center"/>
    </xf>
    <xf numFmtId="10" fontId="21" fillId="2" borderId="55" xfId="12" applyNumberFormat="1" applyFont="1" applyFill="1" applyBorder="1" applyProtection="1"/>
    <xf numFmtId="0" fontId="20" fillId="2" borderId="31" xfId="8" applyFont="1" applyFill="1" applyBorder="1" applyAlignment="1">
      <alignment horizontal="center"/>
    </xf>
    <xf numFmtId="8" fontId="19" fillId="0" borderId="39" xfId="4" applyFont="1" applyFill="1" applyBorder="1" applyAlignment="1" applyProtection="1">
      <alignment horizontal="center" wrapText="1"/>
    </xf>
    <xf numFmtId="0" fontId="20" fillId="7" borderId="31" xfId="8" applyFont="1" applyFill="1" applyBorder="1" applyAlignment="1">
      <alignment horizontal="center"/>
    </xf>
    <xf numFmtId="0" fontId="20" fillId="7" borderId="2" xfId="8" applyFont="1" applyFill="1" applyBorder="1" applyAlignment="1">
      <alignment horizontal="center"/>
    </xf>
    <xf numFmtId="3" fontId="20" fillId="2" borderId="31" xfId="8" applyNumberFormat="1" applyFont="1" applyFill="1" applyBorder="1" applyAlignment="1">
      <alignment horizontal="center"/>
    </xf>
    <xf numFmtId="0" fontId="16" fillId="0" borderId="0" xfId="8" applyFont="1" applyAlignment="1">
      <alignment horizontal="left"/>
    </xf>
    <xf numFmtId="43" fontId="20" fillId="5" borderId="7" xfId="1" applyFont="1" applyFill="1" applyBorder="1" applyAlignment="1" applyProtection="1">
      <alignment horizontal="center"/>
    </xf>
    <xf numFmtId="43" fontId="20" fillId="5" borderId="2" xfId="1" applyFont="1" applyFill="1" applyBorder="1" applyAlignment="1" applyProtection="1">
      <alignment horizontal="center"/>
    </xf>
    <xf numFmtId="43" fontId="20" fillId="5" borderId="28" xfId="1" applyFont="1" applyFill="1" applyBorder="1" applyProtection="1"/>
    <xf numFmtId="43" fontId="20" fillId="5" borderId="14" xfId="1" applyFont="1" applyFill="1" applyBorder="1" applyProtection="1"/>
    <xf numFmtId="43" fontId="20" fillId="5" borderId="31" xfId="1" applyFont="1" applyFill="1" applyBorder="1" applyProtection="1"/>
    <xf numFmtId="10" fontId="20" fillId="5" borderId="36" xfId="12" applyNumberFormat="1" applyFont="1" applyFill="1" applyBorder="1" applyAlignment="1" applyProtection="1">
      <alignment horizontal="center"/>
    </xf>
    <xf numFmtId="10" fontId="20" fillId="5" borderId="4" xfId="12" applyNumberFormat="1" applyFont="1" applyFill="1" applyBorder="1" applyAlignment="1" applyProtection="1">
      <alignment horizontal="center"/>
    </xf>
    <xf numFmtId="7" fontId="20" fillId="5" borderId="37" xfId="1" applyNumberFormat="1" applyFont="1" applyFill="1" applyBorder="1" applyProtection="1"/>
    <xf numFmtId="7" fontId="20" fillId="5" borderId="30" xfId="1" applyNumberFormat="1" applyFont="1" applyFill="1" applyBorder="1" applyProtection="1"/>
    <xf numFmtId="7" fontId="20" fillId="5" borderId="40" xfId="1" applyNumberFormat="1" applyFont="1" applyFill="1" applyBorder="1" applyProtection="1"/>
    <xf numFmtId="7" fontId="20" fillId="5" borderId="5" xfId="1" applyNumberFormat="1" applyFont="1" applyFill="1" applyBorder="1" applyProtection="1"/>
    <xf numFmtId="7" fontId="20" fillId="7" borderId="28" xfId="4" applyNumberFormat="1" applyFont="1" applyFill="1" applyBorder="1" applyProtection="1"/>
    <xf numFmtId="7" fontId="20" fillId="7" borderId="14" xfId="3" applyNumberFormat="1" applyFont="1" applyFill="1" applyBorder="1" applyProtection="1"/>
    <xf numFmtId="7" fontId="20" fillId="5" borderId="38" xfId="1" applyNumberFormat="1" applyFont="1" applyFill="1" applyBorder="1" applyProtection="1"/>
    <xf numFmtId="7" fontId="20" fillId="7" borderId="39" xfId="4" applyNumberFormat="1" applyFont="1" applyFill="1" applyBorder="1" applyProtection="1"/>
    <xf numFmtId="7" fontId="20" fillId="7" borderId="7" xfId="3" applyNumberFormat="1" applyFont="1" applyFill="1" applyBorder="1" applyProtection="1"/>
    <xf numFmtId="7" fontId="20" fillId="5" borderId="28" xfId="4" applyNumberFormat="1" applyFont="1" applyFill="1" applyBorder="1" applyProtection="1"/>
    <xf numFmtId="0" fontId="16" fillId="0" borderId="57" xfId="8" applyFont="1" applyBorder="1" applyAlignment="1">
      <alignment horizontal="center"/>
    </xf>
    <xf numFmtId="0" fontId="20" fillId="0" borderId="0" xfId="80" applyFont="1"/>
    <xf numFmtId="0" fontId="20" fillId="0" borderId="0" xfId="80" applyFont="1" applyAlignment="1">
      <alignment horizontal="center"/>
    </xf>
    <xf numFmtId="0" fontId="21" fillId="0" borderId="72" xfId="48" applyFont="1" applyBorder="1" applyAlignment="1">
      <alignment horizontal="left"/>
    </xf>
    <xf numFmtId="0" fontId="20" fillId="0" borderId="0" xfId="81" applyFont="1"/>
    <xf numFmtId="0" fontId="20" fillId="7" borderId="66" xfId="81" applyFont="1" applyFill="1" applyBorder="1" applyAlignment="1">
      <alignment horizontal="center" vertical="center" textRotation="90"/>
    </xf>
    <xf numFmtId="0" fontId="21" fillId="7" borderId="67" xfId="48" applyFont="1" applyFill="1" applyBorder="1" applyAlignment="1">
      <alignment horizontal="center"/>
    </xf>
    <xf numFmtId="0" fontId="21" fillId="7" borderId="70" xfId="48" applyFont="1" applyFill="1" applyBorder="1" applyAlignment="1">
      <alignment horizontal="center"/>
    </xf>
    <xf numFmtId="0" fontId="21" fillId="7" borderId="71" xfId="48" applyFont="1" applyFill="1" applyBorder="1" applyAlignment="1">
      <alignment horizontal="center"/>
    </xf>
    <xf numFmtId="165" fontId="50" fillId="9" borderId="69" xfId="48" applyNumberFormat="1" applyFont="1" applyFill="1" applyBorder="1" applyAlignment="1">
      <alignment horizontal="center"/>
    </xf>
    <xf numFmtId="165" fontId="50" fillId="9" borderId="73" xfId="48" applyNumberFormat="1" applyFont="1" applyFill="1" applyBorder="1" applyAlignment="1">
      <alignment horizontal="center"/>
    </xf>
    <xf numFmtId="0" fontId="19" fillId="0" borderId="65" xfId="80" applyFont="1" applyBorder="1" applyAlignment="1">
      <alignment horizontal="left"/>
    </xf>
    <xf numFmtId="1" fontId="35" fillId="2" borderId="75" xfId="12" applyNumberFormat="1" applyFont="1" applyFill="1" applyBorder="1" applyAlignment="1" applyProtection="1">
      <alignment horizontal="center"/>
    </xf>
    <xf numFmtId="10" fontId="35" fillId="2" borderId="76" xfId="12" applyNumberFormat="1" applyFont="1" applyFill="1" applyBorder="1" applyAlignment="1" applyProtection="1">
      <alignment wrapText="1"/>
    </xf>
    <xf numFmtId="7" fontId="22" fillId="5" borderId="27" xfId="4" applyNumberFormat="1" applyFont="1" applyFill="1" applyBorder="1" applyProtection="1"/>
    <xf numFmtId="7" fontId="22" fillId="5" borderId="25" xfId="4" applyNumberFormat="1" applyFont="1" applyFill="1" applyBorder="1" applyProtection="1"/>
    <xf numFmtId="7" fontId="22" fillId="5" borderId="18" xfId="4" applyNumberFormat="1" applyFont="1" applyFill="1" applyBorder="1" applyProtection="1"/>
    <xf numFmtId="7" fontId="22" fillId="5" borderId="26" xfId="4" applyNumberFormat="1" applyFont="1" applyFill="1" applyBorder="1" applyProtection="1"/>
    <xf numFmtId="7" fontId="20" fillId="5" borderId="79" xfId="4" applyNumberFormat="1" applyFont="1" applyFill="1" applyBorder="1" applyProtection="1"/>
    <xf numFmtId="7" fontId="20" fillId="5" borderId="78" xfId="4" applyNumberFormat="1" applyFont="1" applyFill="1" applyBorder="1" applyProtection="1"/>
    <xf numFmtId="7" fontId="20" fillId="5" borderId="31" xfId="4" applyNumberFormat="1" applyFont="1" applyFill="1" applyBorder="1" applyProtection="1"/>
    <xf numFmtId="10" fontId="35" fillId="2" borderId="76" xfId="12" applyNumberFormat="1" applyFont="1" applyFill="1" applyBorder="1" applyProtection="1"/>
    <xf numFmtId="7" fontId="22" fillId="5" borderId="76" xfId="1" applyNumberFormat="1" applyFont="1" applyFill="1" applyBorder="1" applyProtection="1"/>
    <xf numFmtId="7" fontId="22" fillId="5" borderId="80" xfId="1" applyNumberFormat="1" applyFont="1" applyFill="1" applyBorder="1" applyProtection="1"/>
    <xf numFmtId="7" fontId="22" fillId="5" borderId="4" xfId="1" applyNumberFormat="1" applyFont="1" applyFill="1" applyBorder="1" applyProtection="1"/>
    <xf numFmtId="7" fontId="22" fillId="5" borderId="60" xfId="1" applyNumberFormat="1" applyFont="1" applyFill="1" applyBorder="1" applyProtection="1"/>
    <xf numFmtId="1" fontId="35" fillId="2" borderId="75" xfId="12" quotePrefix="1" applyNumberFormat="1" applyFont="1" applyFill="1" applyBorder="1" applyAlignment="1" applyProtection="1">
      <alignment horizontal="center" wrapText="1"/>
    </xf>
    <xf numFmtId="0" fontId="18" fillId="0" borderId="19" xfId="8" applyFont="1" applyBorder="1"/>
    <xf numFmtId="0" fontId="16" fillId="0" borderId="11" xfId="11" applyFont="1" applyBorder="1" applyAlignment="1">
      <alignment horizontal="center"/>
    </xf>
    <xf numFmtId="0" fontId="16" fillId="0" borderId="35" xfId="11" applyFont="1" applyBorder="1" applyAlignment="1">
      <alignment horizontal="center"/>
    </xf>
    <xf numFmtId="0" fontId="16" fillId="0" borderId="19" xfId="11" applyFont="1" applyBorder="1" applyAlignment="1">
      <alignment horizontal="center"/>
    </xf>
    <xf numFmtId="10" fontId="55" fillId="2" borderId="22" xfId="12" applyNumberFormat="1" applyFont="1" applyFill="1" applyBorder="1" applyAlignment="1" applyProtection="1">
      <alignment wrapText="1"/>
    </xf>
    <xf numFmtId="0" fontId="21" fillId="0" borderId="72" xfId="48" applyFont="1" applyBorder="1" applyAlignment="1">
      <alignment horizontal="center"/>
    </xf>
    <xf numFmtId="0" fontId="20" fillId="0" borderId="0" xfId="81" applyFont="1" applyAlignment="1">
      <alignment horizontal="center"/>
    </xf>
    <xf numFmtId="165" fontId="51" fillId="9" borderId="73" xfId="48" applyNumberFormat="1" applyFont="1" applyFill="1" applyBorder="1" applyAlignment="1">
      <alignment horizontal="center"/>
    </xf>
    <xf numFmtId="165" fontId="20" fillId="0" borderId="0" xfId="80" applyNumberFormat="1" applyFont="1"/>
    <xf numFmtId="8" fontId="19" fillId="0" borderId="0" xfId="4" applyFont="1" applyFill="1" applyBorder="1" applyAlignment="1" applyProtection="1">
      <alignment horizontal="right" vertical="top"/>
    </xf>
    <xf numFmtId="1" fontId="20" fillId="0" borderId="0" xfId="8" applyNumberFormat="1" applyFont="1"/>
    <xf numFmtId="0" fontId="20" fillId="0" borderId="0" xfId="8" applyFont="1" applyAlignment="1">
      <alignment horizontal="centerContinuous"/>
    </xf>
    <xf numFmtId="0" fontId="27" fillId="0" borderId="0" xfId="8" applyFont="1"/>
    <xf numFmtId="3" fontId="20" fillId="0" borderId="0" xfId="8" applyNumberFormat="1" applyFont="1"/>
    <xf numFmtId="8" fontId="20" fillId="0" borderId="0" xfId="4" applyFont="1" applyFill="1" applyBorder="1" applyAlignment="1" applyProtection="1">
      <alignment horizontal="center"/>
    </xf>
    <xf numFmtId="0" fontId="44" fillId="7" borderId="85" xfId="15" applyFont="1" applyFill="1" applyBorder="1" applyAlignment="1">
      <alignment horizontal="center"/>
    </xf>
    <xf numFmtId="0" fontId="40" fillId="0" borderId="86" xfId="78" applyFont="1" applyBorder="1"/>
    <xf numFmtId="0" fontId="40" fillId="0" borderId="87" xfId="78" applyFont="1" applyBorder="1"/>
    <xf numFmtId="10" fontId="35" fillId="2" borderId="76" xfId="12" applyNumberFormat="1" applyFont="1" applyFill="1" applyBorder="1" applyAlignment="1" applyProtection="1">
      <alignment vertical="top" wrapText="1"/>
    </xf>
    <xf numFmtId="10" fontId="31" fillId="2" borderId="30" xfId="12" applyNumberFormat="1" applyFont="1" applyFill="1" applyBorder="1" applyAlignment="1" applyProtection="1">
      <alignment vertical="top" wrapText="1"/>
    </xf>
    <xf numFmtId="0" fontId="16" fillId="0" borderId="0" xfId="80" applyFont="1"/>
    <xf numFmtId="0" fontId="19" fillId="7" borderId="89" xfId="80" applyFont="1" applyFill="1" applyBorder="1" applyAlignment="1">
      <alignment horizontal="left"/>
    </xf>
    <xf numFmtId="0" fontId="20" fillId="0" borderId="10" xfId="80" applyFont="1" applyBorder="1" applyAlignment="1">
      <alignment horizontal="center" wrapText="1"/>
    </xf>
    <xf numFmtId="165" fontId="20" fillId="0" borderId="66" xfId="80" applyNumberFormat="1" applyFont="1" applyBorder="1" applyAlignment="1">
      <alignment horizontal="center" wrapText="1"/>
    </xf>
    <xf numFmtId="0" fontId="20" fillId="0" borderId="66" xfId="80" applyFont="1" applyBorder="1" applyAlignment="1">
      <alignment horizontal="center" wrapText="1"/>
    </xf>
    <xf numFmtId="0" fontId="17" fillId="7" borderId="88" xfId="80" applyFont="1" applyFill="1" applyBorder="1" applyAlignment="1">
      <alignment horizontal="center" vertical="center" wrapText="1"/>
    </xf>
    <xf numFmtId="0" fontId="17" fillId="7" borderId="14" xfId="80" applyFont="1" applyFill="1" applyBorder="1" applyAlignment="1">
      <alignment horizontal="center" vertical="center" wrapText="1"/>
    </xf>
    <xf numFmtId="0" fontId="16" fillId="7" borderId="88" xfId="81" applyFont="1" applyFill="1" applyBorder="1" applyAlignment="1">
      <alignment horizontal="center" vertical="center" textRotation="90"/>
    </xf>
    <xf numFmtId="0" fontId="59" fillId="0" borderId="0" xfId="52" applyFont="1" applyAlignment="1">
      <alignment vertical="top"/>
    </xf>
    <xf numFmtId="0" fontId="44" fillId="7" borderId="90" xfId="67" applyFont="1" applyFill="1" applyBorder="1" applyAlignment="1">
      <alignment horizontal="center"/>
    </xf>
    <xf numFmtId="1" fontId="44" fillId="7" borderId="90" xfId="67" applyNumberFormat="1" applyFont="1" applyFill="1" applyBorder="1" applyAlignment="1">
      <alignment horizontal="center"/>
    </xf>
    <xf numFmtId="0" fontId="44" fillId="7" borderId="90" xfId="67" applyFont="1" applyFill="1" applyBorder="1" applyAlignment="1">
      <alignment horizontal="center" wrapText="1"/>
    </xf>
    <xf numFmtId="0" fontId="44" fillId="0" borderId="90" xfId="67" applyFont="1" applyBorder="1" applyAlignment="1">
      <alignment horizontal="center"/>
    </xf>
    <xf numFmtId="1" fontId="44" fillId="0" borderId="90" xfId="67" applyNumberFormat="1" applyFont="1" applyBorder="1" applyAlignment="1">
      <alignment horizontal="center"/>
    </xf>
    <xf numFmtId="0" fontId="44" fillId="0" borderId="90" xfId="67" applyFont="1" applyBorder="1" applyAlignment="1">
      <alignment horizontal="center" wrapText="1"/>
    </xf>
    <xf numFmtId="0" fontId="12" fillId="0" borderId="90" xfId="67" applyBorder="1"/>
    <xf numFmtId="1" fontId="12" fillId="0" borderId="90" xfId="67" applyNumberFormat="1" applyBorder="1"/>
    <xf numFmtId="0" fontId="12" fillId="0" borderId="91" xfId="67" applyBorder="1"/>
    <xf numFmtId="1" fontId="12" fillId="0" borderId="91" xfId="67" applyNumberFormat="1" applyBorder="1"/>
    <xf numFmtId="0" fontId="12" fillId="0" borderId="92" xfId="67" applyBorder="1"/>
    <xf numFmtId="1" fontId="12" fillId="0" borderId="92" xfId="67" applyNumberFormat="1" applyBorder="1"/>
    <xf numFmtId="43" fontId="22" fillId="0" borderId="17" xfId="1" applyFont="1" applyFill="1" applyBorder="1" applyAlignment="1" applyProtection="1">
      <alignment horizontal="center"/>
      <protection locked="0"/>
    </xf>
    <xf numFmtId="43" fontId="22" fillId="0" borderId="58" xfId="1" applyFont="1" applyFill="1" applyBorder="1" applyAlignment="1" applyProtection="1">
      <alignment horizontal="center"/>
      <protection locked="0"/>
    </xf>
    <xf numFmtId="43" fontId="22" fillId="0" borderId="59" xfId="1" applyFont="1" applyFill="1" applyBorder="1" applyAlignment="1" applyProtection="1">
      <alignment horizontal="center"/>
      <protection locked="0"/>
    </xf>
    <xf numFmtId="43" fontId="22" fillId="0" borderId="11" xfId="1" applyFont="1" applyFill="1" applyBorder="1" applyProtection="1">
      <protection locked="0"/>
    </xf>
    <xf numFmtId="43" fontId="22" fillId="0" borderId="35" xfId="1" applyFont="1" applyFill="1" applyBorder="1" applyProtection="1">
      <protection locked="0"/>
    </xf>
    <xf numFmtId="43" fontId="22" fillId="0" borderId="19" xfId="1" applyFont="1" applyFill="1" applyBorder="1" applyProtection="1">
      <protection locked="0"/>
    </xf>
    <xf numFmtId="7" fontId="16" fillId="0" borderId="77" xfId="1" applyNumberFormat="1" applyFont="1" applyFill="1" applyBorder="1" applyProtection="1">
      <protection locked="0"/>
    </xf>
    <xf numFmtId="7" fontId="16" fillId="0" borderId="37" xfId="1" applyNumberFormat="1" applyFont="1" applyFill="1" applyBorder="1" applyProtection="1">
      <protection locked="0"/>
    </xf>
    <xf numFmtId="7" fontId="16" fillId="0" borderId="38" xfId="1" applyNumberFormat="1" applyFont="1" applyFill="1" applyBorder="1" applyProtection="1">
      <protection locked="0"/>
    </xf>
    <xf numFmtId="7" fontId="23" fillId="3" borderId="30" xfId="1" applyNumberFormat="1" applyFont="1" applyFill="1" applyBorder="1" applyProtection="1">
      <protection locked="0"/>
    </xf>
    <xf numFmtId="7" fontId="23" fillId="3" borderId="50" xfId="1" applyNumberFormat="1" applyFont="1" applyFill="1" applyBorder="1" applyProtection="1">
      <protection locked="0"/>
    </xf>
    <xf numFmtId="7" fontId="23" fillId="3" borderId="23" xfId="1" applyNumberFormat="1" applyFont="1" applyFill="1" applyBorder="1" applyProtection="1">
      <protection locked="0"/>
    </xf>
    <xf numFmtId="7" fontId="23" fillId="3" borderId="51" xfId="1" applyNumberFormat="1" applyFont="1" applyFill="1" applyBorder="1" applyProtection="1">
      <protection locked="0"/>
    </xf>
    <xf numFmtId="7" fontId="16" fillId="0" borderId="36" xfId="1" applyNumberFormat="1" applyFont="1" applyFill="1" applyBorder="1" applyProtection="1">
      <protection locked="0"/>
    </xf>
    <xf numFmtId="14" fontId="21" fillId="0" borderId="68" xfId="48" applyNumberFormat="1" applyFont="1" applyBorder="1" applyProtection="1">
      <protection locked="0"/>
    </xf>
    <xf numFmtId="0" fontId="21" fillId="0" borderId="68" xfId="48" applyFont="1" applyBorder="1" applyAlignment="1" applyProtection="1">
      <alignment horizontal="center"/>
      <protection locked="0"/>
    </xf>
    <xf numFmtId="165" fontId="20" fillId="0" borderId="69" xfId="48" applyNumberFormat="1" applyFont="1" applyBorder="1" applyAlignment="1" applyProtection="1">
      <alignment horizontal="center"/>
      <protection locked="0"/>
    </xf>
    <xf numFmtId="165" fontId="21" fillId="0" borderId="69" xfId="48" applyNumberFormat="1" applyFont="1" applyBorder="1" applyAlignment="1" applyProtection="1">
      <alignment horizontal="center"/>
      <protection locked="0"/>
    </xf>
    <xf numFmtId="0" fontId="21" fillId="0" borderId="68" xfId="48" applyFont="1" applyBorder="1" applyProtection="1">
      <protection locked="0"/>
    </xf>
    <xf numFmtId="0" fontId="12" fillId="0" borderId="93" xfId="67" applyBorder="1"/>
    <xf numFmtId="1" fontId="12" fillId="0" borderId="93" xfId="67" applyNumberFormat="1" applyBorder="1"/>
    <xf numFmtId="0" fontId="12" fillId="0" borderId="94" xfId="67" applyBorder="1"/>
    <xf numFmtId="1" fontId="12" fillId="0" borderId="94" xfId="67" applyNumberFormat="1" applyBorder="1"/>
    <xf numFmtId="0" fontId="12" fillId="0" borderId="95" xfId="67" applyBorder="1"/>
    <xf numFmtId="1" fontId="12" fillId="0" borderId="95" xfId="67" applyNumberFormat="1" applyBorder="1"/>
    <xf numFmtId="0" fontId="12" fillId="0" borderId="96" xfId="67" applyBorder="1"/>
    <xf numFmtId="1" fontId="12" fillId="0" borderId="96" xfId="67" applyNumberFormat="1" applyBorder="1"/>
    <xf numFmtId="0" fontId="12" fillId="0" borderId="97" xfId="67" applyBorder="1"/>
    <xf numFmtId="1" fontId="12" fillId="0" borderId="97" xfId="67" applyNumberFormat="1" applyBorder="1"/>
    <xf numFmtId="0" fontId="12" fillId="0" borderId="98" xfId="67" applyBorder="1"/>
    <xf numFmtId="1" fontId="12" fillId="0" borderId="98" xfId="67" applyNumberFormat="1" applyBorder="1"/>
    <xf numFmtId="0" fontId="32" fillId="2" borderId="1" xfId="8" applyFont="1" applyFill="1" applyBorder="1" applyAlignment="1">
      <alignment horizontal="center" vertical="center" textRotation="90"/>
    </xf>
    <xf numFmtId="0" fontId="32" fillId="2" borderId="6" xfId="8" applyFont="1" applyFill="1" applyBorder="1" applyAlignment="1">
      <alignment horizontal="center" vertical="center" textRotation="90"/>
    </xf>
    <xf numFmtId="0" fontId="19" fillId="4" borderId="31" xfId="9" applyFont="1" applyFill="1" applyBorder="1" applyAlignment="1">
      <alignment horizontal="center"/>
    </xf>
    <xf numFmtId="1" fontId="32" fillId="2" borderId="1" xfId="12" applyNumberFormat="1" applyFont="1" applyFill="1" applyBorder="1" applyAlignment="1" applyProtection="1">
      <alignment horizontal="center" vertical="center" textRotation="90"/>
    </xf>
    <xf numFmtId="10" fontId="32" fillId="0" borderId="1" xfId="12" applyNumberFormat="1" applyFont="1" applyBorder="1" applyAlignment="1" applyProtection="1">
      <alignment horizontal="center" vertical="center" textRotation="90"/>
    </xf>
    <xf numFmtId="10" fontId="32" fillId="0" borderId="6" xfId="12" applyNumberFormat="1" applyFont="1" applyBorder="1" applyAlignment="1" applyProtection="1">
      <alignment horizontal="center" vertical="center" textRotation="90"/>
    </xf>
    <xf numFmtId="1" fontId="32" fillId="2" borderId="2" xfId="12" applyNumberFormat="1" applyFont="1" applyFill="1" applyBorder="1" applyAlignment="1" applyProtection="1">
      <alignment horizontal="center" vertical="center" textRotation="90"/>
    </xf>
    <xf numFmtId="1" fontId="32" fillId="2" borderId="6" xfId="12" applyNumberFormat="1" applyFont="1" applyFill="1" applyBorder="1" applyAlignment="1" applyProtection="1">
      <alignment horizontal="center" vertical="center" textRotation="90"/>
    </xf>
    <xf numFmtId="0" fontId="19" fillId="7" borderId="13" xfId="8" applyFont="1" applyFill="1" applyBorder="1" applyAlignment="1">
      <alignment horizontal="left"/>
    </xf>
    <xf numFmtId="0" fontId="19" fillId="7" borderId="14" xfId="8" applyFont="1" applyFill="1" applyBorder="1" applyAlignment="1">
      <alignment horizontal="left"/>
    </xf>
    <xf numFmtId="0" fontId="24" fillId="2" borderId="3" xfId="7" applyFont="1" applyFill="1" applyBorder="1" applyAlignment="1">
      <alignment horizontal="right" vertical="top"/>
    </xf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10" fontId="19" fillId="2" borderId="13" xfId="12" applyNumberFormat="1" applyFont="1" applyFill="1" applyBorder="1" applyProtection="1"/>
    <xf numFmtId="10" fontId="19" fillId="2" borderId="14" xfId="12" applyNumberFormat="1" applyFont="1" applyFill="1" applyBorder="1" applyProtection="1"/>
    <xf numFmtId="3" fontId="19" fillId="2" borderId="13" xfId="8" applyNumberFormat="1" applyFont="1" applyFill="1" applyBorder="1"/>
    <xf numFmtId="3" fontId="19" fillId="2" borderId="14" xfId="8" applyNumberFormat="1" applyFont="1" applyFill="1" applyBorder="1"/>
    <xf numFmtId="0" fontId="49" fillId="2" borderId="13" xfId="8" applyFont="1" applyFill="1" applyBorder="1" applyAlignment="1">
      <alignment horizontal="center" wrapText="1"/>
    </xf>
    <xf numFmtId="0" fontId="49" fillId="2" borderId="12" xfId="8" applyFont="1" applyFill="1" applyBorder="1" applyAlignment="1">
      <alignment horizontal="center" wrapText="1"/>
    </xf>
    <xf numFmtId="0" fontId="49" fillId="2" borderId="14" xfId="8" applyFont="1" applyFill="1" applyBorder="1" applyAlignment="1">
      <alignment horizontal="center" wrapText="1"/>
    </xf>
    <xf numFmtId="0" fontId="48" fillId="5" borderId="9" xfId="10" applyFont="1" applyFill="1" applyBorder="1" applyAlignment="1">
      <alignment horizontal="left"/>
    </xf>
    <xf numFmtId="10" fontId="29" fillId="0" borderId="74" xfId="12" applyNumberFormat="1" applyFont="1" applyBorder="1" applyAlignment="1" applyProtection="1">
      <alignment horizontal="center" vertical="center" textRotation="90"/>
    </xf>
    <xf numFmtId="10" fontId="29" fillId="0" borderId="44" xfId="12" applyNumberFormat="1" applyFont="1" applyBorder="1" applyAlignment="1" applyProtection="1">
      <alignment horizontal="center" vertical="center" textRotation="90"/>
    </xf>
    <xf numFmtId="10" fontId="29" fillId="0" borderId="45" xfId="12" applyNumberFormat="1" applyFont="1" applyBorder="1" applyAlignment="1" applyProtection="1">
      <alignment horizontal="center" vertical="center" textRotation="90"/>
    </xf>
    <xf numFmtId="10" fontId="52" fillId="0" borderId="74" xfId="12" applyNumberFormat="1" applyFont="1" applyBorder="1" applyAlignment="1" applyProtection="1">
      <alignment horizontal="center" vertical="center" textRotation="90"/>
    </xf>
    <xf numFmtId="10" fontId="52" fillId="0" borderId="45" xfId="12" applyNumberFormat="1" applyFont="1" applyBorder="1" applyAlignment="1" applyProtection="1">
      <alignment horizontal="center" vertical="center" textRotation="90"/>
    </xf>
    <xf numFmtId="0" fontId="19" fillId="8" borderId="20" xfId="9" applyFont="1" applyFill="1" applyBorder="1" applyAlignment="1">
      <alignment horizontal="left" wrapText="1"/>
    </xf>
    <xf numFmtId="0" fontId="19" fillId="8" borderId="26" xfId="9" applyFont="1" applyFill="1" applyBorder="1" applyAlignment="1">
      <alignment horizontal="left" wrapText="1"/>
    </xf>
    <xf numFmtId="0" fontId="32" fillId="4" borderId="20" xfId="9" applyFont="1" applyFill="1" applyBorder="1" applyAlignment="1">
      <alignment horizontal="center"/>
    </xf>
    <xf numFmtId="0" fontId="32" fillId="4" borderId="26" xfId="9" applyFont="1" applyFill="1" applyBorder="1" applyAlignment="1">
      <alignment horizontal="center"/>
    </xf>
    <xf numFmtId="0" fontId="47" fillId="0" borderId="48" xfId="8" applyFont="1" applyBorder="1" applyAlignment="1">
      <alignment horizontal="center"/>
    </xf>
    <xf numFmtId="0" fontId="47" fillId="0" borderId="24" xfId="8" applyFont="1" applyBorder="1" applyAlignment="1">
      <alignment horizontal="center"/>
    </xf>
    <xf numFmtId="0" fontId="47" fillId="0" borderId="27" xfId="8" applyFont="1" applyBorder="1" applyAlignment="1">
      <alignment horizontal="center"/>
    </xf>
    <xf numFmtId="0" fontId="28" fillId="0" borderId="9" xfId="6" applyFont="1" applyBorder="1" applyAlignment="1" applyProtection="1">
      <alignment horizontal="left"/>
      <protection locked="0"/>
    </xf>
    <xf numFmtId="8" fontId="32" fillId="0" borderId="48" xfId="4" applyFont="1" applyFill="1" applyBorder="1" applyAlignment="1" applyProtection="1">
      <alignment horizontal="center" vertical="top"/>
    </xf>
    <xf numFmtId="8" fontId="32" fillId="0" borderId="24" xfId="4" applyFont="1" applyFill="1" applyBorder="1" applyAlignment="1" applyProtection="1">
      <alignment horizontal="center" vertical="top"/>
    </xf>
    <xf numFmtId="8" fontId="32" fillId="0" borderId="27" xfId="4" applyFont="1" applyFill="1" applyBorder="1" applyAlignment="1" applyProtection="1">
      <alignment horizontal="center" vertical="top"/>
    </xf>
    <xf numFmtId="43" fontId="45" fillId="7" borderId="61" xfId="1" applyFont="1" applyFill="1" applyBorder="1" applyAlignment="1" applyProtection="1">
      <alignment horizontal="center"/>
    </xf>
    <xf numFmtId="43" fontId="45" fillId="7" borderId="62" xfId="1" applyFont="1" applyFill="1" applyBorder="1" applyAlignment="1" applyProtection="1">
      <alignment horizontal="center"/>
    </xf>
    <xf numFmtId="43" fontId="45" fillId="7" borderId="63" xfId="1" applyFont="1" applyFill="1" applyBorder="1" applyAlignment="1" applyProtection="1">
      <alignment horizontal="center"/>
    </xf>
    <xf numFmtId="43" fontId="46" fillId="0" borderId="56" xfId="1" applyFont="1" applyFill="1" applyBorder="1" applyAlignment="1" applyProtection="1">
      <alignment horizontal="left"/>
    </xf>
    <xf numFmtId="43" fontId="46" fillId="0" borderId="9" xfId="1" applyFont="1" applyFill="1" applyBorder="1" applyAlignment="1" applyProtection="1">
      <alignment horizontal="left"/>
    </xf>
    <xf numFmtId="43" fontId="46" fillId="0" borderId="60" xfId="1" applyFont="1" applyFill="1" applyBorder="1" applyAlignment="1" applyProtection="1">
      <alignment horizontal="left"/>
    </xf>
    <xf numFmtId="0" fontId="19" fillId="4" borderId="18" xfId="9" applyFont="1" applyFill="1" applyBorder="1" applyAlignment="1">
      <alignment horizontal="center"/>
    </xf>
    <xf numFmtId="1" fontId="30" fillId="2" borderId="44" xfId="12" applyNumberFormat="1" applyFont="1" applyFill="1" applyBorder="1" applyAlignment="1" applyProtection="1">
      <alignment horizontal="center" vertical="center" textRotation="90"/>
    </xf>
    <xf numFmtId="0" fontId="30" fillId="2" borderId="44" xfId="8" applyFont="1" applyFill="1" applyBorder="1" applyAlignment="1">
      <alignment horizontal="center" vertical="center" textRotation="90"/>
    </xf>
    <xf numFmtId="0" fontId="30" fillId="2" borderId="45" xfId="8" applyFont="1" applyFill="1" applyBorder="1" applyAlignment="1">
      <alignment horizontal="center" vertical="center" textRotation="90"/>
    </xf>
    <xf numFmtId="10" fontId="30" fillId="0" borderId="43" xfId="12" applyNumberFormat="1" applyFont="1" applyBorder="1" applyAlignment="1" applyProtection="1">
      <alignment horizontal="center" vertical="center" textRotation="90"/>
    </xf>
    <xf numFmtId="10" fontId="30" fillId="0" borderId="44" xfId="12" applyNumberFormat="1" applyFont="1" applyBorder="1" applyAlignment="1" applyProtection="1">
      <alignment horizontal="center" vertical="center" textRotation="90"/>
    </xf>
    <xf numFmtId="10" fontId="30" fillId="0" borderId="45" xfId="12" applyNumberFormat="1" applyFont="1" applyBorder="1" applyAlignment="1" applyProtection="1">
      <alignment horizontal="center" vertical="center" textRotation="90"/>
    </xf>
    <xf numFmtId="0" fontId="29" fillId="2" borderId="74" xfId="8" applyFont="1" applyFill="1" applyBorder="1" applyAlignment="1">
      <alignment horizontal="center" vertical="center" textRotation="90"/>
    </xf>
    <xf numFmtId="0" fontId="29" fillId="2" borderId="45" xfId="8" applyFont="1" applyFill="1" applyBorder="1" applyAlignment="1">
      <alignment horizontal="center" vertical="center" textRotation="90"/>
    </xf>
    <xf numFmtId="1" fontId="30" fillId="2" borderId="45" xfId="12" applyNumberFormat="1" applyFont="1" applyFill="1" applyBorder="1" applyAlignment="1" applyProtection="1">
      <alignment horizontal="center" vertical="center" textRotation="90"/>
    </xf>
    <xf numFmtId="0" fontId="19" fillId="7" borderId="20" xfId="9" applyFont="1" applyFill="1" applyBorder="1" applyAlignment="1">
      <alignment horizontal="left"/>
    </xf>
    <xf numFmtId="0" fontId="19" fillId="7" borderId="26" xfId="9" applyFont="1" applyFill="1" applyBorder="1" applyAlignment="1">
      <alignment horizontal="left"/>
    </xf>
    <xf numFmtId="0" fontId="19" fillId="7" borderId="20" xfId="9" applyFont="1" applyFill="1" applyBorder="1" applyAlignment="1">
      <alignment horizontal="left" wrapText="1"/>
    </xf>
    <xf numFmtId="0" fontId="19" fillId="7" borderId="24" xfId="9" applyFont="1" applyFill="1" applyBorder="1" applyAlignment="1">
      <alignment horizontal="left" wrapText="1"/>
    </xf>
    <xf numFmtId="10" fontId="16" fillId="2" borderId="15" xfId="12" applyNumberFormat="1" applyFont="1" applyFill="1" applyBorder="1" applyProtection="1"/>
    <xf numFmtId="10" fontId="16" fillId="2" borderId="17" xfId="12" applyNumberFormat="1" applyFont="1" applyFill="1" applyBorder="1" applyProtection="1"/>
    <xf numFmtId="3" fontId="16" fillId="2" borderId="42" xfId="8" applyNumberFormat="1" applyFont="1" applyFill="1" applyBorder="1"/>
    <xf numFmtId="3" fontId="16" fillId="2" borderId="11" xfId="8" applyNumberFormat="1" applyFont="1" applyFill="1" applyBorder="1"/>
    <xf numFmtId="0" fontId="17" fillId="2" borderId="16" xfId="8" applyFont="1" applyFill="1" applyBorder="1" applyAlignment="1">
      <alignment horizontal="center" wrapText="1"/>
    </xf>
    <xf numFmtId="0" fontId="17" fillId="2" borderId="17" xfId="8" applyFont="1" applyFill="1" applyBorder="1" applyAlignment="1">
      <alignment horizontal="center" wrapText="1"/>
    </xf>
    <xf numFmtId="0" fontId="20" fillId="0" borderId="81" xfId="8" applyFont="1" applyBorder="1" applyAlignment="1">
      <alignment horizontal="center"/>
    </xf>
    <xf numFmtId="0" fontId="20" fillId="0" borderId="82" xfId="8" applyFont="1" applyBorder="1" applyAlignment="1">
      <alignment horizontal="center"/>
    </xf>
    <xf numFmtId="0" fontId="20" fillId="0" borderId="11" xfId="8" applyFont="1" applyBorder="1" applyAlignment="1">
      <alignment horizontal="center"/>
    </xf>
    <xf numFmtId="10" fontId="53" fillId="0" borderId="44" xfId="12" applyNumberFormat="1" applyFont="1" applyBorder="1" applyAlignment="1" applyProtection="1">
      <alignment horizontal="center" vertical="center" textRotation="90"/>
    </xf>
    <xf numFmtId="8" fontId="24" fillId="0" borderId="3" xfId="79" applyFont="1" applyBorder="1" applyAlignment="1" applyProtection="1">
      <alignment horizontal="center" vertical="center"/>
    </xf>
    <xf numFmtId="166" fontId="20" fillId="0" borderId="83" xfId="80" applyNumberFormat="1" applyFont="1" applyBorder="1" applyAlignment="1" applyProtection="1">
      <alignment horizontal="center"/>
      <protection locked="0"/>
    </xf>
    <xf numFmtId="166" fontId="20" fillId="0" borderId="64" xfId="80" applyNumberFormat="1" applyFont="1" applyBorder="1" applyAlignment="1" applyProtection="1">
      <alignment horizontal="center"/>
      <protection locked="0"/>
    </xf>
    <xf numFmtId="0" fontId="20" fillId="5" borderId="84" xfId="10" applyFont="1" applyFill="1" applyBorder="1" applyAlignment="1">
      <alignment horizontal="left"/>
    </xf>
    <xf numFmtId="0" fontId="20" fillId="5" borderId="83" xfId="10" applyFont="1" applyFill="1" applyBorder="1" applyAlignment="1">
      <alignment horizontal="left"/>
    </xf>
    <xf numFmtId="0" fontId="20" fillId="5" borderId="64" xfId="10" applyFont="1" applyFill="1" applyBorder="1" applyAlignment="1">
      <alignment horizontal="left"/>
    </xf>
    <xf numFmtId="0" fontId="12" fillId="0" borderId="99" xfId="67" applyBorder="1"/>
    <xf numFmtId="1" fontId="12" fillId="0" borderId="99" xfId="67" applyNumberFormat="1" applyBorder="1"/>
  </cellXfs>
  <cellStyles count="82">
    <cellStyle name="Comma" xfId="1" builtinId="3"/>
    <cellStyle name="Comma [0] 2" xfId="19" xr:uid="{00000000-0005-0000-0000-000001000000}"/>
    <cellStyle name="Comma [0] 2 2" xfId="34" xr:uid="{00000000-0005-0000-0000-000002000000}"/>
    <cellStyle name="Comma 2" xfId="2" xr:uid="{00000000-0005-0000-0000-000003000000}"/>
    <cellStyle name="Comma 2 2" xfId="35" xr:uid="{00000000-0005-0000-0000-000004000000}"/>
    <cellStyle name="Comma 2 3" xfId="49" xr:uid="{00000000-0005-0000-0000-000005000000}"/>
    <cellStyle name="Comma 2 4" xfId="57" xr:uid="{00000000-0005-0000-0000-000006000000}"/>
    <cellStyle name="Comma 3" xfId="17" xr:uid="{00000000-0005-0000-0000-000007000000}"/>
    <cellStyle name="Comma 3 2" xfId="36" xr:uid="{00000000-0005-0000-0000-000008000000}"/>
    <cellStyle name="Comma 3 3" xfId="58" xr:uid="{00000000-0005-0000-0000-000009000000}"/>
    <cellStyle name="Comma 4" xfId="37" xr:uid="{00000000-0005-0000-0000-00000A000000}"/>
    <cellStyle name="Comma 4 2" xfId="59" xr:uid="{00000000-0005-0000-0000-00000B000000}"/>
    <cellStyle name="Comma 5" xfId="60" xr:uid="{00000000-0005-0000-0000-00000C000000}"/>
    <cellStyle name="Comma 6" xfId="38" xr:uid="{00000000-0005-0000-0000-00000D000000}"/>
    <cellStyle name="Comma 7" xfId="39" xr:uid="{00000000-0005-0000-0000-00000E000000}"/>
    <cellStyle name="Currency" xfId="3" builtinId="4"/>
    <cellStyle name="Currency 2" xfId="23" xr:uid="{00000000-0005-0000-0000-000010000000}"/>
    <cellStyle name="Currency 2 2" xfId="40" xr:uid="{00000000-0005-0000-0000-000011000000}"/>
    <cellStyle name="Currency 2 3" xfId="61" xr:uid="{00000000-0005-0000-0000-000012000000}"/>
    <cellStyle name="Currency 3" xfId="41" xr:uid="{00000000-0005-0000-0000-000013000000}"/>
    <cellStyle name="Currency 3 2" xfId="51" xr:uid="{00000000-0005-0000-0000-000014000000}"/>
    <cellStyle name="Currency_C" xfId="4" xr:uid="{00000000-0005-0000-0000-000015000000}"/>
    <cellStyle name="Currency_H" xfId="79" xr:uid="{00000000-0005-0000-0000-000016000000}"/>
    <cellStyle name="Hyperlink 2" xfId="45" xr:uid="{00000000-0005-0000-0000-000017000000}"/>
    <cellStyle name="Hyperlink 2 2" xfId="62" xr:uid="{00000000-0005-0000-0000-000018000000}"/>
    <cellStyle name="Hyperlink 3" xfId="53" xr:uid="{00000000-0005-0000-0000-000019000000}"/>
    <cellStyle name="Normal" xfId="0" builtinId="0"/>
    <cellStyle name="Normal 10" xfId="44" xr:uid="{00000000-0005-0000-0000-00001B000000}"/>
    <cellStyle name="Normal 10 2" xfId="48" xr:uid="{00000000-0005-0000-0000-00001C000000}"/>
    <cellStyle name="Normal 10 2 2" xfId="63" xr:uid="{00000000-0005-0000-0000-00001D000000}"/>
    <cellStyle name="Normal 10 3" xfId="52" xr:uid="{00000000-0005-0000-0000-00001E000000}"/>
    <cellStyle name="Normal 11" xfId="54" xr:uid="{00000000-0005-0000-0000-00001F000000}"/>
    <cellStyle name="Normal 12" xfId="55" xr:uid="{00000000-0005-0000-0000-000020000000}"/>
    <cellStyle name="Normal 13" xfId="56" xr:uid="{00000000-0005-0000-0000-000021000000}"/>
    <cellStyle name="Normal 14" xfId="78" xr:uid="{00000000-0005-0000-0000-000022000000}"/>
    <cellStyle name="Normal 2" xfId="5" xr:uid="{00000000-0005-0000-0000-000023000000}"/>
    <cellStyle name="Normal 2 2" xfId="21" xr:uid="{00000000-0005-0000-0000-000024000000}"/>
    <cellStyle name="Normal 2 2 2" xfId="64" xr:uid="{00000000-0005-0000-0000-000025000000}"/>
    <cellStyle name="Normal 2 2 3" xfId="65" xr:uid="{00000000-0005-0000-0000-000026000000}"/>
    <cellStyle name="Normal 2 3" xfId="42" xr:uid="{00000000-0005-0000-0000-000027000000}"/>
    <cellStyle name="Normal 2 4" xfId="50" xr:uid="{00000000-0005-0000-0000-000028000000}"/>
    <cellStyle name="Normal 3" xfId="15" xr:uid="{00000000-0005-0000-0000-000029000000}"/>
    <cellStyle name="Normal 3 2" xfId="20" xr:uid="{00000000-0005-0000-0000-00002A000000}"/>
    <cellStyle name="Normal 3 2 2" xfId="25" xr:uid="{00000000-0005-0000-0000-00002B000000}"/>
    <cellStyle name="Normal 3 2 3" xfId="26" xr:uid="{00000000-0005-0000-0000-00002C000000}"/>
    <cellStyle name="Normal 3 2 3 2" xfId="46" xr:uid="{00000000-0005-0000-0000-00002D000000}"/>
    <cellStyle name="Normal 3 2 4" xfId="66" xr:uid="{00000000-0005-0000-0000-00002E000000}"/>
    <cellStyle name="Normal 3 3" xfId="27" xr:uid="{00000000-0005-0000-0000-00002F000000}"/>
    <cellStyle name="Normal 3 3 2" xfId="67" xr:uid="{00000000-0005-0000-0000-000030000000}"/>
    <cellStyle name="Normal 3 4" xfId="43" xr:uid="{00000000-0005-0000-0000-000031000000}"/>
    <cellStyle name="Normal 3 5" xfId="68" xr:uid="{00000000-0005-0000-0000-000032000000}"/>
    <cellStyle name="Normal 4" xfId="28" xr:uid="{00000000-0005-0000-0000-000033000000}"/>
    <cellStyle name="Normal 4 2" xfId="18" xr:uid="{00000000-0005-0000-0000-000034000000}"/>
    <cellStyle name="Normal 4 3" xfId="69" xr:uid="{00000000-0005-0000-0000-000035000000}"/>
    <cellStyle name="Normal 5" xfId="29" xr:uid="{00000000-0005-0000-0000-000036000000}"/>
    <cellStyle name="Normal 5 2" xfId="22" xr:uid="{00000000-0005-0000-0000-000037000000}"/>
    <cellStyle name="Normal 5 3" xfId="33" xr:uid="{00000000-0005-0000-0000-000038000000}"/>
    <cellStyle name="Normal 6" xfId="30" xr:uid="{00000000-0005-0000-0000-000039000000}"/>
    <cellStyle name="Normal 6 2" xfId="70" xr:uid="{00000000-0005-0000-0000-00003A000000}"/>
    <cellStyle name="Normal 7" xfId="31" xr:uid="{00000000-0005-0000-0000-00003B000000}"/>
    <cellStyle name="Normal 8" xfId="32" xr:uid="{00000000-0005-0000-0000-00003C000000}"/>
    <cellStyle name="Normal 8 2" xfId="47" xr:uid="{00000000-0005-0000-0000-00003D000000}"/>
    <cellStyle name="Normal 8 3" xfId="71" xr:uid="{00000000-0005-0000-0000-00003E000000}"/>
    <cellStyle name="Normal 9" xfId="24" xr:uid="{00000000-0005-0000-0000-00003F000000}"/>
    <cellStyle name="Normal_98Schdl J Rev Draft" xfId="81" xr:uid="{00000000-0005-0000-0000-000040000000}"/>
    <cellStyle name="Normal_A" xfId="6" xr:uid="{00000000-0005-0000-0000-000041000000}"/>
    <cellStyle name="Normal_B" xfId="7" xr:uid="{00000000-0005-0000-0000-000042000000}"/>
    <cellStyle name="Normal_C" xfId="8" xr:uid="{00000000-0005-0000-0000-000043000000}"/>
    <cellStyle name="Normal_D" xfId="9" xr:uid="{00000000-0005-0000-0000-000044000000}"/>
    <cellStyle name="Normal_E" xfId="10" xr:uid="{00000000-0005-0000-0000-000045000000}"/>
    <cellStyle name="Normal_F" xfId="11" xr:uid="{00000000-0005-0000-0000-000046000000}"/>
    <cellStyle name="Normal_RES07-01-07 Region 1 Client Specific" xfId="80" xr:uid="{00000000-0005-0000-0000-000047000000}"/>
    <cellStyle name="Note 2" xfId="72" xr:uid="{00000000-0005-0000-0000-000048000000}"/>
    <cellStyle name="Note 2 2" xfId="73" xr:uid="{00000000-0005-0000-0000-000049000000}"/>
    <cellStyle name="Note 2 2 2" xfId="74" xr:uid="{00000000-0005-0000-0000-00004A000000}"/>
    <cellStyle name="Note 2 3" xfId="75" xr:uid="{00000000-0005-0000-0000-00004B000000}"/>
    <cellStyle name="Percent" xfId="12" builtinId="5"/>
    <cellStyle name="Percent 2" xfId="13" xr:uid="{00000000-0005-0000-0000-00004D000000}"/>
    <cellStyle name="Percent 2 2" xfId="16" xr:uid="{00000000-0005-0000-0000-00004E000000}"/>
    <cellStyle name="Percent 3" xfId="76" xr:uid="{00000000-0005-0000-0000-00004F000000}"/>
    <cellStyle name="Percent 4" xfId="77" xr:uid="{00000000-0005-0000-0000-000050000000}"/>
    <cellStyle name="RESIDENTIAL" xfId="14" xr:uid="{00000000-0005-0000-0000-00005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515937</xdr:colOff>
      <xdr:row>1</xdr:row>
      <xdr:rowOff>249236</xdr:rowOff>
    </xdr:from>
    <xdr:to>
      <xdr:col>8</xdr:col>
      <xdr:colOff>373062</xdr:colOff>
      <xdr:row>4</xdr:row>
      <xdr:rowOff>7937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97375" y="542924"/>
          <a:ext cx="4397375" cy="679451"/>
        </a:xfrm>
        <a:prstGeom prst="rect">
          <a:avLst/>
        </a:prstGeom>
        <a:solidFill>
          <a:srgbClr val="FFFF99"/>
        </a:solidFill>
        <a:ln w="38100" cmpd="dbl">
          <a:solidFill>
            <a:srgbClr val="0033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This sheet sums the allocated and non-allocated costs from expenses entered on the detail tab (SCHEDULE I - NON-ISS EXPENSES). </a:t>
          </a:r>
          <a:r>
            <a:rPr lang="en-US" sz="1100" b="0" i="0" u="none" strike="noStrike" baseline="0">
              <a:solidFill>
                <a:srgbClr val="003300"/>
              </a:solidFill>
              <a:latin typeface="+mn-lt"/>
              <a:cs typeface="Arial"/>
            </a:rPr>
            <a:t>Transfer amounts below to Schedule C - Non-ISS Expenses tab on cost report template. </a:t>
          </a:r>
        </a:p>
      </xdr:txBody>
    </xdr:sp>
    <xdr:clientData/>
  </xdr:twoCellAnchor>
  <xdr:twoCellAnchor editAs="absolute">
    <xdr:from>
      <xdr:col>1</xdr:col>
      <xdr:colOff>25400</xdr:colOff>
      <xdr:row>1</xdr:row>
      <xdr:rowOff>44450</xdr:rowOff>
    </xdr:from>
    <xdr:to>
      <xdr:col>3</xdr:col>
      <xdr:colOff>3008313</xdr:colOff>
      <xdr:row>5</xdr:row>
      <xdr:rowOff>7937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0338" y="338138"/>
          <a:ext cx="3530600" cy="1106487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>
              <a:latin typeface="+mn-lt"/>
              <a:cs typeface="Times New Roman" pitchFamily="18" charset="0"/>
            </a:rPr>
            <a:t>STATE</a:t>
          </a:r>
          <a:r>
            <a:rPr lang="en-US" sz="18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DEVELOPMENTAL DISABILIITES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ADMINISTRATIVE &amp; OPERATING EXPENSES</a:t>
          </a:r>
          <a:endParaRPr lang="en-US" sz="14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22227</xdr:colOff>
      <xdr:row>1</xdr:row>
      <xdr:rowOff>76200</xdr:rowOff>
    </xdr:from>
    <xdr:to>
      <xdr:col>3</xdr:col>
      <xdr:colOff>2410666</xdr:colOff>
      <xdr:row>4</xdr:row>
      <xdr:rowOff>43962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4112" y="369277"/>
          <a:ext cx="2937850" cy="7810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latin typeface="+mn-lt"/>
              <a:cs typeface="Times New Roman" pitchFamily="18" charset="0"/>
            </a:rPr>
            <a:t>STATE</a:t>
          </a:r>
          <a:r>
            <a:rPr lang="en-US" sz="14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DEVELOPMENTAL DISABILIITiES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000" b="1" i="0" baseline="0">
              <a:latin typeface="+mn-lt"/>
              <a:ea typeface="+mn-ea"/>
              <a:cs typeface="+mn-cs"/>
            </a:rPr>
            <a:t>ADMINISTRATIVE &amp; OPERATING COST ALLOCATION</a:t>
          </a:r>
          <a:endParaRPr lang="en-US" sz="100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DDD2013CostReport%20-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Residential/Residential%20Cost%20Report%20Templates%20&amp;%20Training%20Materials/Cost%20Report%20Provider%20Training%20-%202018/Cost%20Report%20Templates%202018/2018%20Cost%20Report%20-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Schedule%20J%20Detail%20by%20Cli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Schedule%20J%20Detail%20by%20Clien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2013_Settlement_Template_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EXCEL/FORMS/Cost%20Report%20Forms%20Templates%20Samples/Resid%20Programs/2011/2011%20Cost%20Report%20-%20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illeam/Local%20Settings/Temporary%20Internet%20Files/Content.Outlook/AS5HP3XZ/2006C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shs.wa.gov/Shared_Data/Cost%20Reimbursement/EXCEL/Cookdave/RESIDENTIAL%20COST%20REPORTS/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 refreshError="1"/>
      <sheetData sheetId="1" refreshError="1">
        <row r="6">
          <cell r="D6">
            <v>0</v>
          </cell>
        </row>
        <row r="7">
          <cell r="D7">
            <v>0</v>
          </cell>
        </row>
      </sheetData>
      <sheetData sheetId="2" refreshError="1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RES"/>
      <sheetName val="A"/>
      <sheetName val="B-1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 - COCA"/>
      <sheetName val="J Detail pg 3 - Prof Svs"/>
      <sheetName val="J-Adm"/>
      <sheetName val="L"/>
      <sheetName val="M"/>
      <sheetName val="N"/>
      <sheetName val="O"/>
      <sheetName val="O Add'l"/>
      <sheetName val="P"/>
      <sheetName val="CountyList"/>
      <sheetName val="Lists"/>
    </sheetNames>
    <sheetDataSet>
      <sheetData sheetId="0"/>
      <sheetData sheetId="1"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217">
          <cell r="E217">
            <v>0</v>
          </cell>
          <cell r="F217">
            <v>0</v>
          </cell>
        </row>
        <row r="221">
          <cell r="E221" t="e">
            <v>#DIV/0!</v>
          </cell>
          <cell r="F221" t="e">
            <v>#DIV/0!</v>
          </cell>
        </row>
        <row r="222">
          <cell r="E222" t="e">
            <v>#DIV/0!</v>
          </cell>
          <cell r="F222" t="e">
            <v>#DIV/0!</v>
          </cell>
          <cell r="G222" t="e">
            <v>#DIV/0!</v>
          </cell>
          <cell r="H222" t="e">
            <v>#DIV/0!</v>
          </cell>
        </row>
      </sheetData>
      <sheetData sheetId="2"/>
      <sheetData sheetId="3"/>
      <sheetData sheetId="4">
        <row r="35">
          <cell r="D35" t="str">
            <v>SSP</v>
          </cell>
        </row>
        <row r="36">
          <cell r="D36" t="str">
            <v>OTHER</v>
          </cell>
        </row>
        <row r="37">
          <cell r="D37" t="str">
            <v>OTHER</v>
          </cell>
        </row>
        <row r="38">
          <cell r="K38">
            <v>0</v>
          </cell>
        </row>
      </sheetData>
      <sheetData sheetId="5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SSP</v>
          </cell>
          <cell r="K8" t="str">
            <v>OTHER</v>
          </cell>
          <cell r="L8" t="str">
            <v>OTHER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3">
          <cell r="E13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E30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</sheetData>
      <sheetData sheetId="6"/>
      <sheetData sheetId="7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</sheetData>
      <sheetData sheetId="8"/>
      <sheetData sheetId="9"/>
      <sheetData sheetId="10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11"/>
      <sheetData sheetId="12">
        <row r="3">
          <cell r="F3" t="str">
            <v/>
          </cell>
        </row>
        <row r="4">
          <cell r="F4" t="str">
            <v>1/1/2018 - 12/31/2018</v>
          </cell>
        </row>
        <row r="19">
          <cell r="D19">
            <v>0</v>
          </cell>
        </row>
        <row r="39">
          <cell r="D39">
            <v>0</v>
          </cell>
        </row>
        <row r="41">
          <cell r="D41">
            <v>0</v>
          </cell>
          <cell r="F41">
            <v>0</v>
          </cell>
        </row>
      </sheetData>
      <sheetData sheetId="13"/>
      <sheetData sheetId="14"/>
      <sheetData sheetId="15">
        <row r="15">
          <cell r="D15">
            <v>0</v>
          </cell>
        </row>
        <row r="16">
          <cell r="E1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  <sheetName val="qrySSPSPaymentData"/>
      <sheetName val="Lists"/>
      <sheetName val="B"/>
      <sheetName val="A"/>
    </sheetNames>
    <sheetDataSet>
      <sheetData sheetId="0">
        <row r="1">
          <cell r="J1">
            <v>41275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Lists"/>
      <sheetName val="All_SSPS_Records"/>
      <sheetName val="SSPS_Detail"/>
      <sheetName val="SSPS_Grouped"/>
      <sheetName val="Change Log"/>
      <sheetName val="Compatibility Report"/>
      <sheetName val="qrySSPSPaymentData"/>
      <sheetName val="A"/>
      <sheetName val="B"/>
      <sheetName val="J Summary"/>
      <sheetName val="J Detail"/>
      <sheetName val="J-Adm"/>
    </sheetNames>
    <sheetDataSet>
      <sheetData sheetId="0">
        <row r="1">
          <cell r="J1">
            <v>41275</v>
          </cell>
          <cell r="K1">
            <v>41639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</sheetNames>
    <sheetDataSet>
      <sheetData sheetId="0">
        <row r="1">
          <cell r="J1">
            <v>41275</v>
          </cell>
          <cell r="K1">
            <v>41639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  <sheetName val="Schd J Detail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  <sheetName val="conditions"/>
      <sheetName val="internal summary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66"/>
  <sheetViews>
    <sheetView showGridLines="0" showRowColHeaders="0" zoomScale="110" zoomScaleNormal="110" workbookViewId="0">
      <selection activeCell="K3" sqref="K3:L3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75" style="4" customWidth="1"/>
    <col min="5" max="12" width="19.83203125" style="38" customWidth="1"/>
    <col min="13" max="13" width="6.5" style="141" customWidth="1"/>
    <col min="14" max="16384" width="9.1640625" style="4"/>
  </cols>
  <sheetData>
    <row r="1" spans="1:13" s="3" customFormat="1" ht="23.25" customHeight="1" thickBot="1" x14ac:dyDescent="0.25">
      <c r="A1" s="213" t="s">
        <v>173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"/>
    </row>
    <row r="2" spans="1:13" ht="43.5" customHeight="1" thickTop="1" x14ac:dyDescent="0.2">
      <c r="C2" s="13"/>
      <c r="E2" s="7"/>
      <c r="F2" s="8"/>
      <c r="G2" s="8"/>
      <c r="H2" s="8"/>
      <c r="I2" s="8"/>
      <c r="J2" s="8"/>
      <c r="K2" s="9"/>
      <c r="L2" s="140"/>
    </row>
    <row r="3" spans="1:13" ht="16.5" customHeight="1" x14ac:dyDescent="0.25">
      <c r="C3" s="10"/>
      <c r="E3" s="7"/>
      <c r="F3" s="214"/>
      <c r="G3" s="214"/>
      <c r="H3" s="214"/>
      <c r="I3" s="214"/>
      <c r="K3" s="223">
        <f>'SCHEDULE I - NON-ISS EXPENSES'!K3:L3</f>
        <v>0</v>
      </c>
      <c r="L3" s="223"/>
    </row>
    <row r="4" spans="1:13" ht="12.75" customHeight="1" x14ac:dyDescent="0.2">
      <c r="C4" s="10"/>
      <c r="E4" s="7"/>
      <c r="F4" s="215"/>
      <c r="G4" s="215"/>
      <c r="H4" s="215"/>
      <c r="I4" s="215"/>
      <c r="J4" s="12"/>
      <c r="K4" s="8" t="s">
        <v>0</v>
      </c>
      <c r="L4" s="12"/>
    </row>
    <row r="5" spans="1:13" ht="17.25" customHeight="1" x14ac:dyDescent="0.2">
      <c r="B5" s="4"/>
      <c r="C5" s="13"/>
      <c r="E5" s="7"/>
      <c r="F5" s="215"/>
      <c r="G5" s="215"/>
      <c r="H5" s="215"/>
      <c r="I5" s="215"/>
      <c r="J5" s="12"/>
      <c r="K5" s="12"/>
      <c r="L5" s="12"/>
    </row>
    <row r="6" spans="1:13" ht="6.75" customHeight="1" x14ac:dyDescent="0.2">
      <c r="B6" s="142"/>
      <c r="C6" s="10"/>
      <c r="E6" s="7"/>
      <c r="F6" s="12"/>
      <c r="G6" s="12"/>
      <c r="H6" s="12"/>
      <c r="I6" s="12"/>
      <c r="J6" s="12"/>
      <c r="K6" s="12"/>
      <c r="L6" s="12"/>
    </row>
    <row r="7" spans="1:13" s="5" customFormat="1" ht="15" customHeight="1" x14ac:dyDescent="0.2">
      <c r="C7" s="4"/>
      <c r="D7" s="4"/>
      <c r="E7" s="143"/>
      <c r="M7" s="141"/>
    </row>
    <row r="8" spans="1:13" s="5" customFormat="1" ht="15.75" x14ac:dyDescent="0.25">
      <c r="B8" s="220" t="s">
        <v>170</v>
      </c>
      <c r="C8" s="221"/>
      <c r="D8" s="222"/>
      <c r="E8" s="82" t="s">
        <v>29</v>
      </c>
      <c r="F8" s="87">
        <f>_M000101</f>
        <v>0</v>
      </c>
      <c r="G8" s="88">
        <f>_M000102</f>
        <v>0</v>
      </c>
      <c r="H8" s="88">
        <f>_M000103</f>
        <v>0</v>
      </c>
      <c r="I8" s="88">
        <f>_M000104</f>
        <v>0</v>
      </c>
      <c r="J8" s="88">
        <f>_M000105</f>
        <v>0</v>
      </c>
      <c r="K8" s="88">
        <f>_M000106</f>
        <v>0</v>
      </c>
      <c r="L8" s="88">
        <f>_M000107</f>
        <v>0</v>
      </c>
      <c r="M8" s="141"/>
    </row>
    <row r="9" spans="1:13" s="144" customFormat="1" ht="21.95" customHeight="1" x14ac:dyDescent="0.2">
      <c r="B9" s="85">
        <v>1</v>
      </c>
      <c r="C9" s="218" t="s">
        <v>153</v>
      </c>
      <c r="D9" s="219"/>
      <c r="E9" s="89">
        <f>SUM(F9:L9)</f>
        <v>0</v>
      </c>
      <c r="F9" s="90">
        <f>_C000116</f>
        <v>0</v>
      </c>
      <c r="G9" s="91">
        <f>_C000117</f>
        <v>0</v>
      </c>
      <c r="H9" s="91">
        <f>_C000118</f>
        <v>0</v>
      </c>
      <c r="I9" s="91">
        <f>_C000119</f>
        <v>0</v>
      </c>
      <c r="J9" s="91">
        <f>_C000120</f>
        <v>0</v>
      </c>
      <c r="K9" s="91">
        <f>_C000121</f>
        <v>0</v>
      </c>
      <c r="L9" s="91">
        <f>_C000122</f>
        <v>0</v>
      </c>
      <c r="M9" s="141"/>
    </row>
    <row r="10" spans="1:13" s="39" customFormat="1" ht="21.95" customHeight="1" x14ac:dyDescent="0.2">
      <c r="B10" s="40">
        <v>2</v>
      </c>
      <c r="C10" s="216" t="s">
        <v>157</v>
      </c>
      <c r="D10" s="217"/>
      <c r="E10" s="92">
        <f>SUM(F10:L10)</f>
        <v>0</v>
      </c>
      <c r="F10" s="93">
        <f t="shared" ref="F10:L10" si="0">IF($E9&gt;0,+F9/$E9,0)</f>
        <v>0</v>
      </c>
      <c r="G10" s="93">
        <f t="shared" si="0"/>
        <v>0</v>
      </c>
      <c r="H10" s="93">
        <f t="shared" si="0"/>
        <v>0</v>
      </c>
      <c r="I10" s="93">
        <f t="shared" si="0"/>
        <v>0</v>
      </c>
      <c r="J10" s="93">
        <f t="shared" si="0"/>
        <v>0</v>
      </c>
      <c r="K10" s="93">
        <f t="shared" si="0"/>
        <v>0</v>
      </c>
      <c r="L10" s="93">
        <f t="shared" si="0"/>
        <v>0</v>
      </c>
      <c r="M10" s="141"/>
    </row>
    <row r="11" spans="1:13" ht="21.95" hidden="1" customHeight="1" x14ac:dyDescent="0.2">
      <c r="B11" s="206" t="s">
        <v>202</v>
      </c>
      <c r="C11" s="41">
        <v>5411</v>
      </c>
      <c r="D11" s="42" t="s">
        <v>85</v>
      </c>
      <c r="E11" s="94">
        <f t="shared" ref="E11:E28" si="1">SUM(F11:L11)</f>
        <v>0</v>
      </c>
      <c r="F11" s="95">
        <f>+'SCHEDULE I - NON-ISS EXPENSES'!F14+'SCHEDULE I - NON-ISS EXPENSES'!F32</f>
        <v>0</v>
      </c>
      <c r="G11" s="95">
        <f>+'SCHEDULE I - NON-ISS EXPENSES'!G14+'SCHEDULE I - NON-ISS EXPENSES'!G32</f>
        <v>0</v>
      </c>
      <c r="H11" s="95">
        <f>+'SCHEDULE I - NON-ISS EXPENSES'!H14+'SCHEDULE I - NON-ISS EXPENSES'!H32</f>
        <v>0</v>
      </c>
      <c r="I11" s="95">
        <f>+'SCHEDULE I - NON-ISS EXPENSES'!I14+'SCHEDULE I - NON-ISS EXPENSES'!I32</f>
        <v>0</v>
      </c>
      <c r="J11" s="95">
        <f>+'SCHEDULE I - NON-ISS EXPENSES'!J14+'SCHEDULE I - NON-ISS EXPENSES'!J32</f>
        <v>0</v>
      </c>
      <c r="K11" s="95">
        <f>+'SCHEDULE I - NON-ISS EXPENSES'!K14+'SCHEDULE I - NON-ISS EXPENSES'!K32</f>
        <v>0</v>
      </c>
      <c r="L11" s="95">
        <f>+'SCHEDULE I - NON-ISS EXPENSES'!L14+'SCHEDULE I - NON-ISS EXPENSES'!L32</f>
        <v>0</v>
      </c>
    </row>
    <row r="12" spans="1:13" ht="21.95" hidden="1" customHeight="1" x14ac:dyDescent="0.2">
      <c r="B12" s="206"/>
      <c r="C12" s="41">
        <v>5411</v>
      </c>
      <c r="D12" s="42" t="s">
        <v>84</v>
      </c>
      <c r="E12" s="94">
        <f t="shared" si="1"/>
        <v>0</v>
      </c>
      <c r="F12" s="95">
        <f>+'SCHEDULE I - NON-ISS EXPENSES'!F15+'SCHEDULE I - NON-ISS EXPENSES'!F33</f>
        <v>0</v>
      </c>
      <c r="G12" s="95">
        <f>+'SCHEDULE I - NON-ISS EXPENSES'!G15+'SCHEDULE I - NON-ISS EXPENSES'!G33</f>
        <v>0</v>
      </c>
      <c r="H12" s="95">
        <f>+'SCHEDULE I - NON-ISS EXPENSES'!H15+'SCHEDULE I - NON-ISS EXPENSES'!H33</f>
        <v>0</v>
      </c>
      <c r="I12" s="95">
        <f>+'SCHEDULE I - NON-ISS EXPENSES'!I15+'SCHEDULE I - NON-ISS EXPENSES'!I33</f>
        <v>0</v>
      </c>
      <c r="J12" s="95">
        <f>+'SCHEDULE I - NON-ISS EXPENSES'!J15+'SCHEDULE I - NON-ISS EXPENSES'!J33</f>
        <v>0</v>
      </c>
      <c r="K12" s="95">
        <f>+'SCHEDULE I - NON-ISS EXPENSES'!K15+'SCHEDULE I - NON-ISS EXPENSES'!K33</f>
        <v>0</v>
      </c>
      <c r="L12" s="95">
        <f>+'SCHEDULE I - NON-ISS EXPENSES'!L15+'SCHEDULE I - NON-ISS EXPENSES'!L33</f>
        <v>0</v>
      </c>
    </row>
    <row r="13" spans="1:13" ht="21.95" hidden="1" customHeight="1" x14ac:dyDescent="0.2">
      <c r="B13" s="206"/>
      <c r="C13" s="41">
        <v>5411</v>
      </c>
      <c r="D13" s="42" t="s">
        <v>83</v>
      </c>
      <c r="E13" s="94">
        <f t="shared" si="1"/>
        <v>0</v>
      </c>
      <c r="F13" s="95">
        <f>+'SCHEDULE I - NON-ISS EXPENSES'!F16+'SCHEDULE I - NON-ISS EXPENSES'!F34</f>
        <v>0</v>
      </c>
      <c r="G13" s="95">
        <f>+'SCHEDULE I - NON-ISS EXPENSES'!G16+'SCHEDULE I - NON-ISS EXPENSES'!G34</f>
        <v>0</v>
      </c>
      <c r="H13" s="95">
        <f>+'SCHEDULE I - NON-ISS EXPENSES'!H16+'SCHEDULE I - NON-ISS EXPENSES'!H34</f>
        <v>0</v>
      </c>
      <c r="I13" s="95">
        <f>+'SCHEDULE I - NON-ISS EXPENSES'!I16+'SCHEDULE I - NON-ISS EXPENSES'!I34</f>
        <v>0</v>
      </c>
      <c r="J13" s="95">
        <f>+'SCHEDULE I - NON-ISS EXPENSES'!J16+'SCHEDULE I - NON-ISS EXPENSES'!J34</f>
        <v>0</v>
      </c>
      <c r="K13" s="95">
        <f>+'SCHEDULE I - NON-ISS EXPENSES'!K16+'SCHEDULE I - NON-ISS EXPENSES'!K34</f>
        <v>0</v>
      </c>
      <c r="L13" s="95">
        <f>+'SCHEDULE I - NON-ISS EXPENSES'!L16+'SCHEDULE I - NON-ISS EXPENSES'!L34</f>
        <v>0</v>
      </c>
    </row>
    <row r="14" spans="1:13" ht="21.95" hidden="1" customHeight="1" x14ac:dyDescent="0.2">
      <c r="B14" s="206"/>
      <c r="C14" s="41">
        <v>5411</v>
      </c>
      <c r="D14" s="42" t="s">
        <v>82</v>
      </c>
      <c r="E14" s="94">
        <f t="shared" si="1"/>
        <v>0</v>
      </c>
      <c r="F14" s="95">
        <f>+'SCHEDULE I - NON-ISS EXPENSES'!F17+'SCHEDULE I - NON-ISS EXPENSES'!F35</f>
        <v>0</v>
      </c>
      <c r="G14" s="95">
        <f>+'SCHEDULE I - NON-ISS EXPENSES'!G17+'SCHEDULE I - NON-ISS EXPENSES'!G35</f>
        <v>0</v>
      </c>
      <c r="H14" s="95">
        <f>+'SCHEDULE I - NON-ISS EXPENSES'!H17+'SCHEDULE I - NON-ISS EXPENSES'!H35</f>
        <v>0</v>
      </c>
      <c r="I14" s="95">
        <f>+'SCHEDULE I - NON-ISS EXPENSES'!I17+'SCHEDULE I - NON-ISS EXPENSES'!I35</f>
        <v>0</v>
      </c>
      <c r="J14" s="95">
        <f>+'SCHEDULE I - NON-ISS EXPENSES'!J17+'SCHEDULE I - NON-ISS EXPENSES'!J35</f>
        <v>0</v>
      </c>
      <c r="K14" s="95">
        <f>+'SCHEDULE I - NON-ISS EXPENSES'!K17+'SCHEDULE I - NON-ISS EXPENSES'!K35</f>
        <v>0</v>
      </c>
      <c r="L14" s="95">
        <f>+'SCHEDULE I - NON-ISS EXPENSES'!L17+'SCHEDULE I - NON-ISS EXPENSES'!L35</f>
        <v>0</v>
      </c>
    </row>
    <row r="15" spans="1:13" ht="21.95" hidden="1" customHeight="1" x14ac:dyDescent="0.2">
      <c r="B15" s="206"/>
      <c r="C15" s="41">
        <v>5411</v>
      </c>
      <c r="D15" s="42" t="s">
        <v>79</v>
      </c>
      <c r="E15" s="94">
        <f t="shared" si="1"/>
        <v>0</v>
      </c>
      <c r="F15" s="95">
        <f>+'SCHEDULE I - NON-ISS EXPENSES'!F18+'SCHEDULE I - NON-ISS EXPENSES'!F36</f>
        <v>0</v>
      </c>
      <c r="G15" s="95">
        <f>+'SCHEDULE I - NON-ISS EXPENSES'!G18+'SCHEDULE I - NON-ISS EXPENSES'!G36</f>
        <v>0</v>
      </c>
      <c r="H15" s="95">
        <f>+'SCHEDULE I - NON-ISS EXPENSES'!H18+'SCHEDULE I - NON-ISS EXPENSES'!H36</f>
        <v>0</v>
      </c>
      <c r="I15" s="95">
        <f>+'SCHEDULE I - NON-ISS EXPENSES'!I18+'SCHEDULE I - NON-ISS EXPENSES'!I36</f>
        <v>0</v>
      </c>
      <c r="J15" s="95">
        <f>+'SCHEDULE I - NON-ISS EXPENSES'!J18+'SCHEDULE I - NON-ISS EXPENSES'!J36</f>
        <v>0</v>
      </c>
      <c r="K15" s="95">
        <f>+'SCHEDULE I - NON-ISS EXPENSES'!K18+'SCHEDULE I - NON-ISS EXPENSES'!K36</f>
        <v>0</v>
      </c>
      <c r="L15" s="95">
        <f>+'SCHEDULE I - NON-ISS EXPENSES'!L18+'SCHEDULE I - NON-ISS EXPENSES'!L36</f>
        <v>0</v>
      </c>
    </row>
    <row r="16" spans="1:13" ht="21.95" hidden="1" customHeight="1" x14ac:dyDescent="0.2">
      <c r="B16" s="206"/>
      <c r="C16" s="41">
        <v>5411</v>
      </c>
      <c r="D16" s="42" t="s">
        <v>80</v>
      </c>
      <c r="E16" s="94">
        <f t="shared" si="1"/>
        <v>0</v>
      </c>
      <c r="F16" s="95">
        <f>+'SCHEDULE I - NON-ISS EXPENSES'!F19+'SCHEDULE I - NON-ISS EXPENSES'!F37</f>
        <v>0</v>
      </c>
      <c r="G16" s="95">
        <f>+'SCHEDULE I - NON-ISS EXPENSES'!G19+'SCHEDULE I - NON-ISS EXPENSES'!G37</f>
        <v>0</v>
      </c>
      <c r="H16" s="95">
        <f>+'SCHEDULE I - NON-ISS EXPENSES'!H19+'SCHEDULE I - NON-ISS EXPENSES'!H37</f>
        <v>0</v>
      </c>
      <c r="I16" s="95">
        <f>+'SCHEDULE I - NON-ISS EXPENSES'!I19+'SCHEDULE I - NON-ISS EXPENSES'!I37</f>
        <v>0</v>
      </c>
      <c r="J16" s="95">
        <f>+'SCHEDULE I - NON-ISS EXPENSES'!J19+'SCHEDULE I - NON-ISS EXPENSES'!J37</f>
        <v>0</v>
      </c>
      <c r="K16" s="95">
        <f>+'SCHEDULE I - NON-ISS EXPENSES'!K19+'SCHEDULE I - NON-ISS EXPENSES'!K37</f>
        <v>0</v>
      </c>
      <c r="L16" s="95">
        <f>+'SCHEDULE I - NON-ISS EXPENSES'!L19+'SCHEDULE I - NON-ISS EXPENSES'!L37</f>
        <v>0</v>
      </c>
    </row>
    <row r="17" spans="2:12" ht="21.95" hidden="1" customHeight="1" x14ac:dyDescent="0.2">
      <c r="B17" s="206"/>
      <c r="C17" s="41">
        <v>5411</v>
      </c>
      <c r="D17" s="42" t="s">
        <v>81</v>
      </c>
      <c r="E17" s="94">
        <f t="shared" si="1"/>
        <v>0</v>
      </c>
      <c r="F17" s="95">
        <f>+'SCHEDULE I - NON-ISS EXPENSES'!F20+'SCHEDULE I - NON-ISS EXPENSES'!F38</f>
        <v>0</v>
      </c>
      <c r="G17" s="95">
        <f>+'SCHEDULE I - NON-ISS EXPENSES'!G20+'SCHEDULE I - NON-ISS EXPENSES'!G38</f>
        <v>0</v>
      </c>
      <c r="H17" s="95">
        <f>+'SCHEDULE I - NON-ISS EXPENSES'!H20+'SCHEDULE I - NON-ISS EXPENSES'!H38</f>
        <v>0</v>
      </c>
      <c r="I17" s="95">
        <f>+'SCHEDULE I - NON-ISS EXPENSES'!I20+'SCHEDULE I - NON-ISS EXPENSES'!I38</f>
        <v>0</v>
      </c>
      <c r="J17" s="95">
        <f>+'SCHEDULE I - NON-ISS EXPENSES'!J20+'SCHEDULE I - NON-ISS EXPENSES'!J38</f>
        <v>0</v>
      </c>
      <c r="K17" s="95">
        <f>+'SCHEDULE I - NON-ISS EXPENSES'!K20+'SCHEDULE I - NON-ISS EXPENSES'!K38</f>
        <v>0</v>
      </c>
      <c r="L17" s="95">
        <f>+'SCHEDULE I - NON-ISS EXPENSES'!L20+'SCHEDULE I - NON-ISS EXPENSES'!L38</f>
        <v>0</v>
      </c>
    </row>
    <row r="18" spans="2:12" ht="21.95" hidden="1" customHeight="1" x14ac:dyDescent="0.2">
      <c r="B18" s="206"/>
      <c r="C18" s="41">
        <v>5411</v>
      </c>
      <c r="D18" s="42" t="s">
        <v>86</v>
      </c>
      <c r="E18" s="94">
        <f t="shared" si="1"/>
        <v>0</v>
      </c>
      <c r="F18" s="95">
        <f>+'SCHEDULE I - NON-ISS EXPENSES'!F21+'SCHEDULE I - NON-ISS EXPENSES'!F39</f>
        <v>0</v>
      </c>
      <c r="G18" s="95">
        <f>+'SCHEDULE I - NON-ISS EXPENSES'!G21+'SCHEDULE I - NON-ISS EXPENSES'!G39</f>
        <v>0</v>
      </c>
      <c r="H18" s="95">
        <f>+'SCHEDULE I - NON-ISS EXPENSES'!H21+'SCHEDULE I - NON-ISS EXPENSES'!H39</f>
        <v>0</v>
      </c>
      <c r="I18" s="95">
        <f>+'SCHEDULE I - NON-ISS EXPENSES'!I21+'SCHEDULE I - NON-ISS EXPENSES'!I39</f>
        <v>0</v>
      </c>
      <c r="J18" s="95">
        <f>+'SCHEDULE I - NON-ISS EXPENSES'!J21+'SCHEDULE I - NON-ISS EXPENSES'!J39</f>
        <v>0</v>
      </c>
      <c r="K18" s="95">
        <f>+'SCHEDULE I - NON-ISS EXPENSES'!K21+'SCHEDULE I - NON-ISS EXPENSES'!K39</f>
        <v>0</v>
      </c>
      <c r="L18" s="95">
        <f>+'SCHEDULE I - NON-ISS EXPENSES'!L21+'SCHEDULE I - NON-ISS EXPENSES'!L39</f>
        <v>0</v>
      </c>
    </row>
    <row r="19" spans="2:12" ht="21.95" hidden="1" customHeight="1" x14ac:dyDescent="0.2">
      <c r="B19" s="206"/>
      <c r="C19" s="41">
        <v>5412</v>
      </c>
      <c r="D19" s="42" t="s">
        <v>30</v>
      </c>
      <c r="E19" s="94">
        <f t="shared" si="1"/>
        <v>0</v>
      </c>
      <c r="F19" s="95">
        <f>+'SCHEDULE I - NON-ISS EXPENSES'!F22+'SCHEDULE I - NON-ISS EXPENSES'!F40</f>
        <v>0</v>
      </c>
      <c r="G19" s="95">
        <f>+'SCHEDULE I - NON-ISS EXPENSES'!G22+'SCHEDULE I - NON-ISS EXPENSES'!G40</f>
        <v>0</v>
      </c>
      <c r="H19" s="95">
        <f>+'SCHEDULE I - NON-ISS EXPENSES'!H22+'SCHEDULE I - NON-ISS EXPENSES'!H40</f>
        <v>0</v>
      </c>
      <c r="I19" s="95">
        <f>+'SCHEDULE I - NON-ISS EXPENSES'!I22+'SCHEDULE I - NON-ISS EXPENSES'!I40</f>
        <v>0</v>
      </c>
      <c r="J19" s="95">
        <f>+'SCHEDULE I - NON-ISS EXPENSES'!J22+'SCHEDULE I - NON-ISS EXPENSES'!J40</f>
        <v>0</v>
      </c>
      <c r="K19" s="95">
        <f>+'SCHEDULE I - NON-ISS EXPENSES'!K22+'SCHEDULE I - NON-ISS EXPENSES'!K40</f>
        <v>0</v>
      </c>
      <c r="L19" s="95">
        <f>+'SCHEDULE I - NON-ISS EXPENSES'!L22+'SCHEDULE I - NON-ISS EXPENSES'!L40</f>
        <v>0</v>
      </c>
    </row>
    <row r="20" spans="2:12" ht="21.95" hidden="1" customHeight="1" x14ac:dyDescent="0.2">
      <c r="B20" s="206"/>
      <c r="C20" s="41">
        <v>5412</v>
      </c>
      <c r="D20" s="42" t="s">
        <v>67</v>
      </c>
      <c r="E20" s="94">
        <f t="shared" si="1"/>
        <v>0</v>
      </c>
      <c r="F20" s="95">
        <f>+'SCHEDULE I - NON-ISS EXPENSES'!F23+'SCHEDULE I - NON-ISS EXPENSES'!F41</f>
        <v>0</v>
      </c>
      <c r="G20" s="95">
        <f>+'SCHEDULE I - NON-ISS EXPENSES'!G23+'SCHEDULE I - NON-ISS EXPENSES'!G41</f>
        <v>0</v>
      </c>
      <c r="H20" s="95">
        <f>+'SCHEDULE I - NON-ISS EXPENSES'!H23+'SCHEDULE I - NON-ISS EXPENSES'!H41</f>
        <v>0</v>
      </c>
      <c r="I20" s="95">
        <f>+'SCHEDULE I - NON-ISS EXPENSES'!I23+'SCHEDULE I - NON-ISS EXPENSES'!I41</f>
        <v>0</v>
      </c>
      <c r="J20" s="95">
        <f>+'SCHEDULE I - NON-ISS EXPENSES'!J23+'SCHEDULE I - NON-ISS EXPENSES'!J41</f>
        <v>0</v>
      </c>
      <c r="K20" s="95">
        <f>+'SCHEDULE I - NON-ISS EXPENSES'!K23+'SCHEDULE I - NON-ISS EXPENSES'!K41</f>
        <v>0</v>
      </c>
      <c r="L20" s="95">
        <f>+'SCHEDULE I - NON-ISS EXPENSES'!L23+'SCHEDULE I - NON-ISS EXPENSES'!L41</f>
        <v>0</v>
      </c>
    </row>
    <row r="21" spans="2:12" ht="21.95" hidden="1" customHeight="1" x14ac:dyDescent="0.2">
      <c r="B21" s="206"/>
      <c r="C21" s="41">
        <v>5412</v>
      </c>
      <c r="D21" s="42" t="s">
        <v>78</v>
      </c>
      <c r="E21" s="94">
        <f t="shared" si="1"/>
        <v>0</v>
      </c>
      <c r="F21" s="95">
        <f>+'SCHEDULE I - NON-ISS EXPENSES'!F24+'SCHEDULE I - NON-ISS EXPENSES'!F42</f>
        <v>0</v>
      </c>
      <c r="G21" s="95">
        <f>+'SCHEDULE I - NON-ISS EXPENSES'!G24+'SCHEDULE I - NON-ISS EXPENSES'!G42</f>
        <v>0</v>
      </c>
      <c r="H21" s="95">
        <f>+'SCHEDULE I - NON-ISS EXPENSES'!H24+'SCHEDULE I - NON-ISS EXPENSES'!H42</f>
        <v>0</v>
      </c>
      <c r="I21" s="95">
        <f>+'SCHEDULE I - NON-ISS EXPENSES'!I24+'SCHEDULE I - NON-ISS EXPENSES'!I42</f>
        <v>0</v>
      </c>
      <c r="J21" s="95">
        <f>+'SCHEDULE I - NON-ISS EXPENSES'!J24+'SCHEDULE I - NON-ISS EXPENSES'!J42</f>
        <v>0</v>
      </c>
      <c r="K21" s="95">
        <f>+'SCHEDULE I - NON-ISS EXPENSES'!K24+'SCHEDULE I - NON-ISS EXPENSES'!K42</f>
        <v>0</v>
      </c>
      <c r="L21" s="95">
        <f>+'SCHEDULE I - NON-ISS EXPENSES'!L24+'SCHEDULE I - NON-ISS EXPENSES'!L42</f>
        <v>0</v>
      </c>
    </row>
    <row r="22" spans="2:12" ht="21.95" hidden="1" customHeight="1" x14ac:dyDescent="0.2">
      <c r="B22" s="206"/>
      <c r="C22" s="41">
        <v>5412</v>
      </c>
      <c r="D22" s="42" t="s">
        <v>69</v>
      </c>
      <c r="E22" s="94">
        <f t="shared" si="1"/>
        <v>0</v>
      </c>
      <c r="F22" s="95">
        <f>+'SCHEDULE I - NON-ISS EXPENSES'!F25+'SCHEDULE I - NON-ISS EXPENSES'!F43</f>
        <v>0</v>
      </c>
      <c r="G22" s="95">
        <f>+'SCHEDULE I - NON-ISS EXPENSES'!G25+'SCHEDULE I - NON-ISS EXPENSES'!G43</f>
        <v>0</v>
      </c>
      <c r="H22" s="95">
        <f>+'SCHEDULE I - NON-ISS EXPENSES'!H25+'SCHEDULE I - NON-ISS EXPENSES'!H43</f>
        <v>0</v>
      </c>
      <c r="I22" s="95">
        <f>+'SCHEDULE I - NON-ISS EXPENSES'!I25+'SCHEDULE I - NON-ISS EXPENSES'!I43</f>
        <v>0</v>
      </c>
      <c r="J22" s="95">
        <f>+'SCHEDULE I - NON-ISS EXPENSES'!J25+'SCHEDULE I - NON-ISS EXPENSES'!J43</f>
        <v>0</v>
      </c>
      <c r="K22" s="95">
        <f>+'SCHEDULE I - NON-ISS EXPENSES'!K25+'SCHEDULE I - NON-ISS EXPENSES'!K43</f>
        <v>0</v>
      </c>
      <c r="L22" s="95">
        <f>+'SCHEDULE I - NON-ISS EXPENSES'!L25+'SCHEDULE I - NON-ISS EXPENSES'!L43</f>
        <v>0</v>
      </c>
    </row>
    <row r="23" spans="2:12" ht="21.95" hidden="1" customHeight="1" x14ac:dyDescent="0.2">
      <c r="B23" s="206"/>
      <c r="C23" s="41">
        <v>5412</v>
      </c>
      <c r="D23" s="42" t="s">
        <v>70</v>
      </c>
      <c r="E23" s="94">
        <f t="shared" si="1"/>
        <v>0</v>
      </c>
      <c r="F23" s="95">
        <f>+'SCHEDULE I - NON-ISS EXPENSES'!F26+'SCHEDULE I - NON-ISS EXPENSES'!F44</f>
        <v>0</v>
      </c>
      <c r="G23" s="95">
        <f>+'SCHEDULE I - NON-ISS EXPENSES'!G26+'SCHEDULE I - NON-ISS EXPENSES'!G44</f>
        <v>0</v>
      </c>
      <c r="H23" s="95">
        <f>+'SCHEDULE I - NON-ISS EXPENSES'!H26+'SCHEDULE I - NON-ISS EXPENSES'!H44</f>
        <v>0</v>
      </c>
      <c r="I23" s="95">
        <f>+'SCHEDULE I - NON-ISS EXPENSES'!I26+'SCHEDULE I - NON-ISS EXPENSES'!I44</f>
        <v>0</v>
      </c>
      <c r="J23" s="95">
        <f>+'SCHEDULE I - NON-ISS EXPENSES'!J26+'SCHEDULE I - NON-ISS EXPENSES'!J44</f>
        <v>0</v>
      </c>
      <c r="K23" s="95">
        <f>+'SCHEDULE I - NON-ISS EXPENSES'!K26+'SCHEDULE I - NON-ISS EXPENSES'!K44</f>
        <v>0</v>
      </c>
      <c r="L23" s="95">
        <f>+'SCHEDULE I - NON-ISS EXPENSES'!L26+'SCHEDULE I - NON-ISS EXPENSES'!L44</f>
        <v>0</v>
      </c>
    </row>
    <row r="24" spans="2:12" ht="21.95" hidden="1" customHeight="1" x14ac:dyDescent="0.2">
      <c r="B24" s="206"/>
      <c r="C24" s="41">
        <v>5412</v>
      </c>
      <c r="D24" s="42" t="s">
        <v>87</v>
      </c>
      <c r="E24" s="94">
        <f t="shared" si="1"/>
        <v>0</v>
      </c>
      <c r="F24" s="95">
        <f>+'SCHEDULE I - NON-ISS EXPENSES'!F27+'SCHEDULE I - NON-ISS EXPENSES'!F45</f>
        <v>0</v>
      </c>
      <c r="G24" s="95">
        <f>+'SCHEDULE I - NON-ISS EXPENSES'!G27+'SCHEDULE I - NON-ISS EXPENSES'!G45</f>
        <v>0</v>
      </c>
      <c r="H24" s="95">
        <f>+'SCHEDULE I - NON-ISS EXPENSES'!H27+'SCHEDULE I - NON-ISS EXPENSES'!H45</f>
        <v>0</v>
      </c>
      <c r="I24" s="95">
        <f>+'SCHEDULE I - NON-ISS EXPENSES'!I27+'SCHEDULE I - NON-ISS EXPENSES'!I45</f>
        <v>0</v>
      </c>
      <c r="J24" s="95">
        <f>+'SCHEDULE I - NON-ISS EXPENSES'!J27+'SCHEDULE I - NON-ISS EXPENSES'!J45</f>
        <v>0</v>
      </c>
      <c r="K24" s="95">
        <f>+'SCHEDULE I - NON-ISS EXPENSES'!K27+'SCHEDULE I - NON-ISS EXPENSES'!K45</f>
        <v>0</v>
      </c>
      <c r="L24" s="95">
        <f>+'SCHEDULE I - NON-ISS EXPENSES'!L27+'SCHEDULE I - NON-ISS EXPENSES'!L45</f>
        <v>0</v>
      </c>
    </row>
    <row r="25" spans="2:12" ht="21.95" hidden="1" customHeight="1" x14ac:dyDescent="0.2">
      <c r="B25" s="206"/>
      <c r="C25" s="41">
        <v>5412</v>
      </c>
      <c r="D25" s="42" t="s">
        <v>75</v>
      </c>
      <c r="E25" s="94">
        <f t="shared" si="1"/>
        <v>0</v>
      </c>
      <c r="F25" s="95">
        <f>+'SCHEDULE I - NON-ISS EXPENSES'!F28+'SCHEDULE I - NON-ISS EXPENSES'!F46</f>
        <v>0</v>
      </c>
      <c r="G25" s="95">
        <f>+'SCHEDULE I - NON-ISS EXPENSES'!G28+'SCHEDULE I - NON-ISS EXPENSES'!G46</f>
        <v>0</v>
      </c>
      <c r="H25" s="95">
        <f>+'SCHEDULE I - NON-ISS EXPENSES'!H28+'SCHEDULE I - NON-ISS EXPENSES'!H46</f>
        <v>0</v>
      </c>
      <c r="I25" s="95">
        <f>+'SCHEDULE I - NON-ISS EXPENSES'!I28+'SCHEDULE I - NON-ISS EXPENSES'!I46</f>
        <v>0</v>
      </c>
      <c r="J25" s="95">
        <f>+'SCHEDULE I - NON-ISS EXPENSES'!J28+'SCHEDULE I - NON-ISS EXPENSES'!J46</f>
        <v>0</v>
      </c>
      <c r="K25" s="95">
        <f>+'SCHEDULE I - NON-ISS EXPENSES'!K28+'SCHEDULE I - NON-ISS EXPENSES'!K46</f>
        <v>0</v>
      </c>
      <c r="L25" s="95">
        <f>+'SCHEDULE I - NON-ISS EXPENSES'!L28+'SCHEDULE I - NON-ISS EXPENSES'!L46</f>
        <v>0</v>
      </c>
    </row>
    <row r="26" spans="2:12" ht="21.95" hidden="1" customHeight="1" x14ac:dyDescent="0.2">
      <c r="B26" s="206"/>
      <c r="C26" s="41">
        <v>5412</v>
      </c>
      <c r="D26" s="42" t="s">
        <v>88</v>
      </c>
      <c r="E26" s="94">
        <f t="shared" si="1"/>
        <v>0</v>
      </c>
      <c r="F26" s="95">
        <f>+'SCHEDULE I - NON-ISS EXPENSES'!F29+'SCHEDULE I - NON-ISS EXPENSES'!F47</f>
        <v>0</v>
      </c>
      <c r="G26" s="95">
        <f>+'SCHEDULE I - NON-ISS EXPENSES'!G29+'SCHEDULE I - NON-ISS EXPENSES'!G47</f>
        <v>0</v>
      </c>
      <c r="H26" s="95">
        <f>+'SCHEDULE I - NON-ISS EXPENSES'!H29+'SCHEDULE I - NON-ISS EXPENSES'!H47</f>
        <v>0</v>
      </c>
      <c r="I26" s="95">
        <f>+'SCHEDULE I - NON-ISS EXPENSES'!I29+'SCHEDULE I - NON-ISS EXPENSES'!I47</f>
        <v>0</v>
      </c>
      <c r="J26" s="95">
        <f>+'SCHEDULE I - NON-ISS EXPENSES'!J29+'SCHEDULE I - NON-ISS EXPENSES'!J47</f>
        <v>0</v>
      </c>
      <c r="K26" s="95">
        <f>+'SCHEDULE I - NON-ISS EXPENSES'!K29+'SCHEDULE I - NON-ISS EXPENSES'!K47</f>
        <v>0</v>
      </c>
      <c r="L26" s="95">
        <f>+'SCHEDULE I - NON-ISS EXPENSES'!L29+'SCHEDULE I - NON-ISS EXPENSES'!L47</f>
        <v>0</v>
      </c>
    </row>
    <row r="27" spans="2:12" ht="21.95" hidden="1" customHeight="1" x14ac:dyDescent="0.2">
      <c r="B27" s="206"/>
      <c r="C27" s="41">
        <v>5414</v>
      </c>
      <c r="D27" s="42" t="s">
        <v>8</v>
      </c>
      <c r="E27" s="94">
        <f t="shared" si="1"/>
        <v>0</v>
      </c>
      <c r="F27" s="95">
        <f>+'SCHEDULE I - NON-ISS EXPENSES'!F30+'SCHEDULE I - NON-ISS EXPENSES'!F48</f>
        <v>0</v>
      </c>
      <c r="G27" s="95">
        <f>+'SCHEDULE I - NON-ISS EXPENSES'!G30+'SCHEDULE I - NON-ISS EXPENSES'!G48</f>
        <v>0</v>
      </c>
      <c r="H27" s="95">
        <f>+'SCHEDULE I - NON-ISS EXPENSES'!H30+'SCHEDULE I - NON-ISS EXPENSES'!H48</f>
        <v>0</v>
      </c>
      <c r="I27" s="95">
        <f>+'SCHEDULE I - NON-ISS EXPENSES'!I30+'SCHEDULE I - NON-ISS EXPENSES'!I48</f>
        <v>0</v>
      </c>
      <c r="J27" s="95">
        <f>+'SCHEDULE I - NON-ISS EXPENSES'!J30+'SCHEDULE I - NON-ISS EXPENSES'!J48</f>
        <v>0</v>
      </c>
      <c r="K27" s="95">
        <f>+'SCHEDULE I - NON-ISS EXPENSES'!K30+'SCHEDULE I - NON-ISS EXPENSES'!K48</f>
        <v>0</v>
      </c>
      <c r="L27" s="95">
        <f>+'SCHEDULE I - NON-ISS EXPENSES'!L30+'SCHEDULE I - NON-ISS EXPENSES'!L48</f>
        <v>0</v>
      </c>
    </row>
    <row r="28" spans="2:12" ht="21.95" hidden="1" customHeight="1" x14ac:dyDescent="0.2">
      <c r="B28" s="206"/>
      <c r="C28" s="79">
        <v>5417</v>
      </c>
      <c r="D28" s="80" t="s">
        <v>9</v>
      </c>
      <c r="E28" s="96">
        <f t="shared" si="1"/>
        <v>0</v>
      </c>
      <c r="F28" s="97">
        <f>+'SCHEDULE I - NON-ISS EXPENSES'!F31+'SCHEDULE I - NON-ISS EXPENSES'!F49</f>
        <v>0</v>
      </c>
      <c r="G28" s="97">
        <f>+'SCHEDULE I - NON-ISS EXPENSES'!G31+'SCHEDULE I - NON-ISS EXPENSES'!G49</f>
        <v>0</v>
      </c>
      <c r="H28" s="97">
        <f>+'SCHEDULE I - NON-ISS EXPENSES'!H31+'SCHEDULE I - NON-ISS EXPENSES'!H49</f>
        <v>0</v>
      </c>
      <c r="I28" s="97">
        <f>+'SCHEDULE I - NON-ISS EXPENSES'!I31+'SCHEDULE I - NON-ISS EXPENSES'!I49</f>
        <v>0</v>
      </c>
      <c r="J28" s="97">
        <f>+'SCHEDULE I - NON-ISS EXPENSES'!J31+'SCHEDULE I - NON-ISS EXPENSES'!J49</f>
        <v>0</v>
      </c>
      <c r="K28" s="97">
        <f>+'SCHEDULE I - NON-ISS EXPENSES'!K31+'SCHEDULE I - NON-ISS EXPENSES'!K49</f>
        <v>0</v>
      </c>
      <c r="L28" s="97">
        <f>+'SCHEDULE I - NON-ISS EXPENSES'!L31+'SCHEDULE I - NON-ISS EXPENSES'!L49</f>
        <v>0</v>
      </c>
    </row>
    <row r="29" spans="2:12" ht="21.95" customHeight="1" x14ac:dyDescent="0.2">
      <c r="B29" s="83">
        <v>3</v>
      </c>
      <c r="C29" s="211" t="s">
        <v>165</v>
      </c>
      <c r="D29" s="212"/>
      <c r="E29" s="98">
        <f t="shared" ref="E29:E35" si="2">SUM(F29:L29)</f>
        <v>0</v>
      </c>
      <c r="F29" s="99">
        <f t="shared" ref="F29:L29" si="3">SUM(F11:F28)</f>
        <v>0</v>
      </c>
      <c r="G29" s="99">
        <f t="shared" si="3"/>
        <v>0</v>
      </c>
      <c r="H29" s="99">
        <f t="shared" si="3"/>
        <v>0</v>
      </c>
      <c r="I29" s="99">
        <f t="shared" si="3"/>
        <v>0</v>
      </c>
      <c r="J29" s="99">
        <f t="shared" si="3"/>
        <v>0</v>
      </c>
      <c r="K29" s="99">
        <f t="shared" si="3"/>
        <v>0</v>
      </c>
      <c r="L29" s="99">
        <f t="shared" si="3"/>
        <v>0</v>
      </c>
    </row>
    <row r="30" spans="2:12" ht="21.95" hidden="1" customHeight="1" x14ac:dyDescent="0.2">
      <c r="B30" s="209" t="s">
        <v>34</v>
      </c>
      <c r="C30" s="41" t="s">
        <v>10</v>
      </c>
      <c r="D30" s="43" t="s">
        <v>11</v>
      </c>
      <c r="E30" s="94">
        <f t="shared" si="2"/>
        <v>0</v>
      </c>
      <c r="F30" s="95">
        <f>+'SCHEDULE I - NON-ISS EXPENSES'!F51+'SCHEDULE I - NON-ISS EXPENSES'!F56</f>
        <v>0</v>
      </c>
      <c r="G30" s="95">
        <f>+'SCHEDULE I - NON-ISS EXPENSES'!G51+'SCHEDULE I - NON-ISS EXPENSES'!G56</f>
        <v>0</v>
      </c>
      <c r="H30" s="95">
        <f>+'SCHEDULE I - NON-ISS EXPENSES'!H51+'SCHEDULE I - NON-ISS EXPENSES'!H56</f>
        <v>0</v>
      </c>
      <c r="I30" s="95">
        <f>+'SCHEDULE I - NON-ISS EXPENSES'!I51+'SCHEDULE I - NON-ISS EXPENSES'!I56</f>
        <v>0</v>
      </c>
      <c r="J30" s="95">
        <f>+'SCHEDULE I - NON-ISS EXPENSES'!J51+'SCHEDULE I - NON-ISS EXPENSES'!J56</f>
        <v>0</v>
      </c>
      <c r="K30" s="95">
        <f>+'SCHEDULE I - NON-ISS EXPENSES'!K51+'SCHEDULE I - NON-ISS EXPENSES'!K56</f>
        <v>0</v>
      </c>
      <c r="L30" s="95">
        <f>+'SCHEDULE I - NON-ISS EXPENSES'!L51+'SCHEDULE I - NON-ISS EXPENSES'!L56</f>
        <v>0</v>
      </c>
    </row>
    <row r="31" spans="2:12" ht="26.25" hidden="1" customHeight="1" x14ac:dyDescent="0.2">
      <c r="B31" s="206"/>
      <c r="C31" s="41">
        <v>5516</v>
      </c>
      <c r="D31" s="43" t="s">
        <v>12</v>
      </c>
      <c r="E31" s="94">
        <f t="shared" si="2"/>
        <v>0</v>
      </c>
      <c r="F31" s="95">
        <f>+'SCHEDULE I - NON-ISS EXPENSES'!F52+'SCHEDULE I - NON-ISS EXPENSES'!F57</f>
        <v>0</v>
      </c>
      <c r="G31" s="95">
        <f>+'SCHEDULE I - NON-ISS EXPENSES'!G52+'SCHEDULE I - NON-ISS EXPENSES'!G57</f>
        <v>0</v>
      </c>
      <c r="H31" s="95">
        <f>+'SCHEDULE I - NON-ISS EXPENSES'!H52+'SCHEDULE I - NON-ISS EXPENSES'!H57</f>
        <v>0</v>
      </c>
      <c r="I31" s="95">
        <f>+'SCHEDULE I - NON-ISS EXPENSES'!I52+'SCHEDULE I - NON-ISS EXPENSES'!I57</f>
        <v>0</v>
      </c>
      <c r="J31" s="95">
        <f>+'SCHEDULE I - NON-ISS EXPENSES'!J52+'SCHEDULE I - NON-ISS EXPENSES'!J57</f>
        <v>0</v>
      </c>
      <c r="K31" s="95">
        <f>+'SCHEDULE I - NON-ISS EXPENSES'!K52+'SCHEDULE I - NON-ISS EXPENSES'!K57</f>
        <v>0</v>
      </c>
      <c r="L31" s="95">
        <f>+'SCHEDULE I - NON-ISS EXPENSES'!L52+'SCHEDULE I - NON-ISS EXPENSES'!L57</f>
        <v>0</v>
      </c>
    </row>
    <row r="32" spans="2:12" ht="21.95" hidden="1" customHeight="1" x14ac:dyDescent="0.2">
      <c r="B32" s="206"/>
      <c r="C32" s="41">
        <v>5431</v>
      </c>
      <c r="D32" s="43" t="s">
        <v>13</v>
      </c>
      <c r="E32" s="94">
        <f t="shared" si="2"/>
        <v>0</v>
      </c>
      <c r="F32" s="95">
        <f>+'SCHEDULE I - NON-ISS EXPENSES'!F53+'SCHEDULE I - NON-ISS EXPENSES'!F58</f>
        <v>0</v>
      </c>
      <c r="G32" s="95">
        <f>+'SCHEDULE I - NON-ISS EXPENSES'!G53+'SCHEDULE I - NON-ISS EXPENSES'!G58</f>
        <v>0</v>
      </c>
      <c r="H32" s="95">
        <f>+'SCHEDULE I - NON-ISS EXPENSES'!H53+'SCHEDULE I - NON-ISS EXPENSES'!H58</f>
        <v>0</v>
      </c>
      <c r="I32" s="95">
        <f>+'SCHEDULE I - NON-ISS EXPENSES'!I53+'SCHEDULE I - NON-ISS EXPENSES'!I58</f>
        <v>0</v>
      </c>
      <c r="J32" s="95">
        <f>+'SCHEDULE I - NON-ISS EXPENSES'!J53+'SCHEDULE I - NON-ISS EXPENSES'!J58</f>
        <v>0</v>
      </c>
      <c r="K32" s="95">
        <f>+'SCHEDULE I - NON-ISS EXPENSES'!K53+'SCHEDULE I - NON-ISS EXPENSES'!K58</f>
        <v>0</v>
      </c>
      <c r="L32" s="95">
        <f>+'SCHEDULE I - NON-ISS EXPENSES'!L53+'SCHEDULE I - NON-ISS EXPENSES'!L58</f>
        <v>0</v>
      </c>
    </row>
    <row r="33" spans="2:12" ht="21.95" hidden="1" customHeight="1" x14ac:dyDescent="0.2">
      <c r="B33" s="206"/>
      <c r="C33" s="41">
        <v>5426</v>
      </c>
      <c r="D33" s="43" t="s">
        <v>14</v>
      </c>
      <c r="E33" s="94">
        <f t="shared" si="2"/>
        <v>0</v>
      </c>
      <c r="F33" s="95">
        <f>+'SCHEDULE I - NON-ISS EXPENSES'!F54+'SCHEDULE I - NON-ISS EXPENSES'!F59</f>
        <v>0</v>
      </c>
      <c r="G33" s="95">
        <f>+'SCHEDULE I - NON-ISS EXPENSES'!G54+'SCHEDULE I - NON-ISS EXPENSES'!G59</f>
        <v>0</v>
      </c>
      <c r="H33" s="95">
        <f>+'SCHEDULE I - NON-ISS EXPENSES'!H54+'SCHEDULE I - NON-ISS EXPENSES'!H59</f>
        <v>0</v>
      </c>
      <c r="I33" s="95">
        <f>+'SCHEDULE I - NON-ISS EXPENSES'!I54+'SCHEDULE I - NON-ISS EXPENSES'!I59</f>
        <v>0</v>
      </c>
      <c r="J33" s="95">
        <f>+'SCHEDULE I - NON-ISS EXPENSES'!J54+'SCHEDULE I - NON-ISS EXPENSES'!J59</f>
        <v>0</v>
      </c>
      <c r="K33" s="95">
        <f>+'SCHEDULE I - NON-ISS EXPENSES'!K54+'SCHEDULE I - NON-ISS EXPENSES'!K59</f>
        <v>0</v>
      </c>
      <c r="L33" s="95">
        <f>+'SCHEDULE I - NON-ISS EXPENSES'!L54+'SCHEDULE I - NON-ISS EXPENSES'!L59</f>
        <v>0</v>
      </c>
    </row>
    <row r="34" spans="2:12" ht="21.95" hidden="1" customHeight="1" x14ac:dyDescent="0.2">
      <c r="B34" s="210"/>
      <c r="C34" s="44" t="s">
        <v>15</v>
      </c>
      <c r="D34" s="45" t="s">
        <v>16</v>
      </c>
      <c r="E34" s="94">
        <f t="shared" si="2"/>
        <v>0</v>
      </c>
      <c r="F34" s="95">
        <f>+'SCHEDULE I - NON-ISS EXPENSES'!F55+'SCHEDULE I - NON-ISS EXPENSES'!F60</f>
        <v>0</v>
      </c>
      <c r="G34" s="95">
        <f>+'SCHEDULE I - NON-ISS EXPENSES'!G55+'SCHEDULE I - NON-ISS EXPENSES'!G60</f>
        <v>0</v>
      </c>
      <c r="H34" s="95">
        <f>+'SCHEDULE I - NON-ISS EXPENSES'!H55+'SCHEDULE I - NON-ISS EXPENSES'!H60</f>
        <v>0</v>
      </c>
      <c r="I34" s="95">
        <f>+'SCHEDULE I - NON-ISS EXPENSES'!I55+'SCHEDULE I - NON-ISS EXPENSES'!I60</f>
        <v>0</v>
      </c>
      <c r="J34" s="95">
        <f>+'SCHEDULE I - NON-ISS EXPENSES'!J55+'SCHEDULE I - NON-ISS EXPENSES'!J60</f>
        <v>0</v>
      </c>
      <c r="K34" s="95">
        <f>+'SCHEDULE I - NON-ISS EXPENSES'!K55+'SCHEDULE I - NON-ISS EXPENSES'!K60</f>
        <v>0</v>
      </c>
      <c r="L34" s="95">
        <f>+'SCHEDULE I - NON-ISS EXPENSES'!L55+'SCHEDULE I - NON-ISS EXPENSES'!L60</f>
        <v>0</v>
      </c>
    </row>
    <row r="35" spans="2:12" ht="21.95" customHeight="1" x14ac:dyDescent="0.2">
      <c r="B35" s="83">
        <v>4</v>
      </c>
      <c r="C35" s="211" t="s">
        <v>166</v>
      </c>
      <c r="D35" s="212"/>
      <c r="E35" s="98">
        <f t="shared" si="2"/>
        <v>0</v>
      </c>
      <c r="F35" s="99">
        <f t="shared" ref="F35:L35" si="4">SUM(F30:F34)</f>
        <v>0</v>
      </c>
      <c r="G35" s="99">
        <f t="shared" si="4"/>
        <v>0</v>
      </c>
      <c r="H35" s="99">
        <f t="shared" si="4"/>
        <v>0</v>
      </c>
      <c r="I35" s="99">
        <f t="shared" si="4"/>
        <v>0</v>
      </c>
      <c r="J35" s="99">
        <f t="shared" si="4"/>
        <v>0</v>
      </c>
      <c r="K35" s="99">
        <f t="shared" si="4"/>
        <v>0</v>
      </c>
      <c r="L35" s="99">
        <f t="shared" si="4"/>
        <v>0</v>
      </c>
    </row>
    <row r="36" spans="2:12" ht="24" hidden="1" customHeight="1" x14ac:dyDescent="0.2">
      <c r="B36" s="207" t="s">
        <v>34</v>
      </c>
      <c r="C36" s="41" t="s">
        <v>17</v>
      </c>
      <c r="D36" s="43" t="s">
        <v>18</v>
      </c>
      <c r="E36" s="94">
        <f t="shared" ref="E36:E44" si="5">SUM(F36:L36)</f>
        <v>0</v>
      </c>
      <c r="F36" s="95">
        <f>+'SCHEDULE I - NON-ISS EXPENSES'!F62+'SCHEDULE I - NON-ISS EXPENSES'!F71</f>
        <v>0</v>
      </c>
      <c r="G36" s="95">
        <f>+'SCHEDULE I - NON-ISS EXPENSES'!G62+'SCHEDULE I - NON-ISS EXPENSES'!G71</f>
        <v>0</v>
      </c>
      <c r="H36" s="95">
        <f>+'SCHEDULE I - NON-ISS EXPENSES'!H62+'SCHEDULE I - NON-ISS EXPENSES'!H71</f>
        <v>0</v>
      </c>
      <c r="I36" s="95">
        <f>+'SCHEDULE I - NON-ISS EXPENSES'!I62+'SCHEDULE I - NON-ISS EXPENSES'!I71</f>
        <v>0</v>
      </c>
      <c r="J36" s="95">
        <f>+'SCHEDULE I - NON-ISS EXPENSES'!J62+'SCHEDULE I - NON-ISS EXPENSES'!J71</f>
        <v>0</v>
      </c>
      <c r="K36" s="95">
        <f>+'SCHEDULE I - NON-ISS EXPENSES'!K62+'SCHEDULE I - NON-ISS EXPENSES'!K71</f>
        <v>0</v>
      </c>
      <c r="L36" s="95">
        <f>+'SCHEDULE I - NON-ISS EXPENSES'!L62+'SCHEDULE I - NON-ISS EXPENSES'!L71</f>
        <v>0</v>
      </c>
    </row>
    <row r="37" spans="2:12" ht="21.95" hidden="1" customHeight="1" x14ac:dyDescent="0.2">
      <c r="B37" s="207"/>
      <c r="C37" s="41">
        <v>5423</v>
      </c>
      <c r="D37" s="43" t="s">
        <v>31</v>
      </c>
      <c r="E37" s="94">
        <f t="shared" si="5"/>
        <v>0</v>
      </c>
      <c r="F37" s="95">
        <f>+'SCHEDULE I - NON-ISS EXPENSES'!F63+'SCHEDULE I - NON-ISS EXPENSES'!F72</f>
        <v>0</v>
      </c>
      <c r="G37" s="95">
        <f>+'SCHEDULE I - NON-ISS EXPENSES'!G63+'SCHEDULE I - NON-ISS EXPENSES'!G72</f>
        <v>0</v>
      </c>
      <c r="H37" s="95">
        <f>+'SCHEDULE I - NON-ISS EXPENSES'!H63+'SCHEDULE I - NON-ISS EXPENSES'!H72</f>
        <v>0</v>
      </c>
      <c r="I37" s="95">
        <f>+'SCHEDULE I - NON-ISS EXPENSES'!I63+'SCHEDULE I - NON-ISS EXPENSES'!I72</f>
        <v>0</v>
      </c>
      <c r="J37" s="95">
        <f>+'SCHEDULE I - NON-ISS EXPENSES'!J63+'SCHEDULE I - NON-ISS EXPENSES'!J72</f>
        <v>0</v>
      </c>
      <c r="K37" s="95">
        <f>+'SCHEDULE I - NON-ISS EXPENSES'!K63+'SCHEDULE I - NON-ISS EXPENSES'!K72</f>
        <v>0</v>
      </c>
      <c r="L37" s="95">
        <f>+'SCHEDULE I - NON-ISS EXPENSES'!L63+'SCHEDULE I - NON-ISS EXPENSES'!L72</f>
        <v>0</v>
      </c>
    </row>
    <row r="38" spans="2:12" ht="21.95" hidden="1" customHeight="1" x14ac:dyDescent="0.2">
      <c r="B38" s="207"/>
      <c r="C38" s="41">
        <v>5426</v>
      </c>
      <c r="D38" s="43" t="s">
        <v>19</v>
      </c>
      <c r="E38" s="94">
        <f t="shared" si="5"/>
        <v>0</v>
      </c>
      <c r="F38" s="95">
        <f>+'SCHEDULE I - NON-ISS EXPENSES'!F64+'SCHEDULE I - NON-ISS EXPENSES'!F73</f>
        <v>0</v>
      </c>
      <c r="G38" s="95">
        <f>+'SCHEDULE I - NON-ISS EXPENSES'!G64+'SCHEDULE I - NON-ISS EXPENSES'!G73</f>
        <v>0</v>
      </c>
      <c r="H38" s="95">
        <f>+'SCHEDULE I - NON-ISS EXPENSES'!H64+'SCHEDULE I - NON-ISS EXPENSES'!H73</f>
        <v>0</v>
      </c>
      <c r="I38" s="95">
        <f>+'SCHEDULE I - NON-ISS EXPENSES'!I64+'SCHEDULE I - NON-ISS EXPENSES'!I73</f>
        <v>0</v>
      </c>
      <c r="J38" s="95">
        <f>+'SCHEDULE I - NON-ISS EXPENSES'!J64+'SCHEDULE I - NON-ISS EXPENSES'!J73</f>
        <v>0</v>
      </c>
      <c r="K38" s="95">
        <f>+'SCHEDULE I - NON-ISS EXPENSES'!K64+'SCHEDULE I - NON-ISS EXPENSES'!K73</f>
        <v>0</v>
      </c>
      <c r="L38" s="95">
        <f>+'SCHEDULE I - NON-ISS EXPENSES'!L64+'SCHEDULE I - NON-ISS EXPENSES'!L73</f>
        <v>0</v>
      </c>
    </row>
    <row r="39" spans="2:12" ht="21.95" hidden="1" customHeight="1" x14ac:dyDescent="0.2">
      <c r="B39" s="207"/>
      <c r="C39" s="41">
        <v>5380</v>
      </c>
      <c r="D39" s="43" t="s">
        <v>20</v>
      </c>
      <c r="E39" s="94">
        <f t="shared" si="5"/>
        <v>0</v>
      </c>
      <c r="F39" s="95">
        <f>+'SCHEDULE I - NON-ISS EXPENSES'!F65+'SCHEDULE I - NON-ISS EXPENSES'!F74</f>
        <v>0</v>
      </c>
      <c r="G39" s="95">
        <f>+'SCHEDULE I - NON-ISS EXPENSES'!G65+'SCHEDULE I - NON-ISS EXPENSES'!G74</f>
        <v>0</v>
      </c>
      <c r="H39" s="95">
        <f>+'SCHEDULE I - NON-ISS EXPENSES'!H65+'SCHEDULE I - NON-ISS EXPENSES'!H74</f>
        <v>0</v>
      </c>
      <c r="I39" s="95">
        <f>+'SCHEDULE I - NON-ISS EXPENSES'!I65+'SCHEDULE I - NON-ISS EXPENSES'!I74</f>
        <v>0</v>
      </c>
      <c r="J39" s="95">
        <f>+'SCHEDULE I - NON-ISS EXPENSES'!J65+'SCHEDULE I - NON-ISS EXPENSES'!J74</f>
        <v>0</v>
      </c>
      <c r="K39" s="95">
        <f>+'SCHEDULE I - NON-ISS EXPENSES'!K65+'SCHEDULE I - NON-ISS EXPENSES'!K74</f>
        <v>0</v>
      </c>
      <c r="L39" s="95">
        <f>+'SCHEDULE I - NON-ISS EXPENSES'!L65+'SCHEDULE I - NON-ISS EXPENSES'!L74</f>
        <v>0</v>
      </c>
    </row>
    <row r="40" spans="2:12" ht="21.95" hidden="1" customHeight="1" x14ac:dyDescent="0.2">
      <c r="B40" s="207"/>
      <c r="C40" s="41">
        <v>5380</v>
      </c>
      <c r="D40" s="43" t="s">
        <v>21</v>
      </c>
      <c r="E40" s="94">
        <f t="shared" si="5"/>
        <v>0</v>
      </c>
      <c r="F40" s="95">
        <f>+'SCHEDULE I - NON-ISS EXPENSES'!F66+'SCHEDULE I - NON-ISS EXPENSES'!F75</f>
        <v>0</v>
      </c>
      <c r="G40" s="95">
        <f>+'SCHEDULE I - NON-ISS EXPENSES'!G66+'SCHEDULE I - NON-ISS EXPENSES'!G75</f>
        <v>0</v>
      </c>
      <c r="H40" s="95">
        <f>+'SCHEDULE I - NON-ISS EXPENSES'!H66+'SCHEDULE I - NON-ISS EXPENSES'!H75</f>
        <v>0</v>
      </c>
      <c r="I40" s="95">
        <f>+'SCHEDULE I - NON-ISS EXPENSES'!I66+'SCHEDULE I - NON-ISS EXPENSES'!I75</f>
        <v>0</v>
      </c>
      <c r="J40" s="95">
        <f>+'SCHEDULE I - NON-ISS EXPENSES'!J66+'SCHEDULE I - NON-ISS EXPENSES'!J75</f>
        <v>0</v>
      </c>
      <c r="K40" s="95">
        <f>+'SCHEDULE I - NON-ISS EXPENSES'!K66+'SCHEDULE I - NON-ISS EXPENSES'!K75</f>
        <v>0</v>
      </c>
      <c r="L40" s="95">
        <f>+'SCHEDULE I - NON-ISS EXPENSES'!L66+'SCHEDULE I - NON-ISS EXPENSES'!L75</f>
        <v>0</v>
      </c>
    </row>
    <row r="41" spans="2:12" ht="21.95" hidden="1" customHeight="1" x14ac:dyDescent="0.2">
      <c r="B41" s="207"/>
      <c r="C41" s="41">
        <v>5481</v>
      </c>
      <c r="D41" s="43" t="s">
        <v>22</v>
      </c>
      <c r="E41" s="94">
        <f t="shared" si="5"/>
        <v>0</v>
      </c>
      <c r="F41" s="95">
        <f>+'SCHEDULE I - NON-ISS EXPENSES'!F67+'SCHEDULE I - NON-ISS EXPENSES'!F76</f>
        <v>0</v>
      </c>
      <c r="G41" s="95">
        <f>+'SCHEDULE I - NON-ISS EXPENSES'!G67+'SCHEDULE I - NON-ISS EXPENSES'!G76</f>
        <v>0</v>
      </c>
      <c r="H41" s="95">
        <f>+'SCHEDULE I - NON-ISS EXPENSES'!H67+'SCHEDULE I - NON-ISS EXPENSES'!H76</f>
        <v>0</v>
      </c>
      <c r="I41" s="95">
        <f>+'SCHEDULE I - NON-ISS EXPENSES'!I67+'SCHEDULE I - NON-ISS EXPENSES'!I76</f>
        <v>0</v>
      </c>
      <c r="J41" s="95">
        <f>+'SCHEDULE I - NON-ISS EXPENSES'!J67+'SCHEDULE I - NON-ISS EXPENSES'!J76</f>
        <v>0</v>
      </c>
      <c r="K41" s="95">
        <f>+'SCHEDULE I - NON-ISS EXPENSES'!K67+'SCHEDULE I - NON-ISS EXPENSES'!K76</f>
        <v>0</v>
      </c>
      <c r="L41" s="95">
        <f>+'SCHEDULE I - NON-ISS EXPENSES'!L67+'SCHEDULE I - NON-ISS EXPENSES'!L76</f>
        <v>0</v>
      </c>
    </row>
    <row r="42" spans="2:12" ht="21.95" hidden="1" customHeight="1" x14ac:dyDescent="0.2">
      <c r="B42" s="207"/>
      <c r="C42" s="41">
        <v>5483</v>
      </c>
      <c r="D42" s="43" t="s">
        <v>23</v>
      </c>
      <c r="E42" s="94">
        <f t="shared" si="5"/>
        <v>0</v>
      </c>
      <c r="F42" s="95">
        <f>+'SCHEDULE I - NON-ISS EXPENSES'!F68+'SCHEDULE I - NON-ISS EXPENSES'!F77</f>
        <v>0</v>
      </c>
      <c r="G42" s="95">
        <f>+'SCHEDULE I - NON-ISS EXPENSES'!G68+'SCHEDULE I - NON-ISS EXPENSES'!G77</f>
        <v>0</v>
      </c>
      <c r="H42" s="95">
        <f>+'SCHEDULE I - NON-ISS EXPENSES'!H68+'SCHEDULE I - NON-ISS EXPENSES'!H77</f>
        <v>0</v>
      </c>
      <c r="I42" s="95">
        <f>+'SCHEDULE I - NON-ISS EXPENSES'!I68+'SCHEDULE I - NON-ISS EXPENSES'!I77</f>
        <v>0</v>
      </c>
      <c r="J42" s="95">
        <f>+'SCHEDULE I - NON-ISS EXPENSES'!J68+'SCHEDULE I - NON-ISS EXPENSES'!J77</f>
        <v>0</v>
      </c>
      <c r="K42" s="95">
        <f>+'SCHEDULE I - NON-ISS EXPENSES'!K68+'SCHEDULE I - NON-ISS EXPENSES'!K77</f>
        <v>0</v>
      </c>
      <c r="L42" s="95">
        <f>+'SCHEDULE I - NON-ISS EXPENSES'!L68+'SCHEDULE I - NON-ISS EXPENSES'!L77</f>
        <v>0</v>
      </c>
    </row>
    <row r="43" spans="2:12" ht="21.95" hidden="1" customHeight="1" x14ac:dyDescent="0.2">
      <c r="B43" s="207"/>
      <c r="C43" s="41">
        <v>5486</v>
      </c>
      <c r="D43" s="43" t="s">
        <v>24</v>
      </c>
      <c r="E43" s="94">
        <f t="shared" si="5"/>
        <v>0</v>
      </c>
      <c r="F43" s="95">
        <f>+'SCHEDULE I - NON-ISS EXPENSES'!F69+'SCHEDULE I - NON-ISS EXPENSES'!F78</f>
        <v>0</v>
      </c>
      <c r="G43" s="95">
        <f>+'SCHEDULE I - NON-ISS EXPENSES'!G69+'SCHEDULE I - NON-ISS EXPENSES'!G78</f>
        <v>0</v>
      </c>
      <c r="H43" s="95">
        <f>+'SCHEDULE I - NON-ISS EXPENSES'!H69+'SCHEDULE I - NON-ISS EXPENSES'!H78</f>
        <v>0</v>
      </c>
      <c r="I43" s="95">
        <f>+'SCHEDULE I - NON-ISS EXPENSES'!I69+'SCHEDULE I - NON-ISS EXPENSES'!I78</f>
        <v>0</v>
      </c>
      <c r="J43" s="95">
        <f>+'SCHEDULE I - NON-ISS EXPENSES'!J69+'SCHEDULE I - NON-ISS EXPENSES'!J78</f>
        <v>0</v>
      </c>
      <c r="K43" s="95">
        <f>+'SCHEDULE I - NON-ISS EXPENSES'!K69+'SCHEDULE I - NON-ISS EXPENSES'!K78</f>
        <v>0</v>
      </c>
      <c r="L43" s="95">
        <f>+'SCHEDULE I - NON-ISS EXPENSES'!L69+'SCHEDULE I - NON-ISS EXPENSES'!L78</f>
        <v>0</v>
      </c>
    </row>
    <row r="44" spans="2:12" ht="21.95" hidden="1" customHeight="1" x14ac:dyDescent="0.2">
      <c r="B44" s="208"/>
      <c r="C44" s="41">
        <v>5487</v>
      </c>
      <c r="D44" s="43" t="s">
        <v>25</v>
      </c>
      <c r="E44" s="94">
        <f t="shared" si="5"/>
        <v>0</v>
      </c>
      <c r="F44" s="95">
        <f>+'SCHEDULE I - NON-ISS EXPENSES'!F70+'SCHEDULE I - NON-ISS EXPENSES'!F79</f>
        <v>0</v>
      </c>
      <c r="G44" s="95">
        <f>+'SCHEDULE I - NON-ISS EXPENSES'!G70+'SCHEDULE I - NON-ISS EXPENSES'!G79</f>
        <v>0</v>
      </c>
      <c r="H44" s="95">
        <f>+'SCHEDULE I - NON-ISS EXPENSES'!H70+'SCHEDULE I - NON-ISS EXPENSES'!H79</f>
        <v>0</v>
      </c>
      <c r="I44" s="95">
        <f>+'SCHEDULE I - NON-ISS EXPENSES'!I70+'SCHEDULE I - NON-ISS EXPENSES'!I79</f>
        <v>0</v>
      </c>
      <c r="J44" s="95">
        <f>+'SCHEDULE I - NON-ISS EXPENSES'!J70+'SCHEDULE I - NON-ISS EXPENSES'!J79</f>
        <v>0</v>
      </c>
      <c r="K44" s="95">
        <f>+'SCHEDULE I - NON-ISS EXPENSES'!K70+'SCHEDULE I - NON-ISS EXPENSES'!K79</f>
        <v>0</v>
      </c>
      <c r="L44" s="95">
        <f>+'SCHEDULE I - NON-ISS EXPENSES'!L70+'SCHEDULE I - NON-ISS EXPENSES'!L79</f>
        <v>0</v>
      </c>
    </row>
    <row r="45" spans="2:12" ht="21.95" customHeight="1" x14ac:dyDescent="0.2">
      <c r="B45" s="83">
        <v>5</v>
      </c>
      <c r="C45" s="211" t="s">
        <v>167</v>
      </c>
      <c r="D45" s="212"/>
      <c r="E45" s="98">
        <f>SUM(F45:L45)</f>
        <v>0</v>
      </c>
      <c r="F45" s="99">
        <f t="shared" ref="F45:L45" si="6">SUM(F36,F37:F39,F40:F44)</f>
        <v>0</v>
      </c>
      <c r="G45" s="99">
        <f t="shared" si="6"/>
        <v>0</v>
      </c>
      <c r="H45" s="99">
        <f t="shared" si="6"/>
        <v>0</v>
      </c>
      <c r="I45" s="99">
        <f t="shared" si="6"/>
        <v>0</v>
      </c>
      <c r="J45" s="99">
        <f t="shared" si="6"/>
        <v>0</v>
      </c>
      <c r="K45" s="99">
        <f t="shared" si="6"/>
        <v>0</v>
      </c>
      <c r="L45" s="99">
        <f t="shared" si="6"/>
        <v>0</v>
      </c>
    </row>
    <row r="46" spans="2:12" ht="24" hidden="1" customHeight="1" x14ac:dyDescent="0.2">
      <c r="B46" s="203" t="s">
        <v>202</v>
      </c>
      <c r="C46" s="46" t="s">
        <v>26</v>
      </c>
      <c r="D46" s="43" t="s">
        <v>27</v>
      </c>
      <c r="E46" s="94">
        <f>SUM(F46:L46)</f>
        <v>0</v>
      </c>
      <c r="F46" s="95">
        <f>+'SCHEDULE I - NON-ISS EXPENSES'!F81+'SCHEDULE I - NON-ISS EXPENSES'!F83</f>
        <v>0</v>
      </c>
      <c r="G46" s="95">
        <f>+'SCHEDULE I - NON-ISS EXPENSES'!G81+'SCHEDULE I - NON-ISS EXPENSES'!G83</f>
        <v>0</v>
      </c>
      <c r="H46" s="95">
        <f>+'SCHEDULE I - NON-ISS EXPENSES'!H81+'SCHEDULE I - NON-ISS EXPENSES'!H83</f>
        <v>0</v>
      </c>
      <c r="I46" s="95">
        <f>+'SCHEDULE I - NON-ISS EXPENSES'!I81+'SCHEDULE I - NON-ISS EXPENSES'!I83</f>
        <v>0</v>
      </c>
      <c r="J46" s="95">
        <f>+'SCHEDULE I - NON-ISS EXPENSES'!J81+'SCHEDULE I - NON-ISS EXPENSES'!J83</f>
        <v>0</v>
      </c>
      <c r="K46" s="95">
        <f>+'SCHEDULE I - NON-ISS EXPENSES'!K81+'SCHEDULE I - NON-ISS EXPENSES'!K83</f>
        <v>0</v>
      </c>
      <c r="L46" s="95">
        <f>+'SCHEDULE I - NON-ISS EXPENSES'!L81+'SCHEDULE I - NON-ISS EXPENSES'!L83</f>
        <v>0</v>
      </c>
    </row>
    <row r="47" spans="2:12" ht="24" hidden="1" customHeight="1" x14ac:dyDescent="0.2">
      <c r="B47" s="204"/>
      <c r="C47" s="47">
        <v>5428</v>
      </c>
      <c r="D47" s="48" t="s">
        <v>28</v>
      </c>
      <c r="E47" s="100">
        <f>SUM(F47:L47)</f>
        <v>0</v>
      </c>
      <c r="F47" s="95">
        <f>+'SCHEDULE I - NON-ISS EXPENSES'!F82+'SCHEDULE I - NON-ISS EXPENSES'!F84</f>
        <v>0</v>
      </c>
      <c r="G47" s="95">
        <f>+'SCHEDULE I - NON-ISS EXPENSES'!G82+'SCHEDULE I - NON-ISS EXPENSES'!G84</f>
        <v>0</v>
      </c>
      <c r="H47" s="95">
        <f>+'SCHEDULE I - NON-ISS EXPENSES'!H82+'SCHEDULE I - NON-ISS EXPENSES'!H84</f>
        <v>0</v>
      </c>
      <c r="I47" s="95">
        <f>+'SCHEDULE I - NON-ISS EXPENSES'!I82+'SCHEDULE I - NON-ISS EXPENSES'!I84</f>
        <v>0</v>
      </c>
      <c r="J47" s="95">
        <f>+'SCHEDULE I - NON-ISS EXPENSES'!J82+'SCHEDULE I - NON-ISS EXPENSES'!J84</f>
        <v>0</v>
      </c>
      <c r="K47" s="95">
        <f>+'SCHEDULE I - NON-ISS EXPENSES'!K82+'SCHEDULE I - NON-ISS EXPENSES'!K84</f>
        <v>0</v>
      </c>
      <c r="L47" s="95">
        <f>+'SCHEDULE I - NON-ISS EXPENSES'!L82+'SCHEDULE I - NON-ISS EXPENSES'!L84</f>
        <v>0</v>
      </c>
    </row>
    <row r="48" spans="2:12" ht="21.95" customHeight="1" x14ac:dyDescent="0.2">
      <c r="B48" s="84">
        <v>6</v>
      </c>
      <c r="C48" s="211" t="s">
        <v>168</v>
      </c>
      <c r="D48" s="212"/>
      <c r="E48" s="98">
        <f>SUM(F48:L48)</f>
        <v>0</v>
      </c>
      <c r="F48" s="99">
        <f>SUM(F46:F47)</f>
        <v>0</v>
      </c>
      <c r="G48" s="99">
        <f t="shared" ref="G48:L48" si="7">SUM(G46:G47)</f>
        <v>0</v>
      </c>
      <c r="H48" s="99">
        <f t="shared" si="7"/>
        <v>0</v>
      </c>
      <c r="I48" s="99">
        <f t="shared" si="7"/>
        <v>0</v>
      </c>
      <c r="J48" s="99">
        <f t="shared" si="7"/>
        <v>0</v>
      </c>
      <c r="K48" s="99">
        <f t="shared" si="7"/>
        <v>0</v>
      </c>
      <c r="L48" s="99">
        <f t="shared" si="7"/>
        <v>0</v>
      </c>
    </row>
    <row r="49" spans="2:12" ht="21.95" hidden="1" customHeight="1" x14ac:dyDescent="0.2">
      <c r="B49" s="203" t="s">
        <v>202</v>
      </c>
      <c r="C49" s="41" t="s">
        <v>185</v>
      </c>
      <c r="D49" s="42" t="s">
        <v>186</v>
      </c>
      <c r="E49" s="94">
        <f t="shared" ref="E49:E62" si="8">SUM(F49:L49)</f>
        <v>0</v>
      </c>
      <c r="F49" s="95">
        <f>'SCHEDULE I - NON-ISS EXPENSES'!F86+'SCHEDULE I - NON-ISS EXPENSES'!F90</f>
        <v>0</v>
      </c>
      <c r="G49" s="95">
        <f>'SCHEDULE I - NON-ISS EXPENSES'!G86+'SCHEDULE I - NON-ISS EXPENSES'!G90</f>
        <v>0</v>
      </c>
      <c r="H49" s="95">
        <f>'SCHEDULE I - NON-ISS EXPENSES'!H86+'SCHEDULE I - NON-ISS EXPENSES'!H90</f>
        <v>0</v>
      </c>
      <c r="I49" s="95">
        <f>'SCHEDULE I - NON-ISS EXPENSES'!I86+'SCHEDULE I - NON-ISS EXPENSES'!I90</f>
        <v>0</v>
      </c>
      <c r="J49" s="95">
        <f>'SCHEDULE I - NON-ISS EXPENSES'!J86+'SCHEDULE I - NON-ISS EXPENSES'!J90</f>
        <v>0</v>
      </c>
      <c r="K49" s="95">
        <f>'SCHEDULE I - NON-ISS EXPENSES'!K86+'SCHEDULE I - NON-ISS EXPENSES'!K90</f>
        <v>0</v>
      </c>
      <c r="L49" s="95">
        <f>'SCHEDULE I - NON-ISS EXPENSES'!L86+'SCHEDULE I - NON-ISS EXPENSES'!L90</f>
        <v>0</v>
      </c>
    </row>
    <row r="50" spans="2:12" ht="21.95" hidden="1" customHeight="1" x14ac:dyDescent="0.2">
      <c r="B50" s="203"/>
      <c r="C50" s="41" t="s">
        <v>187</v>
      </c>
      <c r="D50" s="42" t="s">
        <v>188</v>
      </c>
      <c r="E50" s="94">
        <f t="shared" si="8"/>
        <v>0</v>
      </c>
      <c r="F50" s="95">
        <f>'SCHEDULE I - NON-ISS EXPENSES'!F87+'SCHEDULE I - NON-ISS EXPENSES'!F91</f>
        <v>0</v>
      </c>
      <c r="G50" s="95">
        <f>'SCHEDULE I - NON-ISS EXPENSES'!G87+'SCHEDULE I - NON-ISS EXPENSES'!G91</f>
        <v>0</v>
      </c>
      <c r="H50" s="95">
        <f>'SCHEDULE I - NON-ISS EXPENSES'!H87+'SCHEDULE I - NON-ISS EXPENSES'!H91</f>
        <v>0</v>
      </c>
      <c r="I50" s="95">
        <f>'SCHEDULE I - NON-ISS EXPENSES'!I87+'SCHEDULE I - NON-ISS EXPENSES'!I91</f>
        <v>0</v>
      </c>
      <c r="J50" s="95">
        <f>'SCHEDULE I - NON-ISS EXPENSES'!J87+'SCHEDULE I - NON-ISS EXPENSES'!J91</f>
        <v>0</v>
      </c>
      <c r="K50" s="95">
        <f>'SCHEDULE I - NON-ISS EXPENSES'!K87+'SCHEDULE I - NON-ISS EXPENSES'!K91</f>
        <v>0</v>
      </c>
      <c r="L50" s="95">
        <f>'SCHEDULE I - NON-ISS EXPENSES'!L87+'SCHEDULE I - NON-ISS EXPENSES'!L91</f>
        <v>0</v>
      </c>
    </row>
    <row r="51" spans="2:12" ht="21.95" hidden="1" customHeight="1" x14ac:dyDescent="0.2">
      <c r="B51" s="203"/>
      <c r="C51" s="41" t="s">
        <v>189</v>
      </c>
      <c r="D51" s="42" t="s">
        <v>190</v>
      </c>
      <c r="E51" s="94">
        <f t="shared" si="8"/>
        <v>0</v>
      </c>
      <c r="F51" s="95">
        <f>'SCHEDULE I - NON-ISS EXPENSES'!F88+'SCHEDULE I - NON-ISS EXPENSES'!F92</f>
        <v>0</v>
      </c>
      <c r="G51" s="95">
        <f>'SCHEDULE I - NON-ISS EXPENSES'!G88+'SCHEDULE I - NON-ISS EXPENSES'!G92</f>
        <v>0</v>
      </c>
      <c r="H51" s="95">
        <f>'SCHEDULE I - NON-ISS EXPENSES'!H88+'SCHEDULE I - NON-ISS EXPENSES'!H92</f>
        <v>0</v>
      </c>
      <c r="I51" s="95">
        <f>'SCHEDULE I - NON-ISS EXPENSES'!I88+'SCHEDULE I - NON-ISS EXPENSES'!I92</f>
        <v>0</v>
      </c>
      <c r="J51" s="95">
        <f>'SCHEDULE I - NON-ISS EXPENSES'!J88+'SCHEDULE I - NON-ISS EXPENSES'!J92</f>
        <v>0</v>
      </c>
      <c r="K51" s="95">
        <f>'SCHEDULE I - NON-ISS EXPENSES'!K88+'SCHEDULE I - NON-ISS EXPENSES'!K92</f>
        <v>0</v>
      </c>
      <c r="L51" s="95">
        <f>'SCHEDULE I - NON-ISS EXPENSES'!L88+'SCHEDULE I - NON-ISS EXPENSES'!L92</f>
        <v>0</v>
      </c>
    </row>
    <row r="52" spans="2:12" ht="21.95" hidden="1" customHeight="1" x14ac:dyDescent="0.2">
      <c r="B52" s="204"/>
      <c r="C52" s="41" t="s">
        <v>191</v>
      </c>
      <c r="D52" s="42" t="s">
        <v>192</v>
      </c>
      <c r="E52" s="94">
        <f t="shared" si="8"/>
        <v>0</v>
      </c>
      <c r="F52" s="95">
        <f>'SCHEDULE I - NON-ISS EXPENSES'!F89+'SCHEDULE I - NON-ISS EXPENSES'!F93</f>
        <v>0</v>
      </c>
      <c r="G52" s="95">
        <f>'SCHEDULE I - NON-ISS EXPENSES'!G89+'SCHEDULE I - NON-ISS EXPENSES'!G93</f>
        <v>0</v>
      </c>
      <c r="H52" s="95">
        <f>'SCHEDULE I - NON-ISS EXPENSES'!H89+'SCHEDULE I - NON-ISS EXPENSES'!H93</f>
        <v>0</v>
      </c>
      <c r="I52" s="95">
        <f>'SCHEDULE I - NON-ISS EXPENSES'!I89+'SCHEDULE I - NON-ISS EXPENSES'!I93</f>
        <v>0</v>
      </c>
      <c r="J52" s="95">
        <f>'SCHEDULE I - NON-ISS EXPENSES'!J89+'SCHEDULE I - NON-ISS EXPENSES'!J93</f>
        <v>0</v>
      </c>
      <c r="K52" s="95">
        <f>'SCHEDULE I - NON-ISS EXPENSES'!K89+'SCHEDULE I - NON-ISS EXPENSES'!K93</f>
        <v>0</v>
      </c>
      <c r="L52" s="95">
        <f>'SCHEDULE I - NON-ISS EXPENSES'!L89+'SCHEDULE I - NON-ISS EXPENSES'!L93</f>
        <v>0</v>
      </c>
    </row>
    <row r="53" spans="2:12" ht="21.95" customHeight="1" x14ac:dyDescent="0.2">
      <c r="B53" s="84">
        <v>7</v>
      </c>
      <c r="C53" s="211" t="s">
        <v>182</v>
      </c>
      <c r="D53" s="212"/>
      <c r="E53" s="98">
        <f>SUM(F53:L53)</f>
        <v>0</v>
      </c>
      <c r="F53" s="99">
        <f>SUM(F49:F52)</f>
        <v>0</v>
      </c>
      <c r="G53" s="99">
        <f t="shared" ref="G53:L53" si="9">SUM(G49:G52)</f>
        <v>0</v>
      </c>
      <c r="H53" s="99">
        <f t="shared" si="9"/>
        <v>0</v>
      </c>
      <c r="I53" s="99">
        <f t="shared" si="9"/>
        <v>0</v>
      </c>
      <c r="J53" s="99">
        <f t="shared" si="9"/>
        <v>0</v>
      </c>
      <c r="K53" s="99">
        <f t="shared" si="9"/>
        <v>0</v>
      </c>
      <c r="L53" s="99">
        <f t="shared" si="9"/>
        <v>0</v>
      </c>
    </row>
    <row r="54" spans="2:12" ht="24" hidden="1" customHeight="1" x14ac:dyDescent="0.2">
      <c r="B54" s="203" t="s">
        <v>202</v>
      </c>
      <c r="C54" s="46">
        <v>5516</v>
      </c>
      <c r="D54" s="43" t="s">
        <v>194</v>
      </c>
      <c r="E54" s="94">
        <f t="shared" si="8"/>
        <v>0</v>
      </c>
      <c r="F54" s="95">
        <f>'SCHEDULE I - NON-ISS EXPENSES'!F95+'SCHEDULE I - NON-ISS EXPENSES'!F97</f>
        <v>0</v>
      </c>
      <c r="G54" s="95">
        <f>'SCHEDULE I - NON-ISS EXPENSES'!G95+'SCHEDULE I - NON-ISS EXPENSES'!G97</f>
        <v>0</v>
      </c>
      <c r="H54" s="95">
        <f>'SCHEDULE I - NON-ISS EXPENSES'!H95+'SCHEDULE I - NON-ISS EXPENSES'!H97</f>
        <v>0</v>
      </c>
      <c r="I54" s="95">
        <f>'SCHEDULE I - NON-ISS EXPENSES'!I95+'SCHEDULE I - NON-ISS EXPENSES'!I97</f>
        <v>0</v>
      </c>
      <c r="J54" s="95">
        <f>'SCHEDULE I - NON-ISS EXPENSES'!J95+'SCHEDULE I - NON-ISS EXPENSES'!J97</f>
        <v>0</v>
      </c>
      <c r="K54" s="95">
        <f>'SCHEDULE I - NON-ISS EXPENSES'!K95+'SCHEDULE I - NON-ISS EXPENSES'!K97</f>
        <v>0</v>
      </c>
      <c r="L54" s="95">
        <f>'SCHEDULE I - NON-ISS EXPENSES'!L95+'SCHEDULE I - NON-ISS EXPENSES'!L97</f>
        <v>0</v>
      </c>
    </row>
    <row r="55" spans="2:12" ht="24" hidden="1" customHeight="1" x14ac:dyDescent="0.2">
      <c r="B55" s="204"/>
      <c r="C55" s="47">
        <v>5517</v>
      </c>
      <c r="D55" s="48" t="s">
        <v>195</v>
      </c>
      <c r="E55" s="100">
        <f t="shared" si="8"/>
        <v>0</v>
      </c>
      <c r="F55" s="95">
        <f>'SCHEDULE I - NON-ISS EXPENSES'!F96+'SCHEDULE I - NON-ISS EXPENSES'!F98</f>
        <v>0</v>
      </c>
      <c r="G55" s="95">
        <f>'SCHEDULE I - NON-ISS EXPENSES'!G96+'SCHEDULE I - NON-ISS EXPENSES'!G98</f>
        <v>0</v>
      </c>
      <c r="H55" s="95">
        <f>'SCHEDULE I - NON-ISS EXPENSES'!H96+'SCHEDULE I - NON-ISS EXPENSES'!H98</f>
        <v>0</v>
      </c>
      <c r="I55" s="95">
        <f>'SCHEDULE I - NON-ISS EXPENSES'!I96+'SCHEDULE I - NON-ISS EXPENSES'!I98</f>
        <v>0</v>
      </c>
      <c r="J55" s="95">
        <f>'SCHEDULE I - NON-ISS EXPENSES'!J96+'SCHEDULE I - NON-ISS EXPENSES'!J98</f>
        <v>0</v>
      </c>
      <c r="K55" s="95">
        <f>'SCHEDULE I - NON-ISS EXPENSES'!K96+'SCHEDULE I - NON-ISS EXPENSES'!K98</f>
        <v>0</v>
      </c>
      <c r="L55" s="95">
        <f>'SCHEDULE I - NON-ISS EXPENSES'!L96+'SCHEDULE I - NON-ISS EXPENSES'!L98</f>
        <v>0</v>
      </c>
    </row>
    <row r="56" spans="2:12" ht="21.95" customHeight="1" x14ac:dyDescent="0.2">
      <c r="B56" s="84">
        <v>8</v>
      </c>
      <c r="C56" s="211" t="s">
        <v>183</v>
      </c>
      <c r="D56" s="212"/>
      <c r="E56" s="98">
        <f t="shared" ref="E56:E63" si="10">SUM(F56:L56)</f>
        <v>0</v>
      </c>
      <c r="F56" s="99">
        <f>SUM(F54:F55)</f>
        <v>0</v>
      </c>
      <c r="G56" s="99">
        <f t="shared" ref="G56:L56" si="11">SUM(G54:G55)</f>
        <v>0</v>
      </c>
      <c r="H56" s="99">
        <f t="shared" si="11"/>
        <v>0</v>
      </c>
      <c r="I56" s="99">
        <f t="shared" si="11"/>
        <v>0</v>
      </c>
      <c r="J56" s="99">
        <f t="shared" si="11"/>
        <v>0</v>
      </c>
      <c r="K56" s="99">
        <f t="shared" si="11"/>
        <v>0</v>
      </c>
      <c r="L56" s="99">
        <f t="shared" si="11"/>
        <v>0</v>
      </c>
    </row>
    <row r="57" spans="2:12" ht="25.5" hidden="1" x14ac:dyDescent="0.2">
      <c r="B57" s="203" t="s">
        <v>202</v>
      </c>
      <c r="C57" s="41">
        <v>5110</v>
      </c>
      <c r="D57" s="43" t="s">
        <v>203</v>
      </c>
      <c r="E57" s="94">
        <f t="shared" si="8"/>
        <v>0</v>
      </c>
      <c r="F57" s="95">
        <f>'SCHEDULE I - NON-ISS EXPENSES'!F100+'SCHEDULE I - NON-ISS EXPENSES'!F106</f>
        <v>0</v>
      </c>
      <c r="G57" s="95">
        <f>'SCHEDULE I - NON-ISS EXPENSES'!G100+'SCHEDULE I - NON-ISS EXPENSES'!G106</f>
        <v>0</v>
      </c>
      <c r="H57" s="95">
        <f>'SCHEDULE I - NON-ISS EXPENSES'!H100+'SCHEDULE I - NON-ISS EXPENSES'!H106</f>
        <v>0</v>
      </c>
      <c r="I57" s="95">
        <f>'SCHEDULE I - NON-ISS EXPENSES'!I100+'SCHEDULE I - NON-ISS EXPENSES'!I106</f>
        <v>0</v>
      </c>
      <c r="J57" s="95">
        <f>'SCHEDULE I - NON-ISS EXPENSES'!J100+'SCHEDULE I - NON-ISS EXPENSES'!J106</f>
        <v>0</v>
      </c>
      <c r="K57" s="95">
        <f>'SCHEDULE I - NON-ISS EXPENSES'!K100+'SCHEDULE I - NON-ISS EXPENSES'!K106</f>
        <v>0</v>
      </c>
      <c r="L57" s="95">
        <f>'SCHEDULE I - NON-ISS EXPENSES'!L100+'SCHEDULE I - NON-ISS EXPENSES'!L106</f>
        <v>0</v>
      </c>
    </row>
    <row r="58" spans="2:12" ht="21.95" hidden="1" customHeight="1" x14ac:dyDescent="0.2">
      <c r="B58" s="203"/>
      <c r="C58" s="41">
        <v>5211</v>
      </c>
      <c r="D58" s="42" t="s">
        <v>197</v>
      </c>
      <c r="E58" s="94">
        <f t="shared" si="8"/>
        <v>0</v>
      </c>
      <c r="F58" s="95">
        <f>'SCHEDULE I - NON-ISS EXPENSES'!F101+'SCHEDULE I - NON-ISS EXPENSES'!F107</f>
        <v>0</v>
      </c>
      <c r="G58" s="95">
        <f>'SCHEDULE I - NON-ISS EXPENSES'!G101+'SCHEDULE I - NON-ISS EXPENSES'!G107</f>
        <v>0</v>
      </c>
      <c r="H58" s="95">
        <f>'SCHEDULE I - NON-ISS EXPENSES'!H101+'SCHEDULE I - NON-ISS EXPENSES'!H107</f>
        <v>0</v>
      </c>
      <c r="I58" s="95">
        <f>'SCHEDULE I - NON-ISS EXPENSES'!I101+'SCHEDULE I - NON-ISS EXPENSES'!I107</f>
        <v>0</v>
      </c>
      <c r="J58" s="95">
        <f>'SCHEDULE I - NON-ISS EXPENSES'!J101+'SCHEDULE I - NON-ISS EXPENSES'!J107</f>
        <v>0</v>
      </c>
      <c r="K58" s="95">
        <f>'SCHEDULE I - NON-ISS EXPENSES'!K101+'SCHEDULE I - NON-ISS EXPENSES'!K107</f>
        <v>0</v>
      </c>
      <c r="L58" s="95">
        <f>'SCHEDULE I - NON-ISS EXPENSES'!L101+'SCHEDULE I - NON-ISS EXPENSES'!L107</f>
        <v>0</v>
      </c>
    </row>
    <row r="59" spans="2:12" ht="21.95" hidden="1" customHeight="1" x14ac:dyDescent="0.2">
      <c r="B59" s="203"/>
      <c r="C59" s="41">
        <v>5212</v>
      </c>
      <c r="D59" s="42" t="s">
        <v>198</v>
      </c>
      <c r="E59" s="94">
        <f t="shared" si="8"/>
        <v>0</v>
      </c>
      <c r="F59" s="95">
        <f>'SCHEDULE I - NON-ISS EXPENSES'!F102+'SCHEDULE I - NON-ISS EXPENSES'!F108</f>
        <v>0</v>
      </c>
      <c r="G59" s="95">
        <f>'SCHEDULE I - NON-ISS EXPENSES'!G102+'SCHEDULE I - NON-ISS EXPENSES'!G108</f>
        <v>0</v>
      </c>
      <c r="H59" s="95">
        <f>'SCHEDULE I - NON-ISS EXPENSES'!H102+'SCHEDULE I - NON-ISS EXPENSES'!H108</f>
        <v>0</v>
      </c>
      <c r="I59" s="95">
        <f>'SCHEDULE I - NON-ISS EXPENSES'!I102+'SCHEDULE I - NON-ISS EXPENSES'!I108</f>
        <v>0</v>
      </c>
      <c r="J59" s="95">
        <f>'SCHEDULE I - NON-ISS EXPENSES'!J102+'SCHEDULE I - NON-ISS EXPENSES'!J108</f>
        <v>0</v>
      </c>
      <c r="K59" s="95">
        <f>'SCHEDULE I - NON-ISS EXPENSES'!K102+'SCHEDULE I - NON-ISS EXPENSES'!K108</f>
        <v>0</v>
      </c>
      <c r="L59" s="95">
        <f>'SCHEDULE I - NON-ISS EXPENSES'!L102+'SCHEDULE I - NON-ISS EXPENSES'!L108</f>
        <v>0</v>
      </c>
    </row>
    <row r="60" spans="2:12" ht="21.95" hidden="1" customHeight="1" x14ac:dyDescent="0.2">
      <c r="B60" s="203"/>
      <c r="C60" s="41">
        <v>5425</v>
      </c>
      <c r="D60" s="42" t="s">
        <v>199</v>
      </c>
      <c r="E60" s="94">
        <f t="shared" si="8"/>
        <v>0</v>
      </c>
      <c r="F60" s="95">
        <f>'SCHEDULE I - NON-ISS EXPENSES'!F103+'SCHEDULE I - NON-ISS EXPENSES'!F109</f>
        <v>0</v>
      </c>
      <c r="G60" s="95">
        <f>'SCHEDULE I - NON-ISS EXPENSES'!G103+'SCHEDULE I - NON-ISS EXPENSES'!G109</f>
        <v>0</v>
      </c>
      <c r="H60" s="95">
        <f>'SCHEDULE I - NON-ISS EXPENSES'!H103+'SCHEDULE I - NON-ISS EXPENSES'!H109</f>
        <v>0</v>
      </c>
      <c r="I60" s="95">
        <f>'SCHEDULE I - NON-ISS EXPENSES'!I103+'SCHEDULE I - NON-ISS EXPENSES'!I109</f>
        <v>0</v>
      </c>
      <c r="J60" s="95">
        <f>'SCHEDULE I - NON-ISS EXPENSES'!J103+'SCHEDULE I - NON-ISS EXPENSES'!J109</f>
        <v>0</v>
      </c>
      <c r="K60" s="95">
        <f>'SCHEDULE I - NON-ISS EXPENSES'!K103+'SCHEDULE I - NON-ISS EXPENSES'!K109</f>
        <v>0</v>
      </c>
      <c r="L60" s="95">
        <f>'SCHEDULE I - NON-ISS EXPENSES'!L103+'SCHEDULE I - NON-ISS EXPENSES'!L109</f>
        <v>0</v>
      </c>
    </row>
    <row r="61" spans="2:12" ht="21.95" hidden="1" customHeight="1" x14ac:dyDescent="0.2">
      <c r="B61" s="203"/>
      <c r="C61" s="41">
        <v>5435</v>
      </c>
      <c r="D61" s="42" t="s">
        <v>200</v>
      </c>
      <c r="E61" s="94">
        <f t="shared" si="8"/>
        <v>0</v>
      </c>
      <c r="F61" s="95">
        <f>+'SCHEDULE I - NON-ISS EXPENSES'!F104+'SCHEDULE I - NON-ISS EXPENSES'!F110</f>
        <v>0</v>
      </c>
      <c r="G61" s="95">
        <f>+'SCHEDULE I - NON-ISS EXPENSES'!G104+'SCHEDULE I - NON-ISS EXPENSES'!G110</f>
        <v>0</v>
      </c>
      <c r="H61" s="95">
        <f>+'SCHEDULE I - NON-ISS EXPENSES'!H104+'SCHEDULE I - NON-ISS EXPENSES'!H110</f>
        <v>0</v>
      </c>
      <c r="I61" s="95">
        <f>+'SCHEDULE I - NON-ISS EXPENSES'!I104+'SCHEDULE I - NON-ISS EXPENSES'!I110</f>
        <v>0</v>
      </c>
      <c r="J61" s="95">
        <f>+'SCHEDULE I - NON-ISS EXPENSES'!J104+'SCHEDULE I - NON-ISS EXPENSES'!J110</f>
        <v>0</v>
      </c>
      <c r="K61" s="95">
        <f>+'SCHEDULE I - NON-ISS EXPENSES'!K104+'SCHEDULE I - NON-ISS EXPENSES'!K110</f>
        <v>0</v>
      </c>
      <c r="L61" s="95">
        <f>+'SCHEDULE I - NON-ISS EXPENSES'!L104+'SCHEDULE I - NON-ISS EXPENSES'!L110</f>
        <v>0</v>
      </c>
    </row>
    <row r="62" spans="2:12" ht="21.95" hidden="1" customHeight="1" x14ac:dyDescent="0.2">
      <c r="B62" s="203"/>
      <c r="C62" s="41">
        <v>5435</v>
      </c>
      <c r="D62" s="42" t="s">
        <v>201</v>
      </c>
      <c r="E62" s="94">
        <f t="shared" si="8"/>
        <v>0</v>
      </c>
      <c r="F62" s="95">
        <f>'SCHEDULE I - NON-ISS EXPENSES'!F105+'SCHEDULE I - NON-ISS EXPENSES'!F111</f>
        <v>0</v>
      </c>
      <c r="G62" s="95">
        <f>'SCHEDULE I - NON-ISS EXPENSES'!G105+'SCHEDULE I - NON-ISS EXPENSES'!G111</f>
        <v>0</v>
      </c>
      <c r="H62" s="95">
        <f>'SCHEDULE I - NON-ISS EXPENSES'!H105+'SCHEDULE I - NON-ISS EXPENSES'!H111</f>
        <v>0</v>
      </c>
      <c r="I62" s="95">
        <f>'SCHEDULE I - NON-ISS EXPENSES'!I105+'SCHEDULE I - NON-ISS EXPENSES'!I111</f>
        <v>0</v>
      </c>
      <c r="J62" s="95">
        <f>'SCHEDULE I - NON-ISS EXPENSES'!J105+'SCHEDULE I - NON-ISS EXPENSES'!J111</f>
        <v>0</v>
      </c>
      <c r="K62" s="95">
        <f>'SCHEDULE I - NON-ISS EXPENSES'!K105+'SCHEDULE I - NON-ISS EXPENSES'!K111</f>
        <v>0</v>
      </c>
      <c r="L62" s="95">
        <f>'SCHEDULE I - NON-ISS EXPENSES'!L105+'SCHEDULE I - NON-ISS EXPENSES'!L111</f>
        <v>0</v>
      </c>
    </row>
    <row r="63" spans="2:12" ht="21.95" customHeight="1" x14ac:dyDescent="0.2">
      <c r="B63" s="84">
        <v>9</v>
      </c>
      <c r="C63" s="211" t="s">
        <v>184</v>
      </c>
      <c r="D63" s="212"/>
      <c r="E63" s="101">
        <f t="shared" si="10"/>
        <v>0</v>
      </c>
      <c r="F63" s="102">
        <f>SUM(F57:F62)</f>
        <v>0</v>
      </c>
      <c r="G63" s="102">
        <f t="shared" ref="G63:L63" si="12">SUM(G57:G62)</f>
        <v>0</v>
      </c>
      <c r="H63" s="102">
        <f t="shared" si="12"/>
        <v>0</v>
      </c>
      <c r="I63" s="102">
        <f t="shared" si="12"/>
        <v>0</v>
      </c>
      <c r="J63" s="102">
        <f t="shared" si="12"/>
        <v>0</v>
      </c>
      <c r="K63" s="102">
        <f t="shared" si="12"/>
        <v>0</v>
      </c>
      <c r="L63" s="102">
        <f t="shared" si="12"/>
        <v>0</v>
      </c>
    </row>
    <row r="64" spans="2:12" ht="21.95" customHeight="1" x14ac:dyDescent="0.2">
      <c r="B64" s="81">
        <v>10</v>
      </c>
      <c r="C64" s="205" t="s">
        <v>164</v>
      </c>
      <c r="D64" s="205"/>
      <c r="E64" s="103">
        <f t="shared" ref="E64:L64" si="13">ROUND(SUM(E29+E35+E45+E48+E53+E56+E63),2)</f>
        <v>0</v>
      </c>
      <c r="F64" s="123">
        <f t="shared" si="13"/>
        <v>0</v>
      </c>
      <c r="G64" s="124">
        <f t="shared" si="13"/>
        <v>0</v>
      </c>
      <c r="H64" s="124">
        <f t="shared" si="13"/>
        <v>0</v>
      </c>
      <c r="I64" s="124">
        <f t="shared" si="13"/>
        <v>0</v>
      </c>
      <c r="J64" s="124">
        <f t="shared" si="13"/>
        <v>0</v>
      </c>
      <c r="K64" s="124">
        <f t="shared" si="13"/>
        <v>0</v>
      </c>
      <c r="L64" s="122">
        <f t="shared" si="13"/>
        <v>0</v>
      </c>
    </row>
    <row r="65" spans="2:12" x14ac:dyDescent="0.2">
      <c r="C65" s="65" t="s">
        <v>258</v>
      </c>
      <c r="H65" s="145"/>
      <c r="I65" s="145"/>
      <c r="J65" s="145"/>
      <c r="K65" s="145"/>
      <c r="L65" s="145"/>
    </row>
    <row r="66" spans="2:12" x14ac:dyDescent="0.2">
      <c r="B66" s="4"/>
      <c r="E66" s="4"/>
      <c r="F66" s="4"/>
      <c r="G66" s="4"/>
    </row>
  </sheetData>
  <sheetProtection algorithmName="SHA-512" hashValue="UJb//mD5TLdoW4g2nQLrO1tb9ttpODvNnz6TOX33f+UYDe0kRZgWreO4AZ8YD6xsjh3/EeWL6Er2erf4jeKbpQ==" saltValue="XOmRJis2noTLR2BfMqJUdA==" spinCount="100000" sheet="1" objects="1" scenarios="1"/>
  <mergeCells count="23">
    <mergeCell ref="A1:L1"/>
    <mergeCell ref="F3:I3"/>
    <mergeCell ref="F4:I4"/>
    <mergeCell ref="F5:I5"/>
    <mergeCell ref="C10:D10"/>
    <mergeCell ref="C9:D9"/>
    <mergeCell ref="B8:D8"/>
    <mergeCell ref="K3:L3"/>
    <mergeCell ref="B49:B52"/>
    <mergeCell ref="B54:B55"/>
    <mergeCell ref="B57:B62"/>
    <mergeCell ref="C64:D64"/>
    <mergeCell ref="B11:B28"/>
    <mergeCell ref="B46:B47"/>
    <mergeCell ref="B36:B44"/>
    <mergeCell ref="B30:B34"/>
    <mergeCell ref="C29:D29"/>
    <mergeCell ref="C35:D35"/>
    <mergeCell ref="C45:D45"/>
    <mergeCell ref="C48:D48"/>
    <mergeCell ref="C53:D53"/>
    <mergeCell ref="C56:D56"/>
    <mergeCell ref="C63:D63"/>
  </mergeCells>
  <phoneticPr fontId="0" type="noConversion"/>
  <printOptions horizontalCentered="1" gridLinesSet="0"/>
  <pageMargins left="0.24" right="0.25" top="0.55000000000000004" bottom="0.3" header="0.27" footer="0.33"/>
  <pageSetup scale="69" fitToHeight="2" orientation="landscape" r:id="rId1"/>
  <headerFooter alignWithMargins="0">
    <oddFooter>&amp;L&amp;D&amp;R&amp;F, &amp;A, Page &amp;P of &amp;N</oddFooter>
  </headerFooter>
  <ignoredErrors>
    <ignoredError sqref="C34 C30" numberStoredAsText="1"/>
    <ignoredError sqref="K3" unlockedFormula="1"/>
    <ignoredError sqref="E5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115"/>
  <sheetViews>
    <sheetView showGridLines="0" showRowColHeaders="0" tabSelected="1" zoomScale="136" zoomScaleNormal="136" workbookViewId="0">
      <selection activeCell="E20" sqref="E20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52.83203125" style="4" customWidth="1"/>
    <col min="5" max="5" width="17.33203125" style="38" customWidth="1"/>
    <col min="6" max="12" width="16.33203125" style="38" customWidth="1"/>
    <col min="13" max="16384" width="9.1640625" style="4"/>
  </cols>
  <sheetData>
    <row r="1" spans="1:13" s="3" customFormat="1" ht="23.25" customHeight="1" thickBot="1" x14ac:dyDescent="0.25">
      <c r="A1" s="213" t="s">
        <v>172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3" ht="34.5" customHeight="1" thickTop="1" x14ac:dyDescent="0.3">
      <c r="C2" s="6"/>
      <c r="E2" s="7"/>
      <c r="F2" s="8"/>
      <c r="G2" s="8"/>
      <c r="H2" s="8"/>
      <c r="I2" s="8"/>
      <c r="J2" s="8"/>
      <c r="K2" s="9"/>
      <c r="L2" s="4"/>
    </row>
    <row r="3" spans="1:13" ht="16.5" customHeight="1" x14ac:dyDescent="0.35">
      <c r="C3" s="10"/>
      <c r="E3" s="7"/>
      <c r="F3" s="11"/>
      <c r="G3" s="11"/>
      <c r="H3" s="11"/>
      <c r="I3" s="11"/>
      <c r="K3" s="236"/>
      <c r="L3" s="236"/>
    </row>
    <row r="4" spans="1:13" ht="12.75" customHeight="1" x14ac:dyDescent="0.2">
      <c r="C4" s="10"/>
      <c r="E4" s="7"/>
      <c r="F4" s="5"/>
      <c r="G4" s="5"/>
      <c r="H4" s="5"/>
      <c r="I4" s="5"/>
      <c r="K4" s="86" t="s">
        <v>0</v>
      </c>
      <c r="L4" s="5"/>
    </row>
    <row r="5" spans="1:13" ht="12" customHeight="1" thickBot="1" x14ac:dyDescent="0.25">
      <c r="B5" s="4"/>
      <c r="C5" s="13"/>
      <c r="E5" s="7"/>
      <c r="F5" s="5"/>
      <c r="G5" s="5"/>
      <c r="H5" s="5"/>
      <c r="I5" s="5"/>
      <c r="J5" s="12"/>
      <c r="K5" s="12"/>
      <c r="L5" s="12"/>
    </row>
    <row r="6" spans="1:13" s="5" customFormat="1" ht="16.149999999999999" customHeight="1" x14ac:dyDescent="0.2">
      <c r="B6" s="266"/>
      <c r="C6" s="267"/>
      <c r="D6" s="268"/>
      <c r="E6" s="131"/>
      <c r="F6" s="132" t="s">
        <v>1</v>
      </c>
      <c r="G6" s="133" t="s">
        <v>2</v>
      </c>
      <c r="H6" s="133" t="s">
        <v>3</v>
      </c>
      <c r="I6" s="133" t="s">
        <v>4</v>
      </c>
      <c r="J6" s="133" t="s">
        <v>5</v>
      </c>
      <c r="K6" s="133" t="s">
        <v>6</v>
      </c>
      <c r="L6" s="134" t="s">
        <v>7</v>
      </c>
    </row>
    <row r="7" spans="1:13" s="14" customFormat="1" ht="15.75" customHeight="1" thickBot="1" x14ac:dyDescent="0.25">
      <c r="B7" s="104"/>
      <c r="C7" s="264" t="s">
        <v>89</v>
      </c>
      <c r="D7" s="265"/>
      <c r="E7" s="15" t="s">
        <v>154</v>
      </c>
      <c r="F7" s="172"/>
      <c r="G7" s="173"/>
      <c r="H7" s="172"/>
      <c r="I7" s="173"/>
      <c r="J7" s="172"/>
      <c r="K7" s="173"/>
      <c r="L7" s="174"/>
    </row>
    <row r="8" spans="1:13" s="16" customFormat="1" ht="18" customHeight="1" x14ac:dyDescent="0.2">
      <c r="B8" s="52">
        <v>1</v>
      </c>
      <c r="C8" s="262" t="s">
        <v>153</v>
      </c>
      <c r="D8" s="263"/>
      <c r="E8" s="54">
        <f>SUM(F8:L8)</f>
        <v>0</v>
      </c>
      <c r="F8" s="175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7">
        <v>0</v>
      </c>
    </row>
    <row r="9" spans="1:13" s="17" customFormat="1" ht="18" customHeight="1" thickBot="1" x14ac:dyDescent="0.25">
      <c r="B9" s="53">
        <v>2</v>
      </c>
      <c r="C9" s="260" t="s">
        <v>157</v>
      </c>
      <c r="D9" s="261"/>
      <c r="E9" s="57">
        <f>SUM(F9:L9)</f>
        <v>0</v>
      </c>
      <c r="F9" s="55">
        <f>IF($E8&gt;0,+F8/$E8,0)</f>
        <v>0</v>
      </c>
      <c r="G9" s="55">
        <f>IF($E8&gt;0,+G8/$E8,0)</f>
        <v>0</v>
      </c>
      <c r="H9" s="55">
        <f t="shared" ref="H9:L9" si="0">IF($E8&gt;0,+H8/$E8,0)</f>
        <v>0</v>
      </c>
      <c r="I9" s="55">
        <f t="shared" si="0"/>
        <v>0</v>
      </c>
      <c r="J9" s="55">
        <f t="shared" si="0"/>
        <v>0</v>
      </c>
      <c r="K9" s="55">
        <f t="shared" si="0"/>
        <v>0</v>
      </c>
      <c r="L9" s="56">
        <f t="shared" si="0"/>
        <v>0</v>
      </c>
    </row>
    <row r="10" spans="1:13" ht="16.5" thickTop="1" thickBot="1" x14ac:dyDescent="0.3">
      <c r="B10" s="240" t="s">
        <v>171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2"/>
    </row>
    <row r="11" spans="1:13" ht="49.5" customHeight="1" thickBot="1" x14ac:dyDescent="0.3">
      <c r="B11" s="243"/>
      <c r="C11" s="244"/>
      <c r="D11" s="244"/>
      <c r="E11" s="244"/>
      <c r="F11" s="244"/>
      <c r="G11" s="244"/>
      <c r="H11" s="244"/>
      <c r="I11" s="244"/>
      <c r="J11" s="244"/>
      <c r="K11" s="244"/>
      <c r="L11" s="245"/>
    </row>
    <row r="12" spans="1:13" ht="15" customHeight="1" thickBot="1" x14ac:dyDescent="0.25">
      <c r="B12" s="233" t="s">
        <v>169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5"/>
    </row>
    <row r="13" spans="1:13" s="18" customFormat="1" ht="13.5" thickBot="1" x14ac:dyDescent="0.25">
      <c r="B13" s="77"/>
      <c r="C13" s="231" t="s">
        <v>163</v>
      </c>
      <c r="D13" s="232"/>
      <c r="E13" s="76" t="s">
        <v>162</v>
      </c>
      <c r="F13" s="237" t="s">
        <v>204</v>
      </c>
      <c r="G13" s="238"/>
      <c r="H13" s="238"/>
      <c r="I13" s="238"/>
      <c r="J13" s="238"/>
      <c r="K13" s="238"/>
      <c r="L13" s="239"/>
    </row>
    <row r="14" spans="1:13" s="18" customFormat="1" ht="18" customHeight="1" x14ac:dyDescent="0.2">
      <c r="B14" s="224" t="s">
        <v>32</v>
      </c>
      <c r="C14" s="116">
        <v>5411</v>
      </c>
      <c r="D14" s="125" t="s">
        <v>107</v>
      </c>
      <c r="E14" s="178">
        <v>0</v>
      </c>
      <c r="F14" s="126">
        <f>IF($E14&gt;0,$E14*F$9,0)</f>
        <v>0</v>
      </c>
      <c r="G14" s="126">
        <f t="shared" ref="G14:L31" si="1">IF($E14&gt;0,$E14*G$9,0)</f>
        <v>0</v>
      </c>
      <c r="H14" s="126">
        <f t="shared" si="1"/>
        <v>0</v>
      </c>
      <c r="I14" s="126">
        <f t="shared" si="1"/>
        <v>0</v>
      </c>
      <c r="J14" s="126">
        <f t="shared" si="1"/>
        <v>0</v>
      </c>
      <c r="K14" s="126">
        <f t="shared" si="1"/>
        <v>0</v>
      </c>
      <c r="L14" s="127">
        <f t="shared" si="1"/>
        <v>0</v>
      </c>
    </row>
    <row r="15" spans="1:13" ht="18" customHeight="1" x14ac:dyDescent="0.2">
      <c r="B15" s="225"/>
      <c r="C15" s="66"/>
      <c r="D15" s="22" t="s">
        <v>63</v>
      </c>
      <c r="E15" s="179">
        <v>0</v>
      </c>
      <c r="F15" s="58">
        <f t="shared" ref="F15:F21" si="2">IF($E15&gt;0,$E15*F$9,0)</f>
        <v>0</v>
      </c>
      <c r="G15" s="58">
        <f t="shared" si="1"/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8">
        <f t="shared" si="1"/>
        <v>0</v>
      </c>
      <c r="L15" s="59">
        <f t="shared" si="1"/>
        <v>0</v>
      </c>
      <c r="M15" s="39"/>
    </row>
    <row r="16" spans="1:13" ht="18" customHeight="1" x14ac:dyDescent="0.2">
      <c r="B16" s="225"/>
      <c r="C16" s="66"/>
      <c r="D16" s="22" t="s">
        <v>64</v>
      </c>
      <c r="E16" s="179">
        <v>0</v>
      </c>
      <c r="F16" s="58">
        <f t="shared" si="2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58">
        <f t="shared" si="1"/>
        <v>0</v>
      </c>
      <c r="L16" s="59">
        <f t="shared" si="1"/>
        <v>0</v>
      </c>
      <c r="M16" s="39"/>
    </row>
    <row r="17" spans="2:13" ht="18" customHeight="1" x14ac:dyDescent="0.2">
      <c r="B17" s="225"/>
      <c r="C17" s="66"/>
      <c r="D17" s="22" t="s">
        <v>65</v>
      </c>
      <c r="E17" s="179">
        <v>0</v>
      </c>
      <c r="F17" s="58">
        <f t="shared" si="2"/>
        <v>0</v>
      </c>
      <c r="G17" s="58">
        <f t="shared" si="1"/>
        <v>0</v>
      </c>
      <c r="H17" s="58">
        <f t="shared" si="1"/>
        <v>0</v>
      </c>
      <c r="I17" s="58">
        <f t="shared" si="1"/>
        <v>0</v>
      </c>
      <c r="J17" s="58">
        <f t="shared" si="1"/>
        <v>0</v>
      </c>
      <c r="K17" s="58">
        <f t="shared" si="1"/>
        <v>0</v>
      </c>
      <c r="L17" s="59">
        <f t="shared" si="1"/>
        <v>0</v>
      </c>
      <c r="M17" s="39"/>
    </row>
    <row r="18" spans="2:13" ht="18" customHeight="1" x14ac:dyDescent="0.2">
      <c r="B18" s="225"/>
      <c r="C18" s="66"/>
      <c r="D18" s="22" t="s">
        <v>66</v>
      </c>
      <c r="E18" s="179">
        <v>0</v>
      </c>
      <c r="F18" s="58">
        <f t="shared" si="2"/>
        <v>0</v>
      </c>
      <c r="G18" s="58">
        <f t="shared" si="1"/>
        <v>0</v>
      </c>
      <c r="H18" s="58">
        <f t="shared" si="1"/>
        <v>0</v>
      </c>
      <c r="I18" s="58">
        <f t="shared" si="1"/>
        <v>0</v>
      </c>
      <c r="J18" s="58">
        <f t="shared" si="1"/>
        <v>0</v>
      </c>
      <c r="K18" s="58">
        <f t="shared" si="1"/>
        <v>0</v>
      </c>
      <c r="L18" s="59">
        <f t="shared" si="1"/>
        <v>0</v>
      </c>
      <c r="M18" s="39"/>
    </row>
    <row r="19" spans="2:13" ht="18" customHeight="1" x14ac:dyDescent="0.2">
      <c r="B19" s="225"/>
      <c r="C19" s="67"/>
      <c r="D19" s="22" t="s">
        <v>71</v>
      </c>
      <c r="E19" s="179">
        <v>0</v>
      </c>
      <c r="F19" s="58">
        <f t="shared" si="2"/>
        <v>0</v>
      </c>
      <c r="G19" s="58">
        <f t="shared" si="1"/>
        <v>0</v>
      </c>
      <c r="H19" s="58">
        <f t="shared" si="1"/>
        <v>0</v>
      </c>
      <c r="I19" s="58">
        <f t="shared" si="1"/>
        <v>0</v>
      </c>
      <c r="J19" s="58">
        <f t="shared" si="1"/>
        <v>0</v>
      </c>
      <c r="K19" s="58">
        <f t="shared" si="1"/>
        <v>0</v>
      </c>
      <c r="L19" s="59">
        <f t="shared" si="1"/>
        <v>0</v>
      </c>
      <c r="M19" s="39"/>
    </row>
    <row r="20" spans="2:13" ht="18" customHeight="1" x14ac:dyDescent="0.2">
      <c r="B20" s="225"/>
      <c r="C20" s="67"/>
      <c r="D20" s="22" t="s">
        <v>72</v>
      </c>
      <c r="E20" s="179">
        <v>0</v>
      </c>
      <c r="F20" s="58">
        <f t="shared" si="2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  <c r="L20" s="59">
        <f t="shared" si="1"/>
        <v>0</v>
      </c>
      <c r="M20" s="39"/>
    </row>
    <row r="21" spans="2:13" ht="18" customHeight="1" x14ac:dyDescent="0.2">
      <c r="B21" s="225"/>
      <c r="C21" s="67"/>
      <c r="D21" s="22" t="s">
        <v>73</v>
      </c>
      <c r="E21" s="179">
        <v>0</v>
      </c>
      <c r="F21" s="58">
        <f t="shared" si="2"/>
        <v>0</v>
      </c>
      <c r="G21" s="58">
        <f t="shared" si="1"/>
        <v>0</v>
      </c>
      <c r="H21" s="58">
        <f t="shared" si="1"/>
        <v>0</v>
      </c>
      <c r="I21" s="58">
        <f t="shared" si="1"/>
        <v>0</v>
      </c>
      <c r="J21" s="58">
        <f t="shared" si="1"/>
        <v>0</v>
      </c>
      <c r="K21" s="58">
        <f t="shared" si="1"/>
        <v>0</v>
      </c>
      <c r="L21" s="59">
        <f t="shared" si="1"/>
        <v>0</v>
      </c>
      <c r="M21" s="39"/>
    </row>
    <row r="22" spans="2:13" s="18" customFormat="1" ht="18" customHeight="1" x14ac:dyDescent="0.2">
      <c r="B22" s="225"/>
      <c r="C22" s="19">
        <v>5412</v>
      </c>
      <c r="D22" s="20" t="s">
        <v>108</v>
      </c>
      <c r="E22" s="179">
        <v>0</v>
      </c>
      <c r="F22" s="58">
        <f t="shared" ref="F22:F31" si="3">IF($E22&gt;0,$E22*F$9,0)</f>
        <v>0</v>
      </c>
      <c r="G22" s="58">
        <f t="shared" si="1"/>
        <v>0</v>
      </c>
      <c r="H22" s="58">
        <f t="shared" si="1"/>
        <v>0</v>
      </c>
      <c r="I22" s="58">
        <f t="shared" si="1"/>
        <v>0</v>
      </c>
      <c r="J22" s="58">
        <f t="shared" si="1"/>
        <v>0</v>
      </c>
      <c r="K22" s="58">
        <f t="shared" si="1"/>
        <v>0</v>
      </c>
      <c r="L22" s="59">
        <f t="shared" si="1"/>
        <v>0</v>
      </c>
    </row>
    <row r="23" spans="2:13" ht="18" customHeight="1" x14ac:dyDescent="0.2">
      <c r="B23" s="225"/>
      <c r="C23" s="67"/>
      <c r="D23" s="20" t="s">
        <v>67</v>
      </c>
      <c r="E23" s="179">
        <v>0</v>
      </c>
      <c r="F23" s="58">
        <f t="shared" si="3"/>
        <v>0</v>
      </c>
      <c r="G23" s="58">
        <f t="shared" si="1"/>
        <v>0</v>
      </c>
      <c r="H23" s="58">
        <f t="shared" si="1"/>
        <v>0</v>
      </c>
      <c r="I23" s="58">
        <f t="shared" si="1"/>
        <v>0</v>
      </c>
      <c r="J23" s="58">
        <f t="shared" si="1"/>
        <v>0</v>
      </c>
      <c r="K23" s="58">
        <f t="shared" si="1"/>
        <v>0</v>
      </c>
      <c r="L23" s="59">
        <f t="shared" si="1"/>
        <v>0</v>
      </c>
      <c r="M23" s="39"/>
    </row>
    <row r="24" spans="2:13" ht="18" customHeight="1" x14ac:dyDescent="0.2">
      <c r="B24" s="225"/>
      <c r="C24" s="67"/>
      <c r="D24" s="20" t="s">
        <v>68</v>
      </c>
      <c r="E24" s="179">
        <v>0</v>
      </c>
      <c r="F24" s="58">
        <f t="shared" si="3"/>
        <v>0</v>
      </c>
      <c r="G24" s="58">
        <f t="shared" si="1"/>
        <v>0</v>
      </c>
      <c r="H24" s="58">
        <f t="shared" si="1"/>
        <v>0</v>
      </c>
      <c r="I24" s="58">
        <f t="shared" si="1"/>
        <v>0</v>
      </c>
      <c r="J24" s="58">
        <f t="shared" si="1"/>
        <v>0</v>
      </c>
      <c r="K24" s="58">
        <f t="shared" si="1"/>
        <v>0</v>
      </c>
      <c r="L24" s="59">
        <f t="shared" si="1"/>
        <v>0</v>
      </c>
      <c r="M24" s="39"/>
    </row>
    <row r="25" spans="2:13" ht="18" customHeight="1" x14ac:dyDescent="0.2">
      <c r="B25" s="225"/>
      <c r="C25" s="67"/>
      <c r="D25" s="20" t="s">
        <v>69</v>
      </c>
      <c r="E25" s="179">
        <v>0</v>
      </c>
      <c r="F25" s="58">
        <f t="shared" si="3"/>
        <v>0</v>
      </c>
      <c r="G25" s="58">
        <f t="shared" si="1"/>
        <v>0</v>
      </c>
      <c r="H25" s="58">
        <f t="shared" si="1"/>
        <v>0</v>
      </c>
      <c r="I25" s="58">
        <f t="shared" si="1"/>
        <v>0</v>
      </c>
      <c r="J25" s="58">
        <f t="shared" si="1"/>
        <v>0</v>
      </c>
      <c r="K25" s="58">
        <f t="shared" si="1"/>
        <v>0</v>
      </c>
      <c r="L25" s="59">
        <f t="shared" si="1"/>
        <v>0</v>
      </c>
      <c r="M25" s="39"/>
    </row>
    <row r="26" spans="2:13" ht="18" customHeight="1" x14ac:dyDescent="0.2">
      <c r="B26" s="225"/>
      <c r="C26" s="67"/>
      <c r="D26" s="20" t="s">
        <v>70</v>
      </c>
      <c r="E26" s="179">
        <v>0</v>
      </c>
      <c r="F26" s="58">
        <f t="shared" si="3"/>
        <v>0</v>
      </c>
      <c r="G26" s="58">
        <f t="shared" si="1"/>
        <v>0</v>
      </c>
      <c r="H26" s="58">
        <f t="shared" si="1"/>
        <v>0</v>
      </c>
      <c r="I26" s="58">
        <f t="shared" si="1"/>
        <v>0</v>
      </c>
      <c r="J26" s="58">
        <f t="shared" si="1"/>
        <v>0</v>
      </c>
      <c r="K26" s="58">
        <f t="shared" si="1"/>
        <v>0</v>
      </c>
      <c r="L26" s="59">
        <f t="shared" si="1"/>
        <v>0</v>
      </c>
      <c r="M26" s="39"/>
    </row>
    <row r="27" spans="2:13" ht="18" customHeight="1" x14ac:dyDescent="0.2">
      <c r="B27" s="225"/>
      <c r="C27" s="67"/>
      <c r="D27" s="20" t="s">
        <v>74</v>
      </c>
      <c r="E27" s="179">
        <v>0</v>
      </c>
      <c r="F27" s="58">
        <f t="shared" si="3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  <c r="J27" s="58">
        <f t="shared" si="1"/>
        <v>0</v>
      </c>
      <c r="K27" s="58">
        <f t="shared" si="1"/>
        <v>0</v>
      </c>
      <c r="L27" s="59">
        <f t="shared" si="1"/>
        <v>0</v>
      </c>
      <c r="M27" s="39"/>
    </row>
    <row r="28" spans="2:13" ht="18" customHeight="1" x14ac:dyDescent="0.2">
      <c r="B28" s="225"/>
      <c r="C28" s="67"/>
      <c r="D28" s="20" t="s">
        <v>75</v>
      </c>
      <c r="E28" s="179">
        <v>0</v>
      </c>
      <c r="F28" s="58">
        <f t="shared" si="3"/>
        <v>0</v>
      </c>
      <c r="G28" s="58">
        <f t="shared" si="1"/>
        <v>0</v>
      </c>
      <c r="H28" s="58">
        <f t="shared" si="1"/>
        <v>0</v>
      </c>
      <c r="I28" s="58">
        <f t="shared" si="1"/>
        <v>0</v>
      </c>
      <c r="J28" s="58">
        <f t="shared" si="1"/>
        <v>0</v>
      </c>
      <c r="K28" s="58">
        <f t="shared" si="1"/>
        <v>0</v>
      </c>
      <c r="L28" s="59">
        <f t="shared" si="1"/>
        <v>0</v>
      </c>
      <c r="M28" s="39"/>
    </row>
    <row r="29" spans="2:13" ht="18" customHeight="1" x14ac:dyDescent="0.2">
      <c r="B29" s="225"/>
      <c r="C29" s="67"/>
      <c r="D29" s="20" t="s">
        <v>76</v>
      </c>
      <c r="E29" s="179">
        <v>0</v>
      </c>
      <c r="F29" s="58">
        <f t="shared" si="3"/>
        <v>0</v>
      </c>
      <c r="G29" s="58">
        <f t="shared" si="1"/>
        <v>0</v>
      </c>
      <c r="H29" s="58">
        <f t="shared" si="1"/>
        <v>0</v>
      </c>
      <c r="I29" s="58">
        <f t="shared" si="1"/>
        <v>0</v>
      </c>
      <c r="J29" s="58">
        <f t="shared" si="1"/>
        <v>0</v>
      </c>
      <c r="K29" s="58">
        <f t="shared" si="1"/>
        <v>0</v>
      </c>
      <c r="L29" s="59">
        <f t="shared" si="1"/>
        <v>0</v>
      </c>
      <c r="M29" s="39"/>
    </row>
    <row r="30" spans="2:13" s="18" customFormat="1" ht="18" customHeight="1" x14ac:dyDescent="0.2">
      <c r="B30" s="225"/>
      <c r="C30" s="21">
        <v>5414</v>
      </c>
      <c r="D30" s="22" t="s">
        <v>109</v>
      </c>
      <c r="E30" s="179">
        <v>0</v>
      </c>
      <c r="F30" s="58">
        <f t="shared" si="3"/>
        <v>0</v>
      </c>
      <c r="G30" s="58">
        <f t="shared" si="1"/>
        <v>0</v>
      </c>
      <c r="H30" s="58">
        <f t="shared" si="1"/>
        <v>0</v>
      </c>
      <c r="I30" s="58">
        <f t="shared" si="1"/>
        <v>0</v>
      </c>
      <c r="J30" s="58">
        <f t="shared" si="1"/>
        <v>0</v>
      </c>
      <c r="K30" s="58">
        <f t="shared" si="1"/>
        <v>0</v>
      </c>
      <c r="L30" s="59">
        <f t="shared" si="1"/>
        <v>0</v>
      </c>
    </row>
    <row r="31" spans="2:13" s="18" customFormat="1" ht="18" customHeight="1" x14ac:dyDescent="0.2">
      <c r="B31" s="226"/>
      <c r="C31" s="23">
        <v>5417</v>
      </c>
      <c r="D31" s="24" t="s">
        <v>9</v>
      </c>
      <c r="E31" s="180">
        <v>0</v>
      </c>
      <c r="F31" s="128">
        <f t="shared" si="3"/>
        <v>0</v>
      </c>
      <c r="G31" s="128">
        <f t="shared" si="1"/>
        <v>0</v>
      </c>
      <c r="H31" s="128">
        <f t="shared" si="1"/>
        <v>0</v>
      </c>
      <c r="I31" s="128">
        <f t="shared" si="1"/>
        <v>0</v>
      </c>
      <c r="J31" s="128">
        <f t="shared" si="1"/>
        <v>0</v>
      </c>
      <c r="K31" s="128">
        <f t="shared" si="1"/>
        <v>0</v>
      </c>
      <c r="L31" s="129">
        <f t="shared" si="1"/>
        <v>0</v>
      </c>
    </row>
    <row r="32" spans="2:13" s="18" customFormat="1" ht="18" customHeight="1" x14ac:dyDescent="0.2">
      <c r="B32" s="247" t="s">
        <v>33</v>
      </c>
      <c r="C32" s="25">
        <v>5411</v>
      </c>
      <c r="D32" s="26" t="s">
        <v>107</v>
      </c>
      <c r="E32" s="60">
        <f>SUM(F32:L32)</f>
        <v>0</v>
      </c>
      <c r="F32" s="181">
        <v>0</v>
      </c>
      <c r="G32" s="181">
        <v>0</v>
      </c>
      <c r="H32" s="181">
        <v>0</v>
      </c>
      <c r="I32" s="181">
        <v>0</v>
      </c>
      <c r="J32" s="181">
        <v>0</v>
      </c>
      <c r="K32" s="181">
        <v>0</v>
      </c>
      <c r="L32" s="182">
        <v>0</v>
      </c>
    </row>
    <row r="33" spans="2:13" ht="18" customHeight="1" x14ac:dyDescent="0.2">
      <c r="B33" s="247"/>
      <c r="C33" s="66"/>
      <c r="D33" s="26" t="s">
        <v>63</v>
      </c>
      <c r="E33" s="60">
        <f t="shared" ref="E33:E39" si="4">SUM(F33:L33)</f>
        <v>0</v>
      </c>
      <c r="F33" s="181">
        <v>0</v>
      </c>
      <c r="G33" s="181">
        <v>0</v>
      </c>
      <c r="H33" s="181">
        <v>0</v>
      </c>
      <c r="I33" s="181">
        <v>0</v>
      </c>
      <c r="J33" s="181">
        <v>0</v>
      </c>
      <c r="K33" s="181">
        <v>0</v>
      </c>
      <c r="L33" s="182">
        <v>0</v>
      </c>
      <c r="M33" s="39"/>
    </row>
    <row r="34" spans="2:13" ht="18" customHeight="1" x14ac:dyDescent="0.2">
      <c r="B34" s="247"/>
      <c r="C34" s="66"/>
      <c r="D34" s="26" t="s">
        <v>64</v>
      </c>
      <c r="E34" s="60">
        <f t="shared" si="4"/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2">
        <v>0</v>
      </c>
      <c r="M34" s="39"/>
    </row>
    <row r="35" spans="2:13" ht="18" customHeight="1" x14ac:dyDescent="0.2">
      <c r="B35" s="247"/>
      <c r="C35" s="66"/>
      <c r="D35" s="26" t="s">
        <v>65</v>
      </c>
      <c r="E35" s="60">
        <f t="shared" si="4"/>
        <v>0</v>
      </c>
      <c r="F35" s="181">
        <v>0</v>
      </c>
      <c r="G35" s="181">
        <v>0</v>
      </c>
      <c r="H35" s="181">
        <v>0</v>
      </c>
      <c r="I35" s="181">
        <v>0</v>
      </c>
      <c r="J35" s="181">
        <v>0</v>
      </c>
      <c r="K35" s="181">
        <v>0</v>
      </c>
      <c r="L35" s="182">
        <v>0</v>
      </c>
      <c r="M35" s="39"/>
    </row>
    <row r="36" spans="2:13" ht="18" customHeight="1" x14ac:dyDescent="0.2">
      <c r="B36" s="247"/>
      <c r="C36" s="66"/>
      <c r="D36" s="26" t="s">
        <v>66</v>
      </c>
      <c r="E36" s="60">
        <f>SUM(F36:L36)</f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2">
        <v>0</v>
      </c>
      <c r="M36" s="39"/>
    </row>
    <row r="37" spans="2:13" ht="18" customHeight="1" x14ac:dyDescent="0.2">
      <c r="B37" s="247"/>
      <c r="C37" s="66"/>
      <c r="D37" s="26" t="s">
        <v>71</v>
      </c>
      <c r="E37" s="60">
        <f t="shared" si="4"/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2">
        <v>0</v>
      </c>
      <c r="M37" s="39"/>
    </row>
    <row r="38" spans="2:13" ht="18" customHeight="1" x14ac:dyDescent="0.2">
      <c r="B38" s="247"/>
      <c r="C38" s="66"/>
      <c r="D38" s="26" t="s">
        <v>72</v>
      </c>
      <c r="E38" s="60">
        <f t="shared" si="4"/>
        <v>0</v>
      </c>
      <c r="F38" s="181">
        <v>0</v>
      </c>
      <c r="G38" s="181">
        <v>0</v>
      </c>
      <c r="H38" s="181">
        <v>0</v>
      </c>
      <c r="I38" s="181">
        <v>0</v>
      </c>
      <c r="J38" s="181">
        <v>0</v>
      </c>
      <c r="K38" s="181">
        <v>0</v>
      </c>
      <c r="L38" s="182">
        <v>0</v>
      </c>
      <c r="M38" s="39"/>
    </row>
    <row r="39" spans="2:13" ht="18" customHeight="1" x14ac:dyDescent="0.2">
      <c r="B39" s="247"/>
      <c r="C39" s="66"/>
      <c r="D39" s="26" t="s">
        <v>73</v>
      </c>
      <c r="E39" s="60">
        <f t="shared" si="4"/>
        <v>0</v>
      </c>
      <c r="F39" s="181">
        <v>0</v>
      </c>
      <c r="G39" s="181">
        <v>0</v>
      </c>
      <c r="H39" s="181">
        <v>0</v>
      </c>
      <c r="I39" s="181">
        <v>0</v>
      </c>
      <c r="J39" s="181">
        <v>0</v>
      </c>
      <c r="K39" s="181">
        <v>0</v>
      </c>
      <c r="L39" s="182">
        <v>0</v>
      </c>
      <c r="M39" s="39"/>
    </row>
    <row r="40" spans="2:13" s="18" customFormat="1" ht="18" customHeight="1" x14ac:dyDescent="0.2">
      <c r="B40" s="247"/>
      <c r="C40" s="25">
        <v>5412</v>
      </c>
      <c r="D40" s="26" t="s">
        <v>108</v>
      </c>
      <c r="E40" s="60">
        <f>SUM(F40:L40)</f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82">
        <v>0</v>
      </c>
    </row>
    <row r="41" spans="2:13" ht="18" customHeight="1" x14ac:dyDescent="0.2">
      <c r="B41" s="247"/>
      <c r="C41" s="66"/>
      <c r="D41" s="26" t="s">
        <v>67</v>
      </c>
      <c r="E41" s="60">
        <f t="shared" ref="E41:E47" si="5">SUM(F41:L41)</f>
        <v>0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  <c r="K41" s="181">
        <v>0</v>
      </c>
      <c r="L41" s="182">
        <v>0</v>
      </c>
      <c r="M41" s="39"/>
    </row>
    <row r="42" spans="2:13" ht="18" customHeight="1" x14ac:dyDescent="0.2">
      <c r="B42" s="247"/>
      <c r="C42" s="66"/>
      <c r="D42" s="26" t="s">
        <v>77</v>
      </c>
      <c r="E42" s="60">
        <f t="shared" si="5"/>
        <v>0</v>
      </c>
      <c r="F42" s="181">
        <v>0</v>
      </c>
      <c r="G42" s="181">
        <v>0</v>
      </c>
      <c r="H42" s="181">
        <v>0</v>
      </c>
      <c r="I42" s="181">
        <v>0</v>
      </c>
      <c r="J42" s="181">
        <v>0</v>
      </c>
      <c r="K42" s="181">
        <v>0</v>
      </c>
      <c r="L42" s="182">
        <v>0</v>
      </c>
      <c r="M42" s="39"/>
    </row>
    <row r="43" spans="2:13" ht="18" customHeight="1" x14ac:dyDescent="0.2">
      <c r="B43" s="247"/>
      <c r="C43" s="66"/>
      <c r="D43" s="26" t="s">
        <v>69</v>
      </c>
      <c r="E43" s="60">
        <f t="shared" si="5"/>
        <v>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2">
        <v>0</v>
      </c>
      <c r="M43" s="39"/>
    </row>
    <row r="44" spans="2:13" ht="18" customHeight="1" x14ac:dyDescent="0.2">
      <c r="B44" s="247"/>
      <c r="C44" s="66"/>
      <c r="D44" s="26" t="s">
        <v>70</v>
      </c>
      <c r="E44" s="60">
        <f t="shared" si="5"/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2">
        <v>0</v>
      </c>
      <c r="M44" s="39"/>
    </row>
    <row r="45" spans="2:13" ht="18" customHeight="1" x14ac:dyDescent="0.2">
      <c r="B45" s="247"/>
      <c r="C45" s="66"/>
      <c r="D45" s="26" t="s">
        <v>74</v>
      </c>
      <c r="E45" s="60">
        <f t="shared" si="5"/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  <c r="K45" s="181">
        <v>0</v>
      </c>
      <c r="L45" s="182">
        <v>0</v>
      </c>
      <c r="M45" s="39"/>
    </row>
    <row r="46" spans="2:13" ht="18" customHeight="1" x14ac:dyDescent="0.2">
      <c r="B46" s="247"/>
      <c r="C46" s="66"/>
      <c r="D46" s="26" t="s">
        <v>75</v>
      </c>
      <c r="E46" s="60">
        <f t="shared" si="5"/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  <c r="K46" s="181">
        <v>0</v>
      </c>
      <c r="L46" s="182">
        <v>0</v>
      </c>
      <c r="M46" s="39"/>
    </row>
    <row r="47" spans="2:13" ht="18" customHeight="1" x14ac:dyDescent="0.2">
      <c r="B47" s="247"/>
      <c r="C47" s="66"/>
      <c r="D47" s="26" t="s">
        <v>76</v>
      </c>
      <c r="E47" s="60">
        <f t="shared" si="5"/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  <c r="K47" s="181">
        <v>0</v>
      </c>
      <c r="L47" s="182">
        <v>0</v>
      </c>
      <c r="M47" s="39"/>
    </row>
    <row r="48" spans="2:13" s="18" customFormat="1" ht="18" customHeight="1" x14ac:dyDescent="0.2">
      <c r="B48" s="247"/>
      <c r="C48" s="25">
        <v>5414</v>
      </c>
      <c r="D48" s="26" t="s">
        <v>109</v>
      </c>
      <c r="E48" s="60">
        <f>SUM(F48:L48)</f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182">
        <v>0</v>
      </c>
    </row>
    <row r="49" spans="2:12" s="18" customFormat="1" ht="18" customHeight="1" thickBot="1" x14ac:dyDescent="0.25">
      <c r="B49" s="247"/>
      <c r="C49" s="25">
        <v>5417</v>
      </c>
      <c r="D49" s="27" t="s">
        <v>9</v>
      </c>
      <c r="E49" s="60">
        <f>SUM(F49:L49)</f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  <c r="K49" s="181">
        <v>0</v>
      </c>
      <c r="L49" s="182">
        <v>0</v>
      </c>
    </row>
    <row r="50" spans="2:12" s="18" customFormat="1" ht="24.95" customHeight="1" thickBot="1" x14ac:dyDescent="0.25">
      <c r="B50" s="78">
        <v>3</v>
      </c>
      <c r="C50" s="229" t="s">
        <v>161</v>
      </c>
      <c r="D50" s="230"/>
      <c r="E50" s="72">
        <f t="shared" ref="E50:L50" si="6">SUM(E14:E49)</f>
        <v>0</v>
      </c>
      <c r="F50" s="73">
        <f t="shared" si="6"/>
        <v>0</v>
      </c>
      <c r="G50" s="73">
        <f t="shared" si="6"/>
        <v>0</v>
      </c>
      <c r="H50" s="73">
        <f t="shared" si="6"/>
        <v>0</v>
      </c>
      <c r="I50" s="73">
        <f t="shared" si="6"/>
        <v>0</v>
      </c>
      <c r="J50" s="73">
        <f t="shared" si="6"/>
        <v>0</v>
      </c>
      <c r="K50" s="73">
        <f t="shared" si="6"/>
        <v>0</v>
      </c>
      <c r="L50" s="74">
        <f t="shared" si="6"/>
        <v>0</v>
      </c>
    </row>
    <row r="51" spans="2:12" s="18" customFormat="1" ht="18" customHeight="1" x14ac:dyDescent="0.2">
      <c r="B51" s="224" t="s">
        <v>32</v>
      </c>
      <c r="C51" s="116" t="s">
        <v>10</v>
      </c>
      <c r="D51" s="117" t="s">
        <v>11</v>
      </c>
      <c r="E51" s="178">
        <v>0</v>
      </c>
      <c r="F51" s="126">
        <f t="shared" ref="F51:L55" si="7">IF($E51&gt;0,$E51*F$9,0)</f>
        <v>0</v>
      </c>
      <c r="G51" s="126">
        <f t="shared" si="7"/>
        <v>0</v>
      </c>
      <c r="H51" s="126">
        <f t="shared" si="7"/>
        <v>0</v>
      </c>
      <c r="I51" s="126">
        <f t="shared" si="7"/>
        <v>0</v>
      </c>
      <c r="J51" s="126">
        <f t="shared" si="7"/>
        <v>0</v>
      </c>
      <c r="K51" s="126">
        <f t="shared" si="7"/>
        <v>0</v>
      </c>
      <c r="L51" s="127">
        <f t="shared" si="7"/>
        <v>0</v>
      </c>
    </row>
    <row r="52" spans="2:12" s="18" customFormat="1" ht="22.5" x14ac:dyDescent="0.2">
      <c r="B52" s="225"/>
      <c r="C52" s="19">
        <v>5516</v>
      </c>
      <c r="D52" s="28" t="s">
        <v>12</v>
      </c>
      <c r="E52" s="179">
        <v>0</v>
      </c>
      <c r="F52" s="58">
        <f t="shared" si="7"/>
        <v>0</v>
      </c>
      <c r="G52" s="58">
        <f t="shared" si="7"/>
        <v>0</v>
      </c>
      <c r="H52" s="58">
        <f t="shared" si="7"/>
        <v>0</v>
      </c>
      <c r="I52" s="58">
        <f t="shared" si="7"/>
        <v>0</v>
      </c>
      <c r="J52" s="58">
        <f t="shared" si="7"/>
        <v>0</v>
      </c>
      <c r="K52" s="58">
        <f t="shared" si="7"/>
        <v>0</v>
      </c>
      <c r="L52" s="59">
        <f t="shared" si="7"/>
        <v>0</v>
      </c>
    </row>
    <row r="53" spans="2:12" s="18" customFormat="1" ht="18" customHeight="1" x14ac:dyDescent="0.2">
      <c r="B53" s="225"/>
      <c r="C53" s="19">
        <v>5431</v>
      </c>
      <c r="D53" s="28" t="s">
        <v>13</v>
      </c>
      <c r="E53" s="179">
        <v>0</v>
      </c>
      <c r="F53" s="58">
        <f t="shared" si="7"/>
        <v>0</v>
      </c>
      <c r="G53" s="58">
        <f t="shared" si="7"/>
        <v>0</v>
      </c>
      <c r="H53" s="58">
        <f t="shared" si="7"/>
        <v>0</v>
      </c>
      <c r="I53" s="58">
        <f t="shared" si="7"/>
        <v>0</v>
      </c>
      <c r="J53" s="58">
        <f t="shared" si="7"/>
        <v>0</v>
      </c>
      <c r="K53" s="58">
        <f t="shared" si="7"/>
        <v>0</v>
      </c>
      <c r="L53" s="59">
        <f t="shared" si="7"/>
        <v>0</v>
      </c>
    </row>
    <row r="54" spans="2:12" s="18" customFormat="1" ht="18" customHeight="1" x14ac:dyDescent="0.2">
      <c r="B54" s="225"/>
      <c r="C54" s="19">
        <v>5426</v>
      </c>
      <c r="D54" s="28" t="s">
        <v>14</v>
      </c>
      <c r="E54" s="179">
        <v>0</v>
      </c>
      <c r="F54" s="58">
        <f t="shared" si="7"/>
        <v>0</v>
      </c>
      <c r="G54" s="58">
        <f t="shared" si="7"/>
        <v>0</v>
      </c>
      <c r="H54" s="58">
        <f t="shared" si="7"/>
        <v>0</v>
      </c>
      <c r="I54" s="58">
        <f t="shared" si="7"/>
        <v>0</v>
      </c>
      <c r="J54" s="58">
        <f t="shared" si="7"/>
        <v>0</v>
      </c>
      <c r="K54" s="58">
        <f t="shared" si="7"/>
        <v>0</v>
      </c>
      <c r="L54" s="59">
        <f t="shared" si="7"/>
        <v>0</v>
      </c>
    </row>
    <row r="55" spans="2:12" s="18" customFormat="1" ht="18" customHeight="1" x14ac:dyDescent="0.2">
      <c r="B55" s="226"/>
      <c r="C55" s="23" t="s">
        <v>15</v>
      </c>
      <c r="D55" s="29" t="s">
        <v>16</v>
      </c>
      <c r="E55" s="180">
        <v>0</v>
      </c>
      <c r="F55" s="128">
        <f t="shared" si="7"/>
        <v>0</v>
      </c>
      <c r="G55" s="128">
        <f t="shared" si="7"/>
        <v>0</v>
      </c>
      <c r="H55" s="128">
        <f t="shared" si="7"/>
        <v>0</v>
      </c>
      <c r="I55" s="128">
        <f t="shared" si="7"/>
        <v>0</v>
      </c>
      <c r="J55" s="128">
        <f t="shared" si="7"/>
        <v>0</v>
      </c>
      <c r="K55" s="128">
        <f t="shared" si="7"/>
        <v>0</v>
      </c>
      <c r="L55" s="129">
        <f t="shared" si="7"/>
        <v>0</v>
      </c>
    </row>
    <row r="56" spans="2:12" s="18" customFormat="1" ht="18" customHeight="1" x14ac:dyDescent="0.2">
      <c r="B56" s="247" t="s">
        <v>33</v>
      </c>
      <c r="C56" s="25" t="s">
        <v>10</v>
      </c>
      <c r="D56" s="30" t="s">
        <v>11</v>
      </c>
      <c r="E56" s="60">
        <f>SUM(F56:L56)</f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82">
        <v>0</v>
      </c>
    </row>
    <row r="57" spans="2:12" s="18" customFormat="1" ht="22.5" x14ac:dyDescent="0.2">
      <c r="B57" s="247"/>
      <c r="C57" s="25">
        <v>5516</v>
      </c>
      <c r="D57" s="30" t="s">
        <v>12</v>
      </c>
      <c r="E57" s="60">
        <f>SUM(F57:L57)</f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0</v>
      </c>
      <c r="K57" s="181">
        <v>0</v>
      </c>
      <c r="L57" s="182">
        <v>0</v>
      </c>
    </row>
    <row r="58" spans="2:12" s="18" customFormat="1" ht="18" customHeight="1" x14ac:dyDescent="0.2">
      <c r="B58" s="247"/>
      <c r="C58" s="25">
        <v>5431</v>
      </c>
      <c r="D58" s="30" t="s">
        <v>13</v>
      </c>
      <c r="E58" s="60">
        <f>SUM(F58:L58)</f>
        <v>0</v>
      </c>
      <c r="F58" s="181">
        <v>0</v>
      </c>
      <c r="G58" s="181">
        <v>0</v>
      </c>
      <c r="H58" s="181">
        <v>0</v>
      </c>
      <c r="I58" s="181">
        <v>0</v>
      </c>
      <c r="J58" s="181">
        <v>0</v>
      </c>
      <c r="K58" s="181">
        <v>0</v>
      </c>
      <c r="L58" s="182">
        <v>0</v>
      </c>
    </row>
    <row r="59" spans="2:12" s="18" customFormat="1" ht="18" customHeight="1" x14ac:dyDescent="0.2">
      <c r="B59" s="247"/>
      <c r="C59" s="25">
        <v>5426</v>
      </c>
      <c r="D59" s="30" t="s">
        <v>14</v>
      </c>
      <c r="E59" s="60">
        <f>SUM(F59:L59)</f>
        <v>0</v>
      </c>
      <c r="F59" s="181">
        <v>0</v>
      </c>
      <c r="G59" s="181">
        <v>0</v>
      </c>
      <c r="H59" s="181">
        <v>0</v>
      </c>
      <c r="I59" s="181">
        <v>0</v>
      </c>
      <c r="J59" s="181">
        <v>0</v>
      </c>
      <c r="K59" s="181">
        <v>0</v>
      </c>
      <c r="L59" s="182">
        <v>0</v>
      </c>
    </row>
    <row r="60" spans="2:12" s="18" customFormat="1" ht="18" customHeight="1" thickBot="1" x14ac:dyDescent="0.25">
      <c r="B60" s="255"/>
      <c r="C60" s="31" t="s">
        <v>15</v>
      </c>
      <c r="D60" s="32" t="s">
        <v>16</v>
      </c>
      <c r="E60" s="60">
        <f>SUM(F60:L60)</f>
        <v>0</v>
      </c>
      <c r="F60" s="181">
        <v>0</v>
      </c>
      <c r="G60" s="181">
        <v>0</v>
      </c>
      <c r="H60" s="181">
        <v>0</v>
      </c>
      <c r="I60" s="181">
        <v>0</v>
      </c>
      <c r="J60" s="181">
        <v>0</v>
      </c>
      <c r="K60" s="181">
        <v>0</v>
      </c>
      <c r="L60" s="182">
        <v>0</v>
      </c>
    </row>
    <row r="61" spans="2:12" s="18" customFormat="1" ht="24.95" customHeight="1" thickBot="1" x14ac:dyDescent="0.25">
      <c r="B61" s="78">
        <v>4</v>
      </c>
      <c r="C61" s="229" t="s">
        <v>160</v>
      </c>
      <c r="D61" s="230"/>
      <c r="E61" s="72">
        <f t="shared" ref="E61:L61" si="8">SUM(E51:E60)</f>
        <v>0</v>
      </c>
      <c r="F61" s="73">
        <f t="shared" si="8"/>
        <v>0</v>
      </c>
      <c r="G61" s="73">
        <f t="shared" si="8"/>
        <v>0</v>
      </c>
      <c r="H61" s="73">
        <f t="shared" si="8"/>
        <v>0</v>
      </c>
      <c r="I61" s="73">
        <f t="shared" si="8"/>
        <v>0</v>
      </c>
      <c r="J61" s="73">
        <f t="shared" si="8"/>
        <v>0</v>
      </c>
      <c r="K61" s="73">
        <f t="shared" si="8"/>
        <v>0</v>
      </c>
      <c r="L61" s="74">
        <f t="shared" si="8"/>
        <v>0</v>
      </c>
    </row>
    <row r="62" spans="2:12" s="18" customFormat="1" ht="24.95" customHeight="1" x14ac:dyDescent="0.2">
      <c r="B62" s="225" t="s">
        <v>32</v>
      </c>
      <c r="C62" s="21" t="s">
        <v>17</v>
      </c>
      <c r="D62" s="50" t="s">
        <v>227</v>
      </c>
      <c r="E62" s="179">
        <v>0</v>
      </c>
      <c r="F62" s="58">
        <f>IF($E62&gt;0,+$E62*F$9,0)</f>
        <v>0</v>
      </c>
      <c r="G62" s="58">
        <f t="shared" ref="G62:L70" si="9">IF($E62&gt;0,+$E62*G$9,0)</f>
        <v>0</v>
      </c>
      <c r="H62" s="58">
        <f t="shared" si="9"/>
        <v>0</v>
      </c>
      <c r="I62" s="58">
        <f t="shared" si="9"/>
        <v>0</v>
      </c>
      <c r="J62" s="58">
        <f t="shared" si="9"/>
        <v>0</v>
      </c>
      <c r="K62" s="58">
        <f t="shared" si="9"/>
        <v>0</v>
      </c>
      <c r="L62" s="59">
        <f t="shared" si="9"/>
        <v>0</v>
      </c>
    </row>
    <row r="63" spans="2:12" s="18" customFormat="1" ht="18" customHeight="1" x14ac:dyDescent="0.2">
      <c r="B63" s="225"/>
      <c r="C63" s="19">
        <v>5423</v>
      </c>
      <c r="D63" s="28" t="s">
        <v>31</v>
      </c>
      <c r="E63" s="179">
        <v>0</v>
      </c>
      <c r="F63" s="58">
        <f t="shared" ref="F63:F70" si="10">IF($E63&gt;0,+$E63*F$9,0)</f>
        <v>0</v>
      </c>
      <c r="G63" s="58">
        <f t="shared" si="9"/>
        <v>0</v>
      </c>
      <c r="H63" s="58">
        <f t="shared" si="9"/>
        <v>0</v>
      </c>
      <c r="I63" s="58">
        <f t="shared" si="9"/>
        <v>0</v>
      </c>
      <c r="J63" s="58">
        <f t="shared" si="9"/>
        <v>0</v>
      </c>
      <c r="K63" s="58">
        <f t="shared" si="9"/>
        <v>0</v>
      </c>
      <c r="L63" s="59">
        <f t="shared" si="9"/>
        <v>0</v>
      </c>
    </row>
    <row r="64" spans="2:12" s="18" customFormat="1" ht="18" customHeight="1" x14ac:dyDescent="0.2">
      <c r="B64" s="225"/>
      <c r="C64" s="19">
        <v>5426</v>
      </c>
      <c r="D64" s="28" t="s">
        <v>19</v>
      </c>
      <c r="E64" s="179">
        <v>0</v>
      </c>
      <c r="F64" s="58">
        <f t="shared" si="10"/>
        <v>0</v>
      </c>
      <c r="G64" s="58">
        <f t="shared" si="9"/>
        <v>0</v>
      </c>
      <c r="H64" s="58">
        <f t="shared" si="9"/>
        <v>0</v>
      </c>
      <c r="I64" s="58">
        <f t="shared" si="9"/>
        <v>0</v>
      </c>
      <c r="J64" s="58">
        <f t="shared" si="9"/>
        <v>0</v>
      </c>
      <c r="K64" s="58">
        <f t="shared" si="9"/>
        <v>0</v>
      </c>
      <c r="L64" s="59">
        <f t="shared" si="9"/>
        <v>0</v>
      </c>
    </row>
    <row r="65" spans="2:12" s="18" customFormat="1" ht="18" customHeight="1" x14ac:dyDescent="0.2">
      <c r="B65" s="225"/>
      <c r="C65" s="19">
        <v>5380</v>
      </c>
      <c r="D65" s="28" t="s">
        <v>20</v>
      </c>
      <c r="E65" s="179">
        <v>0</v>
      </c>
      <c r="F65" s="58">
        <f t="shared" si="10"/>
        <v>0</v>
      </c>
      <c r="G65" s="58">
        <f t="shared" si="9"/>
        <v>0</v>
      </c>
      <c r="H65" s="58">
        <f t="shared" si="9"/>
        <v>0</v>
      </c>
      <c r="I65" s="58">
        <f t="shared" si="9"/>
        <v>0</v>
      </c>
      <c r="J65" s="58">
        <f t="shared" si="9"/>
        <v>0</v>
      </c>
      <c r="K65" s="58">
        <f t="shared" si="9"/>
        <v>0</v>
      </c>
      <c r="L65" s="59">
        <f t="shared" si="9"/>
        <v>0</v>
      </c>
    </row>
    <row r="66" spans="2:12" s="18" customFormat="1" ht="18" customHeight="1" x14ac:dyDescent="0.2">
      <c r="B66" s="225"/>
      <c r="C66" s="19">
        <v>5380</v>
      </c>
      <c r="D66" s="28" t="s">
        <v>21</v>
      </c>
      <c r="E66" s="179">
        <v>0</v>
      </c>
      <c r="F66" s="58">
        <f t="shared" si="10"/>
        <v>0</v>
      </c>
      <c r="G66" s="58">
        <f t="shared" si="9"/>
        <v>0</v>
      </c>
      <c r="H66" s="58">
        <f t="shared" si="9"/>
        <v>0</v>
      </c>
      <c r="I66" s="58">
        <f t="shared" si="9"/>
        <v>0</v>
      </c>
      <c r="J66" s="58">
        <f t="shared" si="9"/>
        <v>0</v>
      </c>
      <c r="K66" s="58">
        <f t="shared" si="9"/>
        <v>0</v>
      </c>
      <c r="L66" s="59">
        <f t="shared" si="9"/>
        <v>0</v>
      </c>
    </row>
    <row r="67" spans="2:12" s="18" customFormat="1" ht="18" customHeight="1" x14ac:dyDescent="0.2">
      <c r="B67" s="225"/>
      <c r="C67" s="19">
        <v>5481</v>
      </c>
      <c r="D67" s="28" t="s">
        <v>22</v>
      </c>
      <c r="E67" s="179">
        <v>0</v>
      </c>
      <c r="F67" s="58">
        <f t="shared" si="10"/>
        <v>0</v>
      </c>
      <c r="G67" s="58">
        <f t="shared" si="9"/>
        <v>0</v>
      </c>
      <c r="H67" s="58">
        <f t="shared" si="9"/>
        <v>0</v>
      </c>
      <c r="I67" s="58">
        <f t="shared" si="9"/>
        <v>0</v>
      </c>
      <c r="J67" s="58">
        <f t="shared" si="9"/>
        <v>0</v>
      </c>
      <c r="K67" s="58">
        <f t="shared" si="9"/>
        <v>0</v>
      </c>
      <c r="L67" s="59">
        <f t="shared" si="9"/>
        <v>0</v>
      </c>
    </row>
    <row r="68" spans="2:12" s="18" customFormat="1" ht="18" customHeight="1" x14ac:dyDescent="0.2">
      <c r="B68" s="225"/>
      <c r="C68" s="19">
        <v>5483</v>
      </c>
      <c r="D68" s="28" t="s">
        <v>23</v>
      </c>
      <c r="E68" s="179">
        <v>0</v>
      </c>
      <c r="F68" s="58">
        <f t="shared" si="10"/>
        <v>0</v>
      </c>
      <c r="G68" s="58">
        <f t="shared" si="9"/>
        <v>0</v>
      </c>
      <c r="H68" s="58">
        <f t="shared" si="9"/>
        <v>0</v>
      </c>
      <c r="I68" s="58">
        <f t="shared" si="9"/>
        <v>0</v>
      </c>
      <c r="J68" s="58">
        <f t="shared" si="9"/>
        <v>0</v>
      </c>
      <c r="K68" s="58">
        <f t="shared" si="9"/>
        <v>0</v>
      </c>
      <c r="L68" s="59">
        <f t="shared" si="9"/>
        <v>0</v>
      </c>
    </row>
    <row r="69" spans="2:12" s="18" customFormat="1" ht="18" customHeight="1" x14ac:dyDescent="0.2">
      <c r="B69" s="225"/>
      <c r="C69" s="19">
        <v>5486</v>
      </c>
      <c r="D69" s="28" t="s">
        <v>24</v>
      </c>
      <c r="E69" s="179">
        <v>0</v>
      </c>
      <c r="F69" s="58">
        <f t="shared" si="10"/>
        <v>0</v>
      </c>
      <c r="G69" s="58">
        <f t="shared" si="9"/>
        <v>0</v>
      </c>
      <c r="H69" s="58">
        <f t="shared" si="9"/>
        <v>0</v>
      </c>
      <c r="I69" s="58">
        <f t="shared" si="9"/>
        <v>0</v>
      </c>
      <c r="J69" s="58">
        <f t="shared" si="9"/>
        <v>0</v>
      </c>
      <c r="K69" s="58">
        <f t="shared" si="9"/>
        <v>0</v>
      </c>
      <c r="L69" s="59">
        <f t="shared" si="9"/>
        <v>0</v>
      </c>
    </row>
    <row r="70" spans="2:12" s="18" customFormat="1" ht="18" customHeight="1" x14ac:dyDescent="0.2">
      <c r="B70" s="226"/>
      <c r="C70" s="23">
        <v>5487</v>
      </c>
      <c r="D70" s="29" t="s">
        <v>25</v>
      </c>
      <c r="E70" s="180">
        <v>0</v>
      </c>
      <c r="F70" s="61">
        <f t="shared" si="10"/>
        <v>0</v>
      </c>
      <c r="G70" s="61">
        <f t="shared" si="9"/>
        <v>0</v>
      </c>
      <c r="H70" s="61">
        <f t="shared" si="9"/>
        <v>0</v>
      </c>
      <c r="I70" s="61">
        <f t="shared" si="9"/>
        <v>0</v>
      </c>
      <c r="J70" s="61">
        <f t="shared" si="9"/>
        <v>0</v>
      </c>
      <c r="K70" s="61">
        <f t="shared" si="9"/>
        <v>0</v>
      </c>
      <c r="L70" s="62">
        <f t="shared" si="9"/>
        <v>0</v>
      </c>
    </row>
    <row r="71" spans="2:12" s="18" customFormat="1" ht="24.95" customHeight="1" x14ac:dyDescent="0.2">
      <c r="B71" s="250" t="s">
        <v>33</v>
      </c>
      <c r="C71" s="25" t="s">
        <v>17</v>
      </c>
      <c r="D71" s="30" t="s">
        <v>227</v>
      </c>
      <c r="E71" s="60">
        <f t="shared" ref="E71:E79" si="11">SUM(F71:L71)</f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0</v>
      </c>
      <c r="K71" s="181">
        <v>0</v>
      </c>
      <c r="L71" s="182">
        <v>0</v>
      </c>
    </row>
    <row r="72" spans="2:12" s="18" customFormat="1" ht="18" customHeight="1" x14ac:dyDescent="0.2">
      <c r="B72" s="251"/>
      <c r="C72" s="25">
        <v>5423</v>
      </c>
      <c r="D72" s="30" t="s">
        <v>31</v>
      </c>
      <c r="E72" s="60">
        <f t="shared" si="11"/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  <c r="K72" s="181">
        <v>0</v>
      </c>
      <c r="L72" s="182">
        <v>0</v>
      </c>
    </row>
    <row r="73" spans="2:12" s="18" customFormat="1" ht="18" customHeight="1" x14ac:dyDescent="0.2">
      <c r="B73" s="251"/>
      <c r="C73" s="25">
        <v>5426</v>
      </c>
      <c r="D73" s="30" t="s">
        <v>19</v>
      </c>
      <c r="E73" s="60">
        <f t="shared" si="11"/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  <c r="K73" s="181">
        <v>0</v>
      </c>
      <c r="L73" s="182">
        <v>0</v>
      </c>
    </row>
    <row r="74" spans="2:12" s="18" customFormat="1" ht="18" customHeight="1" x14ac:dyDescent="0.2">
      <c r="B74" s="251"/>
      <c r="C74" s="25">
        <v>5380</v>
      </c>
      <c r="D74" s="30" t="s">
        <v>20</v>
      </c>
      <c r="E74" s="60">
        <f>SUM(F74:L74)</f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  <c r="K74" s="181">
        <v>0</v>
      </c>
      <c r="L74" s="182">
        <v>0</v>
      </c>
    </row>
    <row r="75" spans="2:12" s="18" customFormat="1" ht="18" customHeight="1" x14ac:dyDescent="0.2">
      <c r="B75" s="251"/>
      <c r="C75" s="25">
        <v>5380</v>
      </c>
      <c r="D75" s="30" t="s">
        <v>21</v>
      </c>
      <c r="E75" s="60">
        <f t="shared" ref="E75" si="12">SUM(F75:L75)</f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  <c r="K75" s="181">
        <v>0</v>
      </c>
      <c r="L75" s="182">
        <v>0</v>
      </c>
    </row>
    <row r="76" spans="2:12" s="18" customFormat="1" ht="18" customHeight="1" x14ac:dyDescent="0.2">
      <c r="B76" s="251"/>
      <c r="C76" s="25">
        <v>5481</v>
      </c>
      <c r="D76" s="30" t="s">
        <v>22</v>
      </c>
      <c r="E76" s="60">
        <f t="shared" si="11"/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2">
        <v>0</v>
      </c>
    </row>
    <row r="77" spans="2:12" s="18" customFormat="1" ht="18" customHeight="1" x14ac:dyDescent="0.2">
      <c r="B77" s="251"/>
      <c r="C77" s="25">
        <v>5483</v>
      </c>
      <c r="D77" s="30" t="s">
        <v>23</v>
      </c>
      <c r="E77" s="60">
        <f t="shared" si="11"/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  <c r="K77" s="181">
        <v>0</v>
      </c>
      <c r="L77" s="182">
        <v>0</v>
      </c>
    </row>
    <row r="78" spans="2:12" s="18" customFormat="1" ht="18" customHeight="1" x14ac:dyDescent="0.2">
      <c r="B78" s="251"/>
      <c r="C78" s="25">
        <v>5486</v>
      </c>
      <c r="D78" s="30" t="s">
        <v>24</v>
      </c>
      <c r="E78" s="60">
        <f t="shared" si="11"/>
        <v>0</v>
      </c>
      <c r="F78" s="181">
        <v>0</v>
      </c>
      <c r="G78" s="181">
        <v>0</v>
      </c>
      <c r="H78" s="181">
        <v>0</v>
      </c>
      <c r="I78" s="181">
        <v>0</v>
      </c>
      <c r="J78" s="181">
        <v>0</v>
      </c>
      <c r="K78" s="181">
        <v>0</v>
      </c>
      <c r="L78" s="182">
        <v>0</v>
      </c>
    </row>
    <row r="79" spans="2:12" s="18" customFormat="1" ht="18" customHeight="1" thickBot="1" x14ac:dyDescent="0.25">
      <c r="B79" s="252"/>
      <c r="C79" s="25">
        <v>5487</v>
      </c>
      <c r="D79" s="30" t="s">
        <v>25</v>
      </c>
      <c r="E79" s="60">
        <f t="shared" si="11"/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  <c r="K79" s="181">
        <v>0</v>
      </c>
      <c r="L79" s="182">
        <v>0</v>
      </c>
    </row>
    <row r="80" spans="2:12" s="18" customFormat="1" ht="24.95" customHeight="1" thickBot="1" x14ac:dyDescent="0.25">
      <c r="B80" s="71">
        <v>5</v>
      </c>
      <c r="C80" s="258" t="s">
        <v>159</v>
      </c>
      <c r="D80" s="259"/>
      <c r="E80" s="72">
        <f>SUM(E62,E63:E65,E66:E70,E71,E72:E74,E75:E79)</f>
        <v>0</v>
      </c>
      <c r="F80" s="73">
        <f t="shared" ref="F80:L80" si="13">SUM(F62,F63:F65,F66:F71,F72:F74,F75:F79)</f>
        <v>0</v>
      </c>
      <c r="G80" s="73">
        <f t="shared" si="13"/>
        <v>0</v>
      </c>
      <c r="H80" s="73">
        <f t="shared" si="13"/>
        <v>0</v>
      </c>
      <c r="I80" s="73">
        <f t="shared" si="13"/>
        <v>0</v>
      </c>
      <c r="J80" s="73">
        <f t="shared" si="13"/>
        <v>0</v>
      </c>
      <c r="K80" s="73">
        <f t="shared" si="13"/>
        <v>0</v>
      </c>
      <c r="L80" s="75">
        <f t="shared" si="13"/>
        <v>0</v>
      </c>
    </row>
    <row r="81" spans="2:12" s="18" customFormat="1" ht="22.5" x14ac:dyDescent="0.2">
      <c r="B81" s="253" t="s">
        <v>32</v>
      </c>
      <c r="C81" s="130" t="s">
        <v>26</v>
      </c>
      <c r="D81" s="149" t="s">
        <v>228</v>
      </c>
      <c r="E81" s="178">
        <v>0</v>
      </c>
      <c r="F81" s="126">
        <f>IF($E81&gt;0,$E81*F$9,0)</f>
        <v>0</v>
      </c>
      <c r="G81" s="126">
        <f t="shared" ref="G81:L82" si="14">IF($E81&gt;0,$E81*G$9,0)</f>
        <v>0</v>
      </c>
      <c r="H81" s="126">
        <f t="shared" si="14"/>
        <v>0</v>
      </c>
      <c r="I81" s="126">
        <f t="shared" si="14"/>
        <v>0</v>
      </c>
      <c r="J81" s="126">
        <f t="shared" si="14"/>
        <v>0</v>
      </c>
      <c r="K81" s="126">
        <f t="shared" si="14"/>
        <v>0</v>
      </c>
      <c r="L81" s="127">
        <f t="shared" si="14"/>
        <v>0</v>
      </c>
    </row>
    <row r="82" spans="2:12" s="18" customFormat="1" ht="22.5" x14ac:dyDescent="0.2">
      <c r="B82" s="254"/>
      <c r="C82" s="23">
        <v>5428</v>
      </c>
      <c r="D82" s="29" t="s">
        <v>28</v>
      </c>
      <c r="E82" s="180">
        <v>0</v>
      </c>
      <c r="F82" s="128">
        <f>IF($E82&gt;0,$E82*F$9,0)</f>
        <v>0</v>
      </c>
      <c r="G82" s="128">
        <f t="shared" si="14"/>
        <v>0</v>
      </c>
      <c r="H82" s="128">
        <f t="shared" si="14"/>
        <v>0</v>
      </c>
      <c r="I82" s="128">
        <f t="shared" si="14"/>
        <v>0</v>
      </c>
      <c r="J82" s="128">
        <f t="shared" si="14"/>
        <v>0</v>
      </c>
      <c r="K82" s="128">
        <f t="shared" si="14"/>
        <v>0</v>
      </c>
      <c r="L82" s="129">
        <f t="shared" si="14"/>
        <v>0</v>
      </c>
    </row>
    <row r="83" spans="2:12" s="18" customFormat="1" ht="22.5" x14ac:dyDescent="0.2">
      <c r="B83" s="248" t="s">
        <v>33</v>
      </c>
      <c r="C83" s="49" t="s">
        <v>26</v>
      </c>
      <c r="D83" s="150" t="s">
        <v>228</v>
      </c>
      <c r="E83" s="60">
        <f>SUM(F83:L83)</f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  <c r="K83" s="181">
        <v>0</v>
      </c>
      <c r="L83" s="182">
        <v>0</v>
      </c>
    </row>
    <row r="84" spans="2:12" s="18" customFormat="1" ht="23.25" thickBot="1" x14ac:dyDescent="0.25">
      <c r="B84" s="249"/>
      <c r="C84" s="33">
        <v>5428</v>
      </c>
      <c r="D84" s="34" t="s">
        <v>28</v>
      </c>
      <c r="E84" s="63">
        <f>SUM(F84:L84)</f>
        <v>0</v>
      </c>
      <c r="F84" s="183">
        <v>0</v>
      </c>
      <c r="G84" s="183">
        <v>0</v>
      </c>
      <c r="H84" s="183">
        <v>0</v>
      </c>
      <c r="I84" s="183">
        <v>0</v>
      </c>
      <c r="J84" s="183">
        <v>0</v>
      </c>
      <c r="K84" s="183">
        <v>0</v>
      </c>
      <c r="L84" s="184">
        <v>0</v>
      </c>
    </row>
    <row r="85" spans="2:12" s="18" customFormat="1" ht="24.95" customHeight="1" thickBot="1" x14ac:dyDescent="0.25">
      <c r="B85" s="71">
        <v>6</v>
      </c>
      <c r="C85" s="256" t="s">
        <v>158</v>
      </c>
      <c r="D85" s="257"/>
      <c r="E85" s="72">
        <f t="shared" ref="E85:L85" si="15">SUM(E81:E84)</f>
        <v>0</v>
      </c>
      <c r="F85" s="73">
        <f t="shared" si="15"/>
        <v>0</v>
      </c>
      <c r="G85" s="73">
        <f t="shared" si="15"/>
        <v>0</v>
      </c>
      <c r="H85" s="73">
        <f t="shared" si="15"/>
        <v>0</v>
      </c>
      <c r="I85" s="73">
        <f t="shared" si="15"/>
        <v>0</v>
      </c>
      <c r="J85" s="73">
        <f t="shared" si="15"/>
        <v>0</v>
      </c>
      <c r="K85" s="73">
        <f t="shared" si="15"/>
        <v>0</v>
      </c>
      <c r="L85" s="74">
        <f t="shared" si="15"/>
        <v>0</v>
      </c>
    </row>
    <row r="86" spans="2:12" s="18" customFormat="1" ht="18" customHeight="1" x14ac:dyDescent="0.2">
      <c r="B86" s="224" t="s">
        <v>32</v>
      </c>
      <c r="C86" s="116" t="s">
        <v>185</v>
      </c>
      <c r="D86" s="117" t="s">
        <v>186</v>
      </c>
      <c r="E86" s="178">
        <v>0</v>
      </c>
      <c r="F86" s="126">
        <f>IF($E86&gt;0,+$E86*F$9,0)</f>
        <v>0</v>
      </c>
      <c r="G86" s="126">
        <f t="shared" ref="G86:L89" si="16">IF($E86&gt;0,+$E86*G$9,0)</f>
        <v>0</v>
      </c>
      <c r="H86" s="126">
        <f t="shared" si="16"/>
        <v>0</v>
      </c>
      <c r="I86" s="126">
        <f t="shared" si="16"/>
        <v>0</v>
      </c>
      <c r="J86" s="126">
        <f t="shared" si="16"/>
        <v>0</v>
      </c>
      <c r="K86" s="126">
        <f t="shared" si="16"/>
        <v>0</v>
      </c>
      <c r="L86" s="127">
        <f t="shared" si="16"/>
        <v>0</v>
      </c>
    </row>
    <row r="87" spans="2:12" s="68" customFormat="1" ht="18" customHeight="1" x14ac:dyDescent="0.2">
      <c r="B87" s="225"/>
      <c r="C87" s="19" t="s">
        <v>187</v>
      </c>
      <c r="D87" s="28" t="s">
        <v>188</v>
      </c>
      <c r="E87" s="179">
        <v>0</v>
      </c>
      <c r="F87" s="58">
        <f>IF($E87&gt;0,+$E87*F$9,0)</f>
        <v>0</v>
      </c>
      <c r="G87" s="58">
        <f t="shared" si="16"/>
        <v>0</v>
      </c>
      <c r="H87" s="58">
        <f t="shared" si="16"/>
        <v>0</v>
      </c>
      <c r="I87" s="58">
        <f t="shared" si="16"/>
        <v>0</v>
      </c>
      <c r="J87" s="58">
        <f t="shared" si="16"/>
        <v>0</v>
      </c>
      <c r="K87" s="58">
        <f t="shared" si="16"/>
        <v>0</v>
      </c>
      <c r="L87" s="59">
        <f t="shared" si="16"/>
        <v>0</v>
      </c>
    </row>
    <row r="88" spans="2:12" s="18" customFormat="1" ht="18" customHeight="1" x14ac:dyDescent="0.2">
      <c r="B88" s="225"/>
      <c r="C88" s="19" t="s">
        <v>189</v>
      </c>
      <c r="D88" s="28" t="s">
        <v>190</v>
      </c>
      <c r="E88" s="179">
        <v>0</v>
      </c>
      <c r="F88" s="58">
        <f t="shared" ref="F88:F89" si="17">IF($E88&gt;0,+$E88*F$9,0)</f>
        <v>0</v>
      </c>
      <c r="G88" s="58">
        <f t="shared" si="16"/>
        <v>0</v>
      </c>
      <c r="H88" s="58">
        <f t="shared" si="16"/>
        <v>0</v>
      </c>
      <c r="I88" s="58">
        <f t="shared" si="16"/>
        <v>0</v>
      </c>
      <c r="J88" s="58">
        <f t="shared" si="16"/>
        <v>0</v>
      </c>
      <c r="K88" s="58">
        <f t="shared" si="16"/>
        <v>0</v>
      </c>
      <c r="L88" s="59">
        <f t="shared" si="16"/>
        <v>0</v>
      </c>
    </row>
    <row r="89" spans="2:12" s="18" customFormat="1" ht="18" customHeight="1" x14ac:dyDescent="0.2">
      <c r="B89" s="226"/>
      <c r="C89" s="23" t="s">
        <v>191</v>
      </c>
      <c r="D89" s="29" t="s">
        <v>192</v>
      </c>
      <c r="E89" s="185">
        <v>0</v>
      </c>
      <c r="F89" s="128">
        <f t="shared" si="17"/>
        <v>0</v>
      </c>
      <c r="G89" s="128">
        <f t="shared" si="16"/>
        <v>0</v>
      </c>
      <c r="H89" s="128">
        <f t="shared" si="16"/>
        <v>0</v>
      </c>
      <c r="I89" s="128">
        <f t="shared" si="16"/>
        <v>0</v>
      </c>
      <c r="J89" s="128">
        <f t="shared" si="16"/>
        <v>0</v>
      </c>
      <c r="K89" s="128">
        <f t="shared" si="16"/>
        <v>0</v>
      </c>
      <c r="L89" s="129">
        <f t="shared" si="16"/>
        <v>0</v>
      </c>
    </row>
    <row r="90" spans="2:12" s="18" customFormat="1" ht="18" customHeight="1" x14ac:dyDescent="0.2">
      <c r="B90" s="251" t="s">
        <v>33</v>
      </c>
      <c r="C90" s="25" t="s">
        <v>185</v>
      </c>
      <c r="D90" s="30" t="s">
        <v>186</v>
      </c>
      <c r="E90" s="60">
        <f t="shared" ref="E90" si="18">SUM(F90:L90)</f>
        <v>0</v>
      </c>
      <c r="F90" s="181">
        <v>0</v>
      </c>
      <c r="G90" s="181">
        <v>0</v>
      </c>
      <c r="H90" s="181">
        <v>0</v>
      </c>
      <c r="I90" s="181">
        <v>0</v>
      </c>
      <c r="J90" s="181">
        <v>0</v>
      </c>
      <c r="K90" s="181">
        <v>0</v>
      </c>
      <c r="L90" s="182">
        <v>0</v>
      </c>
    </row>
    <row r="91" spans="2:12" s="68" customFormat="1" ht="18" customHeight="1" x14ac:dyDescent="0.2">
      <c r="B91" s="251"/>
      <c r="C91" s="25" t="s">
        <v>187</v>
      </c>
      <c r="D91" s="30" t="s">
        <v>188</v>
      </c>
      <c r="E91" s="60">
        <f>SUM(F91:L91)</f>
        <v>0</v>
      </c>
      <c r="F91" s="181">
        <v>0</v>
      </c>
      <c r="G91" s="181">
        <v>0</v>
      </c>
      <c r="H91" s="181">
        <v>0</v>
      </c>
      <c r="I91" s="181">
        <v>0</v>
      </c>
      <c r="J91" s="181">
        <v>0</v>
      </c>
      <c r="K91" s="181">
        <v>0</v>
      </c>
      <c r="L91" s="182">
        <v>0</v>
      </c>
    </row>
    <row r="92" spans="2:12" s="18" customFormat="1" ht="18" customHeight="1" x14ac:dyDescent="0.2">
      <c r="B92" s="251"/>
      <c r="C92" s="25" t="s">
        <v>189</v>
      </c>
      <c r="D92" s="30" t="s">
        <v>190</v>
      </c>
      <c r="E92" s="60">
        <f t="shared" ref="E92:E93" si="19">SUM(F92:L92)</f>
        <v>0</v>
      </c>
      <c r="F92" s="181">
        <v>0</v>
      </c>
      <c r="G92" s="181">
        <v>0</v>
      </c>
      <c r="H92" s="181">
        <v>0</v>
      </c>
      <c r="I92" s="181">
        <v>0</v>
      </c>
      <c r="J92" s="181">
        <v>0</v>
      </c>
      <c r="K92" s="181">
        <v>0</v>
      </c>
      <c r="L92" s="182">
        <v>0</v>
      </c>
    </row>
    <row r="93" spans="2:12" s="18" customFormat="1" ht="18" customHeight="1" thickBot="1" x14ac:dyDescent="0.25">
      <c r="B93" s="251"/>
      <c r="C93" s="25" t="s">
        <v>191</v>
      </c>
      <c r="D93" s="30" t="s">
        <v>192</v>
      </c>
      <c r="E93" s="60">
        <f t="shared" si="19"/>
        <v>0</v>
      </c>
      <c r="F93" s="181">
        <v>0</v>
      </c>
      <c r="G93" s="181">
        <v>0</v>
      </c>
      <c r="H93" s="181">
        <v>0</v>
      </c>
      <c r="I93" s="181">
        <v>0</v>
      </c>
      <c r="J93" s="181">
        <v>0</v>
      </c>
      <c r="K93" s="181">
        <v>0</v>
      </c>
      <c r="L93" s="182">
        <v>0</v>
      </c>
    </row>
    <row r="94" spans="2:12" s="18" customFormat="1" ht="24.95" customHeight="1" thickBot="1" x14ac:dyDescent="0.25">
      <c r="B94" s="78">
        <v>7</v>
      </c>
      <c r="C94" s="229" t="s">
        <v>193</v>
      </c>
      <c r="D94" s="230"/>
      <c r="E94" s="72">
        <f>SUM(E86:E93)</f>
        <v>0</v>
      </c>
      <c r="F94" s="73">
        <f t="shared" ref="F94:L94" si="20">SUM(F86:F93)</f>
        <v>0</v>
      </c>
      <c r="G94" s="73">
        <f t="shared" si="20"/>
        <v>0</v>
      </c>
      <c r="H94" s="73">
        <f t="shared" si="20"/>
        <v>0</v>
      </c>
      <c r="I94" s="73">
        <f t="shared" si="20"/>
        <v>0</v>
      </c>
      <c r="J94" s="73">
        <f t="shared" si="20"/>
        <v>0</v>
      </c>
      <c r="K94" s="73">
        <f t="shared" si="20"/>
        <v>0</v>
      </c>
      <c r="L94" s="74">
        <f t="shared" si="20"/>
        <v>0</v>
      </c>
    </row>
    <row r="95" spans="2:12" s="18" customFormat="1" ht="24" customHeight="1" x14ac:dyDescent="0.2">
      <c r="B95" s="227" t="s">
        <v>32</v>
      </c>
      <c r="C95" s="116">
        <v>5516</v>
      </c>
      <c r="D95" s="117" t="s">
        <v>194</v>
      </c>
      <c r="E95" s="178">
        <v>0</v>
      </c>
      <c r="F95" s="126">
        <f>IF($E95&gt;0,+$E95*F$9,0)</f>
        <v>0</v>
      </c>
      <c r="G95" s="126">
        <f t="shared" ref="G95:L96" si="21">IF($E95&gt;0,+$E95*G$9,0)</f>
        <v>0</v>
      </c>
      <c r="H95" s="126">
        <f t="shared" si="21"/>
        <v>0</v>
      </c>
      <c r="I95" s="126">
        <f t="shared" si="21"/>
        <v>0</v>
      </c>
      <c r="J95" s="126">
        <f t="shared" si="21"/>
        <v>0</v>
      </c>
      <c r="K95" s="126">
        <f t="shared" si="21"/>
        <v>0</v>
      </c>
      <c r="L95" s="127">
        <f t="shared" si="21"/>
        <v>0</v>
      </c>
    </row>
    <row r="96" spans="2:12" s="68" customFormat="1" ht="27.95" customHeight="1" x14ac:dyDescent="0.2">
      <c r="B96" s="228"/>
      <c r="C96" s="23">
        <v>5517</v>
      </c>
      <c r="D96" s="29" t="s">
        <v>229</v>
      </c>
      <c r="E96" s="185">
        <v>0</v>
      </c>
      <c r="F96" s="128">
        <f>IF($E96&gt;0,+$E96*F$9,0)</f>
        <v>0</v>
      </c>
      <c r="G96" s="128">
        <f t="shared" si="21"/>
        <v>0</v>
      </c>
      <c r="H96" s="128">
        <f t="shared" si="21"/>
        <v>0</v>
      </c>
      <c r="I96" s="128">
        <f t="shared" si="21"/>
        <v>0</v>
      </c>
      <c r="J96" s="128">
        <f t="shared" si="21"/>
        <v>0</v>
      </c>
      <c r="K96" s="128">
        <f t="shared" si="21"/>
        <v>0</v>
      </c>
      <c r="L96" s="129">
        <f t="shared" si="21"/>
        <v>0</v>
      </c>
    </row>
    <row r="97" spans="2:12" s="18" customFormat="1" ht="24" customHeight="1" x14ac:dyDescent="0.2">
      <c r="B97" s="269" t="s">
        <v>33</v>
      </c>
      <c r="C97" s="25">
        <v>5516</v>
      </c>
      <c r="D97" s="30" t="s">
        <v>194</v>
      </c>
      <c r="E97" s="60">
        <f t="shared" ref="E97" si="22">SUM(F97:L97)</f>
        <v>0</v>
      </c>
      <c r="F97" s="181">
        <v>0</v>
      </c>
      <c r="G97" s="181">
        <v>0</v>
      </c>
      <c r="H97" s="181">
        <v>0</v>
      </c>
      <c r="I97" s="181">
        <v>0</v>
      </c>
      <c r="J97" s="181">
        <v>0</v>
      </c>
      <c r="K97" s="181">
        <v>0</v>
      </c>
      <c r="L97" s="182">
        <v>0</v>
      </c>
    </row>
    <row r="98" spans="2:12" s="68" customFormat="1" ht="27.95" customHeight="1" thickBot="1" x14ac:dyDescent="0.25">
      <c r="B98" s="269"/>
      <c r="C98" s="25">
        <v>5517</v>
      </c>
      <c r="D98" s="30" t="s">
        <v>229</v>
      </c>
      <c r="E98" s="60">
        <f>SUM(F98:L98)</f>
        <v>0</v>
      </c>
      <c r="F98" s="181">
        <v>0</v>
      </c>
      <c r="G98" s="181">
        <v>0</v>
      </c>
      <c r="H98" s="181">
        <v>0</v>
      </c>
      <c r="I98" s="181">
        <v>0</v>
      </c>
      <c r="J98" s="181">
        <v>0</v>
      </c>
      <c r="K98" s="181">
        <v>0</v>
      </c>
      <c r="L98" s="182">
        <v>0</v>
      </c>
    </row>
    <row r="99" spans="2:12" s="18" customFormat="1" ht="24.95" customHeight="1" thickBot="1" x14ac:dyDescent="0.25">
      <c r="B99" s="78">
        <v>8</v>
      </c>
      <c r="C99" s="229" t="s">
        <v>196</v>
      </c>
      <c r="D99" s="230"/>
      <c r="E99" s="72">
        <f>SUM(E95:E98)</f>
        <v>0</v>
      </c>
      <c r="F99" s="73">
        <f t="shared" ref="F99:L99" si="23">SUM(F95:F98)</f>
        <v>0</v>
      </c>
      <c r="G99" s="73">
        <f t="shared" si="23"/>
        <v>0</v>
      </c>
      <c r="H99" s="73">
        <f t="shared" si="23"/>
        <v>0</v>
      </c>
      <c r="I99" s="73">
        <f t="shared" si="23"/>
        <v>0</v>
      </c>
      <c r="J99" s="73">
        <f t="shared" si="23"/>
        <v>0</v>
      </c>
      <c r="K99" s="73">
        <f t="shared" si="23"/>
        <v>0</v>
      </c>
      <c r="L99" s="74">
        <f t="shared" si="23"/>
        <v>0</v>
      </c>
    </row>
    <row r="100" spans="2:12" s="18" customFormat="1" ht="33.75" customHeight="1" x14ac:dyDescent="0.2">
      <c r="B100" s="224" t="s">
        <v>32</v>
      </c>
      <c r="C100" s="116">
        <v>5110</v>
      </c>
      <c r="D100" s="28" t="s">
        <v>205</v>
      </c>
      <c r="E100" s="178">
        <v>0</v>
      </c>
      <c r="F100" s="58">
        <f>IF($E100&gt;0,+$E100*F$9,0)</f>
        <v>0</v>
      </c>
      <c r="G100" s="58">
        <f t="shared" ref="G100:L105" si="24">IF($E100&gt;0,+$E100*G$9,0)</f>
        <v>0</v>
      </c>
      <c r="H100" s="58">
        <f t="shared" si="24"/>
        <v>0</v>
      </c>
      <c r="I100" s="58">
        <f t="shared" si="24"/>
        <v>0</v>
      </c>
      <c r="J100" s="58">
        <f t="shared" si="24"/>
        <v>0</v>
      </c>
      <c r="K100" s="58">
        <f t="shared" si="24"/>
        <v>0</v>
      </c>
      <c r="L100" s="59">
        <f t="shared" si="24"/>
        <v>0</v>
      </c>
    </row>
    <row r="101" spans="2:12" s="68" customFormat="1" ht="18" customHeight="1" x14ac:dyDescent="0.2">
      <c r="B101" s="225"/>
      <c r="C101" s="19">
        <v>5211</v>
      </c>
      <c r="D101" s="135" t="s">
        <v>197</v>
      </c>
      <c r="E101" s="179">
        <v>0</v>
      </c>
      <c r="F101" s="58">
        <f>IF($E101&gt;0,+$E101*F$9,0)</f>
        <v>0</v>
      </c>
      <c r="G101" s="58">
        <f t="shared" si="24"/>
        <v>0</v>
      </c>
      <c r="H101" s="58">
        <f t="shared" si="24"/>
        <v>0</v>
      </c>
      <c r="I101" s="58">
        <f t="shared" si="24"/>
        <v>0</v>
      </c>
      <c r="J101" s="58">
        <f t="shared" si="24"/>
        <v>0</v>
      </c>
      <c r="K101" s="58">
        <f t="shared" si="24"/>
        <v>0</v>
      </c>
      <c r="L101" s="59">
        <f t="shared" si="24"/>
        <v>0</v>
      </c>
    </row>
    <row r="102" spans="2:12" s="18" customFormat="1" ht="18" customHeight="1" x14ac:dyDescent="0.2">
      <c r="B102" s="225"/>
      <c r="C102" s="19">
        <v>5212</v>
      </c>
      <c r="D102" s="28" t="s">
        <v>198</v>
      </c>
      <c r="E102" s="179">
        <v>0</v>
      </c>
      <c r="F102" s="58">
        <f t="shared" ref="F102:F105" si="25">IF($E102&gt;0,+$E102*F$9,0)</f>
        <v>0</v>
      </c>
      <c r="G102" s="58">
        <f t="shared" si="24"/>
        <v>0</v>
      </c>
      <c r="H102" s="58">
        <f t="shared" si="24"/>
        <v>0</v>
      </c>
      <c r="I102" s="58">
        <f t="shared" si="24"/>
        <v>0</v>
      </c>
      <c r="J102" s="58">
        <f t="shared" si="24"/>
        <v>0</v>
      </c>
      <c r="K102" s="58">
        <f t="shared" si="24"/>
        <v>0</v>
      </c>
      <c r="L102" s="59">
        <f t="shared" si="24"/>
        <v>0</v>
      </c>
    </row>
    <row r="103" spans="2:12" s="18" customFormat="1" ht="18" customHeight="1" x14ac:dyDescent="0.2">
      <c r="B103" s="225"/>
      <c r="C103" s="19">
        <v>5425</v>
      </c>
      <c r="D103" s="28" t="s">
        <v>199</v>
      </c>
      <c r="E103" s="179">
        <v>0</v>
      </c>
      <c r="F103" s="58">
        <f t="shared" si="25"/>
        <v>0</v>
      </c>
      <c r="G103" s="58">
        <f t="shared" si="24"/>
        <v>0</v>
      </c>
      <c r="H103" s="58">
        <f t="shared" si="24"/>
        <v>0</v>
      </c>
      <c r="I103" s="58">
        <f t="shared" si="24"/>
        <v>0</v>
      </c>
      <c r="J103" s="58">
        <f t="shared" si="24"/>
        <v>0</v>
      </c>
      <c r="K103" s="58">
        <f t="shared" si="24"/>
        <v>0</v>
      </c>
      <c r="L103" s="59">
        <f t="shared" si="24"/>
        <v>0</v>
      </c>
    </row>
    <row r="104" spans="2:12" s="18" customFormat="1" ht="18" customHeight="1" x14ac:dyDescent="0.2">
      <c r="B104" s="225"/>
      <c r="C104" s="19">
        <v>5435</v>
      </c>
      <c r="D104" s="28" t="s">
        <v>200</v>
      </c>
      <c r="E104" s="179">
        <v>0</v>
      </c>
      <c r="F104" s="58">
        <f t="shared" si="25"/>
        <v>0</v>
      </c>
      <c r="G104" s="58">
        <f t="shared" si="24"/>
        <v>0</v>
      </c>
      <c r="H104" s="58">
        <f t="shared" si="24"/>
        <v>0</v>
      </c>
      <c r="I104" s="58">
        <f t="shared" si="24"/>
        <v>0</v>
      </c>
      <c r="J104" s="58">
        <f t="shared" si="24"/>
        <v>0</v>
      </c>
      <c r="K104" s="58">
        <f t="shared" si="24"/>
        <v>0</v>
      </c>
      <c r="L104" s="59">
        <f t="shared" si="24"/>
        <v>0</v>
      </c>
    </row>
    <row r="105" spans="2:12" s="68" customFormat="1" ht="18" customHeight="1" x14ac:dyDescent="0.2">
      <c r="B105" s="226"/>
      <c r="C105" s="23">
        <v>5435</v>
      </c>
      <c r="D105" s="29" t="s">
        <v>201</v>
      </c>
      <c r="E105" s="180">
        <v>0</v>
      </c>
      <c r="F105" s="61">
        <f t="shared" si="25"/>
        <v>0</v>
      </c>
      <c r="G105" s="61">
        <f t="shared" si="24"/>
        <v>0</v>
      </c>
      <c r="H105" s="61">
        <f t="shared" si="24"/>
        <v>0</v>
      </c>
      <c r="I105" s="61">
        <f t="shared" si="24"/>
        <v>0</v>
      </c>
      <c r="J105" s="61">
        <f t="shared" si="24"/>
        <v>0</v>
      </c>
      <c r="K105" s="61">
        <f t="shared" si="24"/>
        <v>0</v>
      </c>
      <c r="L105" s="62">
        <f t="shared" si="24"/>
        <v>0</v>
      </c>
    </row>
    <row r="106" spans="2:12" s="18" customFormat="1" ht="34.5" customHeight="1" x14ac:dyDescent="0.2">
      <c r="B106" s="251" t="s">
        <v>33</v>
      </c>
      <c r="C106" s="25">
        <v>5110</v>
      </c>
      <c r="D106" s="30" t="s">
        <v>206</v>
      </c>
      <c r="E106" s="60">
        <f t="shared" ref="E106" si="26">SUM(F106:L106)</f>
        <v>0</v>
      </c>
      <c r="F106" s="181">
        <v>0</v>
      </c>
      <c r="G106" s="181">
        <v>0</v>
      </c>
      <c r="H106" s="181">
        <v>0</v>
      </c>
      <c r="I106" s="181">
        <v>0</v>
      </c>
      <c r="J106" s="181">
        <v>0</v>
      </c>
      <c r="K106" s="181">
        <v>0</v>
      </c>
      <c r="L106" s="182">
        <v>0</v>
      </c>
    </row>
    <row r="107" spans="2:12" s="68" customFormat="1" ht="18" customHeight="1" x14ac:dyDescent="0.2">
      <c r="B107" s="251"/>
      <c r="C107" s="25">
        <v>5211</v>
      </c>
      <c r="D107" s="30" t="s">
        <v>197</v>
      </c>
      <c r="E107" s="60">
        <f>SUM(F107:L107)</f>
        <v>0</v>
      </c>
      <c r="F107" s="181">
        <v>0</v>
      </c>
      <c r="G107" s="181">
        <v>0</v>
      </c>
      <c r="H107" s="181">
        <v>0</v>
      </c>
      <c r="I107" s="181">
        <v>0</v>
      </c>
      <c r="J107" s="181">
        <v>0</v>
      </c>
      <c r="K107" s="181">
        <v>0</v>
      </c>
      <c r="L107" s="182">
        <v>0</v>
      </c>
    </row>
    <row r="108" spans="2:12" s="18" customFormat="1" ht="18" customHeight="1" x14ac:dyDescent="0.2">
      <c r="B108" s="251"/>
      <c r="C108" s="25">
        <v>5212</v>
      </c>
      <c r="D108" s="30" t="s">
        <v>198</v>
      </c>
      <c r="E108" s="60">
        <f t="shared" ref="E108:E109" si="27">SUM(F108:L108)</f>
        <v>0</v>
      </c>
      <c r="F108" s="181">
        <v>0</v>
      </c>
      <c r="G108" s="181">
        <v>0</v>
      </c>
      <c r="H108" s="181">
        <v>0</v>
      </c>
      <c r="I108" s="181">
        <v>0</v>
      </c>
      <c r="J108" s="181">
        <v>0</v>
      </c>
      <c r="K108" s="181">
        <v>0</v>
      </c>
      <c r="L108" s="182">
        <v>0</v>
      </c>
    </row>
    <row r="109" spans="2:12" s="18" customFormat="1" ht="18" customHeight="1" x14ac:dyDescent="0.2">
      <c r="B109" s="251"/>
      <c r="C109" s="25">
        <v>5425</v>
      </c>
      <c r="D109" s="30" t="s">
        <v>199</v>
      </c>
      <c r="E109" s="60">
        <f t="shared" si="27"/>
        <v>0</v>
      </c>
      <c r="F109" s="181">
        <v>0</v>
      </c>
      <c r="G109" s="181">
        <v>0</v>
      </c>
      <c r="H109" s="181">
        <v>0</v>
      </c>
      <c r="I109" s="181">
        <v>0</v>
      </c>
      <c r="J109" s="181">
        <v>0</v>
      </c>
      <c r="K109" s="181">
        <v>0</v>
      </c>
      <c r="L109" s="182">
        <v>0</v>
      </c>
    </row>
    <row r="110" spans="2:12" s="18" customFormat="1" ht="18" customHeight="1" x14ac:dyDescent="0.2">
      <c r="B110" s="251"/>
      <c r="C110" s="25">
        <v>5435</v>
      </c>
      <c r="D110" s="30" t="s">
        <v>200</v>
      </c>
      <c r="E110" s="60">
        <f>SUM(F110:L110)</f>
        <v>0</v>
      </c>
      <c r="F110" s="181">
        <v>0</v>
      </c>
      <c r="G110" s="181">
        <v>0</v>
      </c>
      <c r="H110" s="181">
        <v>0</v>
      </c>
      <c r="I110" s="181">
        <v>0</v>
      </c>
      <c r="J110" s="181">
        <v>0</v>
      </c>
      <c r="K110" s="181">
        <v>0</v>
      </c>
      <c r="L110" s="182">
        <v>0</v>
      </c>
    </row>
    <row r="111" spans="2:12" s="68" customFormat="1" ht="18" customHeight="1" thickBot="1" x14ac:dyDescent="0.25">
      <c r="B111" s="251"/>
      <c r="C111" s="25">
        <v>5435</v>
      </c>
      <c r="D111" s="30" t="s">
        <v>201</v>
      </c>
      <c r="E111" s="60">
        <f>SUM(F111:L111)</f>
        <v>0</v>
      </c>
      <c r="F111" s="181">
        <v>0</v>
      </c>
      <c r="G111" s="181">
        <v>0</v>
      </c>
      <c r="H111" s="181">
        <v>0</v>
      </c>
      <c r="I111" s="181">
        <v>0</v>
      </c>
      <c r="J111" s="181">
        <v>0</v>
      </c>
      <c r="K111" s="181">
        <v>0</v>
      </c>
      <c r="L111" s="182">
        <v>0</v>
      </c>
    </row>
    <row r="112" spans="2:12" s="18" customFormat="1" ht="24.95" customHeight="1" thickBot="1" x14ac:dyDescent="0.25">
      <c r="B112" s="78">
        <v>5</v>
      </c>
      <c r="C112" s="229" t="s">
        <v>159</v>
      </c>
      <c r="D112" s="230"/>
      <c r="E112" s="72">
        <f>SUM(E100:E111)</f>
        <v>0</v>
      </c>
      <c r="F112" s="73">
        <f t="shared" ref="F112:L112" si="28">SUM(F100:F111)</f>
        <v>0</v>
      </c>
      <c r="G112" s="73">
        <f t="shared" si="28"/>
        <v>0</v>
      </c>
      <c r="H112" s="73">
        <f t="shared" si="28"/>
        <v>0</v>
      </c>
      <c r="I112" s="73">
        <f t="shared" si="28"/>
        <v>0</v>
      </c>
      <c r="J112" s="73">
        <f t="shared" si="28"/>
        <v>0</v>
      </c>
      <c r="K112" s="73">
        <f t="shared" si="28"/>
        <v>0</v>
      </c>
      <c r="L112" s="74">
        <f t="shared" si="28"/>
        <v>0</v>
      </c>
    </row>
    <row r="113" spans="2:12" s="18" customFormat="1" ht="25.15" customHeight="1" thickBot="1" x14ac:dyDescent="0.25">
      <c r="B113" s="51">
        <v>8</v>
      </c>
      <c r="C113" s="246" t="s">
        <v>164</v>
      </c>
      <c r="D113" s="246"/>
      <c r="E113" s="64">
        <f t="shared" ref="E113:L113" si="29">ROUND(SUM(E50+E61+E80+E85+E94+E99+E112),2)</f>
        <v>0</v>
      </c>
      <c r="F113" s="119">
        <f t="shared" si="29"/>
        <v>0</v>
      </c>
      <c r="G113" s="120">
        <f t="shared" si="29"/>
        <v>0</v>
      </c>
      <c r="H113" s="120">
        <f t="shared" si="29"/>
        <v>0</v>
      </c>
      <c r="I113" s="120">
        <f t="shared" si="29"/>
        <v>0</v>
      </c>
      <c r="J113" s="120">
        <f t="shared" si="29"/>
        <v>0</v>
      </c>
      <c r="K113" s="121">
        <f t="shared" si="29"/>
        <v>0</v>
      </c>
      <c r="L113" s="118">
        <f t="shared" si="29"/>
        <v>0</v>
      </c>
    </row>
    <row r="114" spans="2:12" s="18" customFormat="1" x14ac:dyDescent="0.2">
      <c r="B114" s="65"/>
      <c r="C114" s="65" t="s">
        <v>259</v>
      </c>
      <c r="E114" s="35"/>
      <c r="F114" s="35"/>
      <c r="G114" s="35"/>
      <c r="H114" s="36"/>
      <c r="I114" s="36"/>
      <c r="J114" s="36"/>
      <c r="K114" s="36"/>
      <c r="L114" s="36"/>
    </row>
    <row r="115" spans="2:12" s="18" customFormat="1" x14ac:dyDescent="0.2">
      <c r="C115" s="37"/>
      <c r="E115" s="4"/>
      <c r="F115" s="4"/>
      <c r="G115" s="4"/>
      <c r="H115" s="35"/>
      <c r="I115" s="35"/>
      <c r="J115" s="35"/>
      <c r="K115" s="35"/>
      <c r="L115" s="35"/>
    </row>
  </sheetData>
  <sheetProtection algorithmName="SHA-512" hashValue="Eo+6gbknsvf4hwYrg9bFTw+zEn3zO7ApkwrLlg143xQ7N3kjr/hZWgjAqGlD1UHg6QxvSJ2neyoosGagZGqOIQ==" saltValue="nZwl8+fDsNDko7zqejgylw==" spinCount="100000" sheet="1" objects="1" scenarios="1"/>
  <dataConsolidate/>
  <mergeCells count="33">
    <mergeCell ref="B106:B111"/>
    <mergeCell ref="C112:D112"/>
    <mergeCell ref="B97:B98"/>
    <mergeCell ref="C99:D99"/>
    <mergeCell ref="B90:B93"/>
    <mergeCell ref="C94:D94"/>
    <mergeCell ref="A1:L1"/>
    <mergeCell ref="C113:D113"/>
    <mergeCell ref="B32:B49"/>
    <mergeCell ref="B83:B84"/>
    <mergeCell ref="B71:B79"/>
    <mergeCell ref="B81:B82"/>
    <mergeCell ref="B51:B55"/>
    <mergeCell ref="B14:B31"/>
    <mergeCell ref="B56:B60"/>
    <mergeCell ref="B62:B70"/>
    <mergeCell ref="C85:D85"/>
    <mergeCell ref="C80:D80"/>
    <mergeCell ref="C9:D9"/>
    <mergeCell ref="C8:D8"/>
    <mergeCell ref="C7:D7"/>
    <mergeCell ref="B6:D6"/>
    <mergeCell ref="C13:D13"/>
    <mergeCell ref="B12:L12"/>
    <mergeCell ref="K3:L3"/>
    <mergeCell ref="F13:L13"/>
    <mergeCell ref="B10:L10"/>
    <mergeCell ref="B11:L11"/>
    <mergeCell ref="B86:B89"/>
    <mergeCell ref="B95:B96"/>
    <mergeCell ref="B100:B105"/>
    <mergeCell ref="C61:D61"/>
    <mergeCell ref="C50:D50"/>
  </mergeCells>
  <phoneticPr fontId="0" type="noConversion"/>
  <printOptions gridLinesSet="0"/>
  <pageMargins left="0.24" right="0.25" top="0.42" bottom="0.45" header="0.17" footer="0.25"/>
  <pageSetup scale="86" orientation="landscape" r:id="rId1"/>
  <headerFooter alignWithMargins="0">
    <oddFooter>&amp;L&amp;D&amp;R&amp;F, &amp;A, Page &amp;P of &amp;N</oddFooter>
  </headerFooter>
  <ignoredErrors>
    <ignoredError sqref="C60 C55:C56 C51" numberStoredAsText="1"/>
    <ignoredError sqref="E85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Lists!$E$2:$E$8</xm:f>
          </x14:formula1>
          <xm:sqref>F7:L7</xm:sqref>
        </x14:dataValidation>
        <x14:dataValidation type="list" allowBlank="1" showInputMessage="1" showErrorMessage="1" xr:uid="{00000000-0002-0000-0100-000001000000}">
          <x14:formula1>
            <xm:f>Lists!$A$2:$A$151</xm:f>
          </x14:formula1>
          <xm:sqref>K3:L3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3"/>
  <dimension ref="A1:H41"/>
  <sheetViews>
    <sheetView showGridLines="0" showRowColHeaders="0" zoomScale="130" zoomScaleNormal="130" workbookViewId="0">
      <selection activeCell="C2" sqref="C2:E2"/>
    </sheetView>
  </sheetViews>
  <sheetFormatPr defaultColWidth="11.6640625" defaultRowHeight="12.75" x14ac:dyDescent="0.2"/>
  <cols>
    <col min="1" max="1" width="5.1640625" style="106" customWidth="1"/>
    <col min="2" max="2" width="18" style="105" customWidth="1"/>
    <col min="3" max="3" width="23.1640625" style="105" customWidth="1"/>
    <col min="4" max="4" width="11" style="106" bestFit="1" customWidth="1"/>
    <col min="5" max="5" width="25.83203125" style="139" customWidth="1"/>
    <col min="6" max="7" width="25.83203125" style="105" customWidth="1"/>
    <col min="8" max="8" width="21" style="105" customWidth="1"/>
    <col min="9" max="9" width="12.33203125" style="105" customWidth="1"/>
    <col min="10" max="10" width="11.6640625" style="105"/>
    <col min="11" max="11" width="12.83203125" style="105" bestFit="1" customWidth="1"/>
    <col min="12" max="258" width="11.6640625" style="105"/>
    <col min="259" max="259" width="5.1640625" style="105" customWidth="1"/>
    <col min="260" max="260" width="19.5" style="105" customWidth="1"/>
    <col min="261" max="261" width="29" style="105" customWidth="1"/>
    <col min="262" max="262" width="26.83203125" style="105" customWidth="1"/>
    <col min="263" max="263" width="23.5" style="105" customWidth="1"/>
    <col min="264" max="264" width="24.83203125" style="105" customWidth="1"/>
    <col min="265" max="266" width="11.6640625" style="105"/>
    <col min="267" max="267" width="12.83203125" style="105" bestFit="1" customWidth="1"/>
    <col min="268" max="514" width="11.6640625" style="105"/>
    <col min="515" max="515" width="5.1640625" style="105" customWidth="1"/>
    <col min="516" max="516" width="19.5" style="105" customWidth="1"/>
    <col min="517" max="517" width="29" style="105" customWidth="1"/>
    <col min="518" max="518" width="26.83203125" style="105" customWidth="1"/>
    <col min="519" max="519" width="23.5" style="105" customWidth="1"/>
    <col min="520" max="520" width="24.83203125" style="105" customWidth="1"/>
    <col min="521" max="522" width="11.6640625" style="105"/>
    <col min="523" max="523" width="12.83203125" style="105" bestFit="1" customWidth="1"/>
    <col min="524" max="770" width="11.6640625" style="105"/>
    <col min="771" max="771" width="5.1640625" style="105" customWidth="1"/>
    <col min="772" max="772" width="19.5" style="105" customWidth="1"/>
    <col min="773" max="773" width="29" style="105" customWidth="1"/>
    <col min="774" max="774" width="26.83203125" style="105" customWidth="1"/>
    <col min="775" max="775" width="23.5" style="105" customWidth="1"/>
    <col min="776" max="776" width="24.83203125" style="105" customWidth="1"/>
    <col min="777" max="778" width="11.6640625" style="105"/>
    <col min="779" max="779" width="12.83203125" style="105" bestFit="1" customWidth="1"/>
    <col min="780" max="1026" width="11.6640625" style="105"/>
    <col min="1027" max="1027" width="5.1640625" style="105" customWidth="1"/>
    <col min="1028" max="1028" width="19.5" style="105" customWidth="1"/>
    <col min="1029" max="1029" width="29" style="105" customWidth="1"/>
    <col min="1030" max="1030" width="26.83203125" style="105" customWidth="1"/>
    <col min="1031" max="1031" width="23.5" style="105" customWidth="1"/>
    <col min="1032" max="1032" width="24.83203125" style="105" customWidth="1"/>
    <col min="1033" max="1034" width="11.6640625" style="105"/>
    <col min="1035" max="1035" width="12.83203125" style="105" bestFit="1" customWidth="1"/>
    <col min="1036" max="1282" width="11.6640625" style="105"/>
    <col min="1283" max="1283" width="5.1640625" style="105" customWidth="1"/>
    <col min="1284" max="1284" width="19.5" style="105" customWidth="1"/>
    <col min="1285" max="1285" width="29" style="105" customWidth="1"/>
    <col min="1286" max="1286" width="26.83203125" style="105" customWidth="1"/>
    <col min="1287" max="1287" width="23.5" style="105" customWidth="1"/>
    <col min="1288" max="1288" width="24.83203125" style="105" customWidth="1"/>
    <col min="1289" max="1290" width="11.6640625" style="105"/>
    <col min="1291" max="1291" width="12.83203125" style="105" bestFit="1" customWidth="1"/>
    <col min="1292" max="1538" width="11.6640625" style="105"/>
    <col min="1539" max="1539" width="5.1640625" style="105" customWidth="1"/>
    <col min="1540" max="1540" width="19.5" style="105" customWidth="1"/>
    <col min="1541" max="1541" width="29" style="105" customWidth="1"/>
    <col min="1542" max="1542" width="26.83203125" style="105" customWidth="1"/>
    <col min="1543" max="1543" width="23.5" style="105" customWidth="1"/>
    <col min="1544" max="1544" width="24.83203125" style="105" customWidth="1"/>
    <col min="1545" max="1546" width="11.6640625" style="105"/>
    <col min="1547" max="1547" width="12.83203125" style="105" bestFit="1" customWidth="1"/>
    <col min="1548" max="1794" width="11.6640625" style="105"/>
    <col min="1795" max="1795" width="5.1640625" style="105" customWidth="1"/>
    <col min="1796" max="1796" width="19.5" style="105" customWidth="1"/>
    <col min="1797" max="1797" width="29" style="105" customWidth="1"/>
    <col min="1798" max="1798" width="26.83203125" style="105" customWidth="1"/>
    <col min="1799" max="1799" width="23.5" style="105" customWidth="1"/>
    <col min="1800" max="1800" width="24.83203125" style="105" customWidth="1"/>
    <col min="1801" max="1802" width="11.6640625" style="105"/>
    <col min="1803" max="1803" width="12.83203125" style="105" bestFit="1" customWidth="1"/>
    <col min="1804" max="2050" width="11.6640625" style="105"/>
    <col min="2051" max="2051" width="5.1640625" style="105" customWidth="1"/>
    <col min="2052" max="2052" width="19.5" style="105" customWidth="1"/>
    <col min="2053" max="2053" width="29" style="105" customWidth="1"/>
    <col min="2054" max="2054" width="26.83203125" style="105" customWidth="1"/>
    <col min="2055" max="2055" width="23.5" style="105" customWidth="1"/>
    <col min="2056" max="2056" width="24.83203125" style="105" customWidth="1"/>
    <col min="2057" max="2058" width="11.6640625" style="105"/>
    <col min="2059" max="2059" width="12.83203125" style="105" bestFit="1" customWidth="1"/>
    <col min="2060" max="2306" width="11.6640625" style="105"/>
    <col min="2307" max="2307" width="5.1640625" style="105" customWidth="1"/>
    <col min="2308" max="2308" width="19.5" style="105" customWidth="1"/>
    <col min="2309" max="2309" width="29" style="105" customWidth="1"/>
    <col min="2310" max="2310" width="26.83203125" style="105" customWidth="1"/>
    <col min="2311" max="2311" width="23.5" style="105" customWidth="1"/>
    <col min="2312" max="2312" width="24.83203125" style="105" customWidth="1"/>
    <col min="2313" max="2314" width="11.6640625" style="105"/>
    <col min="2315" max="2315" width="12.83203125" style="105" bestFit="1" customWidth="1"/>
    <col min="2316" max="2562" width="11.6640625" style="105"/>
    <col min="2563" max="2563" width="5.1640625" style="105" customWidth="1"/>
    <col min="2564" max="2564" width="19.5" style="105" customWidth="1"/>
    <col min="2565" max="2565" width="29" style="105" customWidth="1"/>
    <col min="2566" max="2566" width="26.83203125" style="105" customWidth="1"/>
    <col min="2567" max="2567" width="23.5" style="105" customWidth="1"/>
    <col min="2568" max="2568" width="24.83203125" style="105" customWidth="1"/>
    <col min="2569" max="2570" width="11.6640625" style="105"/>
    <col min="2571" max="2571" width="12.83203125" style="105" bestFit="1" customWidth="1"/>
    <col min="2572" max="2818" width="11.6640625" style="105"/>
    <col min="2819" max="2819" width="5.1640625" style="105" customWidth="1"/>
    <col min="2820" max="2820" width="19.5" style="105" customWidth="1"/>
    <col min="2821" max="2821" width="29" style="105" customWidth="1"/>
    <col min="2822" max="2822" width="26.83203125" style="105" customWidth="1"/>
    <col min="2823" max="2823" width="23.5" style="105" customWidth="1"/>
    <col min="2824" max="2824" width="24.83203125" style="105" customWidth="1"/>
    <col min="2825" max="2826" width="11.6640625" style="105"/>
    <col min="2827" max="2827" width="12.83203125" style="105" bestFit="1" customWidth="1"/>
    <col min="2828" max="3074" width="11.6640625" style="105"/>
    <col min="3075" max="3075" width="5.1640625" style="105" customWidth="1"/>
    <col min="3076" max="3076" width="19.5" style="105" customWidth="1"/>
    <col min="3077" max="3077" width="29" style="105" customWidth="1"/>
    <col min="3078" max="3078" width="26.83203125" style="105" customWidth="1"/>
    <col min="3079" max="3079" width="23.5" style="105" customWidth="1"/>
    <col min="3080" max="3080" width="24.83203125" style="105" customWidth="1"/>
    <col min="3081" max="3082" width="11.6640625" style="105"/>
    <col min="3083" max="3083" width="12.83203125" style="105" bestFit="1" customWidth="1"/>
    <col min="3084" max="3330" width="11.6640625" style="105"/>
    <col min="3331" max="3331" width="5.1640625" style="105" customWidth="1"/>
    <col min="3332" max="3332" width="19.5" style="105" customWidth="1"/>
    <col min="3333" max="3333" width="29" style="105" customWidth="1"/>
    <col min="3334" max="3334" width="26.83203125" style="105" customWidth="1"/>
    <col min="3335" max="3335" width="23.5" style="105" customWidth="1"/>
    <col min="3336" max="3336" width="24.83203125" style="105" customWidth="1"/>
    <col min="3337" max="3338" width="11.6640625" style="105"/>
    <col min="3339" max="3339" width="12.83203125" style="105" bestFit="1" customWidth="1"/>
    <col min="3340" max="3586" width="11.6640625" style="105"/>
    <col min="3587" max="3587" width="5.1640625" style="105" customWidth="1"/>
    <col min="3588" max="3588" width="19.5" style="105" customWidth="1"/>
    <col min="3589" max="3589" width="29" style="105" customWidth="1"/>
    <col min="3590" max="3590" width="26.83203125" style="105" customWidth="1"/>
    <col min="3591" max="3591" width="23.5" style="105" customWidth="1"/>
    <col min="3592" max="3592" width="24.83203125" style="105" customWidth="1"/>
    <col min="3593" max="3594" width="11.6640625" style="105"/>
    <col min="3595" max="3595" width="12.83203125" style="105" bestFit="1" customWidth="1"/>
    <col min="3596" max="3842" width="11.6640625" style="105"/>
    <col min="3843" max="3843" width="5.1640625" style="105" customWidth="1"/>
    <col min="3844" max="3844" width="19.5" style="105" customWidth="1"/>
    <col min="3845" max="3845" width="29" style="105" customWidth="1"/>
    <col min="3846" max="3846" width="26.83203125" style="105" customWidth="1"/>
    <col min="3847" max="3847" width="23.5" style="105" customWidth="1"/>
    <col min="3848" max="3848" width="24.83203125" style="105" customWidth="1"/>
    <col min="3849" max="3850" width="11.6640625" style="105"/>
    <col min="3851" max="3851" width="12.83203125" style="105" bestFit="1" customWidth="1"/>
    <col min="3852" max="4098" width="11.6640625" style="105"/>
    <col min="4099" max="4099" width="5.1640625" style="105" customWidth="1"/>
    <col min="4100" max="4100" width="19.5" style="105" customWidth="1"/>
    <col min="4101" max="4101" width="29" style="105" customWidth="1"/>
    <col min="4102" max="4102" width="26.83203125" style="105" customWidth="1"/>
    <col min="4103" max="4103" width="23.5" style="105" customWidth="1"/>
    <col min="4104" max="4104" width="24.83203125" style="105" customWidth="1"/>
    <col min="4105" max="4106" width="11.6640625" style="105"/>
    <col min="4107" max="4107" width="12.83203125" style="105" bestFit="1" customWidth="1"/>
    <col min="4108" max="4354" width="11.6640625" style="105"/>
    <col min="4355" max="4355" width="5.1640625" style="105" customWidth="1"/>
    <col min="4356" max="4356" width="19.5" style="105" customWidth="1"/>
    <col min="4357" max="4357" width="29" style="105" customWidth="1"/>
    <col min="4358" max="4358" width="26.83203125" style="105" customWidth="1"/>
    <col min="4359" max="4359" width="23.5" style="105" customWidth="1"/>
    <col min="4360" max="4360" width="24.83203125" style="105" customWidth="1"/>
    <col min="4361" max="4362" width="11.6640625" style="105"/>
    <col min="4363" max="4363" width="12.83203125" style="105" bestFit="1" customWidth="1"/>
    <col min="4364" max="4610" width="11.6640625" style="105"/>
    <col min="4611" max="4611" width="5.1640625" style="105" customWidth="1"/>
    <col min="4612" max="4612" width="19.5" style="105" customWidth="1"/>
    <col min="4613" max="4613" width="29" style="105" customWidth="1"/>
    <col min="4614" max="4614" width="26.83203125" style="105" customWidth="1"/>
    <col min="4615" max="4615" width="23.5" style="105" customWidth="1"/>
    <col min="4616" max="4616" width="24.83203125" style="105" customWidth="1"/>
    <col min="4617" max="4618" width="11.6640625" style="105"/>
    <col min="4619" max="4619" width="12.83203125" style="105" bestFit="1" customWidth="1"/>
    <col min="4620" max="4866" width="11.6640625" style="105"/>
    <col min="4867" max="4867" width="5.1640625" style="105" customWidth="1"/>
    <col min="4868" max="4868" width="19.5" style="105" customWidth="1"/>
    <col min="4869" max="4869" width="29" style="105" customWidth="1"/>
    <col min="4870" max="4870" width="26.83203125" style="105" customWidth="1"/>
    <col min="4871" max="4871" width="23.5" style="105" customWidth="1"/>
    <col min="4872" max="4872" width="24.83203125" style="105" customWidth="1"/>
    <col min="4873" max="4874" width="11.6640625" style="105"/>
    <col min="4875" max="4875" width="12.83203125" style="105" bestFit="1" customWidth="1"/>
    <col min="4876" max="5122" width="11.6640625" style="105"/>
    <col min="5123" max="5123" width="5.1640625" style="105" customWidth="1"/>
    <col min="5124" max="5124" width="19.5" style="105" customWidth="1"/>
    <col min="5125" max="5125" width="29" style="105" customWidth="1"/>
    <col min="5126" max="5126" width="26.83203125" style="105" customWidth="1"/>
    <col min="5127" max="5127" width="23.5" style="105" customWidth="1"/>
    <col min="5128" max="5128" width="24.83203125" style="105" customWidth="1"/>
    <col min="5129" max="5130" width="11.6640625" style="105"/>
    <col min="5131" max="5131" width="12.83203125" style="105" bestFit="1" customWidth="1"/>
    <col min="5132" max="5378" width="11.6640625" style="105"/>
    <col min="5379" max="5379" width="5.1640625" style="105" customWidth="1"/>
    <col min="5380" max="5380" width="19.5" style="105" customWidth="1"/>
    <col min="5381" max="5381" width="29" style="105" customWidth="1"/>
    <col min="5382" max="5382" width="26.83203125" style="105" customWidth="1"/>
    <col min="5383" max="5383" width="23.5" style="105" customWidth="1"/>
    <col min="5384" max="5384" width="24.83203125" style="105" customWidth="1"/>
    <col min="5385" max="5386" width="11.6640625" style="105"/>
    <col min="5387" max="5387" width="12.83203125" style="105" bestFit="1" customWidth="1"/>
    <col min="5388" max="5634" width="11.6640625" style="105"/>
    <col min="5635" max="5635" width="5.1640625" style="105" customWidth="1"/>
    <col min="5636" max="5636" width="19.5" style="105" customWidth="1"/>
    <col min="5637" max="5637" width="29" style="105" customWidth="1"/>
    <col min="5638" max="5638" width="26.83203125" style="105" customWidth="1"/>
    <col min="5639" max="5639" width="23.5" style="105" customWidth="1"/>
    <col min="5640" max="5640" width="24.83203125" style="105" customWidth="1"/>
    <col min="5641" max="5642" width="11.6640625" style="105"/>
    <col min="5643" max="5643" width="12.83203125" style="105" bestFit="1" customWidth="1"/>
    <col min="5644" max="5890" width="11.6640625" style="105"/>
    <col min="5891" max="5891" width="5.1640625" style="105" customWidth="1"/>
    <col min="5892" max="5892" width="19.5" style="105" customWidth="1"/>
    <col min="5893" max="5893" width="29" style="105" customWidth="1"/>
    <col min="5894" max="5894" width="26.83203125" style="105" customWidth="1"/>
    <col min="5895" max="5895" width="23.5" style="105" customWidth="1"/>
    <col min="5896" max="5896" width="24.83203125" style="105" customWidth="1"/>
    <col min="5897" max="5898" width="11.6640625" style="105"/>
    <col min="5899" max="5899" width="12.83203125" style="105" bestFit="1" customWidth="1"/>
    <col min="5900" max="6146" width="11.6640625" style="105"/>
    <col min="6147" max="6147" width="5.1640625" style="105" customWidth="1"/>
    <col min="6148" max="6148" width="19.5" style="105" customWidth="1"/>
    <col min="6149" max="6149" width="29" style="105" customWidth="1"/>
    <col min="6150" max="6150" width="26.83203125" style="105" customWidth="1"/>
    <col min="6151" max="6151" width="23.5" style="105" customWidth="1"/>
    <col min="6152" max="6152" width="24.83203125" style="105" customWidth="1"/>
    <col min="6153" max="6154" width="11.6640625" style="105"/>
    <col min="6155" max="6155" width="12.83203125" style="105" bestFit="1" customWidth="1"/>
    <col min="6156" max="6402" width="11.6640625" style="105"/>
    <col min="6403" max="6403" width="5.1640625" style="105" customWidth="1"/>
    <col min="6404" max="6404" width="19.5" style="105" customWidth="1"/>
    <col min="6405" max="6405" width="29" style="105" customWidth="1"/>
    <col min="6406" max="6406" width="26.83203125" style="105" customWidth="1"/>
    <col min="6407" max="6407" width="23.5" style="105" customWidth="1"/>
    <col min="6408" max="6408" width="24.83203125" style="105" customWidth="1"/>
    <col min="6409" max="6410" width="11.6640625" style="105"/>
    <col min="6411" max="6411" width="12.83203125" style="105" bestFit="1" customWidth="1"/>
    <col min="6412" max="6658" width="11.6640625" style="105"/>
    <col min="6659" max="6659" width="5.1640625" style="105" customWidth="1"/>
    <col min="6660" max="6660" width="19.5" style="105" customWidth="1"/>
    <col min="6661" max="6661" width="29" style="105" customWidth="1"/>
    <col min="6662" max="6662" width="26.83203125" style="105" customWidth="1"/>
    <col min="6663" max="6663" width="23.5" style="105" customWidth="1"/>
    <col min="6664" max="6664" width="24.83203125" style="105" customWidth="1"/>
    <col min="6665" max="6666" width="11.6640625" style="105"/>
    <col min="6667" max="6667" width="12.83203125" style="105" bestFit="1" customWidth="1"/>
    <col min="6668" max="6914" width="11.6640625" style="105"/>
    <col min="6915" max="6915" width="5.1640625" style="105" customWidth="1"/>
    <col min="6916" max="6916" width="19.5" style="105" customWidth="1"/>
    <col min="6917" max="6917" width="29" style="105" customWidth="1"/>
    <col min="6918" max="6918" width="26.83203125" style="105" customWidth="1"/>
    <col min="6919" max="6919" width="23.5" style="105" customWidth="1"/>
    <col min="6920" max="6920" width="24.83203125" style="105" customWidth="1"/>
    <col min="6921" max="6922" width="11.6640625" style="105"/>
    <col min="6923" max="6923" width="12.83203125" style="105" bestFit="1" customWidth="1"/>
    <col min="6924" max="7170" width="11.6640625" style="105"/>
    <col min="7171" max="7171" width="5.1640625" style="105" customWidth="1"/>
    <col min="7172" max="7172" width="19.5" style="105" customWidth="1"/>
    <col min="7173" max="7173" width="29" style="105" customWidth="1"/>
    <col min="7174" max="7174" width="26.83203125" style="105" customWidth="1"/>
    <col min="7175" max="7175" width="23.5" style="105" customWidth="1"/>
    <col min="7176" max="7176" width="24.83203125" style="105" customWidth="1"/>
    <col min="7177" max="7178" width="11.6640625" style="105"/>
    <col min="7179" max="7179" width="12.83203125" style="105" bestFit="1" customWidth="1"/>
    <col min="7180" max="7426" width="11.6640625" style="105"/>
    <col min="7427" max="7427" width="5.1640625" style="105" customWidth="1"/>
    <col min="7428" max="7428" width="19.5" style="105" customWidth="1"/>
    <col min="7429" max="7429" width="29" style="105" customWidth="1"/>
    <col min="7430" max="7430" width="26.83203125" style="105" customWidth="1"/>
    <col min="7431" max="7431" width="23.5" style="105" customWidth="1"/>
    <col min="7432" max="7432" width="24.83203125" style="105" customWidth="1"/>
    <col min="7433" max="7434" width="11.6640625" style="105"/>
    <col min="7435" max="7435" width="12.83203125" style="105" bestFit="1" customWidth="1"/>
    <col min="7436" max="7682" width="11.6640625" style="105"/>
    <col min="7683" max="7683" width="5.1640625" style="105" customWidth="1"/>
    <col min="7684" max="7684" width="19.5" style="105" customWidth="1"/>
    <col min="7685" max="7685" width="29" style="105" customWidth="1"/>
    <col min="7686" max="7686" width="26.83203125" style="105" customWidth="1"/>
    <col min="7687" max="7687" width="23.5" style="105" customWidth="1"/>
    <col min="7688" max="7688" width="24.83203125" style="105" customWidth="1"/>
    <col min="7689" max="7690" width="11.6640625" style="105"/>
    <col min="7691" max="7691" width="12.83203125" style="105" bestFit="1" customWidth="1"/>
    <col min="7692" max="7938" width="11.6640625" style="105"/>
    <col min="7939" max="7939" width="5.1640625" style="105" customWidth="1"/>
    <col min="7940" max="7940" width="19.5" style="105" customWidth="1"/>
    <col min="7941" max="7941" width="29" style="105" customWidth="1"/>
    <col min="7942" max="7942" width="26.83203125" style="105" customWidth="1"/>
    <col min="7943" max="7943" width="23.5" style="105" customWidth="1"/>
    <col min="7944" max="7944" width="24.83203125" style="105" customWidth="1"/>
    <col min="7945" max="7946" width="11.6640625" style="105"/>
    <col min="7947" max="7947" width="12.83203125" style="105" bestFit="1" customWidth="1"/>
    <col min="7948" max="8194" width="11.6640625" style="105"/>
    <col min="8195" max="8195" width="5.1640625" style="105" customWidth="1"/>
    <col min="8196" max="8196" width="19.5" style="105" customWidth="1"/>
    <col min="8197" max="8197" width="29" style="105" customWidth="1"/>
    <col min="8198" max="8198" width="26.83203125" style="105" customWidth="1"/>
    <col min="8199" max="8199" width="23.5" style="105" customWidth="1"/>
    <col min="8200" max="8200" width="24.83203125" style="105" customWidth="1"/>
    <col min="8201" max="8202" width="11.6640625" style="105"/>
    <col min="8203" max="8203" width="12.83203125" style="105" bestFit="1" customWidth="1"/>
    <col min="8204" max="8450" width="11.6640625" style="105"/>
    <col min="8451" max="8451" width="5.1640625" style="105" customWidth="1"/>
    <col min="8452" max="8452" width="19.5" style="105" customWidth="1"/>
    <col min="8453" max="8453" width="29" style="105" customWidth="1"/>
    <col min="8454" max="8454" width="26.83203125" style="105" customWidth="1"/>
    <col min="8455" max="8455" width="23.5" style="105" customWidth="1"/>
    <col min="8456" max="8456" width="24.83203125" style="105" customWidth="1"/>
    <col min="8457" max="8458" width="11.6640625" style="105"/>
    <col min="8459" max="8459" width="12.83203125" style="105" bestFit="1" customWidth="1"/>
    <col min="8460" max="8706" width="11.6640625" style="105"/>
    <col min="8707" max="8707" width="5.1640625" style="105" customWidth="1"/>
    <col min="8708" max="8708" width="19.5" style="105" customWidth="1"/>
    <col min="8709" max="8709" width="29" style="105" customWidth="1"/>
    <col min="8710" max="8710" width="26.83203125" style="105" customWidth="1"/>
    <col min="8711" max="8711" width="23.5" style="105" customWidth="1"/>
    <col min="8712" max="8712" width="24.83203125" style="105" customWidth="1"/>
    <col min="8713" max="8714" width="11.6640625" style="105"/>
    <col min="8715" max="8715" width="12.83203125" style="105" bestFit="1" customWidth="1"/>
    <col min="8716" max="8962" width="11.6640625" style="105"/>
    <col min="8963" max="8963" width="5.1640625" style="105" customWidth="1"/>
    <col min="8964" max="8964" width="19.5" style="105" customWidth="1"/>
    <col min="8965" max="8965" width="29" style="105" customWidth="1"/>
    <col min="8966" max="8966" width="26.83203125" style="105" customWidth="1"/>
    <col min="8967" max="8967" width="23.5" style="105" customWidth="1"/>
    <col min="8968" max="8968" width="24.83203125" style="105" customWidth="1"/>
    <col min="8969" max="8970" width="11.6640625" style="105"/>
    <col min="8971" max="8971" width="12.83203125" style="105" bestFit="1" customWidth="1"/>
    <col min="8972" max="9218" width="11.6640625" style="105"/>
    <col min="9219" max="9219" width="5.1640625" style="105" customWidth="1"/>
    <col min="9220" max="9220" width="19.5" style="105" customWidth="1"/>
    <col min="9221" max="9221" width="29" style="105" customWidth="1"/>
    <col min="9222" max="9222" width="26.83203125" style="105" customWidth="1"/>
    <col min="9223" max="9223" width="23.5" style="105" customWidth="1"/>
    <col min="9224" max="9224" width="24.83203125" style="105" customWidth="1"/>
    <col min="9225" max="9226" width="11.6640625" style="105"/>
    <col min="9227" max="9227" width="12.83203125" style="105" bestFit="1" customWidth="1"/>
    <col min="9228" max="9474" width="11.6640625" style="105"/>
    <col min="9475" max="9475" width="5.1640625" style="105" customWidth="1"/>
    <col min="9476" max="9476" width="19.5" style="105" customWidth="1"/>
    <col min="9477" max="9477" width="29" style="105" customWidth="1"/>
    <col min="9478" max="9478" width="26.83203125" style="105" customWidth="1"/>
    <col min="9479" max="9479" width="23.5" style="105" customWidth="1"/>
    <col min="9480" max="9480" width="24.83203125" style="105" customWidth="1"/>
    <col min="9481" max="9482" width="11.6640625" style="105"/>
    <col min="9483" max="9483" width="12.83203125" style="105" bestFit="1" customWidth="1"/>
    <col min="9484" max="9730" width="11.6640625" style="105"/>
    <col min="9731" max="9731" width="5.1640625" style="105" customWidth="1"/>
    <col min="9732" max="9732" width="19.5" style="105" customWidth="1"/>
    <col min="9733" max="9733" width="29" style="105" customWidth="1"/>
    <col min="9734" max="9734" width="26.83203125" style="105" customWidth="1"/>
    <col min="9735" max="9735" width="23.5" style="105" customWidth="1"/>
    <col min="9736" max="9736" width="24.83203125" style="105" customWidth="1"/>
    <col min="9737" max="9738" width="11.6640625" style="105"/>
    <col min="9739" max="9739" width="12.83203125" style="105" bestFit="1" customWidth="1"/>
    <col min="9740" max="9986" width="11.6640625" style="105"/>
    <col min="9987" max="9987" width="5.1640625" style="105" customWidth="1"/>
    <col min="9988" max="9988" width="19.5" style="105" customWidth="1"/>
    <col min="9989" max="9989" width="29" style="105" customWidth="1"/>
    <col min="9990" max="9990" width="26.83203125" style="105" customWidth="1"/>
    <col min="9991" max="9991" width="23.5" style="105" customWidth="1"/>
    <col min="9992" max="9992" width="24.83203125" style="105" customWidth="1"/>
    <col min="9993" max="9994" width="11.6640625" style="105"/>
    <col min="9995" max="9995" width="12.83203125" style="105" bestFit="1" customWidth="1"/>
    <col min="9996" max="10242" width="11.6640625" style="105"/>
    <col min="10243" max="10243" width="5.1640625" style="105" customWidth="1"/>
    <col min="10244" max="10244" width="19.5" style="105" customWidth="1"/>
    <col min="10245" max="10245" width="29" style="105" customWidth="1"/>
    <col min="10246" max="10246" width="26.83203125" style="105" customWidth="1"/>
    <col min="10247" max="10247" width="23.5" style="105" customWidth="1"/>
    <col min="10248" max="10248" width="24.83203125" style="105" customWidth="1"/>
    <col min="10249" max="10250" width="11.6640625" style="105"/>
    <col min="10251" max="10251" width="12.83203125" style="105" bestFit="1" customWidth="1"/>
    <col min="10252" max="10498" width="11.6640625" style="105"/>
    <col min="10499" max="10499" width="5.1640625" style="105" customWidth="1"/>
    <col min="10500" max="10500" width="19.5" style="105" customWidth="1"/>
    <col min="10501" max="10501" width="29" style="105" customWidth="1"/>
    <col min="10502" max="10502" width="26.83203125" style="105" customWidth="1"/>
    <col min="10503" max="10503" width="23.5" style="105" customWidth="1"/>
    <col min="10504" max="10504" width="24.83203125" style="105" customWidth="1"/>
    <col min="10505" max="10506" width="11.6640625" style="105"/>
    <col min="10507" max="10507" width="12.83203125" style="105" bestFit="1" customWidth="1"/>
    <col min="10508" max="10754" width="11.6640625" style="105"/>
    <col min="10755" max="10755" width="5.1640625" style="105" customWidth="1"/>
    <col min="10756" max="10756" width="19.5" style="105" customWidth="1"/>
    <col min="10757" max="10757" width="29" style="105" customWidth="1"/>
    <col min="10758" max="10758" width="26.83203125" style="105" customWidth="1"/>
    <col min="10759" max="10759" width="23.5" style="105" customWidth="1"/>
    <col min="10760" max="10760" width="24.83203125" style="105" customWidth="1"/>
    <col min="10761" max="10762" width="11.6640625" style="105"/>
    <col min="10763" max="10763" width="12.83203125" style="105" bestFit="1" customWidth="1"/>
    <col min="10764" max="11010" width="11.6640625" style="105"/>
    <col min="11011" max="11011" width="5.1640625" style="105" customWidth="1"/>
    <col min="11012" max="11012" width="19.5" style="105" customWidth="1"/>
    <col min="11013" max="11013" width="29" style="105" customWidth="1"/>
    <col min="11014" max="11014" width="26.83203125" style="105" customWidth="1"/>
    <col min="11015" max="11015" width="23.5" style="105" customWidth="1"/>
    <col min="11016" max="11016" width="24.83203125" style="105" customWidth="1"/>
    <col min="11017" max="11018" width="11.6640625" style="105"/>
    <col min="11019" max="11019" width="12.83203125" style="105" bestFit="1" customWidth="1"/>
    <col min="11020" max="11266" width="11.6640625" style="105"/>
    <col min="11267" max="11267" width="5.1640625" style="105" customWidth="1"/>
    <col min="11268" max="11268" width="19.5" style="105" customWidth="1"/>
    <col min="11269" max="11269" width="29" style="105" customWidth="1"/>
    <col min="11270" max="11270" width="26.83203125" style="105" customWidth="1"/>
    <col min="11271" max="11271" width="23.5" style="105" customWidth="1"/>
    <col min="11272" max="11272" width="24.83203125" style="105" customWidth="1"/>
    <col min="11273" max="11274" width="11.6640625" style="105"/>
    <col min="11275" max="11275" width="12.83203125" style="105" bestFit="1" customWidth="1"/>
    <col min="11276" max="11522" width="11.6640625" style="105"/>
    <col min="11523" max="11523" width="5.1640625" style="105" customWidth="1"/>
    <col min="11524" max="11524" width="19.5" style="105" customWidth="1"/>
    <col min="11525" max="11525" width="29" style="105" customWidth="1"/>
    <col min="11526" max="11526" width="26.83203125" style="105" customWidth="1"/>
    <col min="11527" max="11527" width="23.5" style="105" customWidth="1"/>
    <col min="11528" max="11528" width="24.83203125" style="105" customWidth="1"/>
    <col min="11529" max="11530" width="11.6640625" style="105"/>
    <col min="11531" max="11531" width="12.83203125" style="105" bestFit="1" customWidth="1"/>
    <col min="11532" max="11778" width="11.6640625" style="105"/>
    <col min="11779" max="11779" width="5.1640625" style="105" customWidth="1"/>
    <col min="11780" max="11780" width="19.5" style="105" customWidth="1"/>
    <col min="11781" max="11781" width="29" style="105" customWidth="1"/>
    <col min="11782" max="11782" width="26.83203125" style="105" customWidth="1"/>
    <col min="11783" max="11783" width="23.5" style="105" customWidth="1"/>
    <col min="11784" max="11784" width="24.83203125" style="105" customWidth="1"/>
    <col min="11785" max="11786" width="11.6640625" style="105"/>
    <col min="11787" max="11787" width="12.83203125" style="105" bestFit="1" customWidth="1"/>
    <col min="11788" max="12034" width="11.6640625" style="105"/>
    <col min="12035" max="12035" width="5.1640625" style="105" customWidth="1"/>
    <col min="12036" max="12036" width="19.5" style="105" customWidth="1"/>
    <col min="12037" max="12037" width="29" style="105" customWidth="1"/>
    <col min="12038" max="12038" width="26.83203125" style="105" customWidth="1"/>
    <col min="12039" max="12039" width="23.5" style="105" customWidth="1"/>
    <col min="12040" max="12040" width="24.83203125" style="105" customWidth="1"/>
    <col min="12041" max="12042" width="11.6640625" style="105"/>
    <col min="12043" max="12043" width="12.83203125" style="105" bestFit="1" customWidth="1"/>
    <col min="12044" max="12290" width="11.6640625" style="105"/>
    <col min="12291" max="12291" width="5.1640625" style="105" customWidth="1"/>
    <col min="12292" max="12292" width="19.5" style="105" customWidth="1"/>
    <col min="12293" max="12293" width="29" style="105" customWidth="1"/>
    <col min="12294" max="12294" width="26.83203125" style="105" customWidth="1"/>
    <col min="12295" max="12295" width="23.5" style="105" customWidth="1"/>
    <col min="12296" max="12296" width="24.83203125" style="105" customWidth="1"/>
    <col min="12297" max="12298" width="11.6640625" style="105"/>
    <col min="12299" max="12299" width="12.83203125" style="105" bestFit="1" customWidth="1"/>
    <col min="12300" max="12546" width="11.6640625" style="105"/>
    <col min="12547" max="12547" width="5.1640625" style="105" customWidth="1"/>
    <col min="12548" max="12548" width="19.5" style="105" customWidth="1"/>
    <col min="12549" max="12549" width="29" style="105" customWidth="1"/>
    <col min="12550" max="12550" width="26.83203125" style="105" customWidth="1"/>
    <col min="12551" max="12551" width="23.5" style="105" customWidth="1"/>
    <col min="12552" max="12552" width="24.83203125" style="105" customWidth="1"/>
    <col min="12553" max="12554" width="11.6640625" style="105"/>
    <col min="12555" max="12555" width="12.83203125" style="105" bestFit="1" customWidth="1"/>
    <col min="12556" max="12802" width="11.6640625" style="105"/>
    <col min="12803" max="12803" width="5.1640625" style="105" customWidth="1"/>
    <col min="12804" max="12804" width="19.5" style="105" customWidth="1"/>
    <col min="12805" max="12805" width="29" style="105" customWidth="1"/>
    <col min="12806" max="12806" width="26.83203125" style="105" customWidth="1"/>
    <col min="12807" max="12807" width="23.5" style="105" customWidth="1"/>
    <col min="12808" max="12808" width="24.83203125" style="105" customWidth="1"/>
    <col min="12809" max="12810" width="11.6640625" style="105"/>
    <col min="12811" max="12811" width="12.83203125" style="105" bestFit="1" customWidth="1"/>
    <col min="12812" max="13058" width="11.6640625" style="105"/>
    <col min="13059" max="13059" width="5.1640625" style="105" customWidth="1"/>
    <col min="13060" max="13060" width="19.5" style="105" customWidth="1"/>
    <col min="13061" max="13061" width="29" style="105" customWidth="1"/>
    <col min="13062" max="13062" width="26.83203125" style="105" customWidth="1"/>
    <col min="13063" max="13063" width="23.5" style="105" customWidth="1"/>
    <col min="13064" max="13064" width="24.83203125" style="105" customWidth="1"/>
    <col min="13065" max="13066" width="11.6640625" style="105"/>
    <col min="13067" max="13067" width="12.83203125" style="105" bestFit="1" customWidth="1"/>
    <col min="13068" max="13314" width="11.6640625" style="105"/>
    <col min="13315" max="13315" width="5.1640625" style="105" customWidth="1"/>
    <col min="13316" max="13316" width="19.5" style="105" customWidth="1"/>
    <col min="13317" max="13317" width="29" style="105" customWidth="1"/>
    <col min="13318" max="13318" width="26.83203125" style="105" customWidth="1"/>
    <col min="13319" max="13319" width="23.5" style="105" customWidth="1"/>
    <col min="13320" max="13320" width="24.83203125" style="105" customWidth="1"/>
    <col min="13321" max="13322" width="11.6640625" style="105"/>
    <col min="13323" max="13323" width="12.83203125" style="105" bestFit="1" customWidth="1"/>
    <col min="13324" max="13570" width="11.6640625" style="105"/>
    <col min="13571" max="13571" width="5.1640625" style="105" customWidth="1"/>
    <col min="13572" max="13572" width="19.5" style="105" customWidth="1"/>
    <col min="13573" max="13573" width="29" style="105" customWidth="1"/>
    <col min="13574" max="13574" width="26.83203125" style="105" customWidth="1"/>
    <col min="13575" max="13575" width="23.5" style="105" customWidth="1"/>
    <col min="13576" max="13576" width="24.83203125" style="105" customWidth="1"/>
    <col min="13577" max="13578" width="11.6640625" style="105"/>
    <col min="13579" max="13579" width="12.83203125" style="105" bestFit="1" customWidth="1"/>
    <col min="13580" max="13826" width="11.6640625" style="105"/>
    <col min="13827" max="13827" width="5.1640625" style="105" customWidth="1"/>
    <col min="13828" max="13828" width="19.5" style="105" customWidth="1"/>
    <col min="13829" max="13829" width="29" style="105" customWidth="1"/>
    <col min="13830" max="13830" width="26.83203125" style="105" customWidth="1"/>
    <col min="13831" max="13831" width="23.5" style="105" customWidth="1"/>
    <col min="13832" max="13832" width="24.83203125" style="105" customWidth="1"/>
    <col min="13833" max="13834" width="11.6640625" style="105"/>
    <col min="13835" max="13835" width="12.83203125" style="105" bestFit="1" customWidth="1"/>
    <col min="13836" max="14082" width="11.6640625" style="105"/>
    <col min="14083" max="14083" width="5.1640625" style="105" customWidth="1"/>
    <col min="14084" max="14084" width="19.5" style="105" customWidth="1"/>
    <col min="14085" max="14085" width="29" style="105" customWidth="1"/>
    <col min="14086" max="14086" width="26.83203125" style="105" customWidth="1"/>
    <col min="14087" max="14087" width="23.5" style="105" customWidth="1"/>
    <col min="14088" max="14088" width="24.83203125" style="105" customWidth="1"/>
    <col min="14089" max="14090" width="11.6640625" style="105"/>
    <col min="14091" max="14091" width="12.83203125" style="105" bestFit="1" customWidth="1"/>
    <col min="14092" max="14338" width="11.6640625" style="105"/>
    <col min="14339" max="14339" width="5.1640625" style="105" customWidth="1"/>
    <col min="14340" max="14340" width="19.5" style="105" customWidth="1"/>
    <col min="14341" max="14341" width="29" style="105" customWidth="1"/>
    <col min="14342" max="14342" width="26.83203125" style="105" customWidth="1"/>
    <col min="14343" max="14343" width="23.5" style="105" customWidth="1"/>
    <col min="14344" max="14344" width="24.83203125" style="105" customWidth="1"/>
    <col min="14345" max="14346" width="11.6640625" style="105"/>
    <col min="14347" max="14347" width="12.83203125" style="105" bestFit="1" customWidth="1"/>
    <col min="14348" max="14594" width="11.6640625" style="105"/>
    <col min="14595" max="14595" width="5.1640625" style="105" customWidth="1"/>
    <col min="14596" max="14596" width="19.5" style="105" customWidth="1"/>
    <col min="14597" max="14597" width="29" style="105" customWidth="1"/>
    <col min="14598" max="14598" width="26.83203125" style="105" customWidth="1"/>
    <col min="14599" max="14599" width="23.5" style="105" customWidth="1"/>
    <col min="14600" max="14600" width="24.83203125" style="105" customWidth="1"/>
    <col min="14601" max="14602" width="11.6640625" style="105"/>
    <col min="14603" max="14603" width="12.83203125" style="105" bestFit="1" customWidth="1"/>
    <col min="14604" max="14850" width="11.6640625" style="105"/>
    <col min="14851" max="14851" width="5.1640625" style="105" customWidth="1"/>
    <col min="14852" max="14852" width="19.5" style="105" customWidth="1"/>
    <col min="14853" max="14853" width="29" style="105" customWidth="1"/>
    <col min="14854" max="14854" width="26.83203125" style="105" customWidth="1"/>
    <col min="14855" max="14855" width="23.5" style="105" customWidth="1"/>
    <col min="14856" max="14856" width="24.83203125" style="105" customWidth="1"/>
    <col min="14857" max="14858" width="11.6640625" style="105"/>
    <col min="14859" max="14859" width="12.83203125" style="105" bestFit="1" customWidth="1"/>
    <col min="14860" max="15106" width="11.6640625" style="105"/>
    <col min="15107" max="15107" width="5.1640625" style="105" customWidth="1"/>
    <col min="15108" max="15108" width="19.5" style="105" customWidth="1"/>
    <col min="15109" max="15109" width="29" style="105" customWidth="1"/>
    <col min="15110" max="15110" width="26.83203125" style="105" customWidth="1"/>
    <col min="15111" max="15111" width="23.5" style="105" customWidth="1"/>
    <col min="15112" max="15112" width="24.83203125" style="105" customWidth="1"/>
    <col min="15113" max="15114" width="11.6640625" style="105"/>
    <col min="15115" max="15115" width="12.83203125" style="105" bestFit="1" customWidth="1"/>
    <col min="15116" max="15362" width="11.6640625" style="105"/>
    <col min="15363" max="15363" width="5.1640625" style="105" customWidth="1"/>
    <col min="15364" max="15364" width="19.5" style="105" customWidth="1"/>
    <col min="15365" max="15365" width="29" style="105" customWidth="1"/>
    <col min="15366" max="15366" width="26.83203125" style="105" customWidth="1"/>
    <col min="15367" max="15367" width="23.5" style="105" customWidth="1"/>
    <col min="15368" max="15368" width="24.83203125" style="105" customWidth="1"/>
    <col min="15369" max="15370" width="11.6640625" style="105"/>
    <col min="15371" max="15371" width="12.83203125" style="105" bestFit="1" customWidth="1"/>
    <col min="15372" max="15618" width="11.6640625" style="105"/>
    <col min="15619" max="15619" width="5.1640625" style="105" customWidth="1"/>
    <col min="15620" max="15620" width="19.5" style="105" customWidth="1"/>
    <col min="15621" max="15621" width="29" style="105" customWidth="1"/>
    <col min="15622" max="15622" width="26.83203125" style="105" customWidth="1"/>
    <col min="15623" max="15623" width="23.5" style="105" customWidth="1"/>
    <col min="15624" max="15624" width="24.83203125" style="105" customWidth="1"/>
    <col min="15625" max="15626" width="11.6640625" style="105"/>
    <col min="15627" max="15627" width="12.83203125" style="105" bestFit="1" customWidth="1"/>
    <col min="15628" max="15874" width="11.6640625" style="105"/>
    <col min="15875" max="15875" width="5.1640625" style="105" customWidth="1"/>
    <col min="15876" max="15876" width="19.5" style="105" customWidth="1"/>
    <col min="15877" max="15877" width="29" style="105" customWidth="1"/>
    <col min="15878" max="15878" width="26.83203125" style="105" customWidth="1"/>
    <col min="15879" max="15879" width="23.5" style="105" customWidth="1"/>
    <col min="15880" max="15880" width="24.83203125" style="105" customWidth="1"/>
    <col min="15881" max="15882" width="11.6640625" style="105"/>
    <col min="15883" max="15883" width="12.83203125" style="105" bestFit="1" customWidth="1"/>
    <col min="15884" max="16130" width="11.6640625" style="105"/>
    <col min="16131" max="16131" width="5.1640625" style="105" customWidth="1"/>
    <col min="16132" max="16132" width="19.5" style="105" customWidth="1"/>
    <col min="16133" max="16133" width="29" style="105" customWidth="1"/>
    <col min="16134" max="16134" width="26.83203125" style="105" customWidth="1"/>
    <col min="16135" max="16135" width="23.5" style="105" customWidth="1"/>
    <col min="16136" max="16136" width="24.83203125" style="105" customWidth="1"/>
    <col min="16137" max="16138" width="11.6640625" style="105"/>
    <col min="16139" max="16139" width="12.83203125" style="105" bestFit="1" customWidth="1"/>
    <col min="16140" max="16384" width="11.6640625" style="105"/>
  </cols>
  <sheetData>
    <row r="1" spans="1:8" ht="19.5" thickBot="1" x14ac:dyDescent="0.25">
      <c r="A1" s="270" t="s">
        <v>180</v>
      </c>
      <c r="B1" s="270"/>
      <c r="C1" s="270"/>
      <c r="D1" s="270"/>
      <c r="E1" s="270"/>
      <c r="F1" s="270"/>
      <c r="G1" s="270"/>
      <c r="H1" s="270"/>
    </row>
    <row r="2" spans="1:8" ht="21" customHeight="1" thickTop="1" x14ac:dyDescent="0.2">
      <c r="A2" s="152"/>
      <c r="B2" s="115" t="s">
        <v>178</v>
      </c>
      <c r="C2" s="273">
        <f>'SCHEDULE I - NON-ISS EXPENSES'!K3</f>
        <v>0</v>
      </c>
      <c r="D2" s="274"/>
      <c r="E2" s="275"/>
      <c r="F2" s="115" t="s">
        <v>179</v>
      </c>
      <c r="G2" s="271"/>
      <c r="H2" s="272"/>
    </row>
    <row r="3" spans="1:8" s="151" customFormat="1" ht="9" customHeight="1" x14ac:dyDescent="0.2">
      <c r="A3" s="158"/>
      <c r="B3" s="156" t="s">
        <v>232</v>
      </c>
      <c r="C3" s="157" t="s">
        <v>233</v>
      </c>
      <c r="D3" s="157" t="s">
        <v>234</v>
      </c>
      <c r="E3" s="157" t="s">
        <v>235</v>
      </c>
      <c r="F3" s="157" t="s">
        <v>236</v>
      </c>
      <c r="G3" s="157" t="s">
        <v>237</v>
      </c>
      <c r="H3" s="157" t="s">
        <v>238</v>
      </c>
    </row>
    <row r="4" spans="1:8" ht="39.75" customHeight="1" thickBot="1" x14ac:dyDescent="0.25">
      <c r="A4" s="109" t="s">
        <v>174</v>
      </c>
      <c r="B4" s="153" t="s">
        <v>177</v>
      </c>
      <c r="C4" s="153" t="s">
        <v>181</v>
      </c>
      <c r="D4" s="153" t="s">
        <v>207</v>
      </c>
      <c r="E4" s="154" t="s">
        <v>176</v>
      </c>
      <c r="F4" s="155" t="s">
        <v>175</v>
      </c>
      <c r="G4" s="155" t="s">
        <v>208</v>
      </c>
      <c r="H4" s="155" t="s">
        <v>209</v>
      </c>
    </row>
    <row r="5" spans="1:8" ht="12.75" customHeight="1" x14ac:dyDescent="0.2">
      <c r="A5" s="110">
        <v>1</v>
      </c>
      <c r="B5" s="186"/>
      <c r="C5" s="186"/>
      <c r="D5" s="187"/>
      <c r="E5" s="188"/>
      <c r="F5" s="189"/>
      <c r="G5" s="113">
        <f>ROUND(E5+F5,2)</f>
        <v>0</v>
      </c>
      <c r="H5" s="113">
        <f>ROUND(+D5*E5,2)</f>
        <v>0</v>
      </c>
    </row>
    <row r="6" spans="1:8" ht="12.75" customHeight="1" x14ac:dyDescent="0.2">
      <c r="A6" s="110">
        <f>+A5+1</f>
        <v>2</v>
      </c>
      <c r="B6" s="186"/>
      <c r="C6" s="186"/>
      <c r="D6" s="187"/>
      <c r="E6" s="188"/>
      <c r="F6" s="189"/>
      <c r="G6" s="113">
        <f t="shared" ref="G6:G39" si="0">ROUND(E6+F6,2)</f>
        <v>0</v>
      </c>
      <c r="H6" s="113">
        <f t="shared" ref="H6:H39" si="1">ROUND(+D6*E6,2)</f>
        <v>0</v>
      </c>
    </row>
    <row r="7" spans="1:8" ht="12.75" customHeight="1" x14ac:dyDescent="0.2">
      <c r="A7" s="110">
        <v>3</v>
      </c>
      <c r="B7" s="186"/>
      <c r="C7" s="186"/>
      <c r="D7" s="187"/>
      <c r="E7" s="188"/>
      <c r="F7" s="189"/>
      <c r="G7" s="113">
        <f t="shared" si="0"/>
        <v>0</v>
      </c>
      <c r="H7" s="113">
        <f t="shared" si="1"/>
        <v>0</v>
      </c>
    </row>
    <row r="8" spans="1:8" ht="12.75" customHeight="1" x14ac:dyDescent="0.2">
      <c r="A8" s="110">
        <v>4</v>
      </c>
      <c r="B8" s="190"/>
      <c r="C8" s="190"/>
      <c r="D8" s="187"/>
      <c r="E8" s="188"/>
      <c r="F8" s="189"/>
      <c r="G8" s="113">
        <f t="shared" si="0"/>
        <v>0</v>
      </c>
      <c r="H8" s="113">
        <f t="shared" si="1"/>
        <v>0</v>
      </c>
    </row>
    <row r="9" spans="1:8" ht="12.75" customHeight="1" x14ac:dyDescent="0.2">
      <c r="A9" s="110">
        <v>5</v>
      </c>
      <c r="B9" s="190"/>
      <c r="C9" s="190"/>
      <c r="D9" s="187"/>
      <c r="E9" s="188"/>
      <c r="F9" s="189"/>
      <c r="G9" s="113">
        <f t="shared" si="0"/>
        <v>0</v>
      </c>
      <c r="H9" s="113">
        <f t="shared" si="1"/>
        <v>0</v>
      </c>
    </row>
    <row r="10" spans="1:8" ht="12.75" customHeight="1" x14ac:dyDescent="0.2">
      <c r="A10" s="110">
        <v>6</v>
      </c>
      <c r="B10" s="190"/>
      <c r="C10" s="190"/>
      <c r="D10" s="187"/>
      <c r="E10" s="188"/>
      <c r="F10" s="189"/>
      <c r="G10" s="113">
        <f t="shared" si="0"/>
        <v>0</v>
      </c>
      <c r="H10" s="113">
        <f t="shared" si="1"/>
        <v>0</v>
      </c>
    </row>
    <row r="11" spans="1:8" ht="12.75" customHeight="1" x14ac:dyDescent="0.2">
      <c r="A11" s="110">
        <v>7</v>
      </c>
      <c r="B11" s="190"/>
      <c r="C11" s="190"/>
      <c r="D11" s="187"/>
      <c r="E11" s="188"/>
      <c r="F11" s="189"/>
      <c r="G11" s="113">
        <f t="shared" si="0"/>
        <v>0</v>
      </c>
      <c r="H11" s="113">
        <f t="shared" si="1"/>
        <v>0</v>
      </c>
    </row>
    <row r="12" spans="1:8" ht="12.75" customHeight="1" x14ac:dyDescent="0.2">
      <c r="A12" s="110">
        <v>8</v>
      </c>
      <c r="B12" s="190"/>
      <c r="C12" s="190"/>
      <c r="D12" s="187"/>
      <c r="E12" s="188"/>
      <c r="F12" s="189"/>
      <c r="G12" s="113">
        <f t="shared" si="0"/>
        <v>0</v>
      </c>
      <c r="H12" s="113">
        <f t="shared" si="1"/>
        <v>0</v>
      </c>
    </row>
    <row r="13" spans="1:8" ht="12.75" customHeight="1" x14ac:dyDescent="0.2">
      <c r="A13" s="110">
        <v>9</v>
      </c>
      <c r="B13" s="190"/>
      <c r="C13" s="190"/>
      <c r="D13" s="187"/>
      <c r="E13" s="188"/>
      <c r="F13" s="189"/>
      <c r="G13" s="113">
        <f t="shared" si="0"/>
        <v>0</v>
      </c>
      <c r="H13" s="113">
        <f t="shared" si="1"/>
        <v>0</v>
      </c>
    </row>
    <row r="14" spans="1:8" ht="12.75" customHeight="1" x14ac:dyDescent="0.2">
      <c r="A14" s="110">
        <v>10</v>
      </c>
      <c r="B14" s="190"/>
      <c r="C14" s="190"/>
      <c r="D14" s="187"/>
      <c r="E14" s="188"/>
      <c r="F14" s="189"/>
      <c r="G14" s="113">
        <f t="shared" si="0"/>
        <v>0</v>
      </c>
      <c r="H14" s="113">
        <f t="shared" si="1"/>
        <v>0</v>
      </c>
    </row>
    <row r="15" spans="1:8" ht="12.75" customHeight="1" x14ac:dyDescent="0.2">
      <c r="A15" s="110">
        <v>11</v>
      </c>
      <c r="B15" s="190"/>
      <c r="C15" s="190"/>
      <c r="D15" s="187"/>
      <c r="E15" s="188"/>
      <c r="F15" s="189"/>
      <c r="G15" s="113">
        <f t="shared" si="0"/>
        <v>0</v>
      </c>
      <c r="H15" s="113">
        <f t="shared" si="1"/>
        <v>0</v>
      </c>
    </row>
    <row r="16" spans="1:8" ht="12.75" customHeight="1" x14ac:dyDescent="0.2">
      <c r="A16" s="110">
        <v>12</v>
      </c>
      <c r="B16" s="190"/>
      <c r="C16" s="190"/>
      <c r="D16" s="187"/>
      <c r="E16" s="188"/>
      <c r="F16" s="189"/>
      <c r="G16" s="113">
        <f t="shared" si="0"/>
        <v>0</v>
      </c>
      <c r="H16" s="113">
        <f t="shared" si="1"/>
        <v>0</v>
      </c>
    </row>
    <row r="17" spans="1:8" ht="12.75" customHeight="1" x14ac:dyDescent="0.2">
      <c r="A17" s="110">
        <v>13</v>
      </c>
      <c r="B17" s="190"/>
      <c r="C17" s="190"/>
      <c r="D17" s="187"/>
      <c r="E17" s="188"/>
      <c r="F17" s="189"/>
      <c r="G17" s="113">
        <f t="shared" si="0"/>
        <v>0</v>
      </c>
      <c r="H17" s="113">
        <f t="shared" si="1"/>
        <v>0</v>
      </c>
    </row>
    <row r="18" spans="1:8" ht="12.75" customHeight="1" x14ac:dyDescent="0.2">
      <c r="A18" s="110">
        <v>14</v>
      </c>
      <c r="B18" s="190"/>
      <c r="C18" s="190"/>
      <c r="D18" s="187"/>
      <c r="E18" s="188"/>
      <c r="F18" s="189"/>
      <c r="G18" s="113">
        <f t="shared" si="0"/>
        <v>0</v>
      </c>
      <c r="H18" s="113">
        <f t="shared" si="1"/>
        <v>0</v>
      </c>
    </row>
    <row r="19" spans="1:8" ht="12.75" customHeight="1" x14ac:dyDescent="0.2">
      <c r="A19" s="110">
        <v>15</v>
      </c>
      <c r="B19" s="190"/>
      <c r="C19" s="190"/>
      <c r="D19" s="187"/>
      <c r="E19" s="188"/>
      <c r="F19" s="189"/>
      <c r="G19" s="113">
        <f t="shared" si="0"/>
        <v>0</v>
      </c>
      <c r="H19" s="113">
        <f t="shared" si="1"/>
        <v>0</v>
      </c>
    </row>
    <row r="20" spans="1:8" ht="12.75" customHeight="1" x14ac:dyDescent="0.2">
      <c r="A20" s="110">
        <v>16</v>
      </c>
      <c r="B20" s="190"/>
      <c r="C20" s="190"/>
      <c r="D20" s="187"/>
      <c r="E20" s="188"/>
      <c r="F20" s="189"/>
      <c r="G20" s="113">
        <f t="shared" si="0"/>
        <v>0</v>
      </c>
      <c r="H20" s="113">
        <f t="shared" si="1"/>
        <v>0</v>
      </c>
    </row>
    <row r="21" spans="1:8" ht="12.75" customHeight="1" x14ac:dyDescent="0.2">
      <c r="A21" s="110">
        <v>17</v>
      </c>
      <c r="B21" s="190"/>
      <c r="C21" s="190"/>
      <c r="D21" s="187"/>
      <c r="E21" s="188"/>
      <c r="F21" s="189"/>
      <c r="G21" s="113">
        <f t="shared" si="0"/>
        <v>0</v>
      </c>
      <c r="H21" s="113">
        <f t="shared" si="1"/>
        <v>0</v>
      </c>
    </row>
    <row r="22" spans="1:8" ht="12.75" customHeight="1" x14ac:dyDescent="0.2">
      <c r="A22" s="110">
        <v>18</v>
      </c>
      <c r="B22" s="190"/>
      <c r="C22" s="190"/>
      <c r="D22" s="187"/>
      <c r="E22" s="188"/>
      <c r="F22" s="189"/>
      <c r="G22" s="113">
        <f t="shared" si="0"/>
        <v>0</v>
      </c>
      <c r="H22" s="113">
        <f t="shared" si="1"/>
        <v>0</v>
      </c>
    </row>
    <row r="23" spans="1:8" ht="12.75" customHeight="1" x14ac:dyDescent="0.2">
      <c r="A23" s="110">
        <v>19</v>
      </c>
      <c r="B23" s="190"/>
      <c r="C23" s="190"/>
      <c r="D23" s="187"/>
      <c r="E23" s="188"/>
      <c r="F23" s="189"/>
      <c r="G23" s="113">
        <f t="shared" si="0"/>
        <v>0</v>
      </c>
      <c r="H23" s="113">
        <f t="shared" si="1"/>
        <v>0</v>
      </c>
    </row>
    <row r="24" spans="1:8" ht="12.75" customHeight="1" x14ac:dyDescent="0.2">
      <c r="A24" s="110">
        <v>20</v>
      </c>
      <c r="B24" s="190"/>
      <c r="C24" s="190"/>
      <c r="D24" s="187"/>
      <c r="E24" s="188"/>
      <c r="F24" s="189"/>
      <c r="G24" s="113">
        <f t="shared" si="0"/>
        <v>0</v>
      </c>
      <c r="H24" s="113">
        <f t="shared" si="1"/>
        <v>0</v>
      </c>
    </row>
    <row r="25" spans="1:8" ht="12.75" customHeight="1" x14ac:dyDescent="0.2">
      <c r="A25" s="110">
        <v>21</v>
      </c>
      <c r="B25" s="190"/>
      <c r="C25" s="190"/>
      <c r="D25" s="187"/>
      <c r="E25" s="188"/>
      <c r="F25" s="189"/>
      <c r="G25" s="113">
        <f t="shared" si="0"/>
        <v>0</v>
      </c>
      <c r="H25" s="113">
        <f t="shared" si="1"/>
        <v>0</v>
      </c>
    </row>
    <row r="26" spans="1:8" ht="12.75" customHeight="1" x14ac:dyDescent="0.2">
      <c r="A26" s="110">
        <v>22</v>
      </c>
      <c r="B26" s="190"/>
      <c r="C26" s="190"/>
      <c r="D26" s="187"/>
      <c r="E26" s="188"/>
      <c r="F26" s="189"/>
      <c r="G26" s="113">
        <f t="shared" si="0"/>
        <v>0</v>
      </c>
      <c r="H26" s="113">
        <f t="shared" si="1"/>
        <v>0</v>
      </c>
    </row>
    <row r="27" spans="1:8" ht="12.75" customHeight="1" x14ac:dyDescent="0.2">
      <c r="A27" s="110">
        <v>23</v>
      </c>
      <c r="B27" s="190"/>
      <c r="C27" s="190"/>
      <c r="D27" s="187"/>
      <c r="E27" s="188"/>
      <c r="F27" s="189"/>
      <c r="G27" s="113">
        <f t="shared" si="0"/>
        <v>0</v>
      </c>
      <c r="H27" s="113">
        <f t="shared" si="1"/>
        <v>0</v>
      </c>
    </row>
    <row r="28" spans="1:8" ht="12.75" customHeight="1" x14ac:dyDescent="0.2">
      <c r="A28" s="110">
        <v>24</v>
      </c>
      <c r="B28" s="190"/>
      <c r="C28" s="190"/>
      <c r="D28" s="187"/>
      <c r="E28" s="188"/>
      <c r="F28" s="189"/>
      <c r="G28" s="113">
        <f t="shared" si="0"/>
        <v>0</v>
      </c>
      <c r="H28" s="113">
        <f t="shared" si="1"/>
        <v>0</v>
      </c>
    </row>
    <row r="29" spans="1:8" ht="12.75" customHeight="1" x14ac:dyDescent="0.2">
      <c r="A29" s="110">
        <v>25</v>
      </c>
      <c r="B29" s="190"/>
      <c r="C29" s="190"/>
      <c r="D29" s="187"/>
      <c r="E29" s="188"/>
      <c r="F29" s="189"/>
      <c r="G29" s="113">
        <f t="shared" si="0"/>
        <v>0</v>
      </c>
      <c r="H29" s="113">
        <f t="shared" si="1"/>
        <v>0</v>
      </c>
    </row>
    <row r="30" spans="1:8" ht="12.75" customHeight="1" x14ac:dyDescent="0.2">
      <c r="A30" s="110">
        <v>26</v>
      </c>
      <c r="B30" s="190"/>
      <c r="C30" s="190"/>
      <c r="D30" s="187"/>
      <c r="E30" s="188"/>
      <c r="F30" s="189"/>
      <c r="G30" s="113">
        <f t="shared" si="0"/>
        <v>0</v>
      </c>
      <c r="H30" s="113">
        <f t="shared" si="1"/>
        <v>0</v>
      </c>
    </row>
    <row r="31" spans="1:8" ht="12.75" customHeight="1" x14ac:dyDescent="0.2">
      <c r="A31" s="110">
        <v>27</v>
      </c>
      <c r="B31" s="190"/>
      <c r="C31" s="190"/>
      <c r="D31" s="187"/>
      <c r="E31" s="188"/>
      <c r="F31" s="189"/>
      <c r="G31" s="113">
        <f t="shared" si="0"/>
        <v>0</v>
      </c>
      <c r="H31" s="113">
        <f t="shared" si="1"/>
        <v>0</v>
      </c>
    </row>
    <row r="32" spans="1:8" ht="12.75" customHeight="1" x14ac:dyDescent="0.2">
      <c r="A32" s="110">
        <v>28</v>
      </c>
      <c r="B32" s="190"/>
      <c r="C32" s="190"/>
      <c r="D32" s="187"/>
      <c r="E32" s="188"/>
      <c r="F32" s="189"/>
      <c r="G32" s="113">
        <f t="shared" si="0"/>
        <v>0</v>
      </c>
      <c r="H32" s="113">
        <f t="shared" si="1"/>
        <v>0</v>
      </c>
    </row>
    <row r="33" spans="1:8" ht="12.75" customHeight="1" x14ac:dyDescent="0.2">
      <c r="A33" s="110">
        <v>29</v>
      </c>
      <c r="B33" s="190"/>
      <c r="C33" s="190"/>
      <c r="D33" s="187"/>
      <c r="E33" s="188"/>
      <c r="F33" s="189"/>
      <c r="G33" s="113">
        <f t="shared" si="0"/>
        <v>0</v>
      </c>
      <c r="H33" s="113">
        <f t="shared" si="1"/>
        <v>0</v>
      </c>
    </row>
    <row r="34" spans="1:8" ht="12.75" customHeight="1" x14ac:dyDescent="0.2">
      <c r="A34" s="110">
        <v>30</v>
      </c>
      <c r="B34" s="186"/>
      <c r="C34" s="186"/>
      <c r="D34" s="187"/>
      <c r="E34" s="188"/>
      <c r="F34" s="189"/>
      <c r="G34" s="113">
        <f t="shared" si="0"/>
        <v>0</v>
      </c>
      <c r="H34" s="113">
        <f t="shared" si="1"/>
        <v>0</v>
      </c>
    </row>
    <row r="35" spans="1:8" ht="12.75" customHeight="1" x14ac:dyDescent="0.2">
      <c r="A35" s="110">
        <v>31</v>
      </c>
      <c r="B35" s="190"/>
      <c r="C35" s="190"/>
      <c r="D35" s="187"/>
      <c r="E35" s="188"/>
      <c r="F35" s="189"/>
      <c r="G35" s="113">
        <f t="shared" si="0"/>
        <v>0</v>
      </c>
      <c r="H35" s="113">
        <f t="shared" si="1"/>
        <v>0</v>
      </c>
    </row>
    <row r="36" spans="1:8" ht="12.75" customHeight="1" x14ac:dyDescent="0.2">
      <c r="A36" s="110">
        <v>32</v>
      </c>
      <c r="B36" s="190"/>
      <c r="C36" s="190"/>
      <c r="D36" s="187"/>
      <c r="E36" s="188"/>
      <c r="F36" s="189"/>
      <c r="G36" s="113">
        <f t="shared" si="0"/>
        <v>0</v>
      </c>
      <c r="H36" s="113">
        <f t="shared" si="1"/>
        <v>0</v>
      </c>
    </row>
    <row r="37" spans="1:8" ht="12.75" customHeight="1" x14ac:dyDescent="0.2">
      <c r="A37" s="110">
        <v>33</v>
      </c>
      <c r="B37" s="190"/>
      <c r="C37" s="190"/>
      <c r="D37" s="187"/>
      <c r="E37" s="188"/>
      <c r="F37" s="189"/>
      <c r="G37" s="113">
        <f t="shared" si="0"/>
        <v>0</v>
      </c>
      <c r="H37" s="113">
        <f t="shared" si="1"/>
        <v>0</v>
      </c>
    </row>
    <row r="38" spans="1:8" ht="12.75" customHeight="1" x14ac:dyDescent="0.2">
      <c r="A38" s="110">
        <v>34</v>
      </c>
      <c r="B38" s="190"/>
      <c r="C38" s="190"/>
      <c r="D38" s="187"/>
      <c r="E38" s="188"/>
      <c r="F38" s="189"/>
      <c r="G38" s="113">
        <f t="shared" si="0"/>
        <v>0</v>
      </c>
      <c r="H38" s="113">
        <f t="shared" si="1"/>
        <v>0</v>
      </c>
    </row>
    <row r="39" spans="1:8" ht="12.75" customHeight="1" x14ac:dyDescent="0.2">
      <c r="A39" s="111">
        <v>35</v>
      </c>
      <c r="B39" s="190"/>
      <c r="C39" s="190"/>
      <c r="D39" s="187"/>
      <c r="E39" s="188"/>
      <c r="F39" s="189"/>
      <c r="G39" s="113">
        <f t="shared" si="0"/>
        <v>0</v>
      </c>
      <c r="H39" s="113">
        <f t="shared" si="1"/>
        <v>0</v>
      </c>
    </row>
    <row r="40" spans="1:8" ht="12.75" customHeight="1" thickBot="1" x14ac:dyDescent="0.25">
      <c r="A40" s="112">
        <v>36</v>
      </c>
      <c r="B40" s="107"/>
      <c r="C40" s="107"/>
      <c r="D40" s="136"/>
      <c r="E40" s="138">
        <f>SUM(E5:E39)</f>
        <v>0</v>
      </c>
      <c r="F40" s="138">
        <f>SUM(F5:F39)</f>
        <v>0</v>
      </c>
      <c r="G40" s="114">
        <f>SUM(G5:G39)</f>
        <v>0</v>
      </c>
      <c r="H40" s="114">
        <f>SUM(H5:H39)</f>
        <v>0</v>
      </c>
    </row>
    <row r="41" spans="1:8" ht="13.5" thickTop="1" x14ac:dyDescent="0.2">
      <c r="A41" s="108"/>
      <c r="B41" s="108" t="s">
        <v>260</v>
      </c>
      <c r="C41" s="108"/>
      <c r="D41" s="137"/>
    </row>
  </sheetData>
  <sheetProtection algorithmName="SHA-512" hashValue="M0UqxUXLQFlPu/wk9mjgBhGMvByJqUdcKAw4BqtbDj/V63/Oq0H6UEUf1upiSn8cVZCet7t3tUO5CulgRMzf4w==" saltValue="4z2h53KA9AS2KLSX5c+MVg==" spinCount="100000" sheet="1" objects="1" scenarios="1"/>
  <mergeCells count="3">
    <mergeCell ref="A1:H1"/>
    <mergeCell ref="G2:H2"/>
    <mergeCell ref="C2:E2"/>
  </mergeCells>
  <printOptions horizontalCentered="1"/>
  <pageMargins left="0.34" right="0.17" top="0.61" bottom="0.25" header="0.24" footer="0.24"/>
  <pageSetup scale="83" orientation="portrait" r:id="rId1"/>
  <headerFooter alignWithMargins="0">
    <oddFooter>&amp;L&amp;D&amp;R&amp;F, &amp;A, Page &amp;P of &amp;N</oddFooter>
  </headerFooter>
  <ignoredErrors>
    <ignoredError sqref="C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Lists!$E$2:$E$5</xm:f>
          </x14:formula1>
          <xm:sqref>C5:C39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/>
  <dimension ref="A1:E152"/>
  <sheetViews>
    <sheetView showGridLines="0" showRowColHeaders="0" zoomScale="110" zoomScaleNormal="110" workbookViewId="0">
      <selection activeCell="A89" sqref="A89"/>
    </sheetView>
  </sheetViews>
  <sheetFormatPr defaultColWidth="9.33203125" defaultRowHeight="12.75" x14ac:dyDescent="0.2"/>
  <cols>
    <col min="1" max="1" width="69" bestFit="1" customWidth="1"/>
    <col min="2" max="2" width="12.83203125" bestFit="1" customWidth="1"/>
    <col min="3" max="3" width="16.83203125" bestFit="1" customWidth="1"/>
    <col min="4" max="4" width="3.6640625" style="1" customWidth="1"/>
    <col min="5" max="5" width="24.6640625" style="1" bestFit="1" customWidth="1"/>
    <col min="6" max="6" width="9.33203125" style="1" customWidth="1"/>
    <col min="7" max="16384" width="9.33203125" style="1"/>
  </cols>
  <sheetData>
    <row r="1" spans="1:5" ht="26.25" thickBot="1" x14ac:dyDescent="0.25">
      <c r="A1" s="160" t="s">
        <v>223</v>
      </c>
      <c r="B1" s="161" t="s">
        <v>224</v>
      </c>
      <c r="C1" s="162" t="s">
        <v>210</v>
      </c>
      <c r="E1" s="146" t="s">
        <v>154</v>
      </c>
    </row>
    <row r="2" spans="1:5" ht="15.75" x14ac:dyDescent="0.25">
      <c r="A2" s="163"/>
      <c r="B2" s="164"/>
      <c r="C2" s="165"/>
      <c r="E2" s="69"/>
    </row>
    <row r="3" spans="1:5" ht="15.75" x14ac:dyDescent="0.25">
      <c r="A3" s="166" t="s">
        <v>38</v>
      </c>
      <c r="B3" s="167">
        <v>111684901</v>
      </c>
      <c r="C3" s="166" t="s">
        <v>144</v>
      </c>
      <c r="E3" s="70" t="s">
        <v>155</v>
      </c>
    </row>
    <row r="4" spans="1:5" ht="15.75" x14ac:dyDescent="0.25">
      <c r="A4" s="166" t="s">
        <v>261</v>
      </c>
      <c r="B4" s="167">
        <v>111320906</v>
      </c>
      <c r="C4" s="166" t="s">
        <v>144</v>
      </c>
      <c r="E4" s="70" t="s">
        <v>148</v>
      </c>
    </row>
    <row r="5" spans="1:5" ht="15.75" x14ac:dyDescent="0.25">
      <c r="A5" s="166" t="s">
        <v>244</v>
      </c>
      <c r="B5" s="167">
        <v>111901911</v>
      </c>
      <c r="C5" s="166" t="s">
        <v>144</v>
      </c>
      <c r="E5" s="70" t="s">
        <v>90</v>
      </c>
    </row>
    <row r="6" spans="1:5" ht="15.75" x14ac:dyDescent="0.25">
      <c r="A6" s="166" t="s">
        <v>262</v>
      </c>
      <c r="B6" s="167">
        <v>111901903</v>
      </c>
      <c r="C6" s="166" t="s">
        <v>146</v>
      </c>
      <c r="E6" s="147" t="s">
        <v>156</v>
      </c>
    </row>
    <row r="7" spans="1:5" ht="15.75" x14ac:dyDescent="0.25">
      <c r="A7" s="166" t="s">
        <v>211</v>
      </c>
      <c r="B7" s="167">
        <v>111901906</v>
      </c>
      <c r="C7" s="166" t="s">
        <v>144</v>
      </c>
      <c r="E7" s="147" t="s">
        <v>225</v>
      </c>
    </row>
    <row r="8" spans="1:5" ht="16.5" thickBot="1" x14ac:dyDescent="0.3">
      <c r="A8" s="166" t="s">
        <v>93</v>
      </c>
      <c r="B8" s="167">
        <v>111426502</v>
      </c>
      <c r="C8" s="166" t="s">
        <v>144</v>
      </c>
      <c r="E8" s="148" t="s">
        <v>226</v>
      </c>
    </row>
    <row r="9" spans="1:5" x14ac:dyDescent="0.2">
      <c r="A9" s="166" t="s">
        <v>110</v>
      </c>
      <c r="B9" s="167">
        <v>111705601</v>
      </c>
      <c r="C9" s="166" t="s">
        <v>144</v>
      </c>
    </row>
    <row r="10" spans="1:5" x14ac:dyDescent="0.2">
      <c r="A10" s="201" t="s">
        <v>293</v>
      </c>
      <c r="B10" s="202">
        <v>226843401</v>
      </c>
      <c r="C10" s="201" t="s">
        <v>144</v>
      </c>
    </row>
    <row r="11" spans="1:5" x14ac:dyDescent="0.2">
      <c r="A11" s="166" t="s">
        <v>35</v>
      </c>
      <c r="B11" s="167">
        <v>111425301</v>
      </c>
      <c r="C11" s="166" t="s">
        <v>144</v>
      </c>
    </row>
    <row r="12" spans="1:5" x14ac:dyDescent="0.2">
      <c r="A12" s="166" t="s">
        <v>111</v>
      </c>
      <c r="B12" s="167">
        <v>111530102</v>
      </c>
      <c r="C12" s="166" t="s">
        <v>144</v>
      </c>
    </row>
    <row r="13" spans="1:5" x14ac:dyDescent="0.2">
      <c r="A13" s="166" t="s">
        <v>112</v>
      </c>
      <c r="B13" s="167">
        <v>111913801</v>
      </c>
      <c r="C13" s="166" t="s">
        <v>143</v>
      </c>
    </row>
    <row r="14" spans="1:5" x14ac:dyDescent="0.2">
      <c r="A14" s="166" t="s">
        <v>36</v>
      </c>
      <c r="B14" s="167">
        <v>111621401</v>
      </c>
      <c r="C14" s="166" t="s">
        <v>144</v>
      </c>
    </row>
    <row r="15" spans="1:5" x14ac:dyDescent="0.2">
      <c r="A15" s="166" t="s">
        <v>212</v>
      </c>
      <c r="B15" s="167">
        <v>111322002</v>
      </c>
      <c r="C15" s="166" t="s">
        <v>144</v>
      </c>
    </row>
    <row r="16" spans="1:5" x14ac:dyDescent="0.2">
      <c r="A16" s="166" t="s">
        <v>213</v>
      </c>
      <c r="B16" s="167">
        <v>212120601</v>
      </c>
      <c r="C16" s="166" t="s">
        <v>144</v>
      </c>
    </row>
    <row r="17" spans="1:3" x14ac:dyDescent="0.2">
      <c r="A17" s="166" t="s">
        <v>263</v>
      </c>
      <c r="B17" s="167">
        <v>200012501</v>
      </c>
      <c r="C17" s="166" t="s">
        <v>143</v>
      </c>
    </row>
    <row r="18" spans="1:3" x14ac:dyDescent="0.2">
      <c r="A18" s="166" t="s">
        <v>264</v>
      </c>
      <c r="B18" s="167">
        <v>207150604</v>
      </c>
      <c r="C18" s="166" t="s">
        <v>144</v>
      </c>
    </row>
    <row r="19" spans="1:3" x14ac:dyDescent="0.2">
      <c r="A19" s="166" t="s">
        <v>214</v>
      </c>
      <c r="B19" s="167">
        <v>213504001</v>
      </c>
      <c r="C19" s="166" t="s">
        <v>144</v>
      </c>
    </row>
    <row r="20" spans="1:3" x14ac:dyDescent="0.2">
      <c r="A20" s="166" t="s">
        <v>113</v>
      </c>
      <c r="B20" s="167">
        <v>111686001</v>
      </c>
      <c r="C20" s="166" t="s">
        <v>144</v>
      </c>
    </row>
    <row r="21" spans="1:3" x14ac:dyDescent="0.2">
      <c r="A21" s="166" t="s">
        <v>248</v>
      </c>
      <c r="B21" s="167">
        <v>111988203</v>
      </c>
      <c r="C21" s="166" t="s">
        <v>143</v>
      </c>
    </row>
    <row r="22" spans="1:3" x14ac:dyDescent="0.2">
      <c r="A22" s="166" t="s">
        <v>37</v>
      </c>
      <c r="B22" s="167">
        <v>111762501</v>
      </c>
      <c r="C22" s="166" t="s">
        <v>144</v>
      </c>
    </row>
    <row r="23" spans="1:3" x14ac:dyDescent="0.2">
      <c r="A23" s="166" t="s">
        <v>114</v>
      </c>
      <c r="B23" s="167">
        <v>111777301</v>
      </c>
      <c r="C23" s="166" t="s">
        <v>144</v>
      </c>
    </row>
    <row r="24" spans="1:3" x14ac:dyDescent="0.2">
      <c r="A24" s="166" t="s">
        <v>294</v>
      </c>
      <c r="B24" s="167">
        <v>111328901</v>
      </c>
      <c r="C24" s="166" t="s">
        <v>144</v>
      </c>
    </row>
    <row r="25" spans="1:3" x14ac:dyDescent="0.2">
      <c r="A25" s="166" t="s">
        <v>115</v>
      </c>
      <c r="B25" s="167">
        <v>111707401</v>
      </c>
      <c r="C25" s="166" t="s">
        <v>144</v>
      </c>
    </row>
    <row r="26" spans="1:3" x14ac:dyDescent="0.2">
      <c r="A26" s="193" t="s">
        <v>286</v>
      </c>
      <c r="B26" s="194">
        <v>226213201</v>
      </c>
      <c r="C26" s="193" t="s">
        <v>144</v>
      </c>
    </row>
    <row r="27" spans="1:3" x14ac:dyDescent="0.2">
      <c r="A27" s="166" t="s">
        <v>265</v>
      </c>
      <c r="B27" s="167">
        <v>111968514</v>
      </c>
      <c r="C27" s="166" t="s">
        <v>144</v>
      </c>
    </row>
    <row r="28" spans="1:3" x14ac:dyDescent="0.2">
      <c r="A28" s="166" t="s">
        <v>266</v>
      </c>
      <c r="B28" s="167">
        <v>111805707</v>
      </c>
      <c r="C28" s="166" t="s">
        <v>144</v>
      </c>
    </row>
    <row r="29" spans="1:3" x14ac:dyDescent="0.2">
      <c r="A29" s="166" t="s">
        <v>267</v>
      </c>
      <c r="B29" s="167">
        <v>111514404</v>
      </c>
      <c r="C29" s="166" t="s">
        <v>143</v>
      </c>
    </row>
    <row r="30" spans="1:3" x14ac:dyDescent="0.2">
      <c r="A30" s="199" t="s">
        <v>291</v>
      </c>
      <c r="B30" s="200">
        <v>225313001</v>
      </c>
      <c r="C30" s="199" t="s">
        <v>144</v>
      </c>
    </row>
    <row r="31" spans="1:3" x14ac:dyDescent="0.2">
      <c r="A31" s="166" t="s">
        <v>268</v>
      </c>
      <c r="B31" s="167">
        <v>111901909</v>
      </c>
      <c r="C31" s="166" t="s">
        <v>143</v>
      </c>
    </row>
    <row r="32" spans="1:3" x14ac:dyDescent="0.2">
      <c r="A32" s="166" t="s">
        <v>215</v>
      </c>
      <c r="B32" s="167">
        <v>111901901</v>
      </c>
      <c r="C32" s="166" t="s">
        <v>144</v>
      </c>
    </row>
    <row r="33" spans="1:3" x14ac:dyDescent="0.2">
      <c r="A33" s="166" t="s">
        <v>216</v>
      </c>
      <c r="B33" s="167">
        <v>111901907</v>
      </c>
      <c r="C33" s="166" t="s">
        <v>144</v>
      </c>
    </row>
    <row r="34" spans="1:3" x14ac:dyDescent="0.2">
      <c r="A34" s="166" t="s">
        <v>39</v>
      </c>
      <c r="B34" s="167">
        <v>111962202</v>
      </c>
      <c r="C34" s="166" t="s">
        <v>144</v>
      </c>
    </row>
    <row r="35" spans="1:3" x14ac:dyDescent="0.2">
      <c r="A35" s="166" t="s">
        <v>116</v>
      </c>
      <c r="B35" s="167">
        <v>111449601</v>
      </c>
      <c r="C35" s="166" t="s">
        <v>143</v>
      </c>
    </row>
    <row r="36" spans="1:3" x14ac:dyDescent="0.2">
      <c r="A36" s="166" t="s">
        <v>284</v>
      </c>
      <c r="B36" s="167">
        <v>225055701</v>
      </c>
      <c r="C36" s="166" t="s">
        <v>146</v>
      </c>
    </row>
    <row r="37" spans="1:3" x14ac:dyDescent="0.2">
      <c r="A37" s="166" t="s">
        <v>40</v>
      </c>
      <c r="B37" s="167">
        <v>111688701</v>
      </c>
      <c r="C37" s="166" t="s">
        <v>143</v>
      </c>
    </row>
    <row r="38" spans="1:3" x14ac:dyDescent="0.2">
      <c r="A38" s="166" t="s">
        <v>269</v>
      </c>
      <c r="B38" s="167">
        <v>111688702</v>
      </c>
      <c r="C38" s="166" t="s">
        <v>144</v>
      </c>
    </row>
    <row r="39" spans="1:3" x14ac:dyDescent="0.2">
      <c r="A39" s="166" t="s">
        <v>217</v>
      </c>
      <c r="B39" s="167">
        <v>209862801</v>
      </c>
      <c r="C39" s="166" t="s">
        <v>144</v>
      </c>
    </row>
    <row r="40" spans="1:3" x14ac:dyDescent="0.2">
      <c r="A40" s="166" t="s">
        <v>270</v>
      </c>
      <c r="B40" s="167">
        <v>209862802</v>
      </c>
      <c r="C40" s="166" t="s">
        <v>144</v>
      </c>
    </row>
    <row r="41" spans="1:3" x14ac:dyDescent="0.2">
      <c r="A41" s="166" t="s">
        <v>271</v>
      </c>
      <c r="B41" s="167">
        <v>209862803</v>
      </c>
      <c r="C41" s="166" t="s">
        <v>144</v>
      </c>
    </row>
    <row r="42" spans="1:3" x14ac:dyDescent="0.2">
      <c r="A42" s="166" t="s">
        <v>94</v>
      </c>
      <c r="B42" s="167">
        <v>111872501</v>
      </c>
      <c r="C42" s="166" t="s">
        <v>144</v>
      </c>
    </row>
    <row r="43" spans="1:3" x14ac:dyDescent="0.2">
      <c r="A43" s="166" t="s">
        <v>95</v>
      </c>
      <c r="B43" s="167">
        <v>111777901</v>
      </c>
      <c r="C43" s="166" t="s">
        <v>143</v>
      </c>
    </row>
    <row r="44" spans="1:3" x14ac:dyDescent="0.2">
      <c r="A44" s="166" t="s">
        <v>117</v>
      </c>
      <c r="B44" s="167">
        <v>111675101</v>
      </c>
      <c r="C44" s="166" t="s">
        <v>144</v>
      </c>
    </row>
    <row r="45" spans="1:3" x14ac:dyDescent="0.2">
      <c r="A45" s="166" t="s">
        <v>41</v>
      </c>
      <c r="B45" s="167">
        <v>111961601</v>
      </c>
      <c r="C45" s="166" t="s">
        <v>144</v>
      </c>
    </row>
    <row r="46" spans="1:3" x14ac:dyDescent="0.2">
      <c r="A46" s="166" t="s">
        <v>142</v>
      </c>
      <c r="B46" s="167">
        <v>111320902</v>
      </c>
      <c r="C46" s="166" t="s">
        <v>144</v>
      </c>
    </row>
    <row r="47" spans="1:3" x14ac:dyDescent="0.2">
      <c r="A47" s="166" t="s">
        <v>272</v>
      </c>
      <c r="B47" s="167">
        <v>111901908</v>
      </c>
      <c r="C47" s="166" t="s">
        <v>144</v>
      </c>
    </row>
    <row r="48" spans="1:3" x14ac:dyDescent="0.2">
      <c r="A48" s="166" t="s">
        <v>151</v>
      </c>
      <c r="B48" s="167">
        <v>101955202</v>
      </c>
      <c r="C48" s="166" t="s">
        <v>144</v>
      </c>
    </row>
    <row r="49" spans="1:3" x14ac:dyDescent="0.2">
      <c r="A49" s="166" t="s">
        <v>98</v>
      </c>
      <c r="B49" s="167">
        <v>111724102</v>
      </c>
      <c r="C49" s="166" t="s">
        <v>144</v>
      </c>
    </row>
    <row r="50" spans="1:3" x14ac:dyDescent="0.2">
      <c r="A50" s="166" t="s">
        <v>249</v>
      </c>
      <c r="B50" s="167">
        <v>111414307</v>
      </c>
      <c r="C50" s="166" t="s">
        <v>144</v>
      </c>
    </row>
    <row r="51" spans="1:3" x14ac:dyDescent="0.2">
      <c r="A51" s="166" t="s">
        <v>42</v>
      </c>
      <c r="B51" s="167">
        <v>111690301</v>
      </c>
      <c r="C51" s="166" t="s">
        <v>144</v>
      </c>
    </row>
    <row r="52" spans="1:3" x14ac:dyDescent="0.2">
      <c r="A52" s="166" t="s">
        <v>118</v>
      </c>
      <c r="B52" s="167">
        <v>111765001</v>
      </c>
      <c r="C52" s="166" t="s">
        <v>144</v>
      </c>
    </row>
    <row r="53" spans="1:3" x14ac:dyDescent="0.2">
      <c r="A53" s="166" t="s">
        <v>273</v>
      </c>
      <c r="B53" s="167">
        <v>225148901</v>
      </c>
      <c r="C53" s="166" t="s">
        <v>144</v>
      </c>
    </row>
    <row r="54" spans="1:3" x14ac:dyDescent="0.2">
      <c r="A54" s="166" t="s">
        <v>119</v>
      </c>
      <c r="B54" s="167">
        <v>111959501</v>
      </c>
      <c r="C54" s="166" t="s">
        <v>144</v>
      </c>
    </row>
    <row r="55" spans="1:3" x14ac:dyDescent="0.2">
      <c r="A55" s="166" t="s">
        <v>43</v>
      </c>
      <c r="B55" s="167">
        <v>111321203</v>
      </c>
      <c r="C55" s="166" t="s">
        <v>144</v>
      </c>
    </row>
    <row r="56" spans="1:3" x14ac:dyDescent="0.2">
      <c r="A56" s="166" t="s">
        <v>44</v>
      </c>
      <c r="B56" s="167">
        <v>111681901</v>
      </c>
      <c r="C56" s="166" t="s">
        <v>144</v>
      </c>
    </row>
    <row r="57" spans="1:3" x14ac:dyDescent="0.2">
      <c r="A57" s="166" t="s">
        <v>239</v>
      </c>
      <c r="B57" s="167">
        <v>111968512</v>
      </c>
      <c r="C57" s="166" t="s">
        <v>144</v>
      </c>
    </row>
    <row r="58" spans="1:3" x14ac:dyDescent="0.2">
      <c r="A58" s="166" t="s">
        <v>274</v>
      </c>
      <c r="B58" s="167">
        <v>111805705</v>
      </c>
      <c r="C58" s="166" t="s">
        <v>144</v>
      </c>
    </row>
    <row r="59" spans="1:3" x14ac:dyDescent="0.2">
      <c r="A59" s="166" t="s">
        <v>250</v>
      </c>
      <c r="B59" s="167">
        <v>111513304</v>
      </c>
      <c r="C59" s="166" t="s">
        <v>144</v>
      </c>
    </row>
    <row r="60" spans="1:3" x14ac:dyDescent="0.2">
      <c r="A60" s="166" t="s">
        <v>45</v>
      </c>
      <c r="B60" s="167">
        <v>111518901</v>
      </c>
      <c r="C60" s="166" t="s">
        <v>144</v>
      </c>
    </row>
    <row r="61" spans="1:3" x14ac:dyDescent="0.2">
      <c r="A61" s="166" t="s">
        <v>120</v>
      </c>
      <c r="B61" s="167">
        <v>111830201</v>
      </c>
      <c r="C61" s="166" t="s">
        <v>144</v>
      </c>
    </row>
    <row r="62" spans="1:3" x14ac:dyDescent="0.2">
      <c r="A62" s="166" t="s">
        <v>121</v>
      </c>
      <c r="B62" s="167">
        <v>112034301</v>
      </c>
      <c r="C62" s="166" t="s">
        <v>144</v>
      </c>
    </row>
    <row r="63" spans="1:3" x14ac:dyDescent="0.2">
      <c r="A63" s="166" t="s">
        <v>122</v>
      </c>
      <c r="B63" s="167">
        <v>203434610</v>
      </c>
      <c r="C63" s="166" t="s">
        <v>144</v>
      </c>
    </row>
    <row r="64" spans="1:3" x14ac:dyDescent="0.2">
      <c r="A64" s="166" t="s">
        <v>46</v>
      </c>
      <c r="B64" s="167">
        <v>111938301</v>
      </c>
      <c r="C64" s="166" t="s">
        <v>144</v>
      </c>
    </row>
    <row r="65" spans="1:3" x14ac:dyDescent="0.2">
      <c r="A65" s="166" t="s">
        <v>123</v>
      </c>
      <c r="B65" s="167">
        <v>200494106</v>
      </c>
      <c r="C65" s="166" t="s">
        <v>144</v>
      </c>
    </row>
    <row r="66" spans="1:3" x14ac:dyDescent="0.2">
      <c r="A66" s="170" t="s">
        <v>283</v>
      </c>
      <c r="B66" s="171">
        <v>223341901</v>
      </c>
      <c r="C66" s="170" t="s">
        <v>144</v>
      </c>
    </row>
    <row r="67" spans="1:3" customFormat="1" x14ac:dyDescent="0.2">
      <c r="A67" s="166" t="s">
        <v>47</v>
      </c>
      <c r="B67" s="167">
        <v>111320901</v>
      </c>
      <c r="C67" s="166" t="s">
        <v>145</v>
      </c>
    </row>
    <row r="68" spans="1:3" x14ac:dyDescent="0.2">
      <c r="A68" s="166" t="s">
        <v>124</v>
      </c>
      <c r="B68" s="167">
        <v>111901902</v>
      </c>
      <c r="C68" s="166" t="s">
        <v>145</v>
      </c>
    </row>
    <row r="69" spans="1:3" x14ac:dyDescent="0.2">
      <c r="A69" s="166" t="s">
        <v>99</v>
      </c>
      <c r="B69" s="167">
        <v>112013701</v>
      </c>
      <c r="C69" s="166" t="s">
        <v>145</v>
      </c>
    </row>
    <row r="70" spans="1:3" x14ac:dyDescent="0.2">
      <c r="A70" s="166" t="s">
        <v>275</v>
      </c>
      <c r="B70" s="167">
        <v>111415001</v>
      </c>
      <c r="C70" s="166" t="s">
        <v>145</v>
      </c>
    </row>
    <row r="71" spans="1:3" x14ac:dyDescent="0.2">
      <c r="A71" s="166" t="s">
        <v>276</v>
      </c>
      <c r="B71" s="167">
        <v>111621301</v>
      </c>
      <c r="C71" s="166" t="s">
        <v>145</v>
      </c>
    </row>
    <row r="72" spans="1:3" x14ac:dyDescent="0.2">
      <c r="A72" s="166" t="s">
        <v>125</v>
      </c>
      <c r="B72" s="167">
        <v>101955201</v>
      </c>
      <c r="C72" s="166" t="s">
        <v>145</v>
      </c>
    </row>
    <row r="73" spans="1:3" x14ac:dyDescent="0.2">
      <c r="A73" s="166" t="s">
        <v>106</v>
      </c>
      <c r="B73" s="167">
        <v>111875001</v>
      </c>
      <c r="C73" s="166" t="s">
        <v>145</v>
      </c>
    </row>
    <row r="74" spans="1:3" x14ac:dyDescent="0.2">
      <c r="A74" s="195" t="s">
        <v>287</v>
      </c>
      <c r="B74" s="196">
        <v>111805709</v>
      </c>
      <c r="C74" s="195" t="s">
        <v>145</v>
      </c>
    </row>
    <row r="75" spans="1:3" x14ac:dyDescent="0.2">
      <c r="A75" s="166" t="s">
        <v>48</v>
      </c>
      <c r="B75" s="167">
        <v>111425302</v>
      </c>
      <c r="C75" s="166" t="s">
        <v>145</v>
      </c>
    </row>
    <row r="76" spans="1:3" x14ac:dyDescent="0.2">
      <c r="A76" s="166" t="s">
        <v>49</v>
      </c>
      <c r="B76" s="167">
        <v>111962201</v>
      </c>
      <c r="C76" s="166" t="s">
        <v>145</v>
      </c>
    </row>
    <row r="77" spans="1:3" x14ac:dyDescent="0.2">
      <c r="A77" s="166" t="s">
        <v>240</v>
      </c>
      <c r="B77" s="167">
        <v>111992801</v>
      </c>
      <c r="C77" s="166" t="s">
        <v>145</v>
      </c>
    </row>
    <row r="78" spans="1:3" x14ac:dyDescent="0.2">
      <c r="A78" s="166" t="s">
        <v>105</v>
      </c>
      <c r="B78" s="167">
        <v>111405501</v>
      </c>
      <c r="C78" s="166" t="s">
        <v>145</v>
      </c>
    </row>
    <row r="79" spans="1:3" x14ac:dyDescent="0.2">
      <c r="A79" s="166" t="s">
        <v>104</v>
      </c>
      <c r="B79" s="167">
        <v>111913301</v>
      </c>
      <c r="C79" s="166" t="s">
        <v>145</v>
      </c>
    </row>
    <row r="80" spans="1:3" x14ac:dyDescent="0.2">
      <c r="A80" s="166" t="s">
        <v>152</v>
      </c>
      <c r="B80" s="167">
        <v>208173701</v>
      </c>
      <c r="C80" s="166" t="s">
        <v>145</v>
      </c>
    </row>
    <row r="81" spans="1:3" x14ac:dyDescent="0.2">
      <c r="A81" s="166" t="s">
        <v>218</v>
      </c>
      <c r="B81" s="167">
        <v>111736003</v>
      </c>
      <c r="C81" s="166" t="s">
        <v>145</v>
      </c>
    </row>
    <row r="82" spans="1:3" x14ac:dyDescent="0.2">
      <c r="A82" s="166" t="s">
        <v>243</v>
      </c>
      <c r="B82" s="167">
        <v>217522701</v>
      </c>
      <c r="C82" s="166" t="s">
        <v>145</v>
      </c>
    </row>
    <row r="83" spans="1:3" x14ac:dyDescent="0.2">
      <c r="A83" s="166" t="s">
        <v>50</v>
      </c>
      <c r="B83" s="167">
        <v>111568401</v>
      </c>
      <c r="C83" s="166" t="s">
        <v>145</v>
      </c>
    </row>
    <row r="84" spans="1:3" x14ac:dyDescent="0.2">
      <c r="A84" s="166" t="s">
        <v>51</v>
      </c>
      <c r="B84" s="167">
        <v>111789002</v>
      </c>
      <c r="C84" s="166" t="s">
        <v>145</v>
      </c>
    </row>
    <row r="85" spans="1:3" x14ac:dyDescent="0.2">
      <c r="A85" s="276" t="s">
        <v>295</v>
      </c>
      <c r="B85" s="277">
        <v>223109901</v>
      </c>
      <c r="C85" s="276" t="s">
        <v>145</v>
      </c>
    </row>
    <row r="86" spans="1:3" x14ac:dyDescent="0.2">
      <c r="A86" s="166" t="s">
        <v>62</v>
      </c>
      <c r="B86" s="167">
        <v>111798601</v>
      </c>
      <c r="C86" s="166" t="s">
        <v>145</v>
      </c>
    </row>
    <row r="87" spans="1:3" x14ac:dyDescent="0.2">
      <c r="A87" s="166" t="s">
        <v>103</v>
      </c>
      <c r="B87" s="167">
        <v>111499601</v>
      </c>
      <c r="C87" s="166" t="s">
        <v>145</v>
      </c>
    </row>
    <row r="88" spans="1:3" x14ac:dyDescent="0.2">
      <c r="A88" s="166" t="s">
        <v>126</v>
      </c>
      <c r="B88" s="167">
        <v>111577901</v>
      </c>
      <c r="C88" s="166" t="s">
        <v>145</v>
      </c>
    </row>
    <row r="89" spans="1:3" x14ac:dyDescent="0.2">
      <c r="A89" s="166" t="s">
        <v>52</v>
      </c>
      <c r="B89" s="167">
        <v>111456901</v>
      </c>
      <c r="C89" s="166" t="s">
        <v>145</v>
      </c>
    </row>
    <row r="90" spans="1:3" x14ac:dyDescent="0.2">
      <c r="A90" s="166" t="s">
        <v>102</v>
      </c>
      <c r="B90" s="167">
        <v>101144803</v>
      </c>
      <c r="C90" s="166" t="s">
        <v>145</v>
      </c>
    </row>
    <row r="91" spans="1:3" x14ac:dyDescent="0.2">
      <c r="A91" s="166" t="s">
        <v>149</v>
      </c>
      <c r="B91" s="167">
        <v>111925301</v>
      </c>
      <c r="C91" s="166" t="s">
        <v>145</v>
      </c>
    </row>
    <row r="92" spans="1:3" x14ac:dyDescent="0.2">
      <c r="A92" s="166" t="s">
        <v>130</v>
      </c>
      <c r="B92" s="167">
        <v>111968506</v>
      </c>
      <c r="C92" s="166" t="s">
        <v>145</v>
      </c>
    </row>
    <row r="93" spans="1:3" x14ac:dyDescent="0.2">
      <c r="A93" s="166" t="s">
        <v>277</v>
      </c>
      <c r="B93" s="167">
        <v>111805704</v>
      </c>
      <c r="C93" s="166" t="s">
        <v>145</v>
      </c>
    </row>
    <row r="94" spans="1:3" x14ac:dyDescent="0.2">
      <c r="A94" s="166" t="s">
        <v>129</v>
      </c>
      <c r="B94" s="167">
        <v>111513302</v>
      </c>
      <c r="C94" s="166" t="s">
        <v>145</v>
      </c>
    </row>
    <row r="95" spans="1:3" x14ac:dyDescent="0.2">
      <c r="A95" s="166" t="s">
        <v>53</v>
      </c>
      <c r="B95" s="167">
        <v>111958301</v>
      </c>
      <c r="C95" s="166" t="s">
        <v>145</v>
      </c>
    </row>
    <row r="96" spans="1:3" x14ac:dyDescent="0.2">
      <c r="A96" s="166" t="s">
        <v>54</v>
      </c>
      <c r="B96" s="167">
        <v>111515201</v>
      </c>
      <c r="C96" s="166" t="s">
        <v>145</v>
      </c>
    </row>
    <row r="97" spans="1:3" x14ac:dyDescent="0.2">
      <c r="A97" s="166" t="s">
        <v>55</v>
      </c>
      <c r="B97" s="167">
        <v>111753401</v>
      </c>
      <c r="C97" s="166" t="s">
        <v>145</v>
      </c>
    </row>
    <row r="98" spans="1:3" x14ac:dyDescent="0.2">
      <c r="A98" s="191" t="s">
        <v>285</v>
      </c>
      <c r="B98" s="192">
        <v>224704101</v>
      </c>
      <c r="C98" s="191" t="s">
        <v>145</v>
      </c>
    </row>
    <row r="99" spans="1:3" x14ac:dyDescent="0.2">
      <c r="A99" s="166" t="s">
        <v>101</v>
      </c>
      <c r="B99" s="167">
        <v>111799101</v>
      </c>
      <c r="C99" s="166" t="s">
        <v>145</v>
      </c>
    </row>
    <row r="100" spans="1:3" x14ac:dyDescent="0.2">
      <c r="A100" s="166" t="s">
        <v>100</v>
      </c>
      <c r="B100" s="167">
        <v>111571101</v>
      </c>
      <c r="C100" s="166" t="s">
        <v>145</v>
      </c>
    </row>
    <row r="101" spans="1:3" x14ac:dyDescent="0.2">
      <c r="A101" s="166" t="s">
        <v>128</v>
      </c>
      <c r="B101" s="167">
        <v>101601101</v>
      </c>
      <c r="C101" s="166" t="s">
        <v>145</v>
      </c>
    </row>
    <row r="102" spans="1:3" x14ac:dyDescent="0.2">
      <c r="A102" s="166" t="s">
        <v>127</v>
      </c>
      <c r="B102" s="167">
        <v>200494104</v>
      </c>
      <c r="C102" s="166" t="s">
        <v>145</v>
      </c>
    </row>
    <row r="103" spans="1:3" x14ac:dyDescent="0.2">
      <c r="A103" s="166" t="s">
        <v>251</v>
      </c>
      <c r="B103" s="167">
        <v>111901904</v>
      </c>
      <c r="C103" s="166" t="s">
        <v>144</v>
      </c>
    </row>
    <row r="104" spans="1:3" x14ac:dyDescent="0.2">
      <c r="A104" s="166" t="s">
        <v>91</v>
      </c>
      <c r="B104" s="167">
        <v>102702801</v>
      </c>
      <c r="C104" s="166" t="s">
        <v>144</v>
      </c>
    </row>
    <row r="105" spans="1:3" x14ac:dyDescent="0.2">
      <c r="A105" s="166" t="s">
        <v>56</v>
      </c>
      <c r="B105" s="167">
        <v>112026801</v>
      </c>
      <c r="C105" s="166" t="s">
        <v>144</v>
      </c>
    </row>
    <row r="106" spans="1:3" x14ac:dyDescent="0.2">
      <c r="A106" s="166" t="s">
        <v>247</v>
      </c>
      <c r="B106" s="167">
        <v>111414304</v>
      </c>
      <c r="C106" s="166" t="s">
        <v>144</v>
      </c>
    </row>
    <row r="107" spans="1:3" x14ac:dyDescent="0.2">
      <c r="A107" s="166" t="s">
        <v>57</v>
      </c>
      <c r="B107" s="167">
        <v>111975401</v>
      </c>
      <c r="C107" s="166" t="s">
        <v>144</v>
      </c>
    </row>
    <row r="108" spans="1:3" x14ac:dyDescent="0.2">
      <c r="A108" s="166" t="s">
        <v>252</v>
      </c>
      <c r="B108" s="167">
        <v>111703801</v>
      </c>
      <c r="C108" s="166" t="s">
        <v>144</v>
      </c>
    </row>
    <row r="109" spans="1:3" x14ac:dyDescent="0.2">
      <c r="A109" s="166" t="s">
        <v>150</v>
      </c>
      <c r="B109" s="167">
        <v>207150601</v>
      </c>
      <c r="C109" s="166" t="s">
        <v>144</v>
      </c>
    </row>
    <row r="110" spans="1:3" x14ac:dyDescent="0.2">
      <c r="A110" s="166" t="s">
        <v>92</v>
      </c>
      <c r="B110" s="167">
        <v>111781001</v>
      </c>
      <c r="C110" s="166" t="s">
        <v>144</v>
      </c>
    </row>
    <row r="111" spans="1:3" x14ac:dyDescent="0.2">
      <c r="A111" s="166" t="s">
        <v>253</v>
      </c>
      <c r="B111" s="167">
        <v>111715902</v>
      </c>
      <c r="C111" s="166" t="s">
        <v>144</v>
      </c>
    </row>
    <row r="112" spans="1:3" x14ac:dyDescent="0.2">
      <c r="A112" s="166" t="s">
        <v>97</v>
      </c>
      <c r="B112" s="167">
        <v>111610303</v>
      </c>
      <c r="C112" s="166" t="s">
        <v>144</v>
      </c>
    </row>
    <row r="113" spans="1:3" x14ac:dyDescent="0.2">
      <c r="A113" s="166" t="s">
        <v>131</v>
      </c>
      <c r="B113" s="167">
        <v>111691201</v>
      </c>
      <c r="C113" s="166" t="s">
        <v>144</v>
      </c>
    </row>
    <row r="114" spans="1:3" x14ac:dyDescent="0.2">
      <c r="A114" s="166" t="s">
        <v>278</v>
      </c>
      <c r="B114" s="167">
        <v>224039001</v>
      </c>
      <c r="C114" s="166" t="s">
        <v>144</v>
      </c>
    </row>
    <row r="115" spans="1:3" x14ac:dyDescent="0.2">
      <c r="A115" s="166" t="s">
        <v>254</v>
      </c>
      <c r="B115" s="167">
        <v>111812601</v>
      </c>
      <c r="C115" s="166" t="s">
        <v>144</v>
      </c>
    </row>
    <row r="116" spans="1:3" x14ac:dyDescent="0.2">
      <c r="A116" s="166" t="s">
        <v>132</v>
      </c>
      <c r="B116" s="167">
        <v>111728401</v>
      </c>
      <c r="C116" s="166" t="s">
        <v>144</v>
      </c>
    </row>
    <row r="117" spans="1:3" x14ac:dyDescent="0.2">
      <c r="A117" s="166" t="s">
        <v>58</v>
      </c>
      <c r="B117" s="167">
        <v>111557601</v>
      </c>
      <c r="C117" s="166" t="s">
        <v>144</v>
      </c>
    </row>
    <row r="118" spans="1:3" x14ac:dyDescent="0.2">
      <c r="A118" s="166" t="s">
        <v>133</v>
      </c>
      <c r="B118" s="167">
        <v>111968504</v>
      </c>
      <c r="C118" s="166" t="s">
        <v>144</v>
      </c>
    </row>
    <row r="119" spans="1:3" x14ac:dyDescent="0.2">
      <c r="A119" s="166" t="s">
        <v>255</v>
      </c>
      <c r="B119" s="167">
        <v>111513305</v>
      </c>
      <c r="C119" s="166" t="s">
        <v>144</v>
      </c>
    </row>
    <row r="120" spans="1:3" x14ac:dyDescent="0.2">
      <c r="A120" s="166" t="s">
        <v>241</v>
      </c>
      <c r="B120" s="167">
        <v>217455001</v>
      </c>
      <c r="C120" s="166" t="s">
        <v>144</v>
      </c>
    </row>
    <row r="121" spans="1:3" x14ac:dyDescent="0.2">
      <c r="A121" s="166" t="s">
        <v>59</v>
      </c>
      <c r="B121" s="167">
        <v>111335302</v>
      </c>
      <c r="C121" s="166" t="s">
        <v>144</v>
      </c>
    </row>
    <row r="122" spans="1:3" x14ac:dyDescent="0.2">
      <c r="A122" s="166" t="s">
        <v>134</v>
      </c>
      <c r="B122" s="167">
        <v>111938101</v>
      </c>
      <c r="C122" s="166" t="s">
        <v>144</v>
      </c>
    </row>
    <row r="123" spans="1:3" x14ac:dyDescent="0.2">
      <c r="A123" s="166" t="s">
        <v>242</v>
      </c>
      <c r="B123" s="167">
        <v>212772002</v>
      </c>
      <c r="C123" s="166" t="s">
        <v>144</v>
      </c>
    </row>
    <row r="124" spans="1:3" x14ac:dyDescent="0.2">
      <c r="A124" s="166" t="s">
        <v>147</v>
      </c>
      <c r="B124" s="167">
        <v>555777999</v>
      </c>
      <c r="C124" s="166" t="s">
        <v>144</v>
      </c>
    </row>
    <row r="125" spans="1:3" x14ac:dyDescent="0.2">
      <c r="A125" s="166" t="s">
        <v>219</v>
      </c>
      <c r="B125" s="167">
        <v>214039501</v>
      </c>
      <c r="C125" s="166" t="s">
        <v>144</v>
      </c>
    </row>
    <row r="126" spans="1:3" x14ac:dyDescent="0.2">
      <c r="A126" s="166" t="s">
        <v>220</v>
      </c>
      <c r="B126" s="167">
        <v>111901905</v>
      </c>
      <c r="C126" s="166" t="s">
        <v>146</v>
      </c>
    </row>
    <row r="127" spans="1:3" x14ac:dyDescent="0.2">
      <c r="A127" s="166" t="s">
        <v>135</v>
      </c>
      <c r="B127" s="167">
        <v>111619102</v>
      </c>
      <c r="C127" s="166" t="s">
        <v>144</v>
      </c>
    </row>
    <row r="128" spans="1:3" x14ac:dyDescent="0.2">
      <c r="A128" s="166" t="s">
        <v>279</v>
      </c>
      <c r="B128" s="167">
        <v>102623403</v>
      </c>
      <c r="C128" s="166" t="s">
        <v>144</v>
      </c>
    </row>
    <row r="129" spans="1:3" x14ac:dyDescent="0.2">
      <c r="A129" s="195" t="s">
        <v>288</v>
      </c>
      <c r="B129" s="196">
        <v>111805710</v>
      </c>
      <c r="C129" s="195" t="s">
        <v>144</v>
      </c>
    </row>
    <row r="130" spans="1:3" x14ac:dyDescent="0.2">
      <c r="A130" s="195" t="s">
        <v>289</v>
      </c>
      <c r="B130" s="196">
        <v>111805711</v>
      </c>
      <c r="C130" s="195" t="s">
        <v>144</v>
      </c>
    </row>
    <row r="131" spans="1:3" x14ac:dyDescent="0.2">
      <c r="A131" s="166" t="s">
        <v>60</v>
      </c>
      <c r="B131" s="167">
        <v>111909801</v>
      </c>
      <c r="C131" s="166" t="s">
        <v>143</v>
      </c>
    </row>
    <row r="132" spans="1:3" x14ac:dyDescent="0.2">
      <c r="A132" s="197" t="s">
        <v>290</v>
      </c>
      <c r="B132" s="198">
        <v>222116401</v>
      </c>
      <c r="C132" s="197" t="s">
        <v>144</v>
      </c>
    </row>
    <row r="133" spans="1:3" x14ac:dyDescent="0.2">
      <c r="A133" s="166" t="s">
        <v>136</v>
      </c>
      <c r="B133" s="167">
        <v>111977701</v>
      </c>
      <c r="C133" s="166" t="s">
        <v>146</v>
      </c>
    </row>
    <row r="134" spans="1:3" x14ac:dyDescent="0.2">
      <c r="A134" s="166" t="s">
        <v>280</v>
      </c>
      <c r="B134" s="167">
        <v>111414303</v>
      </c>
      <c r="C134" s="166" t="s">
        <v>143</v>
      </c>
    </row>
    <row r="135" spans="1:3" x14ac:dyDescent="0.2">
      <c r="A135" s="166" t="s">
        <v>281</v>
      </c>
      <c r="B135" s="167">
        <v>111414308</v>
      </c>
      <c r="C135" s="166" t="s">
        <v>144</v>
      </c>
    </row>
    <row r="136" spans="1:3" x14ac:dyDescent="0.2">
      <c r="A136" s="166" t="s">
        <v>137</v>
      </c>
      <c r="B136" s="167">
        <v>111551801</v>
      </c>
      <c r="C136" s="166" t="s">
        <v>144</v>
      </c>
    </row>
    <row r="137" spans="1:3" x14ac:dyDescent="0.2">
      <c r="A137" s="166" t="s">
        <v>245</v>
      </c>
      <c r="B137" s="167">
        <v>111349601</v>
      </c>
      <c r="C137" s="166" t="s">
        <v>143</v>
      </c>
    </row>
    <row r="138" spans="1:3" x14ac:dyDescent="0.2">
      <c r="A138" s="166" t="s">
        <v>221</v>
      </c>
      <c r="B138" s="167">
        <v>207150603</v>
      </c>
      <c r="C138" s="166" t="s">
        <v>144</v>
      </c>
    </row>
    <row r="139" spans="1:3" x14ac:dyDescent="0.2">
      <c r="A139" s="166" t="s">
        <v>246</v>
      </c>
      <c r="B139" s="167">
        <v>111715901</v>
      </c>
      <c r="C139" s="166" t="s">
        <v>143</v>
      </c>
    </row>
    <row r="140" spans="1:3" x14ac:dyDescent="0.2">
      <c r="A140" s="166" t="s">
        <v>96</v>
      </c>
      <c r="B140" s="167">
        <v>111492901</v>
      </c>
      <c r="C140" s="166" t="s">
        <v>144</v>
      </c>
    </row>
    <row r="141" spans="1:3" x14ac:dyDescent="0.2">
      <c r="A141" s="166" t="s">
        <v>222</v>
      </c>
      <c r="B141" s="167">
        <v>111691202</v>
      </c>
      <c r="C141" s="166" t="s">
        <v>144</v>
      </c>
    </row>
    <row r="142" spans="1:3" x14ac:dyDescent="0.2">
      <c r="A142" s="166" t="s">
        <v>61</v>
      </c>
      <c r="B142" s="167">
        <v>111594402</v>
      </c>
      <c r="C142" s="166" t="s">
        <v>144</v>
      </c>
    </row>
    <row r="143" spans="1:3" x14ac:dyDescent="0.2">
      <c r="A143" s="166" t="s">
        <v>230</v>
      </c>
      <c r="B143" s="167">
        <v>215510001</v>
      </c>
      <c r="C143" s="166" t="s">
        <v>144</v>
      </c>
    </row>
    <row r="144" spans="1:3" x14ac:dyDescent="0.2">
      <c r="A144" s="166" t="s">
        <v>231</v>
      </c>
      <c r="B144" s="167">
        <v>215510002</v>
      </c>
      <c r="C144" s="166" t="s">
        <v>144</v>
      </c>
    </row>
    <row r="145" spans="1:3" x14ac:dyDescent="0.2">
      <c r="A145" s="166" t="s">
        <v>141</v>
      </c>
      <c r="B145" s="167">
        <v>111512001</v>
      </c>
      <c r="C145" s="166" t="s">
        <v>144</v>
      </c>
    </row>
    <row r="146" spans="1:3" x14ac:dyDescent="0.2">
      <c r="A146" s="166" t="s">
        <v>256</v>
      </c>
      <c r="B146" s="167">
        <v>111864101</v>
      </c>
      <c r="C146" s="166" t="s">
        <v>144</v>
      </c>
    </row>
    <row r="147" spans="1:3" x14ac:dyDescent="0.2">
      <c r="A147" s="166" t="s">
        <v>140</v>
      </c>
      <c r="B147" s="167">
        <v>111442501</v>
      </c>
      <c r="C147" s="166" t="s">
        <v>144</v>
      </c>
    </row>
    <row r="148" spans="1:3" x14ac:dyDescent="0.2">
      <c r="A148" s="201" t="s">
        <v>292</v>
      </c>
      <c r="B148" s="202">
        <v>226646601</v>
      </c>
      <c r="C148" s="201" t="s">
        <v>144</v>
      </c>
    </row>
    <row r="149" spans="1:3" x14ac:dyDescent="0.2">
      <c r="A149" s="168" t="s">
        <v>139</v>
      </c>
      <c r="B149" s="169">
        <v>111910501</v>
      </c>
      <c r="C149" s="168" t="s">
        <v>144</v>
      </c>
    </row>
    <row r="150" spans="1:3" x14ac:dyDescent="0.2">
      <c r="A150" s="168" t="s">
        <v>257</v>
      </c>
      <c r="B150" s="169">
        <v>111669901</v>
      </c>
      <c r="C150" s="168" t="s">
        <v>143</v>
      </c>
    </row>
    <row r="151" spans="1:3" x14ac:dyDescent="0.2">
      <c r="A151" s="168" t="s">
        <v>138</v>
      </c>
      <c r="B151" s="169">
        <v>111811201</v>
      </c>
      <c r="C151" s="168" t="s">
        <v>144</v>
      </c>
    </row>
    <row r="152" spans="1:3" x14ac:dyDescent="0.2">
      <c r="A152" s="159" t="s">
        <v>282</v>
      </c>
    </row>
  </sheetData>
  <sheetProtection algorithmName="SHA-512" hashValue="ZBTWrETbiFd2tD53UYifvyPTgjW+U9hKnV8osJeoWbNBRM4OEYom2aw+XGO38ou0WsFoXjvOivfV8z4PkmYv2A==" saltValue="pbwT3nFpBhPywYjlTH8T1w==" spinCount="100000" sheet="1" objects="1" scenarios="1"/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A95A45DEAAB240BFCA8717E2C880F3" ma:contentTypeVersion="0" ma:contentTypeDescription="Create a new document." ma:contentTypeScope="" ma:versionID="ea9ed73c705f000db340d8910c3391f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1515A5-485C-43C9-9706-F6F2C6B75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A2E6390-D9E0-45CD-ADF9-6CD15E07CD1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ACDECF0-C7DE-47DC-908C-60D24D266FF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1C4E59C-BDC5-4D82-9C0A-97D277305D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604</vt:i4>
      </vt:variant>
    </vt:vector>
  </HeadingPairs>
  <TitlesOfParts>
    <vt:vector size="608" baseType="lpstr">
      <vt:lpstr>SCHEDULE I TOTALS TO SCHEDULE C</vt:lpstr>
      <vt:lpstr>SCHEDULE I - NON-ISS EXPENSES</vt:lpstr>
      <vt:lpstr>COCA TRACKING</vt:lpstr>
      <vt:lpstr>Lists</vt:lpstr>
      <vt:lpstr>_C000115</vt:lpstr>
      <vt:lpstr>_C000116</vt:lpstr>
      <vt:lpstr>_C000117</vt:lpstr>
      <vt:lpstr>_C000118</vt:lpstr>
      <vt:lpstr>_C000119</vt:lpstr>
      <vt:lpstr>_C000120</vt:lpstr>
      <vt:lpstr>_C000121</vt:lpstr>
      <vt:lpstr>_C000122</vt:lpstr>
      <vt:lpstr>_C000123</vt:lpstr>
      <vt:lpstr>_C000124</vt:lpstr>
      <vt:lpstr>_C000125</vt:lpstr>
      <vt:lpstr>_C000126</vt:lpstr>
      <vt:lpstr>_C000127</vt:lpstr>
      <vt:lpstr>_C000128</vt:lpstr>
      <vt:lpstr>_C000129</vt:lpstr>
      <vt:lpstr>_C000130</vt:lpstr>
      <vt:lpstr>_C000211</vt:lpstr>
      <vt:lpstr>_C000212</vt:lpstr>
      <vt:lpstr>_C000213</vt:lpstr>
      <vt:lpstr>_C000214</vt:lpstr>
      <vt:lpstr>_C000215</vt:lpstr>
      <vt:lpstr>_C000216</vt:lpstr>
      <vt:lpstr>_C000217</vt:lpstr>
      <vt:lpstr>_C000218</vt:lpstr>
      <vt:lpstr>_C000219</vt:lpstr>
      <vt:lpstr>_C000220</vt:lpstr>
      <vt:lpstr>_C000221</vt:lpstr>
      <vt:lpstr>_C000222</vt:lpstr>
      <vt:lpstr>_C000223</vt:lpstr>
      <vt:lpstr>_C000224</vt:lpstr>
      <vt:lpstr>_C000225</vt:lpstr>
      <vt:lpstr>_C000226</vt:lpstr>
      <vt:lpstr>_C000227</vt:lpstr>
      <vt:lpstr>_C000228</vt:lpstr>
      <vt:lpstr>_C000229</vt:lpstr>
      <vt:lpstr>_C000230</vt:lpstr>
      <vt:lpstr>_C000231</vt:lpstr>
      <vt:lpstr>_C000232</vt:lpstr>
      <vt:lpstr>_C000233</vt:lpstr>
      <vt:lpstr>_C000234</vt:lpstr>
      <vt:lpstr>_C000235</vt:lpstr>
      <vt:lpstr>_C000236</vt:lpstr>
      <vt:lpstr>_C000237</vt:lpstr>
      <vt:lpstr>_C000238</vt:lpstr>
      <vt:lpstr>_C000239</vt:lpstr>
      <vt:lpstr>_C000240</vt:lpstr>
      <vt:lpstr>_C000241</vt:lpstr>
      <vt:lpstr>_C000242</vt:lpstr>
      <vt:lpstr>_C000243</vt:lpstr>
      <vt:lpstr>_C000244</vt:lpstr>
      <vt:lpstr>_C000245</vt:lpstr>
      <vt:lpstr>_C000246</vt:lpstr>
      <vt:lpstr>_C000247</vt:lpstr>
      <vt:lpstr>_C000248</vt:lpstr>
      <vt:lpstr>_C000249</vt:lpstr>
      <vt:lpstr>_C000250</vt:lpstr>
      <vt:lpstr>_C000251</vt:lpstr>
      <vt:lpstr>_C000252</vt:lpstr>
      <vt:lpstr>_C000253</vt:lpstr>
      <vt:lpstr>_C000254</vt:lpstr>
      <vt:lpstr>_C000255</vt:lpstr>
      <vt:lpstr>_C000256</vt:lpstr>
      <vt:lpstr>_C000257</vt:lpstr>
      <vt:lpstr>_C000258</vt:lpstr>
      <vt:lpstr>_C000259</vt:lpstr>
      <vt:lpstr>_C000260</vt:lpstr>
      <vt:lpstr>_C000261</vt:lpstr>
      <vt:lpstr>_C000262</vt:lpstr>
      <vt:lpstr>_C000263</vt:lpstr>
      <vt:lpstr>_C000264</vt:lpstr>
      <vt:lpstr>_C000265</vt:lpstr>
      <vt:lpstr>_C000266</vt:lpstr>
      <vt:lpstr>_C000267</vt:lpstr>
      <vt:lpstr>_C000268</vt:lpstr>
      <vt:lpstr>_C000269</vt:lpstr>
      <vt:lpstr>_C000270</vt:lpstr>
      <vt:lpstr>_C000271</vt:lpstr>
      <vt:lpstr>_C000272</vt:lpstr>
      <vt:lpstr>_C000273</vt:lpstr>
      <vt:lpstr>_C000274</vt:lpstr>
      <vt:lpstr>_C000275</vt:lpstr>
      <vt:lpstr>_C000276</vt:lpstr>
      <vt:lpstr>_C000277</vt:lpstr>
      <vt:lpstr>_C000278</vt:lpstr>
      <vt:lpstr>_C000279</vt:lpstr>
      <vt:lpstr>_C000280</vt:lpstr>
      <vt:lpstr>_C000281</vt:lpstr>
      <vt:lpstr>_C000282</vt:lpstr>
      <vt:lpstr>_C000283</vt:lpstr>
      <vt:lpstr>_C000284</vt:lpstr>
      <vt:lpstr>_C000285</vt:lpstr>
      <vt:lpstr>_C000286</vt:lpstr>
      <vt:lpstr>_C000287</vt:lpstr>
      <vt:lpstr>_C000288</vt:lpstr>
      <vt:lpstr>_C000289</vt:lpstr>
      <vt:lpstr>_C000290</vt:lpstr>
      <vt:lpstr>_C000291</vt:lpstr>
      <vt:lpstr>_C000292</vt:lpstr>
      <vt:lpstr>_C000293</vt:lpstr>
      <vt:lpstr>_C000294</vt:lpstr>
      <vt:lpstr>_C000295</vt:lpstr>
      <vt:lpstr>_C000296</vt:lpstr>
      <vt:lpstr>_C000297</vt:lpstr>
      <vt:lpstr>_C000298</vt:lpstr>
      <vt:lpstr>_C000299</vt:lpstr>
      <vt:lpstr>_C000300</vt:lpstr>
      <vt:lpstr>_C000301</vt:lpstr>
      <vt:lpstr>_C000302</vt:lpstr>
      <vt:lpstr>_C000303</vt:lpstr>
      <vt:lpstr>_C000304</vt:lpstr>
      <vt:lpstr>_C000305</vt:lpstr>
      <vt:lpstr>_C000306</vt:lpstr>
      <vt:lpstr>_C000307</vt:lpstr>
      <vt:lpstr>_C000308</vt:lpstr>
      <vt:lpstr>_C000309</vt:lpstr>
      <vt:lpstr>_C000310</vt:lpstr>
      <vt:lpstr>_C000311</vt:lpstr>
      <vt:lpstr>_C000312</vt:lpstr>
      <vt:lpstr>_C000313</vt:lpstr>
      <vt:lpstr>_C000314</vt:lpstr>
      <vt:lpstr>_C000315</vt:lpstr>
      <vt:lpstr>_C000316</vt:lpstr>
      <vt:lpstr>_C000317</vt:lpstr>
      <vt:lpstr>_C000318</vt:lpstr>
      <vt:lpstr>_C000319</vt:lpstr>
      <vt:lpstr>_C000320</vt:lpstr>
      <vt:lpstr>_C000321</vt:lpstr>
      <vt:lpstr>_C000322</vt:lpstr>
      <vt:lpstr>_C000323</vt:lpstr>
      <vt:lpstr>_C000324</vt:lpstr>
      <vt:lpstr>_C000325</vt:lpstr>
      <vt:lpstr>_C000326</vt:lpstr>
      <vt:lpstr>_C000327</vt:lpstr>
      <vt:lpstr>_C000328</vt:lpstr>
      <vt:lpstr>_C000329</vt:lpstr>
      <vt:lpstr>_C000330</vt:lpstr>
      <vt:lpstr>_C000331</vt:lpstr>
      <vt:lpstr>_C000332</vt:lpstr>
      <vt:lpstr>_C000333</vt:lpstr>
      <vt:lpstr>_C000334</vt:lpstr>
      <vt:lpstr>_C000335</vt:lpstr>
      <vt:lpstr>_C000336</vt:lpstr>
      <vt:lpstr>_C000337</vt:lpstr>
      <vt:lpstr>_C000338</vt:lpstr>
      <vt:lpstr>_C000339</vt:lpstr>
      <vt:lpstr>_C000340</vt:lpstr>
      <vt:lpstr>_C000341</vt:lpstr>
      <vt:lpstr>_C000342</vt:lpstr>
      <vt:lpstr>_C000343</vt:lpstr>
      <vt:lpstr>_C000344</vt:lpstr>
      <vt:lpstr>_C000345</vt:lpstr>
      <vt:lpstr>_C000346</vt:lpstr>
      <vt:lpstr>_C000347</vt:lpstr>
      <vt:lpstr>_C000348</vt:lpstr>
      <vt:lpstr>_C000349</vt:lpstr>
      <vt:lpstr>_C000350</vt:lpstr>
      <vt:lpstr>_C000351</vt:lpstr>
      <vt:lpstr>_C000352</vt:lpstr>
      <vt:lpstr>_C000353</vt:lpstr>
      <vt:lpstr>_C000354</vt:lpstr>
      <vt:lpstr>_C000355</vt:lpstr>
      <vt:lpstr>_C000356</vt:lpstr>
      <vt:lpstr>_C000357</vt:lpstr>
      <vt:lpstr>_C000358</vt:lpstr>
      <vt:lpstr>_C000359</vt:lpstr>
      <vt:lpstr>_C000360</vt:lpstr>
      <vt:lpstr>_C000361</vt:lpstr>
      <vt:lpstr>_C000362</vt:lpstr>
      <vt:lpstr>_C000363</vt:lpstr>
      <vt:lpstr>_C000364</vt:lpstr>
      <vt:lpstr>_C000365</vt:lpstr>
      <vt:lpstr>_C000366</vt:lpstr>
      <vt:lpstr>_C000367</vt:lpstr>
      <vt:lpstr>_C000368</vt:lpstr>
      <vt:lpstr>_C000369</vt:lpstr>
      <vt:lpstr>_C000370</vt:lpstr>
      <vt:lpstr>_C000371</vt:lpstr>
      <vt:lpstr>_C000372</vt:lpstr>
      <vt:lpstr>_C000373</vt:lpstr>
      <vt:lpstr>_C000374</vt:lpstr>
      <vt:lpstr>_C000375</vt:lpstr>
      <vt:lpstr>_C000376</vt:lpstr>
      <vt:lpstr>_C000377</vt:lpstr>
      <vt:lpstr>_C000378</vt:lpstr>
      <vt:lpstr>_C000379</vt:lpstr>
      <vt:lpstr>_C000380</vt:lpstr>
      <vt:lpstr>_C000381</vt:lpstr>
      <vt:lpstr>_C000382</vt:lpstr>
      <vt:lpstr>_C000383</vt:lpstr>
      <vt:lpstr>_C000384</vt:lpstr>
      <vt:lpstr>_C000385</vt:lpstr>
      <vt:lpstr>_C000386</vt:lpstr>
      <vt:lpstr>_C000387</vt:lpstr>
      <vt:lpstr>_C000388</vt:lpstr>
      <vt:lpstr>_C000389</vt:lpstr>
      <vt:lpstr>_C000390</vt:lpstr>
      <vt:lpstr>_C000391</vt:lpstr>
      <vt:lpstr>_C000392</vt:lpstr>
      <vt:lpstr>_C000393</vt:lpstr>
      <vt:lpstr>_C000394</vt:lpstr>
      <vt:lpstr>_C000395</vt:lpstr>
      <vt:lpstr>_C000396</vt:lpstr>
      <vt:lpstr>_C000397</vt:lpstr>
      <vt:lpstr>_C000398</vt:lpstr>
      <vt:lpstr>_C000399</vt:lpstr>
      <vt:lpstr>_C000400</vt:lpstr>
      <vt:lpstr>_C000401</vt:lpstr>
      <vt:lpstr>_C000402</vt:lpstr>
      <vt:lpstr>_C000403</vt:lpstr>
      <vt:lpstr>_C000404</vt:lpstr>
      <vt:lpstr>_C000405</vt:lpstr>
      <vt:lpstr>_C000406</vt:lpstr>
      <vt:lpstr>_C000407</vt:lpstr>
      <vt:lpstr>_C000408</vt:lpstr>
      <vt:lpstr>_C000409</vt:lpstr>
      <vt:lpstr>_C000410</vt:lpstr>
      <vt:lpstr>_C000411</vt:lpstr>
      <vt:lpstr>_C000412</vt:lpstr>
      <vt:lpstr>_C000413</vt:lpstr>
      <vt:lpstr>_C000414</vt:lpstr>
      <vt:lpstr>_C000415</vt:lpstr>
      <vt:lpstr>_C000416</vt:lpstr>
      <vt:lpstr>_C000417</vt:lpstr>
      <vt:lpstr>_C000418</vt:lpstr>
      <vt:lpstr>_C000419</vt:lpstr>
      <vt:lpstr>_C000420</vt:lpstr>
      <vt:lpstr>_C000421</vt:lpstr>
      <vt:lpstr>_C000422</vt:lpstr>
      <vt:lpstr>_C000423</vt:lpstr>
      <vt:lpstr>_C000424</vt:lpstr>
      <vt:lpstr>_C000425</vt:lpstr>
      <vt:lpstr>_C000426</vt:lpstr>
      <vt:lpstr>_C000427</vt:lpstr>
      <vt:lpstr>_C000428</vt:lpstr>
      <vt:lpstr>_C000429</vt:lpstr>
      <vt:lpstr>_C000430</vt:lpstr>
      <vt:lpstr>_C000431</vt:lpstr>
      <vt:lpstr>_C000432</vt:lpstr>
      <vt:lpstr>_C000433</vt:lpstr>
      <vt:lpstr>_C000434</vt:lpstr>
      <vt:lpstr>_C000435</vt:lpstr>
      <vt:lpstr>_C000436</vt:lpstr>
      <vt:lpstr>_C000437</vt:lpstr>
      <vt:lpstr>_C000438</vt:lpstr>
      <vt:lpstr>_C000439</vt:lpstr>
      <vt:lpstr>_C000440</vt:lpstr>
      <vt:lpstr>_C000441</vt:lpstr>
      <vt:lpstr>_C000442</vt:lpstr>
      <vt:lpstr>_C000443</vt:lpstr>
      <vt:lpstr>_C000444</vt:lpstr>
      <vt:lpstr>_C000445</vt:lpstr>
      <vt:lpstr>_C000446</vt:lpstr>
      <vt:lpstr>_C000447</vt:lpstr>
      <vt:lpstr>_C000448</vt:lpstr>
      <vt:lpstr>_C000449</vt:lpstr>
      <vt:lpstr>_C000450</vt:lpstr>
      <vt:lpstr>_C000451</vt:lpstr>
      <vt:lpstr>_C000452</vt:lpstr>
      <vt:lpstr>_C000453</vt:lpstr>
      <vt:lpstr>_C000454</vt:lpstr>
      <vt:lpstr>_C000455</vt:lpstr>
      <vt:lpstr>_C000456</vt:lpstr>
      <vt:lpstr>_C000457</vt:lpstr>
      <vt:lpstr>_C000458</vt:lpstr>
      <vt:lpstr>_C000459</vt:lpstr>
      <vt:lpstr>_C000460</vt:lpstr>
      <vt:lpstr>_C000461</vt:lpstr>
      <vt:lpstr>_C000462</vt:lpstr>
      <vt:lpstr>_C000463</vt:lpstr>
      <vt:lpstr>_C000464</vt:lpstr>
      <vt:lpstr>_C000465</vt:lpstr>
      <vt:lpstr>_C000466</vt:lpstr>
      <vt:lpstr>_C000467</vt:lpstr>
      <vt:lpstr>_C000469</vt:lpstr>
      <vt:lpstr>_C000470</vt:lpstr>
      <vt:lpstr>_C000471</vt:lpstr>
      <vt:lpstr>_C000472</vt:lpstr>
      <vt:lpstr>_C000473</vt:lpstr>
      <vt:lpstr>_C000474</vt:lpstr>
      <vt:lpstr>_C000483</vt:lpstr>
      <vt:lpstr>_C000484</vt:lpstr>
      <vt:lpstr>_C000485</vt:lpstr>
      <vt:lpstr>_C000486</vt:lpstr>
      <vt:lpstr>_C000487</vt:lpstr>
      <vt:lpstr>_C000488</vt:lpstr>
      <vt:lpstr>_C000489</vt:lpstr>
      <vt:lpstr>_C000490</vt:lpstr>
      <vt:lpstr>_C000491</vt:lpstr>
      <vt:lpstr>_C000492</vt:lpstr>
      <vt:lpstr>_C000493</vt:lpstr>
      <vt:lpstr>_C000494</vt:lpstr>
      <vt:lpstr>_C000495</vt:lpstr>
      <vt:lpstr>_C000496</vt:lpstr>
      <vt:lpstr>_C000497</vt:lpstr>
      <vt:lpstr>_C000498</vt:lpstr>
      <vt:lpstr>_C000499</vt:lpstr>
      <vt:lpstr>_C000500</vt:lpstr>
      <vt:lpstr>_C000501</vt:lpstr>
      <vt:lpstr>_C000502</vt:lpstr>
      <vt:lpstr>_C000503</vt:lpstr>
      <vt:lpstr>_C000504</vt:lpstr>
      <vt:lpstr>_C000505</vt:lpstr>
      <vt:lpstr>_C000506</vt:lpstr>
      <vt:lpstr>_C000507</vt:lpstr>
      <vt:lpstr>_C000508</vt:lpstr>
      <vt:lpstr>_C000509</vt:lpstr>
      <vt:lpstr>_C000510</vt:lpstr>
      <vt:lpstr>_C000511</vt:lpstr>
      <vt:lpstr>_C000512</vt:lpstr>
      <vt:lpstr>_C000513</vt:lpstr>
      <vt:lpstr>_C000514</vt:lpstr>
      <vt:lpstr>_C000515</vt:lpstr>
      <vt:lpstr>_C000516</vt:lpstr>
      <vt:lpstr>_C000517</vt:lpstr>
      <vt:lpstr>_C000518</vt:lpstr>
      <vt:lpstr>_C000519</vt:lpstr>
      <vt:lpstr>_C000520</vt:lpstr>
      <vt:lpstr>_C000521</vt:lpstr>
      <vt:lpstr>_C000522</vt:lpstr>
      <vt:lpstr>_C000523</vt:lpstr>
      <vt:lpstr>_C000524</vt:lpstr>
      <vt:lpstr>_C000525</vt:lpstr>
      <vt:lpstr>_C000526</vt:lpstr>
      <vt:lpstr>_C000527</vt:lpstr>
      <vt:lpstr>_C000528</vt:lpstr>
      <vt:lpstr>_C000529</vt:lpstr>
      <vt:lpstr>_C000530</vt:lpstr>
      <vt:lpstr>_C000531</vt:lpstr>
      <vt:lpstr>_C000532</vt:lpstr>
      <vt:lpstr>_C000533</vt:lpstr>
      <vt:lpstr>_C000534</vt:lpstr>
      <vt:lpstr>_C000535</vt:lpstr>
      <vt:lpstr>_C000536</vt:lpstr>
      <vt:lpstr>_C000537</vt:lpstr>
      <vt:lpstr>_C000538</vt:lpstr>
      <vt:lpstr>_C000539</vt:lpstr>
      <vt:lpstr>_C000540</vt:lpstr>
      <vt:lpstr>_C000541</vt:lpstr>
      <vt:lpstr>_C000542</vt:lpstr>
      <vt:lpstr>_C000543</vt:lpstr>
      <vt:lpstr>_C000544</vt:lpstr>
      <vt:lpstr>_C000545</vt:lpstr>
      <vt:lpstr>_C000546</vt:lpstr>
      <vt:lpstr>_C000547</vt:lpstr>
      <vt:lpstr>_C000548</vt:lpstr>
      <vt:lpstr>_C000549</vt:lpstr>
      <vt:lpstr>_C000550</vt:lpstr>
      <vt:lpstr>_C000551</vt:lpstr>
      <vt:lpstr>_C000552</vt:lpstr>
      <vt:lpstr>_C000553</vt:lpstr>
      <vt:lpstr>_C000554</vt:lpstr>
      <vt:lpstr>_C000555</vt:lpstr>
      <vt:lpstr>_C000556</vt:lpstr>
      <vt:lpstr>_C000557</vt:lpstr>
      <vt:lpstr>_C000558</vt:lpstr>
      <vt:lpstr>_C000559</vt:lpstr>
      <vt:lpstr>_C000560</vt:lpstr>
      <vt:lpstr>_C000561</vt:lpstr>
      <vt:lpstr>_C000562</vt:lpstr>
      <vt:lpstr>_C000563</vt:lpstr>
      <vt:lpstr>_C000564</vt:lpstr>
      <vt:lpstr>_C000565</vt:lpstr>
      <vt:lpstr>_C000566</vt:lpstr>
      <vt:lpstr>_C000567</vt:lpstr>
      <vt:lpstr>_C000568</vt:lpstr>
      <vt:lpstr>_C000569</vt:lpstr>
      <vt:lpstr>_C000570</vt:lpstr>
      <vt:lpstr>_C000585</vt:lpstr>
      <vt:lpstr>_C000586</vt:lpstr>
      <vt:lpstr>_C000587</vt:lpstr>
      <vt:lpstr>_C000588</vt:lpstr>
      <vt:lpstr>_C000589</vt:lpstr>
      <vt:lpstr>_C000590</vt:lpstr>
      <vt:lpstr>_C000591</vt:lpstr>
      <vt:lpstr>_C000592</vt:lpstr>
      <vt:lpstr>_C000593</vt:lpstr>
      <vt:lpstr>_C000594</vt:lpstr>
      <vt:lpstr>_C000595</vt:lpstr>
      <vt:lpstr>_C000596</vt:lpstr>
      <vt:lpstr>_C000597</vt:lpstr>
      <vt:lpstr>_C000598</vt:lpstr>
      <vt:lpstr>_C000599</vt:lpstr>
      <vt:lpstr>_C000600</vt:lpstr>
      <vt:lpstr>_C000641</vt:lpstr>
      <vt:lpstr>_C000642</vt:lpstr>
      <vt:lpstr>_C000643</vt:lpstr>
      <vt:lpstr>_C000644</vt:lpstr>
      <vt:lpstr>_C000645</vt:lpstr>
      <vt:lpstr>_C000646</vt:lpstr>
      <vt:lpstr>_C000647</vt:lpstr>
      <vt:lpstr>_C000648</vt:lpstr>
      <vt:lpstr>_C000649</vt:lpstr>
      <vt:lpstr>_C000650</vt:lpstr>
      <vt:lpstr>_C000651</vt:lpstr>
      <vt:lpstr>_C000652</vt:lpstr>
      <vt:lpstr>_C000653</vt:lpstr>
      <vt:lpstr>_C000654</vt:lpstr>
      <vt:lpstr>_C000655</vt:lpstr>
      <vt:lpstr>_C000656</vt:lpstr>
      <vt:lpstr>_C000657</vt:lpstr>
      <vt:lpstr>_C000658</vt:lpstr>
      <vt:lpstr>_C000659</vt:lpstr>
      <vt:lpstr>_C000660</vt:lpstr>
      <vt:lpstr>_C000661</vt:lpstr>
      <vt:lpstr>_C000662</vt:lpstr>
      <vt:lpstr>_C000663</vt:lpstr>
      <vt:lpstr>_C000664</vt:lpstr>
      <vt:lpstr>_C000665</vt:lpstr>
      <vt:lpstr>_C000666</vt:lpstr>
      <vt:lpstr>_C000667</vt:lpstr>
      <vt:lpstr>_C000668</vt:lpstr>
      <vt:lpstr>_C000669</vt:lpstr>
      <vt:lpstr>_C000670</vt:lpstr>
      <vt:lpstr>_C000671</vt:lpstr>
      <vt:lpstr>_C000672</vt:lpstr>
      <vt:lpstr>_C000673</vt:lpstr>
      <vt:lpstr>_C000674</vt:lpstr>
      <vt:lpstr>_C000675</vt:lpstr>
      <vt:lpstr>_C000676</vt:lpstr>
      <vt:lpstr>_C000677</vt:lpstr>
      <vt:lpstr>_C000678</vt:lpstr>
      <vt:lpstr>_C000679</vt:lpstr>
      <vt:lpstr>_C000680</vt:lpstr>
      <vt:lpstr>_C000681</vt:lpstr>
      <vt:lpstr>_C000682</vt:lpstr>
      <vt:lpstr>_C000683</vt:lpstr>
      <vt:lpstr>_C000684</vt:lpstr>
      <vt:lpstr>_C000685</vt:lpstr>
      <vt:lpstr>_C000686</vt:lpstr>
      <vt:lpstr>_C000687</vt:lpstr>
      <vt:lpstr>_C000688</vt:lpstr>
      <vt:lpstr>_C000689</vt:lpstr>
      <vt:lpstr>_C000690</vt:lpstr>
      <vt:lpstr>_C000691</vt:lpstr>
      <vt:lpstr>_C000692</vt:lpstr>
      <vt:lpstr>_C000693</vt:lpstr>
      <vt:lpstr>_C000694</vt:lpstr>
      <vt:lpstr>_C000695</vt:lpstr>
      <vt:lpstr>_C000696</vt:lpstr>
      <vt:lpstr>_C000697</vt:lpstr>
      <vt:lpstr>_C000698</vt:lpstr>
      <vt:lpstr>_C000699</vt:lpstr>
      <vt:lpstr>_C000700</vt:lpstr>
      <vt:lpstr>_C000701</vt:lpstr>
      <vt:lpstr>_C000702</vt:lpstr>
      <vt:lpstr>_C000703</vt:lpstr>
      <vt:lpstr>_C000704</vt:lpstr>
      <vt:lpstr>_C000705</vt:lpstr>
      <vt:lpstr>_C000706</vt:lpstr>
      <vt:lpstr>_C000707</vt:lpstr>
      <vt:lpstr>_C000708</vt:lpstr>
      <vt:lpstr>_C000709</vt:lpstr>
      <vt:lpstr>_C000710</vt:lpstr>
      <vt:lpstr>_C000711</vt:lpstr>
      <vt:lpstr>_C000712</vt:lpstr>
      <vt:lpstr>_C000713</vt:lpstr>
      <vt:lpstr>_C000714</vt:lpstr>
      <vt:lpstr>_C000715</vt:lpstr>
      <vt:lpstr>_C000716</vt:lpstr>
      <vt:lpstr>_C000717</vt:lpstr>
      <vt:lpstr>_C000718</vt:lpstr>
      <vt:lpstr>_C000719</vt:lpstr>
      <vt:lpstr>_C000720</vt:lpstr>
      <vt:lpstr>_C000721</vt:lpstr>
      <vt:lpstr>_C000722</vt:lpstr>
      <vt:lpstr>_C000723</vt:lpstr>
      <vt:lpstr>_C000724</vt:lpstr>
      <vt:lpstr>_C000725</vt:lpstr>
      <vt:lpstr>_C000726</vt:lpstr>
      <vt:lpstr>_C000727</vt:lpstr>
      <vt:lpstr>_C000728</vt:lpstr>
      <vt:lpstr>_C000729</vt:lpstr>
      <vt:lpstr>_C000730</vt:lpstr>
      <vt:lpstr>_C000731</vt:lpstr>
      <vt:lpstr>_C000732</vt:lpstr>
      <vt:lpstr>_C000733</vt:lpstr>
      <vt:lpstr>_C000734</vt:lpstr>
      <vt:lpstr>_C000735</vt:lpstr>
      <vt:lpstr>_C000736</vt:lpstr>
      <vt:lpstr>_C000737</vt:lpstr>
      <vt:lpstr>_C000738</vt:lpstr>
      <vt:lpstr>_C000739</vt:lpstr>
      <vt:lpstr>_C000740</vt:lpstr>
      <vt:lpstr>_C000741</vt:lpstr>
      <vt:lpstr>_C000742</vt:lpstr>
      <vt:lpstr>_C000743</vt:lpstr>
      <vt:lpstr>_C000744</vt:lpstr>
      <vt:lpstr>_C000745</vt:lpstr>
      <vt:lpstr>_C000746</vt:lpstr>
      <vt:lpstr>_C000747</vt:lpstr>
      <vt:lpstr>_C000748</vt:lpstr>
      <vt:lpstr>_C000749</vt:lpstr>
      <vt:lpstr>_C000750</vt:lpstr>
      <vt:lpstr>_C000751</vt:lpstr>
      <vt:lpstr>_C000752</vt:lpstr>
      <vt:lpstr>_C000753</vt:lpstr>
      <vt:lpstr>_C000754</vt:lpstr>
      <vt:lpstr>_C000755</vt:lpstr>
      <vt:lpstr>_C000756</vt:lpstr>
      <vt:lpstr>_C000757</vt:lpstr>
      <vt:lpstr>_C000758</vt:lpstr>
      <vt:lpstr>_C000759</vt:lpstr>
      <vt:lpstr>_C000760</vt:lpstr>
      <vt:lpstr>_C000761</vt:lpstr>
      <vt:lpstr>_C000762</vt:lpstr>
      <vt:lpstr>_C000763</vt:lpstr>
      <vt:lpstr>_C000764</vt:lpstr>
      <vt:lpstr>_C000765</vt:lpstr>
      <vt:lpstr>_C000766</vt:lpstr>
      <vt:lpstr>_C000767</vt:lpstr>
      <vt:lpstr>_C000768</vt:lpstr>
      <vt:lpstr>_C000769</vt:lpstr>
      <vt:lpstr>_C000770</vt:lpstr>
      <vt:lpstr>_C000771</vt:lpstr>
      <vt:lpstr>_C000772</vt:lpstr>
      <vt:lpstr>_C000773</vt:lpstr>
      <vt:lpstr>_C000774</vt:lpstr>
      <vt:lpstr>_C000775</vt:lpstr>
      <vt:lpstr>_C000776</vt:lpstr>
      <vt:lpstr>_C000777</vt:lpstr>
      <vt:lpstr>_C000778</vt:lpstr>
      <vt:lpstr>_C000779</vt:lpstr>
      <vt:lpstr>_C000780</vt:lpstr>
      <vt:lpstr>_C000781</vt:lpstr>
      <vt:lpstr>_C000782</vt:lpstr>
      <vt:lpstr>_C000783</vt:lpstr>
      <vt:lpstr>_C000784</vt:lpstr>
      <vt:lpstr>_C000785</vt:lpstr>
      <vt:lpstr>_C000786</vt:lpstr>
      <vt:lpstr>_C000787</vt:lpstr>
      <vt:lpstr>_C000788</vt:lpstr>
      <vt:lpstr>_C000789</vt:lpstr>
      <vt:lpstr>_C000790</vt:lpstr>
      <vt:lpstr>_C000791</vt:lpstr>
      <vt:lpstr>_C000792</vt:lpstr>
      <vt:lpstr>_C000793</vt:lpstr>
      <vt:lpstr>_C000794</vt:lpstr>
      <vt:lpstr>_C000795</vt:lpstr>
      <vt:lpstr>_C000796</vt:lpstr>
      <vt:lpstr>_C000797</vt:lpstr>
      <vt:lpstr>_C000798</vt:lpstr>
      <vt:lpstr>_C000799</vt:lpstr>
      <vt:lpstr>_C000800</vt:lpstr>
      <vt:lpstr>_C000801</vt:lpstr>
      <vt:lpstr>_C000802</vt:lpstr>
      <vt:lpstr>_C000803</vt:lpstr>
      <vt:lpstr>_C000804</vt:lpstr>
      <vt:lpstr>_C000805</vt:lpstr>
      <vt:lpstr>_C000806</vt:lpstr>
      <vt:lpstr>_C000807</vt:lpstr>
      <vt:lpstr>_C000808</vt:lpstr>
      <vt:lpstr>_C000809</vt:lpstr>
      <vt:lpstr>_C000810</vt:lpstr>
      <vt:lpstr>_C000811</vt:lpstr>
      <vt:lpstr>_C000812</vt:lpstr>
      <vt:lpstr>_C000813</vt:lpstr>
      <vt:lpstr>_C000814</vt:lpstr>
      <vt:lpstr>_C000815</vt:lpstr>
      <vt:lpstr>_C000816</vt:lpstr>
      <vt:lpstr>_C000817</vt:lpstr>
      <vt:lpstr>_C000818</vt:lpstr>
      <vt:lpstr>_C000819</vt:lpstr>
      <vt:lpstr>_C000820</vt:lpstr>
      <vt:lpstr>_C000821</vt:lpstr>
      <vt:lpstr>_C000822</vt:lpstr>
      <vt:lpstr>_C000823</vt:lpstr>
      <vt:lpstr>_C000824</vt:lpstr>
      <vt:lpstr>_C000825</vt:lpstr>
      <vt:lpstr>_C000826</vt:lpstr>
      <vt:lpstr>_C000827</vt:lpstr>
      <vt:lpstr>_C000828</vt:lpstr>
      <vt:lpstr>_C000829</vt:lpstr>
      <vt:lpstr>_C000830</vt:lpstr>
      <vt:lpstr>_C000831</vt:lpstr>
      <vt:lpstr>_C000832</vt:lpstr>
      <vt:lpstr>_C000833</vt:lpstr>
      <vt:lpstr>_C000834</vt:lpstr>
      <vt:lpstr>_C000835</vt:lpstr>
      <vt:lpstr>_C000836</vt:lpstr>
      <vt:lpstr>_C000837</vt:lpstr>
      <vt:lpstr>_C000838</vt:lpstr>
      <vt:lpstr>_C000839</vt:lpstr>
      <vt:lpstr>_C000840</vt:lpstr>
      <vt:lpstr>_C001581</vt:lpstr>
      <vt:lpstr>_M000101</vt:lpstr>
      <vt:lpstr>_M000102</vt:lpstr>
      <vt:lpstr>_M000103</vt:lpstr>
      <vt:lpstr>_M000104</vt:lpstr>
      <vt:lpstr>_M000105</vt:lpstr>
      <vt:lpstr>_M000106</vt:lpstr>
      <vt:lpstr>_M000107</vt:lpstr>
      <vt:lpstr>_M000571</vt:lpstr>
      <vt:lpstr>_M000572</vt:lpstr>
      <vt:lpstr>_M000573</vt:lpstr>
      <vt:lpstr>_M000574</vt:lpstr>
      <vt:lpstr>_M000575</vt:lpstr>
      <vt:lpstr>_M000576</vt:lpstr>
      <vt:lpstr>_M000577</vt:lpstr>
      <vt:lpstr>'COCA TRACKING'!Print_Area</vt:lpstr>
      <vt:lpstr>'SCHEDULE I - NON-ISS EXPENSES'!Print_Area</vt:lpstr>
      <vt:lpstr>'SCHEDULE I TOTALS TO SCHEDULE C'!Print_Area</vt:lpstr>
      <vt:lpstr>'COCA TRACKING'!Print_Titles</vt:lpstr>
      <vt:lpstr>'SCHEDULE I - NON-ISS EXPENSES'!Print_Titles</vt:lpstr>
      <vt:lpstr>'SCHEDULE I TOTALS TO SCHEDULE 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Sherman, DDD</dc:creator>
  <cp:lastModifiedBy>Paulk, Tammy (DSHS/ALTSA/MSD-Rates)</cp:lastModifiedBy>
  <cp:lastPrinted>2021-01-12T13:47:11Z</cp:lastPrinted>
  <dcterms:created xsi:type="dcterms:W3CDTF">1997-09-29T15:49:15Z</dcterms:created>
  <dcterms:modified xsi:type="dcterms:W3CDTF">2024-03-28T15:34:52Z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0x0101004CA95A45DEAAB240BFCA8717E2C880F3</vt:lpwstr>
  </property>
</Properties>
</file>