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ATES\Data &amp; Modeling\Courtney Potter\_InDev\"/>
    </mc:Choice>
  </mc:AlternateContent>
  <xr:revisionPtr revIDLastSave="0" documentId="13_ncr:1_{FF552E32-F421-48DB-ACB5-226949D4D3AF}" xr6:coauthVersionLast="47" xr6:coauthVersionMax="47" xr10:uidLastSave="{00000000-0000-0000-0000-000000000000}"/>
  <bookViews>
    <workbookView xWindow="28680" yWindow="-120" windowWidth="29040" windowHeight="15840" xr2:uid="{C8BDC892-4CEE-4EB8-BA00-20ADF20F50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1" l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6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</calcChain>
</file>

<file path=xl/sharedStrings.xml><?xml version="1.0" encoding="utf-8"?>
<sst xmlns="http://schemas.openxmlformats.org/spreadsheetml/2006/main" count="211" uniqueCount="35">
  <si>
    <t>Service Area</t>
  </si>
  <si>
    <t>Classification</t>
  </si>
  <si>
    <t>AL</t>
  </si>
  <si>
    <t>EARC</t>
  </si>
  <si>
    <t>ARC</t>
  </si>
  <si>
    <t>High Cost</t>
  </si>
  <si>
    <t>1) A Low</t>
  </si>
  <si>
    <t>2) A Med</t>
  </si>
  <si>
    <t>3) A High</t>
  </si>
  <si>
    <t>4) B Low</t>
  </si>
  <si>
    <t>5) B Med</t>
  </si>
  <si>
    <t>6) B Med-High</t>
  </si>
  <si>
    <t>7) B High</t>
  </si>
  <si>
    <t>8) C Low</t>
  </si>
  <si>
    <t>9) C Med</t>
  </si>
  <si>
    <t>10) C Med-High</t>
  </si>
  <si>
    <t>11) C High</t>
  </si>
  <si>
    <t>12) D Low</t>
  </si>
  <si>
    <t>13) D Med</t>
  </si>
  <si>
    <t>14) D Med-High</t>
  </si>
  <si>
    <t>15) D High</t>
  </si>
  <si>
    <t>16) E Med</t>
  </si>
  <si>
    <t>17) E High</t>
  </si>
  <si>
    <t>Medium-High Cost</t>
  </si>
  <si>
    <t>Standard Cost</t>
  </si>
  <si>
    <t xml:space="preserve">Current </t>
  </si>
  <si>
    <t>Expected Increases</t>
  </si>
  <si>
    <r>
      <rPr>
        <u/>
        <sz val="11"/>
        <color theme="1"/>
        <rFont val="Calibri"/>
        <family val="2"/>
        <scheme val="minor"/>
      </rPr>
      <t>Counties</t>
    </r>
    <r>
      <rPr>
        <sz val="11"/>
        <color theme="1"/>
        <rFont val="Calibri"/>
        <family val="2"/>
        <scheme val="minor"/>
      </rPr>
      <t>: 
King, Pierce, and Snohomish</t>
    </r>
  </si>
  <si>
    <r>
      <rPr>
        <u/>
        <sz val="11"/>
        <color theme="1"/>
        <rFont val="Calibri"/>
        <family val="2"/>
        <scheme val="minor"/>
      </rPr>
      <t>Counties</t>
    </r>
    <r>
      <rPr>
        <sz val="11"/>
        <color theme="1"/>
        <rFont val="Calibri"/>
        <family val="2"/>
        <scheme val="minor"/>
      </rPr>
      <t>:
Clallam, Clark, Cowlitz, Grays Harbor, Island, Jefferson, Kitsap, Lewis, Mason, Pacific, San Juan, Skagit, Skamania, Wahkiakum, Whatcom</t>
    </r>
  </si>
  <si>
    <r>
      <rPr>
        <u/>
        <sz val="11"/>
        <color theme="1"/>
        <rFont val="Calibri"/>
        <family val="2"/>
        <scheme val="minor"/>
      </rPr>
      <t>Counties</t>
    </r>
    <r>
      <rPr>
        <sz val="11"/>
        <color theme="1"/>
        <rFont val="Calibri"/>
        <family val="2"/>
        <scheme val="minor"/>
      </rPr>
      <t>:
Adams, Asotin, Benton, Chelan, Columbia, Douglas, Ferry, Franklin, Garfield, Grant, Kittitas, Klickitat, Lincoln, Okanogan, Pend Oreille, Spokane, Stevens, Thurston, Walla Walla, Whitman, Yakima</t>
    </r>
  </si>
  <si>
    <t>Current</t>
  </si>
  <si>
    <t>Assisted Living</t>
  </si>
  <si>
    <t>Enhanced Adult Residential Care</t>
  </si>
  <si>
    <t>Adult Residential Care</t>
  </si>
  <si>
    <t xml:space="preserve">January 1, 2022 Client Rate Changes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</si>
</sst>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thin">
        <color theme="4" tint="-0.249977111117893"/>
      </bottom>
      <diagonal/>
    </border>
    <border>
      <left/>
      <right style="medium">
        <color theme="4" tint="-0.499984740745262"/>
      </right>
      <top/>
      <bottom style="thin">
        <color theme="4" tint="-0.249977111117893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0" fontId="6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5" xfId="0" applyFont="1" applyFill="1" applyBorder="1"/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/>
    <xf numFmtId="0" fontId="0" fillId="0" borderId="5" xfId="0" applyBorder="1"/>
    <xf numFmtId="44" fontId="0" fillId="0" borderId="6" xfId="1" applyFont="1" applyBorder="1" applyAlignment="1">
      <alignment horizontal="center"/>
    </xf>
    <xf numFmtId="0" fontId="0" fillId="0" borderId="7" xfId="0" applyBorder="1"/>
    <xf numFmtId="44" fontId="0" fillId="0" borderId="8" xfId="1" applyFont="1" applyBorder="1" applyAlignment="1">
      <alignment horizontal="center"/>
    </xf>
    <xf numFmtId="0" fontId="0" fillId="0" borderId="9" xfId="0" applyBorder="1"/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7" fillId="2" borderId="5" xfId="0" applyFont="1" applyFill="1" applyBorder="1"/>
    <xf numFmtId="44" fontId="0" fillId="0" borderId="5" xfId="1" applyFont="1" applyBorder="1" applyAlignment="1">
      <alignment horizontal="center"/>
    </xf>
    <xf numFmtId="44" fontId="0" fillId="0" borderId="6" xfId="0" applyNumberFormat="1" applyBorder="1"/>
    <xf numFmtId="0" fontId="0" fillId="0" borderId="6" xfId="0" applyBorder="1"/>
    <xf numFmtId="44" fontId="0" fillId="0" borderId="10" xfId="1" applyFont="1" applyBorder="1"/>
    <xf numFmtId="44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B840-7B8D-4F91-9E37-76B1407BD655}">
  <sheetPr>
    <pageSetUpPr fitToPage="1"/>
  </sheetPr>
  <dimension ref="A1:P62"/>
  <sheetViews>
    <sheetView showGridLines="0" tabSelected="1" workbookViewId="0">
      <selection activeCell="Q16" sqref="Q16"/>
    </sheetView>
  </sheetViews>
  <sheetFormatPr defaultRowHeight="14.5" x14ac:dyDescent="0.35"/>
  <cols>
    <col min="2" max="2" width="16.90625" bestFit="1" customWidth="1"/>
    <col min="3" max="3" width="15" bestFit="1" customWidth="1"/>
    <col min="4" max="4" width="12.26953125" style="1" customWidth="1"/>
    <col min="5" max="5" width="13.08984375" style="1" bestFit="1" customWidth="1"/>
    <col min="6" max="6" width="12.26953125" customWidth="1"/>
    <col min="7" max="7" width="9.54296875" customWidth="1"/>
    <col min="8" max="8" width="15.6328125" bestFit="1" customWidth="1"/>
    <col min="9" max="9" width="12.26953125" customWidth="1"/>
    <col min="10" max="10" width="13.08984375" bestFit="1" customWidth="1"/>
    <col min="11" max="11" width="12.26953125" customWidth="1"/>
    <col min="12" max="12" width="8.90625" customWidth="1"/>
    <col min="13" max="13" width="15.6328125" bestFit="1" customWidth="1"/>
    <col min="14" max="14" width="12.26953125" customWidth="1"/>
    <col min="15" max="15" width="13.26953125" customWidth="1"/>
    <col min="16" max="16" width="12" customWidth="1"/>
  </cols>
  <sheetData>
    <row r="1" spans="1:16" ht="21" x14ac:dyDescent="0.5"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1.5" thickBot="1" x14ac:dyDescent="0.5500000000000000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5">
      <c r="A3" s="3"/>
      <c r="C3" s="16" t="s">
        <v>31</v>
      </c>
      <c r="D3" s="17"/>
      <c r="E3" s="17"/>
      <c r="F3" s="18"/>
      <c r="H3" s="16" t="s">
        <v>32</v>
      </c>
      <c r="I3" s="17"/>
      <c r="J3" s="17"/>
      <c r="K3" s="18"/>
      <c r="M3" s="16" t="s">
        <v>33</v>
      </c>
      <c r="N3" s="17"/>
      <c r="O3" s="17"/>
      <c r="P3" s="18"/>
    </row>
    <row r="4" spans="1:16" ht="18.5" customHeight="1" x14ac:dyDescent="0.45">
      <c r="B4" s="7"/>
      <c r="C4" s="19"/>
      <c r="D4" s="13" t="s">
        <v>25</v>
      </c>
      <c r="E4" s="14">
        <v>44562</v>
      </c>
      <c r="F4" s="20" t="s">
        <v>26</v>
      </c>
      <c r="G4" s="11"/>
      <c r="H4" s="29"/>
      <c r="I4" s="13" t="s">
        <v>30</v>
      </c>
      <c r="J4" s="14">
        <v>44562</v>
      </c>
      <c r="K4" s="20" t="s">
        <v>26</v>
      </c>
      <c r="L4" s="11"/>
      <c r="M4" s="29"/>
      <c r="N4" s="13" t="s">
        <v>30</v>
      </c>
      <c r="O4" s="14">
        <v>44562</v>
      </c>
      <c r="P4" s="20" t="s">
        <v>26</v>
      </c>
    </row>
    <row r="5" spans="1:16" ht="18.5" x14ac:dyDescent="0.45">
      <c r="B5" s="8" t="s">
        <v>0</v>
      </c>
      <c r="C5" s="21" t="s">
        <v>1</v>
      </c>
      <c r="D5" s="13" t="s">
        <v>2</v>
      </c>
      <c r="E5" s="13" t="s">
        <v>2</v>
      </c>
      <c r="F5" s="20"/>
      <c r="G5" s="11"/>
      <c r="H5" s="21" t="s">
        <v>1</v>
      </c>
      <c r="I5" s="13" t="s">
        <v>3</v>
      </c>
      <c r="J5" s="13" t="s">
        <v>3</v>
      </c>
      <c r="K5" s="20"/>
      <c r="L5" s="11"/>
      <c r="M5" s="21" t="s">
        <v>1</v>
      </c>
      <c r="N5" s="13" t="s">
        <v>4</v>
      </c>
      <c r="O5" s="13" t="s">
        <v>4</v>
      </c>
      <c r="P5" s="20"/>
    </row>
    <row r="6" spans="1:16" x14ac:dyDescent="0.35">
      <c r="B6" s="1" t="s">
        <v>5</v>
      </c>
      <c r="C6" s="22" t="s">
        <v>6</v>
      </c>
      <c r="D6" s="9">
        <v>73.34</v>
      </c>
      <c r="E6" s="9">
        <v>73.34</v>
      </c>
      <c r="F6" s="23">
        <f>E6-D6</f>
        <v>0</v>
      </c>
      <c r="G6" s="9"/>
      <c r="H6" s="22" t="s">
        <v>6</v>
      </c>
      <c r="I6" s="9">
        <v>65.83</v>
      </c>
      <c r="J6" s="9">
        <v>70.239999999999995</v>
      </c>
      <c r="K6" s="23">
        <f>J6-I6</f>
        <v>4.4099999999999966</v>
      </c>
      <c r="L6" s="9"/>
      <c r="M6" s="22" t="s">
        <v>6</v>
      </c>
      <c r="N6" s="9">
        <v>63.16</v>
      </c>
      <c r="O6" s="10">
        <v>67.86</v>
      </c>
      <c r="P6" s="31">
        <f>O6-N6</f>
        <v>4.7000000000000028</v>
      </c>
    </row>
    <row r="7" spans="1:16" x14ac:dyDescent="0.35">
      <c r="B7" s="2" t="s">
        <v>27</v>
      </c>
      <c r="C7" s="22" t="s">
        <v>7</v>
      </c>
      <c r="D7" s="9">
        <v>84.41</v>
      </c>
      <c r="E7" s="9">
        <v>86.8</v>
      </c>
      <c r="F7" s="23">
        <f t="shared" ref="F7:F62" si="0">E7-D7</f>
        <v>2.3900000000000006</v>
      </c>
      <c r="G7" s="9"/>
      <c r="H7" s="22" t="s">
        <v>7</v>
      </c>
      <c r="I7" s="9">
        <v>84.41</v>
      </c>
      <c r="J7" s="9">
        <v>86.8</v>
      </c>
      <c r="K7" s="23">
        <f t="shared" ref="K7:K22" si="1">J7-I7</f>
        <v>2.3900000000000006</v>
      </c>
      <c r="L7" s="9"/>
      <c r="M7" s="22" t="s">
        <v>7</v>
      </c>
      <c r="N7" s="9">
        <v>80.540000000000006</v>
      </c>
      <c r="O7" s="10">
        <v>83.35</v>
      </c>
      <c r="P7" s="31">
        <f t="shared" ref="P7:P22" si="2">O7-N7</f>
        <v>2.8099999999999881</v>
      </c>
    </row>
    <row r="8" spans="1:16" x14ac:dyDescent="0.35">
      <c r="B8" s="2"/>
      <c r="C8" s="22" t="s">
        <v>8</v>
      </c>
      <c r="D8" s="9">
        <v>97.08</v>
      </c>
      <c r="E8" s="9">
        <v>98.08</v>
      </c>
      <c r="F8" s="23">
        <f t="shared" si="0"/>
        <v>1</v>
      </c>
      <c r="G8" s="9"/>
      <c r="H8" s="22" t="s">
        <v>8</v>
      </c>
      <c r="I8" s="9">
        <v>97.08</v>
      </c>
      <c r="J8" s="9">
        <v>98.08</v>
      </c>
      <c r="K8" s="23">
        <f t="shared" si="1"/>
        <v>1</v>
      </c>
      <c r="L8" s="9"/>
      <c r="M8" s="22" t="s">
        <v>8</v>
      </c>
      <c r="N8" s="9">
        <v>92.38</v>
      </c>
      <c r="O8" s="10">
        <v>93.9</v>
      </c>
      <c r="P8" s="31">
        <f t="shared" si="2"/>
        <v>1.5200000000000102</v>
      </c>
    </row>
    <row r="9" spans="1:16" x14ac:dyDescent="0.35">
      <c r="B9" s="2"/>
      <c r="C9" s="22" t="s">
        <v>9</v>
      </c>
      <c r="D9" s="9">
        <v>73.34</v>
      </c>
      <c r="E9" s="9">
        <v>73.34</v>
      </c>
      <c r="F9" s="23">
        <f t="shared" si="0"/>
        <v>0</v>
      </c>
      <c r="G9" s="9"/>
      <c r="H9" s="22" t="s">
        <v>9</v>
      </c>
      <c r="I9" s="9">
        <v>67.19</v>
      </c>
      <c r="J9" s="9">
        <v>71.45</v>
      </c>
      <c r="K9" s="23">
        <f t="shared" si="1"/>
        <v>4.2600000000000051</v>
      </c>
      <c r="L9" s="9"/>
      <c r="M9" s="22" t="s">
        <v>9</v>
      </c>
      <c r="N9" s="9">
        <v>64.430000000000007</v>
      </c>
      <c r="O9" s="10">
        <v>69</v>
      </c>
      <c r="P9" s="31">
        <f t="shared" si="2"/>
        <v>4.5699999999999932</v>
      </c>
    </row>
    <row r="10" spans="1:16" x14ac:dyDescent="0.35">
      <c r="B10" s="2"/>
      <c r="C10" s="22" t="s">
        <v>10</v>
      </c>
      <c r="D10" s="9">
        <v>95.41</v>
      </c>
      <c r="E10" s="9">
        <v>96.59</v>
      </c>
      <c r="F10" s="23">
        <f t="shared" si="0"/>
        <v>1.1800000000000068</v>
      </c>
      <c r="G10" s="9"/>
      <c r="H10" s="22" t="s">
        <v>10</v>
      </c>
      <c r="I10" s="9">
        <v>95.41</v>
      </c>
      <c r="J10" s="9">
        <v>96.59</v>
      </c>
      <c r="K10" s="23">
        <f t="shared" si="1"/>
        <v>1.1800000000000068</v>
      </c>
      <c r="L10" s="9"/>
      <c r="M10" s="22" t="s">
        <v>10</v>
      </c>
      <c r="N10" s="9">
        <v>90.82</v>
      </c>
      <c r="O10" s="10">
        <v>92.5</v>
      </c>
      <c r="P10" s="31">
        <f t="shared" si="2"/>
        <v>1.6800000000000068</v>
      </c>
    </row>
    <row r="11" spans="1:16" x14ac:dyDescent="0.35">
      <c r="B11" s="2"/>
      <c r="C11" s="22" t="s">
        <v>11</v>
      </c>
      <c r="D11" s="9">
        <v>101.91</v>
      </c>
      <c r="E11" s="9">
        <v>102.39</v>
      </c>
      <c r="F11" s="23">
        <f t="shared" si="0"/>
        <v>0.48000000000000398</v>
      </c>
      <c r="G11" s="9"/>
      <c r="H11" s="22" t="s">
        <v>11</v>
      </c>
      <c r="I11" s="9">
        <v>101.91</v>
      </c>
      <c r="J11" s="9">
        <v>102.39</v>
      </c>
      <c r="K11" s="23">
        <f t="shared" si="1"/>
        <v>0.48000000000000398</v>
      </c>
      <c r="L11" s="9"/>
      <c r="M11" s="22" t="s">
        <v>11</v>
      </c>
      <c r="N11" s="9">
        <v>96.9</v>
      </c>
      <c r="O11" s="10">
        <v>97.92</v>
      </c>
      <c r="P11" s="31">
        <f t="shared" si="2"/>
        <v>1.019999999999996</v>
      </c>
    </row>
    <row r="12" spans="1:16" x14ac:dyDescent="0.35">
      <c r="B12" s="2"/>
      <c r="C12" s="22" t="s">
        <v>12</v>
      </c>
      <c r="D12" s="9">
        <v>108.41</v>
      </c>
      <c r="E12" s="9">
        <v>108.41</v>
      </c>
      <c r="F12" s="23">
        <f t="shared" si="0"/>
        <v>0</v>
      </c>
      <c r="G12" s="9"/>
      <c r="H12" s="22" t="s">
        <v>12</v>
      </c>
      <c r="I12" s="9">
        <v>108.41</v>
      </c>
      <c r="J12" s="9">
        <v>108.41</v>
      </c>
      <c r="K12" s="23">
        <f t="shared" si="1"/>
        <v>0</v>
      </c>
      <c r="L12" s="9"/>
      <c r="M12" s="22" t="s">
        <v>12</v>
      </c>
      <c r="N12" s="9">
        <v>102.97</v>
      </c>
      <c r="O12" s="10">
        <v>103.34</v>
      </c>
      <c r="P12" s="31">
        <f t="shared" si="2"/>
        <v>0.37000000000000455</v>
      </c>
    </row>
    <row r="13" spans="1:16" x14ac:dyDescent="0.35">
      <c r="B13" s="2"/>
      <c r="C13" s="22" t="s">
        <v>13</v>
      </c>
      <c r="D13" s="9">
        <v>88.16</v>
      </c>
      <c r="E13" s="9">
        <v>90.14</v>
      </c>
      <c r="F13" s="23">
        <f t="shared" si="0"/>
        <v>1.980000000000004</v>
      </c>
      <c r="G13" s="9"/>
      <c r="H13" s="22" t="s">
        <v>13</v>
      </c>
      <c r="I13" s="9">
        <v>88.16</v>
      </c>
      <c r="J13" s="9">
        <v>90.14</v>
      </c>
      <c r="K13" s="23">
        <f t="shared" si="1"/>
        <v>1.980000000000004</v>
      </c>
      <c r="L13" s="9"/>
      <c r="M13" s="22" t="s">
        <v>13</v>
      </c>
      <c r="N13" s="9">
        <v>84.04</v>
      </c>
      <c r="O13" s="10">
        <v>86.47</v>
      </c>
      <c r="P13" s="31">
        <f t="shared" si="2"/>
        <v>2.4299999999999926</v>
      </c>
    </row>
    <row r="14" spans="1:16" x14ac:dyDescent="0.35">
      <c r="B14" s="2"/>
      <c r="C14" s="22" t="s">
        <v>14</v>
      </c>
      <c r="D14" s="9">
        <v>99.06</v>
      </c>
      <c r="E14" s="9">
        <v>99.85</v>
      </c>
      <c r="F14" s="23">
        <f t="shared" si="0"/>
        <v>0.78999999999999204</v>
      </c>
      <c r="G14" s="9"/>
      <c r="H14" s="22" t="s">
        <v>14</v>
      </c>
      <c r="I14" s="9">
        <v>99.06</v>
      </c>
      <c r="J14" s="9">
        <v>99.85</v>
      </c>
      <c r="K14" s="23">
        <f t="shared" si="1"/>
        <v>0.78999999999999204</v>
      </c>
      <c r="L14" s="9"/>
      <c r="M14" s="22" t="s">
        <v>14</v>
      </c>
      <c r="N14" s="9">
        <v>94.23</v>
      </c>
      <c r="O14" s="10">
        <v>95.54</v>
      </c>
      <c r="P14" s="31">
        <f t="shared" si="2"/>
        <v>1.3100000000000023</v>
      </c>
    </row>
    <row r="15" spans="1:16" x14ac:dyDescent="0.35">
      <c r="B15" s="2"/>
      <c r="C15" s="22" t="s">
        <v>15</v>
      </c>
      <c r="D15" s="9">
        <v>110.64</v>
      </c>
      <c r="E15" s="9">
        <v>110.64</v>
      </c>
      <c r="F15" s="23">
        <f t="shared" si="0"/>
        <v>0</v>
      </c>
      <c r="G15" s="9"/>
      <c r="H15" s="22" t="s">
        <v>15</v>
      </c>
      <c r="I15" s="9">
        <v>103.93</v>
      </c>
      <c r="J15" s="9">
        <v>104.19</v>
      </c>
      <c r="K15" s="23">
        <f t="shared" si="1"/>
        <v>0.25999999999999091</v>
      </c>
      <c r="L15" s="9"/>
      <c r="M15" s="22" t="s">
        <v>15</v>
      </c>
      <c r="N15" s="9">
        <v>98.79</v>
      </c>
      <c r="O15" s="10">
        <v>99.61</v>
      </c>
      <c r="P15" s="31">
        <f t="shared" si="2"/>
        <v>0.81999999999999318</v>
      </c>
    </row>
    <row r="16" spans="1:16" x14ac:dyDescent="0.35">
      <c r="B16" s="2"/>
      <c r="C16" s="22" t="s">
        <v>16</v>
      </c>
      <c r="D16" s="9">
        <v>111.74</v>
      </c>
      <c r="E16" s="9">
        <v>111.74</v>
      </c>
      <c r="F16" s="23">
        <f t="shared" si="0"/>
        <v>0</v>
      </c>
      <c r="G16" s="9"/>
      <c r="H16" s="22" t="s">
        <v>16</v>
      </c>
      <c r="I16" s="9">
        <v>108.81</v>
      </c>
      <c r="J16" s="9">
        <v>108.81</v>
      </c>
      <c r="K16" s="23">
        <f t="shared" si="1"/>
        <v>0</v>
      </c>
      <c r="L16" s="9"/>
      <c r="M16" s="22" t="s">
        <v>16</v>
      </c>
      <c r="N16" s="9">
        <v>103.35</v>
      </c>
      <c r="O16" s="10">
        <v>103.67</v>
      </c>
      <c r="P16" s="31">
        <f t="shared" si="2"/>
        <v>0.32000000000000739</v>
      </c>
    </row>
    <row r="17" spans="2:16" x14ac:dyDescent="0.35">
      <c r="B17" s="2"/>
      <c r="C17" s="22" t="s">
        <v>17</v>
      </c>
      <c r="D17" s="9">
        <v>98.48</v>
      </c>
      <c r="E17" s="9">
        <v>99.33</v>
      </c>
      <c r="F17" s="23">
        <f t="shared" si="0"/>
        <v>0.84999999999999432</v>
      </c>
      <c r="G17" s="9"/>
      <c r="H17" s="22" t="s">
        <v>17</v>
      </c>
      <c r="I17" s="9">
        <v>98.48</v>
      </c>
      <c r="J17" s="9">
        <v>99.33</v>
      </c>
      <c r="K17" s="23">
        <f t="shared" si="1"/>
        <v>0.84999999999999432</v>
      </c>
      <c r="L17" s="9"/>
      <c r="M17" s="22" t="s">
        <v>17</v>
      </c>
      <c r="N17" s="9">
        <v>93.69</v>
      </c>
      <c r="O17" s="10">
        <v>95.07</v>
      </c>
      <c r="P17" s="31">
        <f t="shared" si="2"/>
        <v>1.3799999999999955</v>
      </c>
    </row>
    <row r="18" spans="2:16" x14ac:dyDescent="0.35">
      <c r="B18" s="2"/>
      <c r="C18" s="22" t="s">
        <v>18</v>
      </c>
      <c r="D18" s="9">
        <v>101.27</v>
      </c>
      <c r="E18" s="9">
        <v>101.82</v>
      </c>
      <c r="F18" s="23">
        <f t="shared" si="0"/>
        <v>0.54999999999999716</v>
      </c>
      <c r="G18" s="9"/>
      <c r="H18" s="22" t="s">
        <v>18</v>
      </c>
      <c r="I18" s="9">
        <v>101.27</v>
      </c>
      <c r="J18" s="9">
        <v>101.82</v>
      </c>
      <c r="K18" s="23">
        <f t="shared" si="1"/>
        <v>0.54999999999999716</v>
      </c>
      <c r="L18" s="9"/>
      <c r="M18" s="22" t="s">
        <v>18</v>
      </c>
      <c r="N18" s="9">
        <v>96.3</v>
      </c>
      <c r="O18" s="10">
        <v>97.39</v>
      </c>
      <c r="P18" s="31">
        <f t="shared" si="2"/>
        <v>1.0900000000000034</v>
      </c>
    </row>
    <row r="19" spans="2:16" x14ac:dyDescent="0.35">
      <c r="B19" s="2"/>
      <c r="C19" s="22" t="s">
        <v>19</v>
      </c>
      <c r="D19" s="9">
        <v>117.26</v>
      </c>
      <c r="E19" s="9">
        <v>117.26</v>
      </c>
      <c r="F19" s="23">
        <f t="shared" si="0"/>
        <v>0</v>
      </c>
      <c r="G19" s="9"/>
      <c r="H19" s="22" t="s">
        <v>19</v>
      </c>
      <c r="I19" s="9">
        <v>116.86</v>
      </c>
      <c r="J19" s="9">
        <v>116.86</v>
      </c>
      <c r="K19" s="23">
        <f t="shared" si="1"/>
        <v>0</v>
      </c>
      <c r="L19" s="9"/>
      <c r="M19" s="22" t="s">
        <v>19</v>
      </c>
      <c r="N19" s="9">
        <v>116.86</v>
      </c>
      <c r="O19" s="10">
        <v>116.86</v>
      </c>
      <c r="P19" s="31">
        <f t="shared" si="2"/>
        <v>0</v>
      </c>
    </row>
    <row r="20" spans="2:16" x14ac:dyDescent="0.35">
      <c r="B20" s="2"/>
      <c r="C20" s="22" t="s">
        <v>20</v>
      </c>
      <c r="D20" s="9">
        <v>126.3</v>
      </c>
      <c r="E20" s="9">
        <v>126.3</v>
      </c>
      <c r="F20" s="23">
        <f t="shared" si="0"/>
        <v>0</v>
      </c>
      <c r="G20" s="9"/>
      <c r="H20" s="22" t="s">
        <v>20</v>
      </c>
      <c r="I20" s="9">
        <v>126.3</v>
      </c>
      <c r="J20" s="9">
        <v>126.3</v>
      </c>
      <c r="K20" s="23">
        <f t="shared" si="1"/>
        <v>0</v>
      </c>
      <c r="L20" s="9"/>
      <c r="M20" s="22" t="s">
        <v>20</v>
      </c>
      <c r="N20" s="9">
        <v>126.3</v>
      </c>
      <c r="O20" s="10">
        <v>126.3</v>
      </c>
      <c r="P20" s="31">
        <f t="shared" si="2"/>
        <v>0</v>
      </c>
    </row>
    <row r="21" spans="2:16" x14ac:dyDescent="0.35">
      <c r="B21" s="2"/>
      <c r="C21" s="22" t="s">
        <v>21</v>
      </c>
      <c r="D21" s="9">
        <v>152.53</v>
      </c>
      <c r="E21" s="9">
        <v>152.53</v>
      </c>
      <c r="F21" s="23">
        <f t="shared" si="0"/>
        <v>0</v>
      </c>
      <c r="G21" s="9"/>
      <c r="H21" s="22" t="s">
        <v>21</v>
      </c>
      <c r="I21" s="9">
        <v>152.53</v>
      </c>
      <c r="J21" s="9">
        <v>152.53</v>
      </c>
      <c r="K21" s="23">
        <f t="shared" si="1"/>
        <v>0</v>
      </c>
      <c r="L21" s="9"/>
      <c r="M21" s="22" t="s">
        <v>21</v>
      </c>
      <c r="N21" s="9">
        <v>152.53</v>
      </c>
      <c r="O21" s="10">
        <v>152.53</v>
      </c>
      <c r="P21" s="31">
        <f t="shared" si="2"/>
        <v>0</v>
      </c>
    </row>
    <row r="22" spans="2:16" x14ac:dyDescent="0.35">
      <c r="B22" s="2"/>
      <c r="C22" s="22" t="s">
        <v>22</v>
      </c>
      <c r="D22" s="9">
        <v>178.76</v>
      </c>
      <c r="E22" s="9">
        <v>178.76</v>
      </c>
      <c r="F22" s="23">
        <f t="shared" si="0"/>
        <v>0</v>
      </c>
      <c r="G22" s="9"/>
      <c r="H22" s="22" t="s">
        <v>22</v>
      </c>
      <c r="I22" s="9">
        <v>178.76</v>
      </c>
      <c r="J22" s="9">
        <v>178.76</v>
      </c>
      <c r="K22" s="23">
        <f t="shared" si="1"/>
        <v>0</v>
      </c>
      <c r="L22" s="9"/>
      <c r="M22" s="22" t="s">
        <v>22</v>
      </c>
      <c r="N22" s="9">
        <v>178.76</v>
      </c>
      <c r="O22" s="10">
        <v>178.76</v>
      </c>
      <c r="P22" s="31">
        <f t="shared" si="2"/>
        <v>0</v>
      </c>
    </row>
    <row r="23" spans="2:16" x14ac:dyDescent="0.35">
      <c r="B23" s="5"/>
      <c r="C23" s="24"/>
      <c r="D23" s="15"/>
      <c r="E23" s="15"/>
      <c r="F23" s="25"/>
      <c r="G23" s="4"/>
      <c r="H23" s="30"/>
      <c r="I23" s="9"/>
      <c r="J23" s="9"/>
      <c r="K23" s="23"/>
      <c r="L23" s="4"/>
      <c r="M23" s="30"/>
      <c r="N23" s="9"/>
      <c r="O23" s="10"/>
      <c r="P23" s="32"/>
    </row>
    <row r="24" spans="2:16" ht="18.5" x14ac:dyDescent="0.45">
      <c r="B24" s="7"/>
      <c r="C24" s="19"/>
      <c r="D24" s="13" t="s">
        <v>25</v>
      </c>
      <c r="E24" s="14">
        <v>44562</v>
      </c>
      <c r="F24" s="20" t="s">
        <v>26</v>
      </c>
      <c r="G24" s="11"/>
      <c r="H24" s="29"/>
      <c r="I24" s="13" t="s">
        <v>30</v>
      </c>
      <c r="J24" s="14">
        <v>44562</v>
      </c>
      <c r="K24" s="20" t="s">
        <v>26</v>
      </c>
      <c r="L24" s="11"/>
      <c r="M24" s="29"/>
      <c r="N24" s="13" t="s">
        <v>30</v>
      </c>
      <c r="O24" s="14">
        <v>44562</v>
      </c>
      <c r="P24" s="20" t="s">
        <v>26</v>
      </c>
    </row>
    <row r="25" spans="2:16" ht="18.5" x14ac:dyDescent="0.45">
      <c r="B25" s="8" t="s">
        <v>0</v>
      </c>
      <c r="C25" s="21" t="s">
        <v>1</v>
      </c>
      <c r="D25" s="13" t="s">
        <v>2</v>
      </c>
      <c r="E25" s="13" t="s">
        <v>2</v>
      </c>
      <c r="F25" s="20"/>
      <c r="G25" s="11"/>
      <c r="H25" s="21" t="s">
        <v>1</v>
      </c>
      <c r="I25" s="13" t="s">
        <v>3</v>
      </c>
      <c r="J25" s="13" t="s">
        <v>3</v>
      </c>
      <c r="K25" s="20"/>
      <c r="L25" s="11"/>
      <c r="M25" s="21" t="s">
        <v>1</v>
      </c>
      <c r="N25" s="13" t="s">
        <v>4</v>
      </c>
      <c r="O25" s="13" t="s">
        <v>4</v>
      </c>
      <c r="P25" s="20"/>
    </row>
    <row r="26" spans="2:16" x14ac:dyDescent="0.35">
      <c r="B26" s="1" t="s">
        <v>23</v>
      </c>
      <c r="C26" s="22" t="s">
        <v>6</v>
      </c>
      <c r="D26" s="9">
        <v>67.3</v>
      </c>
      <c r="E26" s="9">
        <v>67.44</v>
      </c>
      <c r="F26" s="23">
        <f t="shared" si="0"/>
        <v>0.14000000000000057</v>
      </c>
      <c r="G26" s="9"/>
      <c r="H26" s="22" t="s">
        <v>6</v>
      </c>
      <c r="I26" s="9">
        <v>62.68</v>
      </c>
      <c r="J26" s="9">
        <v>67.44</v>
      </c>
      <c r="K26" s="23">
        <f>J26-I26</f>
        <v>4.759999999999998</v>
      </c>
      <c r="L26" s="9"/>
      <c r="M26" s="22" t="s">
        <v>6</v>
      </c>
      <c r="N26" s="9">
        <v>60.22</v>
      </c>
      <c r="O26" s="10">
        <v>65.239999999999995</v>
      </c>
      <c r="P26" s="31">
        <f>O26-N26</f>
        <v>5.019999999999996</v>
      </c>
    </row>
    <row r="27" spans="2:16" x14ac:dyDescent="0.35">
      <c r="B27" s="2" t="s">
        <v>28</v>
      </c>
      <c r="C27" s="22" t="s">
        <v>7</v>
      </c>
      <c r="D27" s="9">
        <v>79.849999999999994</v>
      </c>
      <c r="E27" s="9">
        <v>82.73</v>
      </c>
      <c r="F27" s="23">
        <f t="shared" si="0"/>
        <v>2.8800000000000097</v>
      </c>
      <c r="G27" s="9"/>
      <c r="H27" s="22" t="s">
        <v>7</v>
      </c>
      <c r="I27" s="9">
        <v>79.849999999999994</v>
      </c>
      <c r="J27" s="9">
        <v>82.73</v>
      </c>
      <c r="K27" s="23">
        <f t="shared" ref="K27:K42" si="3">J27-I27</f>
        <v>2.8800000000000097</v>
      </c>
      <c r="L27" s="9"/>
      <c r="M27" s="22" t="s">
        <v>7</v>
      </c>
      <c r="N27" s="9">
        <v>76.27</v>
      </c>
      <c r="O27" s="10">
        <v>79.540000000000006</v>
      </c>
      <c r="P27" s="31">
        <f t="shared" ref="P27:P42" si="4">O27-N27</f>
        <v>3.2700000000000102</v>
      </c>
    </row>
    <row r="28" spans="2:16" x14ac:dyDescent="0.35">
      <c r="B28" s="2"/>
      <c r="C28" s="22" t="s">
        <v>8</v>
      </c>
      <c r="D28" s="9">
        <v>91.54</v>
      </c>
      <c r="E28" s="9">
        <v>93.15</v>
      </c>
      <c r="F28" s="23">
        <f t="shared" si="0"/>
        <v>1.6099999999999994</v>
      </c>
      <c r="G28" s="9"/>
      <c r="H28" s="22" t="s">
        <v>8</v>
      </c>
      <c r="I28" s="9">
        <v>91.54</v>
      </c>
      <c r="J28" s="9">
        <v>93.15</v>
      </c>
      <c r="K28" s="23">
        <f t="shared" si="3"/>
        <v>1.6099999999999994</v>
      </c>
      <c r="L28" s="9"/>
      <c r="M28" s="22" t="s">
        <v>8</v>
      </c>
      <c r="N28" s="9">
        <v>87.2</v>
      </c>
      <c r="O28" s="10">
        <v>89.28</v>
      </c>
      <c r="P28" s="31">
        <f t="shared" si="4"/>
        <v>2.0799999999999983</v>
      </c>
    </row>
    <row r="29" spans="2:16" x14ac:dyDescent="0.35">
      <c r="B29" s="2"/>
      <c r="C29" s="22" t="s">
        <v>9</v>
      </c>
      <c r="D29" s="9">
        <v>67.3</v>
      </c>
      <c r="E29" s="9">
        <v>68.56</v>
      </c>
      <c r="F29" s="23">
        <f t="shared" si="0"/>
        <v>1.2600000000000051</v>
      </c>
      <c r="G29" s="9"/>
      <c r="H29" s="22" t="s">
        <v>9</v>
      </c>
      <c r="I29" s="9">
        <v>63.94</v>
      </c>
      <c r="J29" s="9">
        <v>68.56</v>
      </c>
      <c r="K29" s="23">
        <f t="shared" si="3"/>
        <v>4.6200000000000045</v>
      </c>
      <c r="L29" s="9"/>
      <c r="M29" s="22" t="s">
        <v>9</v>
      </c>
      <c r="N29" s="9">
        <v>61.4</v>
      </c>
      <c r="O29" s="10">
        <v>66.290000000000006</v>
      </c>
      <c r="P29" s="31">
        <f t="shared" si="4"/>
        <v>4.8900000000000077</v>
      </c>
    </row>
    <row r="30" spans="2:16" x14ac:dyDescent="0.35">
      <c r="B30" s="2"/>
      <c r="C30" s="22" t="s">
        <v>10</v>
      </c>
      <c r="D30" s="9">
        <v>90</v>
      </c>
      <c r="E30" s="9">
        <v>91.77</v>
      </c>
      <c r="F30" s="23">
        <f t="shared" si="0"/>
        <v>1.769999999999996</v>
      </c>
      <c r="G30" s="9"/>
      <c r="H30" s="22" t="s">
        <v>10</v>
      </c>
      <c r="I30" s="9">
        <v>90</v>
      </c>
      <c r="J30" s="9">
        <v>91.77</v>
      </c>
      <c r="K30" s="23">
        <f t="shared" si="3"/>
        <v>1.769999999999996</v>
      </c>
      <c r="L30" s="9"/>
      <c r="M30" s="22" t="s">
        <v>10</v>
      </c>
      <c r="N30" s="9">
        <v>85.76</v>
      </c>
      <c r="O30" s="10">
        <v>88</v>
      </c>
      <c r="P30" s="31">
        <f t="shared" si="4"/>
        <v>2.2399999999999949</v>
      </c>
    </row>
    <row r="31" spans="2:16" x14ac:dyDescent="0.35">
      <c r="B31" s="2"/>
      <c r="C31" s="22" t="s">
        <v>11</v>
      </c>
      <c r="D31" s="9">
        <v>96</v>
      </c>
      <c r="E31" s="9">
        <v>97.12</v>
      </c>
      <c r="F31" s="23">
        <f t="shared" si="0"/>
        <v>1.1200000000000045</v>
      </c>
      <c r="G31" s="9"/>
      <c r="H31" s="22" t="s">
        <v>11</v>
      </c>
      <c r="I31" s="9">
        <v>96</v>
      </c>
      <c r="J31" s="9">
        <v>97.12</v>
      </c>
      <c r="K31" s="23">
        <f t="shared" si="3"/>
        <v>1.1200000000000045</v>
      </c>
      <c r="L31" s="9"/>
      <c r="M31" s="22" t="s">
        <v>11</v>
      </c>
      <c r="N31" s="9">
        <v>91.37</v>
      </c>
      <c r="O31" s="10">
        <v>93</v>
      </c>
      <c r="P31" s="31">
        <f t="shared" si="4"/>
        <v>1.6299999999999955</v>
      </c>
    </row>
    <row r="32" spans="2:16" x14ac:dyDescent="0.35">
      <c r="B32" s="2"/>
      <c r="C32" s="22" t="s">
        <v>12</v>
      </c>
      <c r="D32" s="9">
        <v>102</v>
      </c>
      <c r="E32" s="9">
        <v>102.47</v>
      </c>
      <c r="F32" s="23">
        <f t="shared" si="0"/>
        <v>0.46999999999999886</v>
      </c>
      <c r="G32" s="9"/>
      <c r="H32" s="22" t="s">
        <v>12</v>
      </c>
      <c r="I32" s="9">
        <v>102</v>
      </c>
      <c r="J32" s="9">
        <v>102.47</v>
      </c>
      <c r="K32" s="23">
        <f t="shared" si="3"/>
        <v>0.46999999999999886</v>
      </c>
      <c r="L32" s="9"/>
      <c r="M32" s="22" t="s">
        <v>12</v>
      </c>
      <c r="N32" s="9">
        <v>96.99</v>
      </c>
      <c r="O32" s="10">
        <v>98</v>
      </c>
      <c r="P32" s="31">
        <f t="shared" si="4"/>
        <v>1.0100000000000051</v>
      </c>
    </row>
    <row r="33" spans="2:16" x14ac:dyDescent="0.35">
      <c r="B33" s="2"/>
      <c r="C33" s="22" t="s">
        <v>13</v>
      </c>
      <c r="D33" s="9">
        <v>83.31</v>
      </c>
      <c r="E33" s="9">
        <v>85.81</v>
      </c>
      <c r="F33" s="23">
        <f t="shared" si="0"/>
        <v>2.5</v>
      </c>
      <c r="G33" s="9"/>
      <c r="H33" s="22" t="s">
        <v>13</v>
      </c>
      <c r="I33" s="9">
        <v>83.31</v>
      </c>
      <c r="J33" s="9">
        <v>85.81</v>
      </c>
      <c r="K33" s="23">
        <f t="shared" si="3"/>
        <v>2.5</v>
      </c>
      <c r="L33" s="9"/>
      <c r="M33" s="22" t="s">
        <v>13</v>
      </c>
      <c r="N33" s="9">
        <v>79.5</v>
      </c>
      <c r="O33" s="10">
        <v>82.42</v>
      </c>
      <c r="P33" s="31">
        <f t="shared" si="4"/>
        <v>2.9200000000000017</v>
      </c>
    </row>
    <row r="34" spans="2:16" x14ac:dyDescent="0.35">
      <c r="B34" s="2"/>
      <c r="C34" s="22" t="s">
        <v>14</v>
      </c>
      <c r="D34" s="9">
        <v>93.37</v>
      </c>
      <c r="E34" s="9">
        <v>94.78</v>
      </c>
      <c r="F34" s="23">
        <f t="shared" si="0"/>
        <v>1.4099999999999966</v>
      </c>
      <c r="G34" s="9"/>
      <c r="H34" s="22" t="s">
        <v>14</v>
      </c>
      <c r="I34" s="9">
        <v>93.37</v>
      </c>
      <c r="J34" s="9">
        <v>94.78</v>
      </c>
      <c r="K34" s="23">
        <f t="shared" si="3"/>
        <v>1.4099999999999966</v>
      </c>
      <c r="L34" s="9"/>
      <c r="M34" s="22" t="s">
        <v>14</v>
      </c>
      <c r="N34" s="9">
        <v>88.91</v>
      </c>
      <c r="O34" s="10">
        <v>90.8</v>
      </c>
      <c r="P34" s="31">
        <f t="shared" si="4"/>
        <v>1.8900000000000006</v>
      </c>
    </row>
    <row r="35" spans="2:16" x14ac:dyDescent="0.35">
      <c r="B35" s="2"/>
      <c r="C35" s="22" t="s">
        <v>15</v>
      </c>
      <c r="D35" s="9">
        <v>107.01</v>
      </c>
      <c r="E35" s="9">
        <v>107.01</v>
      </c>
      <c r="F35" s="23">
        <f t="shared" si="0"/>
        <v>0</v>
      </c>
      <c r="G35" s="9"/>
      <c r="H35" s="22" t="s">
        <v>15</v>
      </c>
      <c r="I35" s="9">
        <v>97.87</v>
      </c>
      <c r="J35" s="9">
        <v>98.79</v>
      </c>
      <c r="K35" s="23">
        <f t="shared" si="3"/>
        <v>0.92000000000000171</v>
      </c>
      <c r="L35" s="9"/>
      <c r="M35" s="22" t="s">
        <v>15</v>
      </c>
      <c r="N35" s="9">
        <v>93.12</v>
      </c>
      <c r="O35" s="10">
        <v>94.56</v>
      </c>
      <c r="P35" s="31">
        <f t="shared" si="4"/>
        <v>1.4399999999999977</v>
      </c>
    </row>
    <row r="36" spans="2:16" x14ac:dyDescent="0.35">
      <c r="B36" s="2"/>
      <c r="C36" s="22" t="s">
        <v>16</v>
      </c>
      <c r="D36" s="9">
        <v>108.09</v>
      </c>
      <c r="E36" s="9">
        <v>108.09</v>
      </c>
      <c r="F36" s="23">
        <f t="shared" si="0"/>
        <v>0</v>
      </c>
      <c r="G36" s="9"/>
      <c r="H36" s="22" t="s">
        <v>16</v>
      </c>
      <c r="I36" s="9">
        <v>102.37</v>
      </c>
      <c r="J36" s="9">
        <v>102.8</v>
      </c>
      <c r="K36" s="23">
        <f t="shared" si="3"/>
        <v>0.42999999999999261</v>
      </c>
      <c r="L36" s="9"/>
      <c r="M36" s="22" t="s">
        <v>16</v>
      </c>
      <c r="N36" s="9">
        <v>97.33</v>
      </c>
      <c r="O36" s="10">
        <v>98.31</v>
      </c>
      <c r="P36" s="31">
        <f t="shared" si="4"/>
        <v>0.98000000000000398</v>
      </c>
    </row>
    <row r="37" spans="2:16" x14ac:dyDescent="0.35">
      <c r="B37" s="2"/>
      <c r="C37" s="22" t="s">
        <v>17</v>
      </c>
      <c r="D37" s="9">
        <v>92.84</v>
      </c>
      <c r="E37" s="9">
        <v>94.3</v>
      </c>
      <c r="F37" s="23">
        <f t="shared" si="0"/>
        <v>1.4599999999999937</v>
      </c>
      <c r="G37" s="9"/>
      <c r="H37" s="22" t="s">
        <v>17</v>
      </c>
      <c r="I37" s="9">
        <v>92.84</v>
      </c>
      <c r="J37" s="9">
        <v>94.3</v>
      </c>
      <c r="K37" s="23">
        <f t="shared" si="3"/>
        <v>1.4599999999999937</v>
      </c>
      <c r="L37" s="9"/>
      <c r="M37" s="22" t="s">
        <v>17</v>
      </c>
      <c r="N37" s="9">
        <v>88.41</v>
      </c>
      <c r="O37" s="10">
        <v>90.36</v>
      </c>
      <c r="P37" s="31">
        <f t="shared" si="4"/>
        <v>1.9500000000000028</v>
      </c>
    </row>
    <row r="38" spans="2:16" x14ac:dyDescent="0.35">
      <c r="B38" s="2"/>
      <c r="C38" s="22" t="s">
        <v>18</v>
      </c>
      <c r="D38" s="9">
        <v>95.41</v>
      </c>
      <c r="E38" s="9">
        <v>96.6</v>
      </c>
      <c r="F38" s="23">
        <f t="shared" si="0"/>
        <v>1.1899999999999977</v>
      </c>
      <c r="G38" s="9"/>
      <c r="H38" s="22" t="s">
        <v>18</v>
      </c>
      <c r="I38" s="9">
        <v>95.41</v>
      </c>
      <c r="J38" s="9">
        <v>96.6</v>
      </c>
      <c r="K38" s="23">
        <f t="shared" si="3"/>
        <v>1.1899999999999977</v>
      </c>
      <c r="L38" s="9"/>
      <c r="M38" s="22" t="s">
        <v>18</v>
      </c>
      <c r="N38" s="9">
        <v>90.82</v>
      </c>
      <c r="O38" s="10">
        <v>92.51</v>
      </c>
      <c r="P38" s="31">
        <f t="shared" si="4"/>
        <v>1.6900000000000119</v>
      </c>
    </row>
    <row r="39" spans="2:16" x14ac:dyDescent="0.35">
      <c r="B39" s="2"/>
      <c r="C39" s="22" t="s">
        <v>19</v>
      </c>
      <c r="D39" s="9">
        <v>113.42</v>
      </c>
      <c r="E39" s="9">
        <v>113.42</v>
      </c>
      <c r="F39" s="23">
        <f t="shared" si="0"/>
        <v>0</v>
      </c>
      <c r="G39" s="9"/>
      <c r="H39" s="22" t="s">
        <v>19</v>
      </c>
      <c r="I39" s="9">
        <v>113.99</v>
      </c>
      <c r="J39" s="9">
        <v>113.99</v>
      </c>
      <c r="K39" s="23">
        <f t="shared" si="3"/>
        <v>0</v>
      </c>
      <c r="L39" s="9"/>
      <c r="M39" s="22" t="s">
        <v>19</v>
      </c>
      <c r="N39" s="9">
        <v>113.99</v>
      </c>
      <c r="O39" s="10">
        <v>113.99</v>
      </c>
      <c r="P39" s="31">
        <f t="shared" si="4"/>
        <v>0</v>
      </c>
    </row>
    <row r="40" spans="2:16" x14ac:dyDescent="0.35">
      <c r="B40" s="2"/>
      <c r="C40" s="22" t="s">
        <v>20</v>
      </c>
      <c r="D40" s="9">
        <v>122.85</v>
      </c>
      <c r="E40" s="9">
        <v>122.85</v>
      </c>
      <c r="F40" s="23">
        <f t="shared" si="0"/>
        <v>0</v>
      </c>
      <c r="G40" s="9"/>
      <c r="H40" s="22" t="s">
        <v>20</v>
      </c>
      <c r="I40" s="9">
        <v>122.85</v>
      </c>
      <c r="J40" s="9">
        <v>122.85</v>
      </c>
      <c r="K40" s="23">
        <f t="shared" si="3"/>
        <v>0</v>
      </c>
      <c r="L40" s="9"/>
      <c r="M40" s="22" t="s">
        <v>20</v>
      </c>
      <c r="N40" s="9">
        <v>122.85</v>
      </c>
      <c r="O40" s="10">
        <v>122.85</v>
      </c>
      <c r="P40" s="31">
        <f t="shared" si="4"/>
        <v>0</v>
      </c>
    </row>
    <row r="41" spans="2:16" x14ac:dyDescent="0.35">
      <c r="B41" s="2"/>
      <c r="C41" s="22" t="s">
        <v>21</v>
      </c>
      <c r="D41" s="9">
        <v>147.82</v>
      </c>
      <c r="E41" s="9">
        <v>147.82</v>
      </c>
      <c r="F41" s="23">
        <f t="shared" si="0"/>
        <v>0</v>
      </c>
      <c r="G41" s="9"/>
      <c r="H41" s="22" t="s">
        <v>21</v>
      </c>
      <c r="I41" s="9">
        <v>147.82</v>
      </c>
      <c r="J41" s="9">
        <v>147.82</v>
      </c>
      <c r="K41" s="23">
        <f t="shared" si="3"/>
        <v>0</v>
      </c>
      <c r="L41" s="9"/>
      <c r="M41" s="22" t="s">
        <v>21</v>
      </c>
      <c r="N41" s="9">
        <v>147.82</v>
      </c>
      <c r="O41" s="10">
        <v>147.82</v>
      </c>
      <c r="P41" s="31">
        <f t="shared" si="4"/>
        <v>0</v>
      </c>
    </row>
    <row r="42" spans="2:16" x14ac:dyDescent="0.35">
      <c r="B42" s="2"/>
      <c r="C42" s="22" t="s">
        <v>22</v>
      </c>
      <c r="D42" s="9">
        <v>172.77</v>
      </c>
      <c r="E42" s="9">
        <v>172.77</v>
      </c>
      <c r="F42" s="23">
        <f t="shared" si="0"/>
        <v>0</v>
      </c>
      <c r="G42" s="9"/>
      <c r="H42" s="22" t="s">
        <v>22</v>
      </c>
      <c r="I42" s="9">
        <v>172.77</v>
      </c>
      <c r="J42" s="9">
        <v>172.77</v>
      </c>
      <c r="K42" s="23">
        <f t="shared" si="3"/>
        <v>0</v>
      </c>
      <c r="L42" s="9"/>
      <c r="M42" s="22" t="s">
        <v>22</v>
      </c>
      <c r="N42" s="9">
        <v>172.77</v>
      </c>
      <c r="O42" s="10">
        <v>172.77</v>
      </c>
      <c r="P42" s="31">
        <f t="shared" si="4"/>
        <v>0</v>
      </c>
    </row>
    <row r="43" spans="2:16" x14ac:dyDescent="0.35">
      <c r="B43" s="5"/>
      <c r="C43" s="22"/>
      <c r="D43" s="9"/>
      <c r="E43" s="9"/>
      <c r="F43" s="23"/>
      <c r="G43" s="4"/>
      <c r="H43" s="30"/>
      <c r="I43" s="9"/>
      <c r="J43" s="9"/>
      <c r="K43" s="23"/>
      <c r="L43" s="4"/>
      <c r="M43" s="30"/>
      <c r="N43" s="9"/>
      <c r="O43" s="10"/>
      <c r="P43" s="32"/>
    </row>
    <row r="44" spans="2:16" ht="18.5" x14ac:dyDescent="0.45">
      <c r="B44" s="7"/>
      <c r="C44" s="19"/>
      <c r="D44" s="13" t="s">
        <v>25</v>
      </c>
      <c r="E44" s="14">
        <v>44562</v>
      </c>
      <c r="F44" s="20" t="s">
        <v>26</v>
      </c>
      <c r="G44" s="11"/>
      <c r="H44" s="29"/>
      <c r="I44" s="13" t="s">
        <v>30</v>
      </c>
      <c r="J44" s="14">
        <v>44562</v>
      </c>
      <c r="K44" s="20" t="s">
        <v>26</v>
      </c>
      <c r="L44" s="11"/>
      <c r="M44" s="29"/>
      <c r="N44" s="13" t="s">
        <v>30</v>
      </c>
      <c r="O44" s="14">
        <v>44562</v>
      </c>
      <c r="P44" s="20" t="s">
        <v>26</v>
      </c>
    </row>
    <row r="45" spans="2:16" ht="18.5" x14ac:dyDescent="0.45">
      <c r="B45" s="8" t="s">
        <v>0</v>
      </c>
      <c r="C45" s="21" t="s">
        <v>1</v>
      </c>
      <c r="D45" s="13" t="s">
        <v>2</v>
      </c>
      <c r="E45" s="13" t="s">
        <v>2</v>
      </c>
      <c r="F45" s="20"/>
      <c r="G45" s="11"/>
      <c r="H45" s="21" t="s">
        <v>1</v>
      </c>
      <c r="I45" s="13" t="s">
        <v>3</v>
      </c>
      <c r="J45" s="13" t="s">
        <v>3</v>
      </c>
      <c r="K45" s="20"/>
      <c r="L45" s="11"/>
      <c r="M45" s="21" t="s">
        <v>1</v>
      </c>
      <c r="N45" s="13" t="s">
        <v>4</v>
      </c>
      <c r="O45" s="13" t="s">
        <v>4</v>
      </c>
      <c r="P45" s="20"/>
    </row>
    <row r="46" spans="2:16" x14ac:dyDescent="0.35">
      <c r="B46" s="1" t="s">
        <v>24</v>
      </c>
      <c r="C46" s="22" t="s">
        <v>6</v>
      </c>
      <c r="D46" s="9">
        <v>66.13</v>
      </c>
      <c r="E46" s="9">
        <v>66.349999999999994</v>
      </c>
      <c r="F46" s="23">
        <f t="shared" si="0"/>
        <v>0.21999999999999886</v>
      </c>
      <c r="G46" s="9"/>
      <c r="H46" s="22" t="s">
        <v>6</v>
      </c>
      <c r="I46" s="9">
        <v>61.46</v>
      </c>
      <c r="J46" s="9">
        <v>66.349999999999994</v>
      </c>
      <c r="K46" s="23">
        <f>J46-I46</f>
        <v>4.8899999999999935</v>
      </c>
      <c r="L46" s="9"/>
      <c r="M46" s="22" t="s">
        <v>6</v>
      </c>
      <c r="N46" s="9">
        <v>59.08</v>
      </c>
      <c r="O46" s="10">
        <v>64.23</v>
      </c>
      <c r="P46" s="31">
        <f>O46-N46</f>
        <v>5.1500000000000057</v>
      </c>
    </row>
    <row r="47" spans="2:16" x14ac:dyDescent="0.35">
      <c r="B47" s="2" t="s">
        <v>29</v>
      </c>
      <c r="C47" s="22" t="s">
        <v>7</v>
      </c>
      <c r="D47" s="9">
        <v>78.069999999999993</v>
      </c>
      <c r="E47" s="9">
        <v>81.150000000000006</v>
      </c>
      <c r="F47" s="23">
        <f t="shared" si="0"/>
        <v>3.0800000000000125</v>
      </c>
      <c r="G47" s="9"/>
      <c r="H47" s="22" t="s">
        <v>7</v>
      </c>
      <c r="I47" s="9">
        <v>78.069999999999993</v>
      </c>
      <c r="J47" s="9">
        <v>81.150000000000006</v>
      </c>
      <c r="K47" s="23">
        <f t="shared" ref="K47:K62" si="5">J47-I47</f>
        <v>3.0800000000000125</v>
      </c>
      <c r="L47" s="9"/>
      <c r="M47" s="22" t="s">
        <v>7</v>
      </c>
      <c r="N47" s="9">
        <v>74.61</v>
      </c>
      <c r="O47" s="10">
        <v>78.06</v>
      </c>
      <c r="P47" s="31">
        <f t="shared" ref="P47:P62" si="6">O47-N47</f>
        <v>3.4500000000000028</v>
      </c>
    </row>
    <row r="48" spans="2:16" x14ac:dyDescent="0.35">
      <c r="B48" s="2"/>
      <c r="C48" s="22" t="s">
        <v>8</v>
      </c>
      <c r="D48" s="9">
        <v>89.39</v>
      </c>
      <c r="E48" s="9">
        <v>91.23</v>
      </c>
      <c r="F48" s="23">
        <f t="shared" si="0"/>
        <v>1.8400000000000034</v>
      </c>
      <c r="G48" s="9"/>
      <c r="H48" s="22" t="s">
        <v>8</v>
      </c>
      <c r="I48" s="9">
        <v>89.39</v>
      </c>
      <c r="J48" s="9">
        <v>91.23</v>
      </c>
      <c r="K48" s="23">
        <f t="shared" si="5"/>
        <v>1.8400000000000034</v>
      </c>
      <c r="L48" s="9"/>
      <c r="M48" s="22" t="s">
        <v>8</v>
      </c>
      <c r="N48" s="9">
        <v>85.19</v>
      </c>
      <c r="O48" s="10">
        <v>87.49</v>
      </c>
      <c r="P48" s="31">
        <f t="shared" si="6"/>
        <v>2.2999999999999972</v>
      </c>
    </row>
    <row r="49" spans="2:16" x14ac:dyDescent="0.35">
      <c r="B49" s="2"/>
      <c r="C49" s="22" t="s">
        <v>9</v>
      </c>
      <c r="D49" s="9">
        <v>66.13</v>
      </c>
      <c r="E49" s="9">
        <v>67.430000000000007</v>
      </c>
      <c r="F49" s="23">
        <f t="shared" si="0"/>
        <v>1.3000000000000114</v>
      </c>
      <c r="G49" s="9"/>
      <c r="H49" s="22" t="s">
        <v>9</v>
      </c>
      <c r="I49" s="9">
        <v>62.68</v>
      </c>
      <c r="J49" s="9">
        <v>67.430000000000007</v>
      </c>
      <c r="K49" s="23">
        <f t="shared" si="5"/>
        <v>4.7500000000000071</v>
      </c>
      <c r="L49" s="9"/>
      <c r="M49" s="22" t="s">
        <v>9</v>
      </c>
      <c r="N49" s="9">
        <v>60.22</v>
      </c>
      <c r="O49" s="10">
        <v>65.239999999999995</v>
      </c>
      <c r="P49" s="31">
        <f t="shared" si="6"/>
        <v>5.019999999999996</v>
      </c>
    </row>
    <row r="50" spans="2:16" x14ac:dyDescent="0.35">
      <c r="B50" s="2"/>
      <c r="C50" s="22" t="s">
        <v>10</v>
      </c>
      <c r="D50" s="9">
        <v>87.89</v>
      </c>
      <c r="E50" s="9">
        <v>89.9</v>
      </c>
      <c r="F50" s="23">
        <f t="shared" si="0"/>
        <v>2.0100000000000051</v>
      </c>
      <c r="G50" s="9"/>
      <c r="H50" s="22" t="s">
        <v>10</v>
      </c>
      <c r="I50" s="9">
        <v>87.89</v>
      </c>
      <c r="J50" s="9">
        <v>89.9</v>
      </c>
      <c r="K50" s="23">
        <f t="shared" si="5"/>
        <v>2.0100000000000051</v>
      </c>
      <c r="L50" s="9"/>
      <c r="M50" s="22" t="s">
        <v>10</v>
      </c>
      <c r="N50" s="9">
        <v>83.79</v>
      </c>
      <c r="O50" s="10">
        <v>86.25</v>
      </c>
      <c r="P50" s="31">
        <f t="shared" si="6"/>
        <v>2.4599999999999937</v>
      </c>
    </row>
    <row r="51" spans="2:16" x14ac:dyDescent="0.35">
      <c r="B51" s="2"/>
      <c r="C51" s="22" t="s">
        <v>11</v>
      </c>
      <c r="D51" s="9">
        <v>93.7</v>
      </c>
      <c r="E51" s="9">
        <v>95.08</v>
      </c>
      <c r="F51" s="23">
        <f t="shared" si="0"/>
        <v>1.3799999999999955</v>
      </c>
      <c r="G51" s="9"/>
      <c r="H51" s="22" t="s">
        <v>11</v>
      </c>
      <c r="I51" s="9">
        <v>93.7</v>
      </c>
      <c r="J51" s="9">
        <v>95.08</v>
      </c>
      <c r="K51" s="23">
        <f t="shared" si="5"/>
        <v>1.3799999999999955</v>
      </c>
      <c r="L51" s="9"/>
      <c r="M51" s="22" t="s">
        <v>11</v>
      </c>
      <c r="N51" s="9">
        <v>89.22</v>
      </c>
      <c r="O51" s="10">
        <v>91.09</v>
      </c>
      <c r="P51" s="31">
        <f t="shared" si="6"/>
        <v>1.8700000000000045</v>
      </c>
    </row>
    <row r="52" spans="2:16" x14ac:dyDescent="0.35">
      <c r="B52" s="2"/>
      <c r="C52" s="22" t="s">
        <v>12</v>
      </c>
      <c r="D52" s="9">
        <v>99.51</v>
      </c>
      <c r="E52" s="9">
        <v>100.25</v>
      </c>
      <c r="F52" s="23">
        <f t="shared" si="0"/>
        <v>0.73999999999999488</v>
      </c>
      <c r="G52" s="9"/>
      <c r="H52" s="22" t="s">
        <v>12</v>
      </c>
      <c r="I52" s="9">
        <v>99.51</v>
      </c>
      <c r="J52" s="9">
        <v>100.25</v>
      </c>
      <c r="K52" s="23">
        <f t="shared" si="5"/>
        <v>0.73999999999999488</v>
      </c>
      <c r="L52" s="9"/>
      <c r="M52" s="22" t="s">
        <v>12</v>
      </c>
      <c r="N52" s="9">
        <v>94.66</v>
      </c>
      <c r="O52" s="10">
        <v>95.93</v>
      </c>
      <c r="P52" s="31">
        <f t="shared" si="6"/>
        <v>1.2700000000000102</v>
      </c>
    </row>
    <row r="53" spans="2:16" x14ac:dyDescent="0.35">
      <c r="B53" s="2"/>
      <c r="C53" s="22" t="s">
        <v>13</v>
      </c>
      <c r="D53" s="9">
        <v>81.42</v>
      </c>
      <c r="E53" s="9">
        <v>84.13</v>
      </c>
      <c r="F53" s="23">
        <f t="shared" si="0"/>
        <v>2.7099999999999937</v>
      </c>
      <c r="G53" s="9"/>
      <c r="H53" s="22" t="s">
        <v>13</v>
      </c>
      <c r="I53" s="9">
        <v>81.42</v>
      </c>
      <c r="J53" s="9">
        <v>84.13</v>
      </c>
      <c r="K53" s="23">
        <f t="shared" si="5"/>
        <v>2.7099999999999937</v>
      </c>
      <c r="L53" s="9"/>
      <c r="M53" s="22" t="s">
        <v>13</v>
      </c>
      <c r="N53" s="9">
        <v>77.739999999999995</v>
      </c>
      <c r="O53" s="10">
        <v>80.849999999999994</v>
      </c>
      <c r="P53" s="31">
        <f t="shared" si="6"/>
        <v>3.1099999999999994</v>
      </c>
    </row>
    <row r="54" spans="2:16" x14ac:dyDescent="0.35">
      <c r="B54" s="2"/>
      <c r="C54" s="22" t="s">
        <v>14</v>
      </c>
      <c r="D54" s="9">
        <v>91.15</v>
      </c>
      <c r="E54" s="9">
        <v>92.81</v>
      </c>
      <c r="F54" s="23">
        <f t="shared" si="0"/>
        <v>1.6599999999999966</v>
      </c>
      <c r="G54" s="9"/>
      <c r="H54" s="22" t="s">
        <v>14</v>
      </c>
      <c r="I54" s="9">
        <v>91.15</v>
      </c>
      <c r="J54" s="9">
        <v>92.81</v>
      </c>
      <c r="K54" s="23">
        <f t="shared" si="5"/>
        <v>1.6599999999999966</v>
      </c>
      <c r="L54" s="9"/>
      <c r="M54" s="22" t="s">
        <v>14</v>
      </c>
      <c r="N54" s="9">
        <v>86.84</v>
      </c>
      <c r="O54" s="10">
        <v>88.96</v>
      </c>
      <c r="P54" s="31">
        <f t="shared" si="6"/>
        <v>2.1199999999999903</v>
      </c>
    </row>
    <row r="55" spans="2:16" x14ac:dyDescent="0.35">
      <c r="B55" s="2"/>
      <c r="C55" s="22" t="s">
        <v>15</v>
      </c>
      <c r="D55" s="9">
        <v>107.01</v>
      </c>
      <c r="E55" s="9">
        <v>107.01</v>
      </c>
      <c r="F55" s="23">
        <f t="shared" si="0"/>
        <v>0</v>
      </c>
      <c r="G55" s="9"/>
      <c r="H55" s="22" t="s">
        <v>15</v>
      </c>
      <c r="I55" s="9">
        <v>95.51</v>
      </c>
      <c r="J55" s="9">
        <v>96.69</v>
      </c>
      <c r="K55" s="23">
        <f t="shared" si="5"/>
        <v>1.1799999999999926</v>
      </c>
      <c r="L55" s="9"/>
      <c r="M55" s="22" t="s">
        <v>15</v>
      </c>
      <c r="N55" s="9">
        <v>90.92</v>
      </c>
      <c r="O55" s="10">
        <v>92.59</v>
      </c>
      <c r="P55" s="31">
        <f t="shared" si="6"/>
        <v>1.6700000000000017</v>
      </c>
    </row>
    <row r="56" spans="2:16" x14ac:dyDescent="0.35">
      <c r="B56" s="2"/>
      <c r="C56" s="22" t="s">
        <v>16</v>
      </c>
      <c r="D56" s="9">
        <v>108.09</v>
      </c>
      <c r="E56" s="9">
        <v>108.09</v>
      </c>
      <c r="F56" s="23">
        <f t="shared" si="0"/>
        <v>0</v>
      </c>
      <c r="G56" s="9"/>
      <c r="H56" s="22" t="s">
        <v>16</v>
      </c>
      <c r="I56" s="9">
        <v>99.87</v>
      </c>
      <c r="J56" s="9">
        <v>100.57</v>
      </c>
      <c r="K56" s="23">
        <f t="shared" si="5"/>
        <v>0.69999999999998863</v>
      </c>
      <c r="L56" s="9"/>
      <c r="M56" s="22" t="s">
        <v>16</v>
      </c>
      <c r="N56" s="9">
        <v>94.99</v>
      </c>
      <c r="O56" s="10">
        <v>96.22</v>
      </c>
      <c r="P56" s="31">
        <f t="shared" si="6"/>
        <v>1.230000000000004</v>
      </c>
    </row>
    <row r="57" spans="2:16" x14ac:dyDescent="0.35">
      <c r="B57" s="2"/>
      <c r="C57" s="22" t="s">
        <v>17</v>
      </c>
      <c r="D57" s="9">
        <v>90.64</v>
      </c>
      <c r="E57" s="9">
        <v>92.35</v>
      </c>
      <c r="F57" s="23">
        <f t="shared" si="0"/>
        <v>1.7099999999999937</v>
      </c>
      <c r="G57" s="9"/>
      <c r="H57" s="22" t="s">
        <v>17</v>
      </c>
      <c r="I57" s="9">
        <v>90.64</v>
      </c>
      <c r="J57" s="9">
        <v>92.35</v>
      </c>
      <c r="K57" s="23">
        <f t="shared" si="5"/>
        <v>1.7099999999999937</v>
      </c>
      <c r="L57" s="9"/>
      <c r="M57" s="22" t="s">
        <v>17</v>
      </c>
      <c r="N57" s="9">
        <v>86.36</v>
      </c>
      <c r="O57" s="10">
        <v>88.53</v>
      </c>
      <c r="P57" s="31">
        <f t="shared" si="6"/>
        <v>2.1700000000000017</v>
      </c>
    </row>
    <row r="58" spans="2:16" x14ac:dyDescent="0.35">
      <c r="B58" s="2"/>
      <c r="C58" s="22" t="s">
        <v>18</v>
      </c>
      <c r="D58" s="9">
        <v>93.14</v>
      </c>
      <c r="E58" s="9">
        <v>94.57</v>
      </c>
      <c r="F58" s="23">
        <f t="shared" si="0"/>
        <v>1.4299999999999926</v>
      </c>
      <c r="G58" s="9"/>
      <c r="H58" s="22" t="s">
        <v>18</v>
      </c>
      <c r="I58" s="9">
        <v>93.14</v>
      </c>
      <c r="J58" s="9">
        <v>94.57</v>
      </c>
      <c r="K58" s="23">
        <f t="shared" si="5"/>
        <v>1.4299999999999926</v>
      </c>
      <c r="L58" s="9"/>
      <c r="M58" s="22" t="s">
        <v>18</v>
      </c>
      <c r="N58" s="9">
        <v>88.69</v>
      </c>
      <c r="O58" s="10">
        <v>90.61</v>
      </c>
      <c r="P58" s="31">
        <f t="shared" si="6"/>
        <v>1.9200000000000017</v>
      </c>
    </row>
    <row r="59" spans="2:16" x14ac:dyDescent="0.35">
      <c r="B59" s="2"/>
      <c r="C59" s="22" t="s">
        <v>19</v>
      </c>
      <c r="D59" s="9">
        <v>113.42</v>
      </c>
      <c r="E59" s="9">
        <v>113.42</v>
      </c>
      <c r="F59" s="23">
        <f t="shared" si="0"/>
        <v>0</v>
      </c>
      <c r="G59" s="9"/>
      <c r="H59" s="22" t="s">
        <v>19</v>
      </c>
      <c r="I59" s="9">
        <v>107.76</v>
      </c>
      <c r="J59" s="9">
        <v>107.76</v>
      </c>
      <c r="K59" s="23">
        <f t="shared" si="5"/>
        <v>0</v>
      </c>
      <c r="L59" s="9"/>
      <c r="M59" s="22" t="s">
        <v>19</v>
      </c>
      <c r="N59" s="9">
        <v>107.76</v>
      </c>
      <c r="O59" s="10">
        <v>107.76</v>
      </c>
      <c r="P59" s="31">
        <f t="shared" si="6"/>
        <v>0</v>
      </c>
    </row>
    <row r="60" spans="2:16" x14ac:dyDescent="0.35">
      <c r="B60" s="2"/>
      <c r="C60" s="22" t="s">
        <v>20</v>
      </c>
      <c r="D60" s="9">
        <v>116.14</v>
      </c>
      <c r="E60" s="9">
        <v>116.14</v>
      </c>
      <c r="F60" s="23">
        <f t="shared" si="0"/>
        <v>0</v>
      </c>
      <c r="G60" s="9"/>
      <c r="H60" s="22" t="s">
        <v>20</v>
      </c>
      <c r="I60" s="9">
        <v>116.14</v>
      </c>
      <c r="J60" s="9">
        <v>116.14</v>
      </c>
      <c r="K60" s="23">
        <f t="shared" si="5"/>
        <v>0</v>
      </c>
      <c r="L60" s="9"/>
      <c r="M60" s="22" t="s">
        <v>20</v>
      </c>
      <c r="N60" s="9">
        <v>116.14</v>
      </c>
      <c r="O60" s="10">
        <v>116.14</v>
      </c>
      <c r="P60" s="31">
        <f t="shared" si="6"/>
        <v>0</v>
      </c>
    </row>
    <row r="61" spans="2:16" x14ac:dyDescent="0.35">
      <c r="B61" s="2"/>
      <c r="C61" s="22" t="s">
        <v>21</v>
      </c>
      <c r="D61" s="9">
        <v>139.74</v>
      </c>
      <c r="E61" s="9">
        <v>139.74</v>
      </c>
      <c r="F61" s="23">
        <f t="shared" si="0"/>
        <v>0</v>
      </c>
      <c r="G61" s="9"/>
      <c r="H61" s="22" t="s">
        <v>21</v>
      </c>
      <c r="I61" s="9">
        <v>139.74</v>
      </c>
      <c r="J61" s="9">
        <v>139.74</v>
      </c>
      <c r="K61" s="23">
        <f t="shared" si="5"/>
        <v>0</v>
      </c>
      <c r="L61" s="9"/>
      <c r="M61" s="22" t="s">
        <v>21</v>
      </c>
      <c r="N61" s="9">
        <v>139.74</v>
      </c>
      <c r="O61" s="10">
        <v>139.74</v>
      </c>
      <c r="P61" s="31">
        <f t="shared" si="6"/>
        <v>0</v>
      </c>
    </row>
    <row r="62" spans="2:16" ht="15" thickBot="1" x14ac:dyDescent="0.4">
      <c r="B62" s="2"/>
      <c r="C62" s="26" t="s">
        <v>22</v>
      </c>
      <c r="D62" s="27">
        <v>163.33000000000001</v>
      </c>
      <c r="E62" s="27">
        <v>163.33000000000001</v>
      </c>
      <c r="F62" s="28">
        <f t="shared" si="0"/>
        <v>0</v>
      </c>
      <c r="G62" s="9"/>
      <c r="H62" s="26" t="s">
        <v>22</v>
      </c>
      <c r="I62" s="27">
        <v>163.33000000000001</v>
      </c>
      <c r="J62" s="27">
        <v>163.33000000000001</v>
      </c>
      <c r="K62" s="28">
        <f t="shared" si="5"/>
        <v>0</v>
      </c>
      <c r="L62" s="9"/>
      <c r="M62" s="26" t="s">
        <v>22</v>
      </c>
      <c r="N62" s="27">
        <v>163.33000000000001</v>
      </c>
      <c r="O62" s="33">
        <v>163.33000000000001</v>
      </c>
      <c r="P62" s="34">
        <f t="shared" si="6"/>
        <v>0</v>
      </c>
    </row>
  </sheetData>
  <mergeCells count="16">
    <mergeCell ref="K44:K45"/>
    <mergeCell ref="P44:P45"/>
    <mergeCell ref="B1:P1"/>
    <mergeCell ref="C3:F3"/>
    <mergeCell ref="H3:K3"/>
    <mergeCell ref="M3:P3"/>
    <mergeCell ref="B7:B22"/>
    <mergeCell ref="B27:B42"/>
    <mergeCell ref="B47:B62"/>
    <mergeCell ref="F4:F5"/>
    <mergeCell ref="K4:K5"/>
    <mergeCell ref="P4:P5"/>
    <mergeCell ref="F24:F25"/>
    <mergeCell ref="K24:K25"/>
    <mergeCell ref="P24:P25"/>
    <mergeCell ref="F44:F45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Courtney C (DSHS/ALTSA/MSD)</dc:creator>
  <cp:lastModifiedBy>Choi, Courtney C (DSHS/ALTSA/MSD)</cp:lastModifiedBy>
  <cp:lastPrinted>2021-12-14T18:27:52Z</cp:lastPrinted>
  <dcterms:created xsi:type="dcterms:W3CDTF">2021-12-14T18:00:28Z</dcterms:created>
  <dcterms:modified xsi:type="dcterms:W3CDTF">2021-12-14T18:28:06Z</dcterms:modified>
</cp:coreProperties>
</file>