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tiffany_hills_dshs_wa_gov/Documents/Documents/Desktop/To be Posted to the Web/July 2025/"/>
    </mc:Choice>
  </mc:AlternateContent>
  <xr:revisionPtr revIDLastSave="0" documentId="8_{6B51424C-5B34-40EC-B0D6-EB54B9791EF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Y 26 2022 DC and ID Medians" sheetId="1" r:id="rId1"/>
  </sheets>
  <definedNames>
    <definedName name="_xlnm._FilterDatabase" localSheetId="0" hidden="1">'FY 26 2022 DC and ID Medians'!$A$2:$Q$2</definedName>
    <definedName name="_xlnm.Print_Area" localSheetId="0">'FY 26 2022 DC and ID Medians'!$A$1:$Q$13</definedName>
    <definedName name="_xlnm.Print_Titles" localSheetId="0">'FY 26 2022 DC and ID Medians'!$1:$2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" l="1"/>
  <c r="O1" i="1"/>
  <c r="K1" i="1" l="1"/>
  <c r="Q1" i="1" l="1"/>
</calcChain>
</file>

<file path=xl/sharedStrings.xml><?xml version="1.0" encoding="utf-8"?>
<sst xmlns="http://schemas.openxmlformats.org/spreadsheetml/2006/main" count="22" uniqueCount="22">
  <si>
    <t>Direct Care Median</t>
  </si>
  <si>
    <t>Location Number</t>
  </si>
  <si>
    <t>Vendor ID</t>
  </si>
  <si>
    <t>Cost Report Year</t>
  </si>
  <si>
    <t>Cost Report Start Date</t>
  </si>
  <si>
    <t>Cost Report End Date</t>
  </si>
  <si>
    <t>Adjusted  Reported Beds</t>
  </si>
  <si>
    <t>Adjusted Reported Total Days</t>
  </si>
  <si>
    <t>DC Adjusted Reported Costs=DC+TC+SS-HK</t>
  </si>
  <si>
    <t>Year Four Quarter Facility Average Case Mix Index without Defaults</t>
  </si>
  <si>
    <t>DC Cost Per Case Mix Unit=DC Adjusted Reported Costs/Adjusted Reported Total Days/FACMI</t>
  </si>
  <si>
    <t>ID Adjusted Reported Costs=OP+HK</t>
  </si>
  <si>
    <t>ID Occupancy Percent</t>
  </si>
  <si>
    <t>ID Calendar Days for Occupancy</t>
  </si>
  <si>
    <t>ID Total Days at Occupancy=Adjusted Reported Beds*ID Calendar Days for Occupancy*ID Occupancy Percent</t>
  </si>
  <si>
    <t>Greater Of Adjusted Reported Total Days or ID Total Days at Occupancy</t>
  </si>
  <si>
    <t>ID Cost Per Patient Day</t>
  </si>
  <si>
    <t>Direct Care Median Lid @ 100%</t>
  </si>
  <si>
    <t>Indirect Median Lid @ 90%</t>
  </si>
  <si>
    <t>PDPM HIPPS FACMI=Four Quarter Facility Average Case Mix Index without Defaults</t>
  </si>
  <si>
    <t>Ran 10/18/2023</t>
  </si>
  <si>
    <t>Indirect Median @ 90% Occupancy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</si>
</sst>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right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2" fillId="3" borderId="2" xfId="1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 indent="1"/>
    </xf>
    <xf numFmtId="14" fontId="0" fillId="0" borderId="0" xfId="0" applyNumberFormat="1"/>
    <xf numFmtId="164" fontId="2" fillId="3" borderId="7" xfId="1" applyNumberFormat="1" applyFont="1" applyFill="1" applyBorder="1" applyAlignment="1">
      <alignment horizontal="right"/>
    </xf>
    <xf numFmtId="9" fontId="0" fillId="0" borderId="6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4" fontId="2" fillId="0" borderId="10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37" fontId="0" fillId="0" borderId="4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77"/>
  <sheetViews>
    <sheetView tabSelected="1" topLeftCell="G1" workbookViewId="0">
      <pane ySplit="2" topLeftCell="A156" activePane="bottomLeft" state="frozen"/>
      <selection pane="bottomLeft" activeCell="N2" sqref="N2"/>
    </sheetView>
  </sheetViews>
  <sheetFormatPr defaultRowHeight="14.5" x14ac:dyDescent="0.35"/>
  <cols>
    <col min="1" max="1" width="15.81640625" bestFit="1" customWidth="1"/>
    <col min="2" max="2" width="10.54296875" bestFit="1" customWidth="1"/>
    <col min="3" max="3" width="10.7265625" customWidth="1"/>
    <col min="4" max="4" width="12.1796875" style="12" customWidth="1"/>
    <col min="5" max="5" width="12.81640625" style="12" customWidth="1"/>
    <col min="6" max="6" width="12.81640625" customWidth="1"/>
    <col min="7" max="7" width="16.1796875" customWidth="1"/>
    <col min="8" max="8" width="21.26953125" customWidth="1"/>
    <col min="9" max="9" width="22.54296875" customWidth="1"/>
    <col min="10" max="10" width="29" bestFit="1" customWidth="1"/>
    <col min="11" max="11" width="28" style="1" customWidth="1"/>
    <col min="12" max="12" width="23.1796875" customWidth="1"/>
    <col min="13" max="13" width="14.54296875" customWidth="1"/>
    <col min="14" max="14" width="31.81640625" bestFit="1" customWidth="1"/>
    <col min="15" max="15" width="24.54296875" customWidth="1"/>
    <col min="16" max="16" width="34.26953125" customWidth="1"/>
    <col min="17" max="17" width="15.7265625" customWidth="1"/>
  </cols>
  <sheetData>
    <row r="1" spans="1:17" ht="15" thickBot="1" x14ac:dyDescent="0.4">
      <c r="A1" t="s">
        <v>20</v>
      </c>
      <c r="H1" s="2" t="s">
        <v>0</v>
      </c>
      <c r="I1" s="9">
        <f>ROUND(MEDIAN(K3:K191),2)</f>
        <v>170.18</v>
      </c>
      <c r="J1" s="2" t="s">
        <v>17</v>
      </c>
      <c r="K1" s="13">
        <f>ROUND(I1*100%,2)</f>
        <v>170.18</v>
      </c>
      <c r="N1" s="3" t="s">
        <v>21</v>
      </c>
      <c r="O1" s="11">
        <f>ROUND(MEDIAN(Q3:Q191),2)</f>
        <v>70.87</v>
      </c>
      <c r="P1" s="4" t="s">
        <v>18</v>
      </c>
      <c r="Q1" s="10">
        <f>ROUND(O1*0.9,2)</f>
        <v>63.78</v>
      </c>
    </row>
    <row r="2" spans="1:17" s="5" customFormat="1" ht="73" thickBot="1" x14ac:dyDescent="0.4">
      <c r="A2" s="16" t="s">
        <v>1</v>
      </c>
      <c r="B2" s="17" t="s">
        <v>2</v>
      </c>
      <c r="C2" s="17" t="s">
        <v>3</v>
      </c>
      <c r="D2" s="18" t="s">
        <v>4</v>
      </c>
      <c r="E2" s="18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19</v>
      </c>
      <c r="K2" s="19" t="s">
        <v>10</v>
      </c>
      <c r="L2" s="17" t="s">
        <v>11</v>
      </c>
      <c r="M2" s="17" t="s">
        <v>12</v>
      </c>
      <c r="N2" s="17" t="s">
        <v>13</v>
      </c>
      <c r="O2" s="17" t="s">
        <v>14</v>
      </c>
      <c r="P2" s="17" t="s">
        <v>15</v>
      </c>
      <c r="Q2" s="19" t="s">
        <v>16</v>
      </c>
    </row>
    <row r="3" spans="1:17" x14ac:dyDescent="0.35">
      <c r="A3" s="6">
        <v>100</v>
      </c>
      <c r="B3" s="7">
        <v>4113239</v>
      </c>
      <c r="C3" s="7">
        <v>22</v>
      </c>
      <c r="D3" s="15">
        <v>44562</v>
      </c>
      <c r="E3" s="15">
        <v>44926</v>
      </c>
      <c r="F3" s="7">
        <v>47</v>
      </c>
      <c r="G3" s="20">
        <v>9726</v>
      </c>
      <c r="H3" s="20">
        <v>2534577</v>
      </c>
      <c r="I3" s="7">
        <v>2022</v>
      </c>
      <c r="J3" s="7">
        <v>1.446</v>
      </c>
      <c r="K3" s="8">
        <v>180.22</v>
      </c>
      <c r="L3" s="20">
        <v>1076451</v>
      </c>
      <c r="M3" s="14">
        <v>0.9</v>
      </c>
      <c r="N3" s="8">
        <v>365</v>
      </c>
      <c r="O3" s="21">
        <v>15440</v>
      </c>
      <c r="P3" s="21">
        <v>15440</v>
      </c>
      <c r="Q3" s="8">
        <v>69.72</v>
      </c>
    </row>
    <row r="4" spans="1:17" x14ac:dyDescent="0.35">
      <c r="A4" s="6">
        <v>1200</v>
      </c>
      <c r="B4" s="7">
        <v>4104808</v>
      </c>
      <c r="C4" s="7">
        <v>22</v>
      </c>
      <c r="D4" s="15">
        <v>44562</v>
      </c>
      <c r="E4" s="15">
        <v>44926</v>
      </c>
      <c r="F4" s="7">
        <v>116</v>
      </c>
      <c r="G4" s="20">
        <v>22824</v>
      </c>
      <c r="H4" s="20">
        <v>7667934</v>
      </c>
      <c r="I4" s="7">
        <v>2022</v>
      </c>
      <c r="J4" s="7">
        <v>1.6930000000000001</v>
      </c>
      <c r="K4" s="8">
        <v>198.44</v>
      </c>
      <c r="L4" s="20">
        <v>2275237</v>
      </c>
      <c r="M4" s="14">
        <v>0.9</v>
      </c>
      <c r="N4" s="8">
        <v>365</v>
      </c>
      <c r="O4" s="21">
        <v>38106</v>
      </c>
      <c r="P4" s="21">
        <v>38106</v>
      </c>
      <c r="Q4" s="8">
        <v>59.71</v>
      </c>
    </row>
    <row r="5" spans="1:17" x14ac:dyDescent="0.35">
      <c r="A5" s="6">
        <v>1400</v>
      </c>
      <c r="B5" s="7">
        <v>4107702</v>
      </c>
      <c r="C5" s="7">
        <v>22</v>
      </c>
      <c r="D5" s="15">
        <v>44562</v>
      </c>
      <c r="E5" s="15">
        <v>44926</v>
      </c>
      <c r="F5" s="7">
        <v>215</v>
      </c>
      <c r="G5" s="20">
        <v>51435</v>
      </c>
      <c r="H5" s="20">
        <v>18870555</v>
      </c>
      <c r="I5" s="7">
        <v>2022</v>
      </c>
      <c r="J5" s="7">
        <v>1.228</v>
      </c>
      <c r="K5" s="8">
        <v>298.76</v>
      </c>
      <c r="L5" s="20">
        <v>8957518</v>
      </c>
      <c r="M5" s="14">
        <v>0.9</v>
      </c>
      <c r="N5" s="8">
        <v>365</v>
      </c>
      <c r="O5" s="21">
        <v>70628</v>
      </c>
      <c r="P5" s="21">
        <v>70628</v>
      </c>
      <c r="Q5" s="8">
        <v>126.83</v>
      </c>
    </row>
    <row r="6" spans="1:17" x14ac:dyDescent="0.35">
      <c r="A6" s="6">
        <v>1600</v>
      </c>
      <c r="B6" s="7">
        <v>4114696</v>
      </c>
      <c r="C6" s="7">
        <v>22</v>
      </c>
      <c r="D6" s="15">
        <v>44562</v>
      </c>
      <c r="E6" s="15">
        <v>44926</v>
      </c>
      <c r="F6" s="7">
        <v>128</v>
      </c>
      <c r="G6" s="20">
        <v>30564</v>
      </c>
      <c r="H6" s="20">
        <v>7616637</v>
      </c>
      <c r="I6" s="7">
        <v>2022</v>
      </c>
      <c r="J6" s="7">
        <v>1.371</v>
      </c>
      <c r="K6" s="8">
        <v>181.77</v>
      </c>
      <c r="L6" s="20">
        <v>3352926</v>
      </c>
      <c r="M6" s="14">
        <v>0.9</v>
      </c>
      <c r="N6" s="8">
        <v>365</v>
      </c>
      <c r="O6" s="21">
        <v>42048</v>
      </c>
      <c r="P6" s="21">
        <v>42048</v>
      </c>
      <c r="Q6" s="8">
        <v>79.739999999999995</v>
      </c>
    </row>
    <row r="7" spans="1:17" x14ac:dyDescent="0.35">
      <c r="A7" s="6">
        <v>2300</v>
      </c>
      <c r="B7" s="7">
        <v>4114302</v>
      </c>
      <c r="C7" s="7">
        <v>22</v>
      </c>
      <c r="D7" s="15">
        <v>44562</v>
      </c>
      <c r="E7" s="15">
        <v>44926</v>
      </c>
      <c r="F7" s="7">
        <v>160</v>
      </c>
      <c r="G7" s="20">
        <v>44582</v>
      </c>
      <c r="H7" s="20">
        <v>12353714</v>
      </c>
      <c r="I7" s="7">
        <v>2022</v>
      </c>
      <c r="J7" s="7">
        <v>1.675</v>
      </c>
      <c r="K7" s="8">
        <v>165.43</v>
      </c>
      <c r="L7" s="20">
        <v>3693299</v>
      </c>
      <c r="M7" s="14">
        <v>0.9</v>
      </c>
      <c r="N7" s="8">
        <v>365</v>
      </c>
      <c r="O7" s="21">
        <v>52560</v>
      </c>
      <c r="P7" s="21">
        <v>52560</v>
      </c>
      <c r="Q7" s="8">
        <v>70.27</v>
      </c>
    </row>
    <row r="8" spans="1:17" x14ac:dyDescent="0.35">
      <c r="A8" s="6">
        <v>2400</v>
      </c>
      <c r="B8" s="7">
        <v>4115501</v>
      </c>
      <c r="C8" s="7">
        <v>22</v>
      </c>
      <c r="D8" s="15">
        <v>44562</v>
      </c>
      <c r="E8" s="15">
        <v>44926</v>
      </c>
      <c r="F8" s="7">
        <v>70</v>
      </c>
      <c r="G8" s="20">
        <v>15884</v>
      </c>
      <c r="H8" s="20">
        <v>4457198</v>
      </c>
      <c r="I8" s="7">
        <v>2022</v>
      </c>
      <c r="J8" s="7">
        <v>1.327</v>
      </c>
      <c r="K8" s="8">
        <v>211.46</v>
      </c>
      <c r="L8" s="20">
        <v>1454247</v>
      </c>
      <c r="M8" s="14">
        <v>0.9</v>
      </c>
      <c r="N8" s="8">
        <v>365</v>
      </c>
      <c r="O8" s="21">
        <v>22995</v>
      </c>
      <c r="P8" s="21">
        <v>22995</v>
      </c>
      <c r="Q8" s="8">
        <v>63.24</v>
      </c>
    </row>
    <row r="9" spans="1:17" x14ac:dyDescent="0.35">
      <c r="A9" s="6">
        <v>2600</v>
      </c>
      <c r="B9" s="7">
        <v>4110508</v>
      </c>
      <c r="C9" s="7">
        <v>22</v>
      </c>
      <c r="D9" s="15">
        <v>44562</v>
      </c>
      <c r="E9" s="15">
        <v>44926</v>
      </c>
      <c r="F9" s="7">
        <v>37</v>
      </c>
      <c r="G9" s="20">
        <v>14519</v>
      </c>
      <c r="H9" s="20">
        <v>4191049</v>
      </c>
      <c r="I9" s="7">
        <v>2022</v>
      </c>
      <c r="J9" s="7">
        <v>1.399</v>
      </c>
      <c r="K9" s="8">
        <v>206.33</v>
      </c>
      <c r="L9" s="20">
        <v>2321437</v>
      </c>
      <c r="M9" s="14">
        <v>0.9</v>
      </c>
      <c r="N9" s="8">
        <v>365</v>
      </c>
      <c r="O9" s="21">
        <v>12155</v>
      </c>
      <c r="P9" s="21">
        <v>14519</v>
      </c>
      <c r="Q9" s="8">
        <v>159.88999999999999</v>
      </c>
    </row>
    <row r="10" spans="1:17" x14ac:dyDescent="0.35">
      <c r="A10" s="6">
        <v>3300</v>
      </c>
      <c r="B10" s="7">
        <v>4116401</v>
      </c>
      <c r="C10" s="7">
        <v>22</v>
      </c>
      <c r="D10" s="15">
        <v>44562</v>
      </c>
      <c r="E10" s="15">
        <v>44926</v>
      </c>
      <c r="F10" s="7">
        <v>64</v>
      </c>
      <c r="G10" s="20">
        <v>18137</v>
      </c>
      <c r="H10" s="20">
        <v>3724886</v>
      </c>
      <c r="I10" s="7">
        <v>2022</v>
      </c>
      <c r="J10" s="7">
        <v>1.409</v>
      </c>
      <c r="K10" s="8">
        <v>145.76</v>
      </c>
      <c r="L10" s="20">
        <v>1818095</v>
      </c>
      <c r="M10" s="14">
        <v>0.9</v>
      </c>
      <c r="N10" s="8">
        <v>365</v>
      </c>
      <c r="O10" s="21">
        <v>21024</v>
      </c>
      <c r="P10" s="21">
        <v>21024</v>
      </c>
      <c r="Q10" s="8">
        <v>86.48</v>
      </c>
    </row>
    <row r="11" spans="1:17" x14ac:dyDescent="0.35">
      <c r="A11" s="6">
        <v>3500</v>
      </c>
      <c r="B11" s="7">
        <v>4114229</v>
      </c>
      <c r="C11" s="7">
        <v>22</v>
      </c>
      <c r="D11" s="15">
        <v>44562</v>
      </c>
      <c r="E11" s="15">
        <v>44926</v>
      </c>
      <c r="F11" s="7">
        <v>105</v>
      </c>
      <c r="G11" s="20">
        <v>29531</v>
      </c>
      <c r="H11" s="20">
        <v>6973670</v>
      </c>
      <c r="I11" s="7">
        <v>2022</v>
      </c>
      <c r="J11" s="7">
        <v>1.4630000000000001</v>
      </c>
      <c r="K11" s="8">
        <v>161.41</v>
      </c>
      <c r="L11" s="20">
        <v>2263978</v>
      </c>
      <c r="M11" s="14">
        <v>0.9</v>
      </c>
      <c r="N11" s="8">
        <v>365</v>
      </c>
      <c r="O11" s="21">
        <v>34493</v>
      </c>
      <c r="P11" s="21">
        <v>34493</v>
      </c>
      <c r="Q11" s="8">
        <v>65.64</v>
      </c>
    </row>
    <row r="12" spans="1:17" x14ac:dyDescent="0.35">
      <c r="A12" s="6">
        <v>4400</v>
      </c>
      <c r="B12" s="7">
        <v>4116481</v>
      </c>
      <c r="C12" s="7">
        <v>22</v>
      </c>
      <c r="D12" s="15">
        <v>44562</v>
      </c>
      <c r="E12" s="15">
        <v>44926</v>
      </c>
      <c r="F12" s="7">
        <v>90</v>
      </c>
      <c r="G12" s="20">
        <v>22285</v>
      </c>
      <c r="H12" s="20">
        <v>4753883</v>
      </c>
      <c r="I12" s="7">
        <v>2022</v>
      </c>
      <c r="J12" s="7">
        <v>1.3109999999999999</v>
      </c>
      <c r="K12" s="8">
        <v>162.72</v>
      </c>
      <c r="L12" s="20">
        <v>2026877</v>
      </c>
      <c r="M12" s="14">
        <v>0.9</v>
      </c>
      <c r="N12" s="8">
        <v>365</v>
      </c>
      <c r="O12" s="21">
        <v>29565</v>
      </c>
      <c r="P12" s="21">
        <v>29565</v>
      </c>
      <c r="Q12" s="8">
        <v>68.56</v>
      </c>
    </row>
    <row r="13" spans="1:17" x14ac:dyDescent="0.35">
      <c r="A13" s="6">
        <v>4500</v>
      </c>
      <c r="B13" s="7">
        <v>4116061</v>
      </c>
      <c r="C13" s="7">
        <v>22</v>
      </c>
      <c r="D13" s="15">
        <v>44562</v>
      </c>
      <c r="E13" s="15">
        <v>44926</v>
      </c>
      <c r="F13" s="7">
        <v>100</v>
      </c>
      <c r="G13" s="20">
        <v>23884</v>
      </c>
      <c r="H13" s="20">
        <v>6555542</v>
      </c>
      <c r="I13" s="7">
        <v>2022</v>
      </c>
      <c r="J13" s="7">
        <v>1.4390000000000001</v>
      </c>
      <c r="K13" s="8">
        <v>190.74</v>
      </c>
      <c r="L13" s="20">
        <v>2426042</v>
      </c>
      <c r="M13" s="14">
        <v>0.9</v>
      </c>
      <c r="N13" s="8">
        <v>365</v>
      </c>
      <c r="O13" s="21">
        <v>32850</v>
      </c>
      <c r="P13" s="21">
        <v>32850</v>
      </c>
      <c r="Q13" s="8">
        <v>73.849999999999994</v>
      </c>
    </row>
    <row r="14" spans="1:17" x14ac:dyDescent="0.35">
      <c r="A14" s="6">
        <v>5000</v>
      </c>
      <c r="B14" s="7">
        <v>4113981</v>
      </c>
      <c r="C14" s="7">
        <v>22</v>
      </c>
      <c r="D14" s="15">
        <v>44562</v>
      </c>
      <c r="E14" s="15">
        <v>44926</v>
      </c>
      <c r="F14" s="7">
        <v>105</v>
      </c>
      <c r="G14" s="20">
        <v>13928</v>
      </c>
      <c r="H14" s="20">
        <v>4465215</v>
      </c>
      <c r="I14" s="7">
        <v>2022</v>
      </c>
      <c r="J14" s="7">
        <v>1.371</v>
      </c>
      <c r="K14" s="8">
        <v>233.84</v>
      </c>
      <c r="L14" s="20">
        <v>2445749</v>
      </c>
      <c r="M14" s="14">
        <v>0.9</v>
      </c>
      <c r="N14" s="8">
        <v>365</v>
      </c>
      <c r="O14" s="21">
        <v>34493</v>
      </c>
      <c r="P14" s="21">
        <v>34493</v>
      </c>
      <c r="Q14" s="8">
        <v>70.91</v>
      </c>
    </row>
    <row r="15" spans="1:17" x14ac:dyDescent="0.35">
      <c r="A15" s="6">
        <v>5500</v>
      </c>
      <c r="B15" s="7">
        <v>4115801</v>
      </c>
      <c r="C15" s="7">
        <v>22</v>
      </c>
      <c r="D15" s="15">
        <v>44562</v>
      </c>
      <c r="E15" s="15">
        <v>44926</v>
      </c>
      <c r="F15" s="7">
        <v>137</v>
      </c>
      <c r="G15" s="20">
        <v>30388</v>
      </c>
      <c r="H15" s="20">
        <v>7248077</v>
      </c>
      <c r="I15" s="7">
        <v>2022</v>
      </c>
      <c r="J15" s="7">
        <v>1.359</v>
      </c>
      <c r="K15" s="8">
        <v>175.51</v>
      </c>
      <c r="L15" s="20">
        <v>2071945</v>
      </c>
      <c r="M15" s="14">
        <v>0.9</v>
      </c>
      <c r="N15" s="8">
        <v>365</v>
      </c>
      <c r="O15" s="21">
        <v>45005</v>
      </c>
      <c r="P15" s="21">
        <v>45005</v>
      </c>
      <c r="Q15" s="8">
        <v>46.04</v>
      </c>
    </row>
    <row r="16" spans="1:17" x14ac:dyDescent="0.35">
      <c r="A16" s="6">
        <v>5600</v>
      </c>
      <c r="B16" s="7">
        <v>4114770</v>
      </c>
      <c r="C16" s="7">
        <v>22</v>
      </c>
      <c r="D16" s="15">
        <v>44562</v>
      </c>
      <c r="E16" s="15">
        <v>44926</v>
      </c>
      <c r="F16" s="7">
        <v>109</v>
      </c>
      <c r="G16" s="20">
        <v>19421</v>
      </c>
      <c r="H16" s="20">
        <v>5111966</v>
      </c>
      <c r="I16" s="7">
        <v>2022</v>
      </c>
      <c r="J16" s="7">
        <v>1.4730000000000001</v>
      </c>
      <c r="K16" s="8">
        <v>178.7</v>
      </c>
      <c r="L16" s="20">
        <v>2428647</v>
      </c>
      <c r="M16" s="14">
        <v>0.9</v>
      </c>
      <c r="N16" s="8">
        <v>365</v>
      </c>
      <c r="O16" s="21">
        <v>35807</v>
      </c>
      <c r="P16" s="21">
        <v>35807</v>
      </c>
      <c r="Q16" s="8">
        <v>67.83</v>
      </c>
    </row>
    <row r="17" spans="1:17" x14ac:dyDescent="0.35">
      <c r="A17" s="6">
        <v>5700</v>
      </c>
      <c r="B17" s="7">
        <v>4135109</v>
      </c>
      <c r="C17" s="7">
        <v>22</v>
      </c>
      <c r="D17" s="15">
        <v>44562</v>
      </c>
      <c r="E17" s="15">
        <v>44926</v>
      </c>
      <c r="F17" s="7">
        <v>117</v>
      </c>
      <c r="G17" s="20">
        <v>27950</v>
      </c>
      <c r="H17" s="20">
        <v>6511411</v>
      </c>
      <c r="I17" s="7">
        <v>2022</v>
      </c>
      <c r="J17" s="7">
        <v>1.6220000000000001</v>
      </c>
      <c r="K17" s="8">
        <v>143.63</v>
      </c>
      <c r="L17" s="20">
        <v>2430601</v>
      </c>
      <c r="M17" s="14">
        <v>0.9</v>
      </c>
      <c r="N17" s="8">
        <v>365</v>
      </c>
      <c r="O17" s="21">
        <v>38435</v>
      </c>
      <c r="P17" s="21">
        <v>38435</v>
      </c>
      <c r="Q17" s="8">
        <v>63.24</v>
      </c>
    </row>
    <row r="18" spans="1:17" x14ac:dyDescent="0.35">
      <c r="A18" s="6">
        <v>5900</v>
      </c>
      <c r="B18" s="7">
        <v>4111969</v>
      </c>
      <c r="C18" s="7">
        <v>22</v>
      </c>
      <c r="D18" s="15">
        <v>44562</v>
      </c>
      <c r="E18" s="15">
        <v>44926</v>
      </c>
      <c r="F18" s="7">
        <v>94</v>
      </c>
      <c r="G18" s="20">
        <v>14863</v>
      </c>
      <c r="H18" s="20">
        <v>2834042</v>
      </c>
      <c r="I18" s="7">
        <v>2022</v>
      </c>
      <c r="J18" s="7">
        <v>1.2709999999999999</v>
      </c>
      <c r="K18" s="8">
        <v>150.02000000000001</v>
      </c>
      <c r="L18" s="20">
        <v>1483204</v>
      </c>
      <c r="M18" s="14">
        <v>0.9</v>
      </c>
      <c r="N18" s="8">
        <v>365</v>
      </c>
      <c r="O18" s="21">
        <v>30879</v>
      </c>
      <c r="P18" s="21">
        <v>30879</v>
      </c>
      <c r="Q18" s="8">
        <v>48.03</v>
      </c>
    </row>
    <row r="19" spans="1:17" x14ac:dyDescent="0.35">
      <c r="A19" s="6">
        <v>6000</v>
      </c>
      <c r="B19" s="7">
        <v>4116511</v>
      </c>
      <c r="C19" s="7">
        <v>22</v>
      </c>
      <c r="D19" s="15">
        <v>44586</v>
      </c>
      <c r="E19" s="15">
        <v>44926</v>
      </c>
      <c r="F19" s="7">
        <v>78</v>
      </c>
      <c r="G19" s="20">
        <v>18282</v>
      </c>
      <c r="H19" s="20">
        <v>5036308</v>
      </c>
      <c r="I19" s="7">
        <v>2022</v>
      </c>
      <c r="J19" s="7">
        <v>1.3879999999999999</v>
      </c>
      <c r="K19" s="8">
        <v>198.47</v>
      </c>
      <c r="L19" s="20">
        <v>2348346</v>
      </c>
      <c r="M19" s="14">
        <v>0.9</v>
      </c>
      <c r="N19" s="8">
        <v>341</v>
      </c>
      <c r="O19" s="21">
        <v>23938</v>
      </c>
      <c r="P19" s="21">
        <v>23938</v>
      </c>
      <c r="Q19" s="8">
        <v>98.1</v>
      </c>
    </row>
    <row r="20" spans="1:17" x14ac:dyDescent="0.35">
      <c r="A20" s="6">
        <v>6100</v>
      </c>
      <c r="B20" s="7">
        <v>4112165</v>
      </c>
      <c r="C20" s="7">
        <v>22</v>
      </c>
      <c r="D20" s="15">
        <v>44562</v>
      </c>
      <c r="E20" s="15">
        <v>44926</v>
      </c>
      <c r="F20" s="7">
        <v>135</v>
      </c>
      <c r="G20" s="20">
        <v>39315</v>
      </c>
      <c r="H20" s="20">
        <v>10425807</v>
      </c>
      <c r="I20" s="7">
        <v>2022</v>
      </c>
      <c r="J20" s="7">
        <v>1.587</v>
      </c>
      <c r="K20" s="8">
        <v>167.1</v>
      </c>
      <c r="L20" s="20">
        <v>3841594</v>
      </c>
      <c r="M20" s="14">
        <v>0.9</v>
      </c>
      <c r="N20" s="8">
        <v>365</v>
      </c>
      <c r="O20" s="21">
        <v>44348</v>
      </c>
      <c r="P20" s="21">
        <v>44348</v>
      </c>
      <c r="Q20" s="8">
        <v>86.62</v>
      </c>
    </row>
    <row r="21" spans="1:17" x14ac:dyDescent="0.35">
      <c r="A21" s="6">
        <v>6400</v>
      </c>
      <c r="B21" s="7">
        <v>4116541</v>
      </c>
      <c r="C21" s="7">
        <v>22</v>
      </c>
      <c r="D21" s="15">
        <v>44682</v>
      </c>
      <c r="E21" s="15">
        <v>44926</v>
      </c>
      <c r="F21" s="7">
        <v>55</v>
      </c>
      <c r="G21" s="20">
        <v>9430</v>
      </c>
      <c r="H21" s="20">
        <v>2136387</v>
      </c>
      <c r="I21" s="7">
        <v>2022</v>
      </c>
      <c r="J21" s="7">
        <v>1.381</v>
      </c>
      <c r="K21" s="8">
        <v>164.05</v>
      </c>
      <c r="L21" s="20">
        <v>991471</v>
      </c>
      <c r="M21" s="14">
        <v>0.9</v>
      </c>
      <c r="N21" s="8">
        <v>245</v>
      </c>
      <c r="O21" s="21">
        <v>12128</v>
      </c>
      <c r="P21" s="21">
        <v>12128</v>
      </c>
      <c r="Q21" s="8">
        <v>81.75</v>
      </c>
    </row>
    <row r="22" spans="1:17" x14ac:dyDescent="0.35">
      <c r="A22" s="6">
        <v>6600</v>
      </c>
      <c r="B22" s="7">
        <v>4111662</v>
      </c>
      <c r="C22" s="7">
        <v>22</v>
      </c>
      <c r="D22" s="15">
        <v>44562</v>
      </c>
      <c r="E22" s="15">
        <v>44926</v>
      </c>
      <c r="F22" s="7">
        <v>59</v>
      </c>
      <c r="G22" s="20">
        <v>16768</v>
      </c>
      <c r="H22" s="20">
        <v>4253688</v>
      </c>
      <c r="I22" s="7">
        <v>2022</v>
      </c>
      <c r="J22" s="7">
        <v>1.633</v>
      </c>
      <c r="K22" s="8">
        <v>155.35</v>
      </c>
      <c r="L22" s="20">
        <v>1475194</v>
      </c>
      <c r="M22" s="14">
        <v>0.9</v>
      </c>
      <c r="N22" s="8">
        <v>365</v>
      </c>
      <c r="O22" s="21">
        <v>19382</v>
      </c>
      <c r="P22" s="21">
        <v>19382</v>
      </c>
      <c r="Q22" s="8">
        <v>76.11</v>
      </c>
    </row>
    <row r="23" spans="1:17" x14ac:dyDescent="0.35">
      <c r="A23" s="6">
        <v>7600</v>
      </c>
      <c r="B23" s="7">
        <v>4114788</v>
      </c>
      <c r="C23" s="7">
        <v>22</v>
      </c>
      <c r="D23" s="15">
        <v>44562</v>
      </c>
      <c r="E23" s="15">
        <v>44926</v>
      </c>
      <c r="F23" s="7">
        <v>67</v>
      </c>
      <c r="G23" s="20">
        <v>19252</v>
      </c>
      <c r="H23" s="20">
        <v>5114480</v>
      </c>
      <c r="I23" s="7">
        <v>2022</v>
      </c>
      <c r="J23" s="7">
        <v>1.274</v>
      </c>
      <c r="K23" s="8">
        <v>208.52</v>
      </c>
      <c r="L23" s="20">
        <v>2199267</v>
      </c>
      <c r="M23" s="14">
        <v>0.9</v>
      </c>
      <c r="N23" s="8">
        <v>365</v>
      </c>
      <c r="O23" s="21">
        <v>22010</v>
      </c>
      <c r="P23" s="21">
        <v>22010</v>
      </c>
      <c r="Q23" s="8">
        <v>99.92</v>
      </c>
    </row>
    <row r="24" spans="1:17" x14ac:dyDescent="0.35">
      <c r="A24" s="6">
        <v>7700</v>
      </c>
      <c r="B24" s="7">
        <v>4141701</v>
      </c>
      <c r="C24" s="7">
        <v>22</v>
      </c>
      <c r="D24" s="15">
        <v>44562</v>
      </c>
      <c r="E24" s="15">
        <v>44926</v>
      </c>
      <c r="F24" s="7">
        <v>211</v>
      </c>
      <c r="G24" s="20">
        <v>39943</v>
      </c>
      <c r="H24" s="20">
        <v>11742871</v>
      </c>
      <c r="I24" s="7">
        <v>2022</v>
      </c>
      <c r="J24" s="7">
        <v>1.5349999999999999</v>
      </c>
      <c r="K24" s="8">
        <v>191.52</v>
      </c>
      <c r="L24" s="20">
        <v>4080335</v>
      </c>
      <c r="M24" s="14">
        <v>0.9</v>
      </c>
      <c r="N24" s="8">
        <v>365</v>
      </c>
      <c r="O24" s="21">
        <v>69314</v>
      </c>
      <c r="P24" s="21">
        <v>69314</v>
      </c>
      <c r="Q24" s="8">
        <v>58.87</v>
      </c>
    </row>
    <row r="25" spans="1:17" x14ac:dyDescent="0.35">
      <c r="A25" s="6">
        <v>8300</v>
      </c>
      <c r="B25" s="7">
        <v>4115851</v>
      </c>
      <c r="C25" s="7">
        <v>22</v>
      </c>
      <c r="D25" s="15">
        <v>44562</v>
      </c>
      <c r="E25" s="15">
        <v>44926</v>
      </c>
      <c r="F25" s="7">
        <v>97</v>
      </c>
      <c r="G25" s="20">
        <v>22746</v>
      </c>
      <c r="H25" s="20">
        <v>5344347</v>
      </c>
      <c r="I25" s="7">
        <v>2022</v>
      </c>
      <c r="J25" s="7">
        <v>1.4359999999999999</v>
      </c>
      <c r="K25" s="8">
        <v>163.62</v>
      </c>
      <c r="L25" s="20">
        <v>2141753</v>
      </c>
      <c r="M25" s="14">
        <v>0.9</v>
      </c>
      <c r="N25" s="8">
        <v>365</v>
      </c>
      <c r="O25" s="21">
        <v>31865</v>
      </c>
      <c r="P25" s="21">
        <v>31865</v>
      </c>
      <c r="Q25" s="8">
        <v>67.209999999999994</v>
      </c>
    </row>
    <row r="26" spans="1:17" x14ac:dyDescent="0.35">
      <c r="A26" s="6">
        <v>8500</v>
      </c>
      <c r="B26" s="7">
        <v>4115341</v>
      </c>
      <c r="C26" s="7">
        <v>22</v>
      </c>
      <c r="D26" s="15">
        <v>44562</v>
      </c>
      <c r="E26" s="15">
        <v>44926</v>
      </c>
      <c r="F26" s="7">
        <v>97</v>
      </c>
      <c r="G26" s="20">
        <v>18995</v>
      </c>
      <c r="H26" s="20">
        <v>4603661</v>
      </c>
      <c r="I26" s="7">
        <v>2022</v>
      </c>
      <c r="J26" s="7">
        <v>1.4790000000000001</v>
      </c>
      <c r="K26" s="8">
        <v>163.87</v>
      </c>
      <c r="L26" s="20">
        <v>1937405</v>
      </c>
      <c r="M26" s="14">
        <v>0.9</v>
      </c>
      <c r="N26" s="8">
        <v>365</v>
      </c>
      <c r="O26" s="21">
        <v>31865</v>
      </c>
      <c r="P26" s="21">
        <v>31865</v>
      </c>
      <c r="Q26" s="8">
        <v>60.8</v>
      </c>
    </row>
    <row r="27" spans="1:17" x14ac:dyDescent="0.35">
      <c r="A27" s="6">
        <v>8700</v>
      </c>
      <c r="B27" s="7">
        <v>4113643</v>
      </c>
      <c r="C27" s="7">
        <v>22</v>
      </c>
      <c r="D27" s="15">
        <v>44562</v>
      </c>
      <c r="E27" s="15">
        <v>44926</v>
      </c>
      <c r="F27" s="7">
        <v>165</v>
      </c>
      <c r="G27" s="20">
        <v>25386</v>
      </c>
      <c r="H27" s="20">
        <v>6059223</v>
      </c>
      <c r="I27" s="7">
        <v>2022</v>
      </c>
      <c r="J27" s="7">
        <v>1.59</v>
      </c>
      <c r="K27" s="8">
        <v>150.12</v>
      </c>
      <c r="L27" s="20">
        <v>2420218</v>
      </c>
      <c r="M27" s="14">
        <v>0.9</v>
      </c>
      <c r="N27" s="8">
        <v>365</v>
      </c>
      <c r="O27" s="21">
        <v>54203</v>
      </c>
      <c r="P27" s="21">
        <v>54203</v>
      </c>
      <c r="Q27" s="8">
        <v>44.65</v>
      </c>
    </row>
    <row r="28" spans="1:17" x14ac:dyDescent="0.35">
      <c r="A28" s="6">
        <v>8900</v>
      </c>
      <c r="B28" s="7">
        <v>4116131</v>
      </c>
      <c r="C28" s="7">
        <v>22</v>
      </c>
      <c r="D28" s="15">
        <v>44562</v>
      </c>
      <c r="E28" s="15">
        <v>44926</v>
      </c>
      <c r="F28" s="7">
        <v>165</v>
      </c>
      <c r="G28" s="20">
        <v>47980</v>
      </c>
      <c r="H28" s="20">
        <v>10599407</v>
      </c>
      <c r="I28" s="7">
        <v>2022</v>
      </c>
      <c r="J28" s="7">
        <v>1.294</v>
      </c>
      <c r="K28" s="8">
        <v>170.72</v>
      </c>
      <c r="L28" s="20">
        <v>3462477</v>
      </c>
      <c r="M28" s="14">
        <v>0.9</v>
      </c>
      <c r="N28" s="8">
        <v>365</v>
      </c>
      <c r="O28" s="21">
        <v>54203</v>
      </c>
      <c r="P28" s="21">
        <v>54203</v>
      </c>
      <c r="Q28" s="8">
        <v>63.88</v>
      </c>
    </row>
    <row r="29" spans="1:17" x14ac:dyDescent="0.35">
      <c r="A29" s="6">
        <v>9000</v>
      </c>
      <c r="B29" s="7">
        <v>4115911</v>
      </c>
      <c r="C29" s="7">
        <v>22</v>
      </c>
      <c r="D29" s="15">
        <v>44562</v>
      </c>
      <c r="E29" s="15">
        <v>44926</v>
      </c>
      <c r="F29" s="7">
        <v>52</v>
      </c>
      <c r="G29" s="20">
        <v>11035</v>
      </c>
      <c r="H29" s="20">
        <v>2642344</v>
      </c>
      <c r="I29" s="7">
        <v>2022</v>
      </c>
      <c r="J29" s="7">
        <v>1.5329999999999999</v>
      </c>
      <c r="K29" s="8">
        <v>156.19999999999999</v>
      </c>
      <c r="L29" s="20">
        <v>1173132</v>
      </c>
      <c r="M29" s="14">
        <v>0.9</v>
      </c>
      <c r="N29" s="8">
        <v>365</v>
      </c>
      <c r="O29" s="21">
        <v>17082</v>
      </c>
      <c r="P29" s="21">
        <v>17082</v>
      </c>
      <c r="Q29" s="8">
        <v>68.680000000000007</v>
      </c>
    </row>
    <row r="30" spans="1:17" x14ac:dyDescent="0.35">
      <c r="A30" s="6">
        <v>9100</v>
      </c>
      <c r="B30" s="7">
        <v>4113569</v>
      </c>
      <c r="C30" s="7">
        <v>22</v>
      </c>
      <c r="D30" s="15">
        <v>44562</v>
      </c>
      <c r="E30" s="15">
        <v>44926</v>
      </c>
      <c r="F30" s="7">
        <v>105</v>
      </c>
      <c r="G30" s="20">
        <v>18749</v>
      </c>
      <c r="H30" s="20">
        <v>4461844</v>
      </c>
      <c r="I30" s="7">
        <v>2022</v>
      </c>
      <c r="J30" s="7">
        <v>1.5029999999999999</v>
      </c>
      <c r="K30" s="8">
        <v>158.34</v>
      </c>
      <c r="L30" s="20">
        <v>1907780</v>
      </c>
      <c r="M30" s="14">
        <v>0.9</v>
      </c>
      <c r="N30" s="8">
        <v>365</v>
      </c>
      <c r="O30" s="21">
        <v>34493</v>
      </c>
      <c r="P30" s="21">
        <v>34493</v>
      </c>
      <c r="Q30" s="8">
        <v>55.31</v>
      </c>
    </row>
    <row r="31" spans="1:17" x14ac:dyDescent="0.35">
      <c r="A31" s="6">
        <v>9400</v>
      </c>
      <c r="B31" s="7">
        <v>4146106</v>
      </c>
      <c r="C31" s="7">
        <v>22</v>
      </c>
      <c r="D31" s="15">
        <v>44562</v>
      </c>
      <c r="E31" s="15">
        <v>44926</v>
      </c>
      <c r="F31" s="7">
        <v>50</v>
      </c>
      <c r="G31" s="20">
        <v>12495</v>
      </c>
      <c r="H31" s="20">
        <v>4139551</v>
      </c>
      <c r="I31" s="7">
        <v>2022</v>
      </c>
      <c r="J31" s="7">
        <v>1.385</v>
      </c>
      <c r="K31" s="8">
        <v>239.2</v>
      </c>
      <c r="L31" s="20">
        <v>1597387</v>
      </c>
      <c r="M31" s="14">
        <v>0.9</v>
      </c>
      <c r="N31" s="8">
        <v>365</v>
      </c>
      <c r="O31" s="21">
        <v>16425</v>
      </c>
      <c r="P31" s="21">
        <v>16425</v>
      </c>
      <c r="Q31" s="8">
        <v>97.25</v>
      </c>
    </row>
    <row r="32" spans="1:17" x14ac:dyDescent="0.35">
      <c r="A32" s="6">
        <v>9900</v>
      </c>
      <c r="B32" s="7">
        <v>4115831</v>
      </c>
      <c r="C32" s="7">
        <v>22</v>
      </c>
      <c r="D32" s="15">
        <v>44562</v>
      </c>
      <c r="E32" s="15">
        <v>44926</v>
      </c>
      <c r="F32" s="7">
        <v>140</v>
      </c>
      <c r="G32" s="20">
        <v>31305</v>
      </c>
      <c r="H32" s="20">
        <v>7692058</v>
      </c>
      <c r="I32" s="7">
        <v>2022</v>
      </c>
      <c r="J32" s="7">
        <v>1.677</v>
      </c>
      <c r="K32" s="8">
        <v>146.52000000000001</v>
      </c>
      <c r="L32" s="20">
        <v>2279629</v>
      </c>
      <c r="M32" s="14">
        <v>0.9</v>
      </c>
      <c r="N32" s="8">
        <v>365</v>
      </c>
      <c r="O32" s="21">
        <v>45990</v>
      </c>
      <c r="P32" s="21">
        <v>45990</v>
      </c>
      <c r="Q32" s="8">
        <v>49.57</v>
      </c>
    </row>
    <row r="33" spans="1:17" x14ac:dyDescent="0.35">
      <c r="A33" s="6">
        <v>10100</v>
      </c>
      <c r="B33" s="7">
        <v>4114761</v>
      </c>
      <c r="C33" s="7">
        <v>22</v>
      </c>
      <c r="D33" s="15">
        <v>44562</v>
      </c>
      <c r="E33" s="15">
        <v>44926</v>
      </c>
      <c r="F33" s="7">
        <v>99</v>
      </c>
      <c r="G33" s="20">
        <v>25247</v>
      </c>
      <c r="H33" s="20">
        <v>5625008</v>
      </c>
      <c r="I33" s="7">
        <v>2022</v>
      </c>
      <c r="J33" s="7">
        <v>1.4690000000000001</v>
      </c>
      <c r="K33" s="8">
        <v>151.66999999999999</v>
      </c>
      <c r="L33" s="20">
        <v>2449905</v>
      </c>
      <c r="M33" s="14">
        <v>0.9</v>
      </c>
      <c r="N33" s="8">
        <v>365</v>
      </c>
      <c r="O33" s="21">
        <v>32522</v>
      </c>
      <c r="P33" s="21">
        <v>32522</v>
      </c>
      <c r="Q33" s="8">
        <v>75.33</v>
      </c>
    </row>
    <row r="34" spans="1:17" x14ac:dyDescent="0.35">
      <c r="A34" s="6">
        <v>10200</v>
      </c>
      <c r="B34" s="7">
        <v>4113916</v>
      </c>
      <c r="C34" s="7">
        <v>22</v>
      </c>
      <c r="D34" s="15">
        <v>44562</v>
      </c>
      <c r="E34" s="15">
        <v>44926</v>
      </c>
      <c r="F34" s="7">
        <v>85</v>
      </c>
      <c r="G34" s="20">
        <v>21663</v>
      </c>
      <c r="H34" s="20">
        <v>3862592</v>
      </c>
      <c r="I34" s="7">
        <v>2022</v>
      </c>
      <c r="J34" s="7">
        <v>1.4610000000000001</v>
      </c>
      <c r="K34" s="8">
        <v>122.04</v>
      </c>
      <c r="L34" s="20">
        <v>1248088</v>
      </c>
      <c r="M34" s="14">
        <v>0.9</v>
      </c>
      <c r="N34" s="8">
        <v>365</v>
      </c>
      <c r="O34" s="21">
        <v>27923</v>
      </c>
      <c r="P34" s="21">
        <v>27923</v>
      </c>
      <c r="Q34" s="8">
        <v>44.7</v>
      </c>
    </row>
    <row r="35" spans="1:17" x14ac:dyDescent="0.35">
      <c r="A35" s="6">
        <v>10300</v>
      </c>
      <c r="B35" s="7">
        <v>4113924</v>
      </c>
      <c r="C35" s="7">
        <v>22</v>
      </c>
      <c r="D35" s="15">
        <v>44562</v>
      </c>
      <c r="E35" s="15">
        <v>44926</v>
      </c>
      <c r="F35" s="7">
        <v>75</v>
      </c>
      <c r="G35" s="20">
        <v>22144</v>
      </c>
      <c r="H35" s="20">
        <v>4602659</v>
      </c>
      <c r="I35" s="7">
        <v>2022</v>
      </c>
      <c r="J35" s="7">
        <v>1.7330000000000001</v>
      </c>
      <c r="K35" s="8">
        <v>119.94</v>
      </c>
      <c r="L35" s="20">
        <v>1608358</v>
      </c>
      <c r="M35" s="14">
        <v>0.9</v>
      </c>
      <c r="N35" s="8">
        <v>365</v>
      </c>
      <c r="O35" s="21">
        <v>24638</v>
      </c>
      <c r="P35" s="21">
        <v>24638</v>
      </c>
      <c r="Q35" s="8">
        <v>65.28</v>
      </c>
    </row>
    <row r="36" spans="1:17" x14ac:dyDescent="0.35">
      <c r="A36" s="6">
        <v>10500</v>
      </c>
      <c r="B36" s="7">
        <v>4115821</v>
      </c>
      <c r="C36" s="7">
        <v>22</v>
      </c>
      <c r="D36" s="15">
        <v>44562</v>
      </c>
      <c r="E36" s="15">
        <v>44926</v>
      </c>
      <c r="F36" s="7">
        <v>140</v>
      </c>
      <c r="G36" s="20">
        <v>29905</v>
      </c>
      <c r="H36" s="20">
        <v>7270092</v>
      </c>
      <c r="I36" s="7">
        <v>2022</v>
      </c>
      <c r="J36" s="7">
        <v>1.7450000000000001</v>
      </c>
      <c r="K36" s="8">
        <v>139.32</v>
      </c>
      <c r="L36" s="20">
        <v>2472721</v>
      </c>
      <c r="M36" s="14">
        <v>0.9</v>
      </c>
      <c r="N36" s="8">
        <v>365</v>
      </c>
      <c r="O36" s="21">
        <v>45990</v>
      </c>
      <c r="P36" s="21">
        <v>45990</v>
      </c>
      <c r="Q36" s="8">
        <v>53.77</v>
      </c>
    </row>
    <row r="37" spans="1:17" x14ac:dyDescent="0.35">
      <c r="A37" s="6">
        <v>10800</v>
      </c>
      <c r="B37" s="7">
        <v>4115061</v>
      </c>
      <c r="C37" s="7">
        <v>22</v>
      </c>
      <c r="D37" s="15">
        <v>44562</v>
      </c>
      <c r="E37" s="15">
        <v>44926</v>
      </c>
      <c r="F37" s="7">
        <v>74</v>
      </c>
      <c r="G37" s="20">
        <v>23285</v>
      </c>
      <c r="H37" s="20">
        <v>4313403</v>
      </c>
      <c r="I37" s="7">
        <v>2022</v>
      </c>
      <c r="J37" s="7">
        <v>1.2969999999999999</v>
      </c>
      <c r="K37" s="8">
        <v>142.82</v>
      </c>
      <c r="L37" s="20">
        <v>1584819</v>
      </c>
      <c r="M37" s="14">
        <v>0.9</v>
      </c>
      <c r="N37" s="8">
        <v>365</v>
      </c>
      <c r="O37" s="21">
        <v>24309</v>
      </c>
      <c r="P37" s="21">
        <v>24309</v>
      </c>
      <c r="Q37" s="8">
        <v>65.19</v>
      </c>
    </row>
    <row r="38" spans="1:17" x14ac:dyDescent="0.35">
      <c r="A38" s="6">
        <v>11300</v>
      </c>
      <c r="B38" s="7">
        <v>4116211</v>
      </c>
      <c r="C38" s="7">
        <v>22</v>
      </c>
      <c r="D38" s="15">
        <v>44562</v>
      </c>
      <c r="E38" s="15">
        <v>44926</v>
      </c>
      <c r="F38" s="7">
        <v>165</v>
      </c>
      <c r="G38" s="20">
        <v>26774</v>
      </c>
      <c r="H38" s="20">
        <v>14322535</v>
      </c>
      <c r="I38" s="7">
        <v>2022</v>
      </c>
      <c r="J38" s="7">
        <v>1.3360000000000001</v>
      </c>
      <c r="K38" s="8">
        <v>400.41</v>
      </c>
      <c r="L38" s="20">
        <v>3671537</v>
      </c>
      <c r="M38" s="14">
        <v>0.9</v>
      </c>
      <c r="N38" s="8">
        <v>365</v>
      </c>
      <c r="O38" s="21">
        <v>54203</v>
      </c>
      <c r="P38" s="21">
        <v>54203</v>
      </c>
      <c r="Q38" s="8">
        <v>67.739999999999995</v>
      </c>
    </row>
    <row r="39" spans="1:17" x14ac:dyDescent="0.35">
      <c r="A39" s="6">
        <v>11400</v>
      </c>
      <c r="B39" s="7">
        <v>4113932</v>
      </c>
      <c r="C39" s="7">
        <v>22</v>
      </c>
      <c r="D39" s="15">
        <v>44562</v>
      </c>
      <c r="E39" s="15">
        <v>44926</v>
      </c>
      <c r="F39" s="7">
        <v>121</v>
      </c>
      <c r="G39" s="20">
        <v>18872</v>
      </c>
      <c r="H39" s="20">
        <v>3897904</v>
      </c>
      <c r="I39" s="7">
        <v>2022</v>
      </c>
      <c r="J39" s="7">
        <v>1.5</v>
      </c>
      <c r="K39" s="8">
        <v>137.69999999999999</v>
      </c>
      <c r="L39" s="20">
        <v>1820057</v>
      </c>
      <c r="M39" s="14">
        <v>0.9</v>
      </c>
      <c r="N39" s="8">
        <v>365</v>
      </c>
      <c r="O39" s="21">
        <v>39749</v>
      </c>
      <c r="P39" s="21">
        <v>39749</v>
      </c>
      <c r="Q39" s="8">
        <v>45.79</v>
      </c>
    </row>
    <row r="40" spans="1:17" x14ac:dyDescent="0.35">
      <c r="A40" s="6">
        <v>11700</v>
      </c>
      <c r="B40" s="7">
        <v>4116021</v>
      </c>
      <c r="C40" s="7">
        <v>22</v>
      </c>
      <c r="D40" s="15">
        <v>44562</v>
      </c>
      <c r="E40" s="15">
        <v>44926</v>
      </c>
      <c r="F40" s="7">
        <v>92</v>
      </c>
      <c r="G40" s="20">
        <v>16088</v>
      </c>
      <c r="H40" s="20">
        <v>5496475</v>
      </c>
      <c r="I40" s="7">
        <v>2022</v>
      </c>
      <c r="J40" s="7">
        <v>1.2929999999999999</v>
      </c>
      <c r="K40" s="8">
        <v>264.23</v>
      </c>
      <c r="L40" s="20">
        <v>1951605</v>
      </c>
      <c r="M40" s="14">
        <v>0.9</v>
      </c>
      <c r="N40" s="8">
        <v>365</v>
      </c>
      <c r="O40" s="21">
        <v>30222</v>
      </c>
      <c r="P40" s="21">
        <v>30222</v>
      </c>
      <c r="Q40" s="8">
        <v>64.58</v>
      </c>
    </row>
    <row r="41" spans="1:17" x14ac:dyDescent="0.35">
      <c r="A41" s="6">
        <v>12100</v>
      </c>
      <c r="B41" s="7">
        <v>4114393</v>
      </c>
      <c r="C41" s="7">
        <v>22</v>
      </c>
      <c r="D41" s="15">
        <v>44562</v>
      </c>
      <c r="E41" s="15">
        <v>44926</v>
      </c>
      <c r="F41" s="7">
        <v>99</v>
      </c>
      <c r="G41" s="20">
        <v>29169</v>
      </c>
      <c r="H41" s="20">
        <v>8046445</v>
      </c>
      <c r="I41" s="7">
        <v>2022</v>
      </c>
      <c r="J41" s="7">
        <v>1.7609999999999999</v>
      </c>
      <c r="K41" s="8">
        <v>156.65</v>
      </c>
      <c r="L41" s="20">
        <v>2517328</v>
      </c>
      <c r="M41" s="14">
        <v>0.9</v>
      </c>
      <c r="N41" s="8">
        <v>365</v>
      </c>
      <c r="O41" s="21">
        <v>32522</v>
      </c>
      <c r="P41" s="21">
        <v>32522</v>
      </c>
      <c r="Q41" s="8">
        <v>77.400000000000006</v>
      </c>
    </row>
    <row r="42" spans="1:17" x14ac:dyDescent="0.35">
      <c r="A42" s="6">
        <v>12400</v>
      </c>
      <c r="B42" s="7">
        <v>4114637</v>
      </c>
      <c r="C42" s="7">
        <v>22</v>
      </c>
      <c r="D42" s="15">
        <v>44562</v>
      </c>
      <c r="E42" s="15">
        <v>44926</v>
      </c>
      <c r="F42" s="7">
        <v>82</v>
      </c>
      <c r="G42" s="20">
        <v>19033</v>
      </c>
      <c r="H42" s="20">
        <v>4465051</v>
      </c>
      <c r="I42" s="7">
        <v>2022</v>
      </c>
      <c r="J42" s="7">
        <v>1.4119999999999999</v>
      </c>
      <c r="K42" s="8">
        <v>166.14</v>
      </c>
      <c r="L42" s="20">
        <v>2192812</v>
      </c>
      <c r="M42" s="14">
        <v>0.9</v>
      </c>
      <c r="N42" s="8">
        <v>365</v>
      </c>
      <c r="O42" s="21">
        <v>26937</v>
      </c>
      <c r="P42" s="21">
        <v>26937</v>
      </c>
      <c r="Q42" s="8">
        <v>81.41</v>
      </c>
    </row>
    <row r="43" spans="1:17" x14ac:dyDescent="0.35">
      <c r="A43" s="6">
        <v>12500</v>
      </c>
      <c r="B43" s="7">
        <v>4115721</v>
      </c>
      <c r="C43" s="7">
        <v>22</v>
      </c>
      <c r="D43" s="15">
        <v>44562</v>
      </c>
      <c r="E43" s="15">
        <v>44926</v>
      </c>
      <c r="F43" s="7">
        <v>104</v>
      </c>
      <c r="G43" s="20">
        <v>29126</v>
      </c>
      <c r="H43" s="20">
        <v>7154909</v>
      </c>
      <c r="I43" s="7">
        <v>2022</v>
      </c>
      <c r="J43" s="7">
        <v>2.0150000000000001</v>
      </c>
      <c r="K43" s="8">
        <v>121.91</v>
      </c>
      <c r="L43" s="20">
        <v>2532522</v>
      </c>
      <c r="M43" s="14">
        <v>0.9</v>
      </c>
      <c r="N43" s="8">
        <v>365</v>
      </c>
      <c r="O43" s="21">
        <v>34164</v>
      </c>
      <c r="P43" s="21">
        <v>34164</v>
      </c>
      <c r="Q43" s="8">
        <v>74.13</v>
      </c>
    </row>
    <row r="44" spans="1:17" x14ac:dyDescent="0.35">
      <c r="A44" s="6">
        <v>12600</v>
      </c>
      <c r="B44" s="7">
        <v>4150702</v>
      </c>
      <c r="C44" s="7">
        <v>22</v>
      </c>
      <c r="D44" s="15">
        <v>44562</v>
      </c>
      <c r="E44" s="15">
        <v>44926</v>
      </c>
      <c r="F44" s="7">
        <v>155</v>
      </c>
      <c r="G44" s="20">
        <v>32603</v>
      </c>
      <c r="H44" s="20">
        <v>9392248</v>
      </c>
      <c r="I44" s="7">
        <v>2022</v>
      </c>
      <c r="J44" s="7">
        <v>1.4890000000000001</v>
      </c>
      <c r="K44" s="8">
        <v>193.47</v>
      </c>
      <c r="L44" s="20">
        <v>3591355</v>
      </c>
      <c r="M44" s="14">
        <v>0.9</v>
      </c>
      <c r="N44" s="8">
        <v>365</v>
      </c>
      <c r="O44" s="21">
        <v>50918</v>
      </c>
      <c r="P44" s="21">
        <v>50918</v>
      </c>
      <c r="Q44" s="8">
        <v>70.53</v>
      </c>
    </row>
    <row r="45" spans="1:17" x14ac:dyDescent="0.35">
      <c r="A45" s="6">
        <v>12700</v>
      </c>
      <c r="B45" s="7">
        <v>4116271</v>
      </c>
      <c r="C45" s="7">
        <v>22</v>
      </c>
      <c r="D45" s="15">
        <v>44562</v>
      </c>
      <c r="E45" s="15">
        <v>44926</v>
      </c>
      <c r="F45" s="7">
        <v>99</v>
      </c>
      <c r="G45" s="20">
        <v>31599</v>
      </c>
      <c r="H45" s="20">
        <v>6130504</v>
      </c>
      <c r="I45" s="7">
        <v>2022</v>
      </c>
      <c r="J45" s="7">
        <v>1.391</v>
      </c>
      <c r="K45" s="8">
        <v>139.47</v>
      </c>
      <c r="L45" s="20">
        <v>2653682</v>
      </c>
      <c r="M45" s="14">
        <v>0.9</v>
      </c>
      <c r="N45" s="8">
        <v>365</v>
      </c>
      <c r="O45" s="21">
        <v>32522</v>
      </c>
      <c r="P45" s="21">
        <v>32522</v>
      </c>
      <c r="Q45" s="8">
        <v>81.599999999999994</v>
      </c>
    </row>
    <row r="46" spans="1:17" x14ac:dyDescent="0.35">
      <c r="A46" s="6">
        <v>12900</v>
      </c>
      <c r="B46" s="7">
        <v>4116531</v>
      </c>
      <c r="C46" s="7">
        <v>22</v>
      </c>
      <c r="D46" s="15">
        <v>44682</v>
      </c>
      <c r="E46" s="15">
        <v>44926</v>
      </c>
      <c r="F46" s="7">
        <v>102</v>
      </c>
      <c r="G46" s="20">
        <v>13491</v>
      </c>
      <c r="H46" s="20">
        <v>2956000</v>
      </c>
      <c r="I46" s="7">
        <v>2022</v>
      </c>
      <c r="J46" s="7">
        <v>1.49</v>
      </c>
      <c r="K46" s="8">
        <v>147.05000000000001</v>
      </c>
      <c r="L46" s="20">
        <v>1183777</v>
      </c>
      <c r="M46" s="14">
        <v>0.9</v>
      </c>
      <c r="N46" s="8">
        <v>245</v>
      </c>
      <c r="O46" s="21">
        <v>22491</v>
      </c>
      <c r="P46" s="21">
        <v>22491</v>
      </c>
      <c r="Q46" s="8">
        <v>52.63</v>
      </c>
    </row>
    <row r="47" spans="1:17" x14ac:dyDescent="0.35">
      <c r="A47" s="6">
        <v>13100</v>
      </c>
      <c r="B47" s="7">
        <v>4114377</v>
      </c>
      <c r="C47" s="7">
        <v>22</v>
      </c>
      <c r="D47" s="15">
        <v>44562</v>
      </c>
      <c r="E47" s="15">
        <v>44926</v>
      </c>
      <c r="F47" s="7">
        <v>101</v>
      </c>
      <c r="G47" s="20">
        <v>25573</v>
      </c>
      <c r="H47" s="20">
        <v>6179966</v>
      </c>
      <c r="I47" s="7">
        <v>2022</v>
      </c>
      <c r="J47" s="7">
        <v>1.367</v>
      </c>
      <c r="K47" s="8">
        <v>176.78</v>
      </c>
      <c r="L47" s="20">
        <v>1644531</v>
      </c>
      <c r="M47" s="14">
        <v>0.9</v>
      </c>
      <c r="N47" s="8">
        <v>365</v>
      </c>
      <c r="O47" s="21">
        <v>33179</v>
      </c>
      <c r="P47" s="21">
        <v>33179</v>
      </c>
      <c r="Q47" s="8">
        <v>49.57</v>
      </c>
    </row>
    <row r="48" spans="1:17" x14ac:dyDescent="0.35">
      <c r="A48" s="6">
        <v>13300</v>
      </c>
      <c r="B48" s="7">
        <v>4116441</v>
      </c>
      <c r="C48" s="7">
        <v>22</v>
      </c>
      <c r="D48" s="15">
        <v>44562</v>
      </c>
      <c r="E48" s="15">
        <v>44926</v>
      </c>
      <c r="F48" s="7">
        <v>114</v>
      </c>
      <c r="G48" s="20">
        <v>31457</v>
      </c>
      <c r="H48" s="20">
        <v>7286081</v>
      </c>
      <c r="I48" s="7">
        <v>2022</v>
      </c>
      <c r="J48" s="7">
        <v>1.3839999999999999</v>
      </c>
      <c r="K48" s="8">
        <v>167.36</v>
      </c>
      <c r="L48" s="20">
        <v>3170383</v>
      </c>
      <c r="M48" s="14">
        <v>0.9</v>
      </c>
      <c r="N48" s="8">
        <v>365</v>
      </c>
      <c r="O48" s="21">
        <v>37449</v>
      </c>
      <c r="P48" s="21">
        <v>37449</v>
      </c>
      <c r="Q48" s="8">
        <v>84.66</v>
      </c>
    </row>
    <row r="49" spans="1:17" x14ac:dyDescent="0.35">
      <c r="A49" s="6">
        <v>13700</v>
      </c>
      <c r="B49" s="7">
        <v>4116311</v>
      </c>
      <c r="C49" s="7">
        <v>22</v>
      </c>
      <c r="D49" s="15">
        <v>44562</v>
      </c>
      <c r="E49" s="15">
        <v>44926</v>
      </c>
      <c r="F49" s="7">
        <v>125</v>
      </c>
      <c r="G49" s="20">
        <v>34467</v>
      </c>
      <c r="H49" s="20">
        <v>6870630</v>
      </c>
      <c r="I49" s="7">
        <v>2022</v>
      </c>
      <c r="J49" s="7">
        <v>1.35</v>
      </c>
      <c r="K49" s="8">
        <v>147.66</v>
      </c>
      <c r="L49" s="20">
        <v>2478456</v>
      </c>
      <c r="M49" s="14">
        <v>0.9</v>
      </c>
      <c r="N49" s="8">
        <v>365</v>
      </c>
      <c r="O49" s="21">
        <v>41063</v>
      </c>
      <c r="P49" s="21">
        <v>41063</v>
      </c>
      <c r="Q49" s="8">
        <v>60.36</v>
      </c>
    </row>
    <row r="50" spans="1:17" x14ac:dyDescent="0.35">
      <c r="A50" s="6">
        <v>13800</v>
      </c>
      <c r="B50" s="7">
        <v>4116561</v>
      </c>
      <c r="C50" s="7">
        <v>22</v>
      </c>
      <c r="D50" s="15">
        <v>44562</v>
      </c>
      <c r="E50" s="15">
        <v>44926</v>
      </c>
      <c r="F50" s="7">
        <v>44</v>
      </c>
      <c r="G50" s="20">
        <v>9743</v>
      </c>
      <c r="H50" s="20">
        <v>2123528</v>
      </c>
      <c r="I50" s="7">
        <v>2022</v>
      </c>
      <c r="J50" s="7">
        <v>1.264</v>
      </c>
      <c r="K50" s="8">
        <v>172.43</v>
      </c>
      <c r="L50" s="20">
        <v>1269103</v>
      </c>
      <c r="M50" s="14">
        <v>0.9</v>
      </c>
      <c r="N50" s="8">
        <v>365</v>
      </c>
      <c r="O50" s="21">
        <v>14454</v>
      </c>
      <c r="P50" s="21">
        <v>14454</v>
      </c>
      <c r="Q50" s="8">
        <v>87.8</v>
      </c>
    </row>
    <row r="51" spans="1:17" x14ac:dyDescent="0.35">
      <c r="A51" s="6">
        <v>13900</v>
      </c>
      <c r="B51" s="7">
        <v>4116321</v>
      </c>
      <c r="C51" s="7">
        <v>22</v>
      </c>
      <c r="D51" s="15">
        <v>44562</v>
      </c>
      <c r="E51" s="15">
        <v>44926</v>
      </c>
      <c r="F51" s="7">
        <v>100</v>
      </c>
      <c r="G51" s="20">
        <v>22722</v>
      </c>
      <c r="H51" s="20">
        <v>5425996</v>
      </c>
      <c r="I51" s="7">
        <v>2022</v>
      </c>
      <c r="J51" s="7">
        <v>1.56</v>
      </c>
      <c r="K51" s="8">
        <v>153.08000000000001</v>
      </c>
      <c r="L51" s="20">
        <v>2143821</v>
      </c>
      <c r="M51" s="14">
        <v>0.9</v>
      </c>
      <c r="N51" s="8">
        <v>365</v>
      </c>
      <c r="O51" s="21">
        <v>32850</v>
      </c>
      <c r="P51" s="21">
        <v>32850</v>
      </c>
      <c r="Q51" s="8">
        <v>65.260000000000005</v>
      </c>
    </row>
    <row r="52" spans="1:17" x14ac:dyDescent="0.35">
      <c r="A52" s="6">
        <v>14100</v>
      </c>
      <c r="B52" s="7">
        <v>4116041</v>
      </c>
      <c r="C52" s="7">
        <v>22</v>
      </c>
      <c r="D52" s="15">
        <v>44562</v>
      </c>
      <c r="E52" s="15">
        <v>44926</v>
      </c>
      <c r="F52" s="7">
        <v>74</v>
      </c>
      <c r="G52" s="20">
        <v>16279</v>
      </c>
      <c r="H52" s="20">
        <v>4160894</v>
      </c>
      <c r="I52" s="7">
        <v>2022</v>
      </c>
      <c r="J52" s="7">
        <v>1.3380000000000001</v>
      </c>
      <c r="K52" s="8">
        <v>191.03</v>
      </c>
      <c r="L52" s="20">
        <v>1408192</v>
      </c>
      <c r="M52" s="14">
        <v>0.9</v>
      </c>
      <c r="N52" s="8">
        <v>365</v>
      </c>
      <c r="O52" s="21">
        <v>24309</v>
      </c>
      <c r="P52" s="21">
        <v>24309</v>
      </c>
      <c r="Q52" s="8">
        <v>57.93</v>
      </c>
    </row>
    <row r="53" spans="1:17" x14ac:dyDescent="0.35">
      <c r="A53" s="6">
        <v>14200</v>
      </c>
      <c r="B53" s="7">
        <v>4152708</v>
      </c>
      <c r="C53" s="7">
        <v>22</v>
      </c>
      <c r="D53" s="15">
        <v>44562</v>
      </c>
      <c r="E53" s="15">
        <v>44926</v>
      </c>
      <c r="F53" s="7">
        <v>40</v>
      </c>
      <c r="G53" s="20">
        <v>9385</v>
      </c>
      <c r="H53" s="20">
        <v>5178050</v>
      </c>
      <c r="I53" s="7">
        <v>2022</v>
      </c>
      <c r="J53" s="7">
        <v>1.3839999999999999</v>
      </c>
      <c r="K53" s="8">
        <v>398.65</v>
      </c>
      <c r="L53" s="20">
        <v>1173960</v>
      </c>
      <c r="M53" s="14">
        <v>0.9</v>
      </c>
      <c r="N53" s="8">
        <v>365</v>
      </c>
      <c r="O53" s="21">
        <v>13140</v>
      </c>
      <c r="P53" s="21">
        <v>13140</v>
      </c>
      <c r="Q53" s="8">
        <v>89.34</v>
      </c>
    </row>
    <row r="54" spans="1:17" x14ac:dyDescent="0.35">
      <c r="A54" s="6">
        <v>14600</v>
      </c>
      <c r="B54" s="7">
        <v>4113874</v>
      </c>
      <c r="C54" s="7">
        <v>22</v>
      </c>
      <c r="D54" s="15">
        <v>44562</v>
      </c>
      <c r="E54" s="15">
        <v>44926</v>
      </c>
      <c r="F54" s="7">
        <v>102</v>
      </c>
      <c r="G54" s="20">
        <v>22791</v>
      </c>
      <c r="H54" s="20">
        <v>5024037</v>
      </c>
      <c r="I54" s="7">
        <v>2022</v>
      </c>
      <c r="J54" s="7">
        <v>1.4630000000000001</v>
      </c>
      <c r="K54" s="8">
        <v>150.68</v>
      </c>
      <c r="L54" s="20">
        <v>2196997</v>
      </c>
      <c r="M54" s="14">
        <v>0.9</v>
      </c>
      <c r="N54" s="8">
        <v>365</v>
      </c>
      <c r="O54" s="21">
        <v>33507</v>
      </c>
      <c r="P54" s="21">
        <v>33507</v>
      </c>
      <c r="Q54" s="8">
        <v>65.569999999999993</v>
      </c>
    </row>
    <row r="55" spans="1:17" x14ac:dyDescent="0.35">
      <c r="A55" s="6">
        <v>14900</v>
      </c>
      <c r="B55" s="7">
        <v>4115901</v>
      </c>
      <c r="C55" s="7">
        <v>22</v>
      </c>
      <c r="D55" s="15">
        <v>44562</v>
      </c>
      <c r="E55" s="15">
        <v>44926</v>
      </c>
      <c r="F55" s="7">
        <v>44</v>
      </c>
      <c r="G55" s="20">
        <v>11743</v>
      </c>
      <c r="H55" s="20">
        <v>2919143</v>
      </c>
      <c r="I55" s="7">
        <v>2022</v>
      </c>
      <c r="J55" s="7">
        <v>1.3839999999999999</v>
      </c>
      <c r="K55" s="8">
        <v>179.61</v>
      </c>
      <c r="L55" s="20">
        <v>2061392</v>
      </c>
      <c r="M55" s="14">
        <v>0.9</v>
      </c>
      <c r="N55" s="8">
        <v>365</v>
      </c>
      <c r="O55" s="21">
        <v>14454</v>
      </c>
      <c r="P55" s="21">
        <v>14454</v>
      </c>
      <c r="Q55" s="8">
        <v>142.62</v>
      </c>
    </row>
    <row r="56" spans="1:17" x14ac:dyDescent="0.35">
      <c r="A56" s="6">
        <v>15100</v>
      </c>
      <c r="B56" s="7">
        <v>4114629</v>
      </c>
      <c r="C56" s="7">
        <v>22</v>
      </c>
      <c r="D56" s="15">
        <v>44562</v>
      </c>
      <c r="E56" s="15">
        <v>44926</v>
      </c>
      <c r="F56" s="7">
        <v>139</v>
      </c>
      <c r="G56" s="20">
        <v>25549</v>
      </c>
      <c r="H56" s="20">
        <v>5791366</v>
      </c>
      <c r="I56" s="7">
        <v>2022</v>
      </c>
      <c r="J56" s="7">
        <v>1.5289999999999999</v>
      </c>
      <c r="K56" s="8">
        <v>148.25</v>
      </c>
      <c r="L56" s="20">
        <v>2420911</v>
      </c>
      <c r="M56" s="14">
        <v>0.9</v>
      </c>
      <c r="N56" s="8">
        <v>365</v>
      </c>
      <c r="O56" s="21">
        <v>45662</v>
      </c>
      <c r="P56" s="21">
        <v>45662</v>
      </c>
      <c r="Q56" s="8">
        <v>53.02</v>
      </c>
    </row>
    <row r="57" spans="1:17" x14ac:dyDescent="0.35">
      <c r="A57" s="6">
        <v>15200</v>
      </c>
      <c r="B57" s="7">
        <v>4116361</v>
      </c>
      <c r="C57" s="7">
        <v>22</v>
      </c>
      <c r="D57" s="15">
        <v>44562</v>
      </c>
      <c r="E57" s="15">
        <v>44926</v>
      </c>
      <c r="F57" s="7">
        <v>124</v>
      </c>
      <c r="G57" s="20">
        <v>23797</v>
      </c>
      <c r="H57" s="20">
        <v>4486578</v>
      </c>
      <c r="I57" s="7">
        <v>2022</v>
      </c>
      <c r="J57" s="7">
        <v>1.5</v>
      </c>
      <c r="K57" s="8">
        <v>125.69</v>
      </c>
      <c r="L57" s="20">
        <v>2236581</v>
      </c>
      <c r="M57" s="14">
        <v>0.9</v>
      </c>
      <c r="N57" s="8">
        <v>365</v>
      </c>
      <c r="O57" s="21">
        <v>40734</v>
      </c>
      <c r="P57" s="21">
        <v>40734</v>
      </c>
      <c r="Q57" s="8">
        <v>54.91</v>
      </c>
    </row>
    <row r="58" spans="1:17" x14ac:dyDescent="0.35">
      <c r="A58" s="6">
        <v>15500</v>
      </c>
      <c r="B58" s="7">
        <v>4115411</v>
      </c>
      <c r="C58" s="7">
        <v>22</v>
      </c>
      <c r="D58" s="15">
        <v>44562</v>
      </c>
      <c r="E58" s="15">
        <v>44926</v>
      </c>
      <c r="F58" s="7">
        <v>100</v>
      </c>
      <c r="G58" s="20">
        <v>20842</v>
      </c>
      <c r="H58" s="20">
        <v>4419690</v>
      </c>
      <c r="I58" s="7">
        <v>2022</v>
      </c>
      <c r="J58" s="7">
        <v>1.357</v>
      </c>
      <c r="K58" s="8">
        <v>156.27000000000001</v>
      </c>
      <c r="L58" s="20">
        <v>2483451</v>
      </c>
      <c r="M58" s="14">
        <v>0.9</v>
      </c>
      <c r="N58" s="8">
        <v>365</v>
      </c>
      <c r="O58" s="21">
        <v>32850</v>
      </c>
      <c r="P58" s="21">
        <v>32850</v>
      </c>
      <c r="Q58" s="8">
        <v>75.599999999999994</v>
      </c>
    </row>
    <row r="59" spans="1:17" x14ac:dyDescent="0.35">
      <c r="A59" s="6">
        <v>15700</v>
      </c>
      <c r="B59" s="7">
        <v>4115391</v>
      </c>
      <c r="C59" s="7">
        <v>22</v>
      </c>
      <c r="D59" s="15">
        <v>44562</v>
      </c>
      <c r="E59" s="15">
        <v>44926</v>
      </c>
      <c r="F59" s="7">
        <v>55</v>
      </c>
      <c r="G59" s="20">
        <v>14712</v>
      </c>
      <c r="H59" s="20">
        <v>3598954</v>
      </c>
      <c r="I59" s="7">
        <v>2022</v>
      </c>
      <c r="J59" s="7">
        <v>1.4039999999999999</v>
      </c>
      <c r="K59" s="8">
        <v>174.24</v>
      </c>
      <c r="L59" s="20">
        <v>1525415</v>
      </c>
      <c r="M59" s="14">
        <v>0.9</v>
      </c>
      <c r="N59" s="8">
        <v>365</v>
      </c>
      <c r="O59" s="21">
        <v>18068</v>
      </c>
      <c r="P59" s="21">
        <v>18068</v>
      </c>
      <c r="Q59" s="8">
        <v>84.43</v>
      </c>
    </row>
    <row r="60" spans="1:17" x14ac:dyDescent="0.35">
      <c r="A60" s="6">
        <v>16006</v>
      </c>
      <c r="B60" s="7">
        <v>4116301</v>
      </c>
      <c r="C60" s="7">
        <v>22</v>
      </c>
      <c r="D60" s="15">
        <v>44562</v>
      </c>
      <c r="E60" s="15">
        <v>44926</v>
      </c>
      <c r="F60" s="7">
        <v>125</v>
      </c>
      <c r="G60" s="20">
        <v>24513</v>
      </c>
      <c r="H60" s="20">
        <v>5575881</v>
      </c>
      <c r="I60" s="7">
        <v>2022</v>
      </c>
      <c r="J60" s="7">
        <v>1.335</v>
      </c>
      <c r="K60" s="8">
        <v>170.39</v>
      </c>
      <c r="L60" s="20">
        <v>2184349</v>
      </c>
      <c r="M60" s="14">
        <v>0.9</v>
      </c>
      <c r="N60" s="8">
        <v>365</v>
      </c>
      <c r="O60" s="21">
        <v>41063</v>
      </c>
      <c r="P60" s="21">
        <v>41063</v>
      </c>
      <c r="Q60" s="8">
        <v>53.2</v>
      </c>
    </row>
    <row r="61" spans="1:17" x14ac:dyDescent="0.35">
      <c r="A61" s="6">
        <v>16100</v>
      </c>
      <c r="B61" s="7">
        <v>4114039</v>
      </c>
      <c r="C61" s="7">
        <v>22</v>
      </c>
      <c r="D61" s="15">
        <v>44562</v>
      </c>
      <c r="E61" s="15">
        <v>44926</v>
      </c>
      <c r="F61" s="7">
        <v>81</v>
      </c>
      <c r="G61" s="20">
        <v>11402</v>
      </c>
      <c r="H61" s="20">
        <v>3792244</v>
      </c>
      <c r="I61" s="7">
        <v>2022</v>
      </c>
      <c r="J61" s="7">
        <v>1.5189999999999999</v>
      </c>
      <c r="K61" s="8">
        <v>218.96</v>
      </c>
      <c r="L61" s="20">
        <v>1639285</v>
      </c>
      <c r="M61" s="14">
        <v>0.9</v>
      </c>
      <c r="N61" s="8">
        <v>365</v>
      </c>
      <c r="O61" s="21">
        <v>26609</v>
      </c>
      <c r="P61" s="21">
        <v>26609</v>
      </c>
      <c r="Q61" s="8">
        <v>61.61</v>
      </c>
    </row>
    <row r="62" spans="1:17" x14ac:dyDescent="0.35">
      <c r="A62" s="6">
        <v>16400</v>
      </c>
      <c r="B62" s="7">
        <v>4116341</v>
      </c>
      <c r="C62" s="7">
        <v>22</v>
      </c>
      <c r="D62" s="15">
        <v>44562</v>
      </c>
      <c r="E62" s="15">
        <v>44926</v>
      </c>
      <c r="F62" s="7">
        <v>135</v>
      </c>
      <c r="G62" s="20">
        <v>25169</v>
      </c>
      <c r="H62" s="20">
        <v>4640019</v>
      </c>
      <c r="I62" s="7">
        <v>2022</v>
      </c>
      <c r="J62" s="7">
        <v>1.4770000000000001</v>
      </c>
      <c r="K62" s="8">
        <v>124.82</v>
      </c>
      <c r="L62" s="20">
        <v>2178606</v>
      </c>
      <c r="M62" s="14">
        <v>0.9</v>
      </c>
      <c r="N62" s="8">
        <v>365</v>
      </c>
      <c r="O62" s="21">
        <v>44348</v>
      </c>
      <c r="P62" s="21">
        <v>44348</v>
      </c>
      <c r="Q62" s="8">
        <v>49.13</v>
      </c>
    </row>
    <row r="63" spans="1:17" x14ac:dyDescent="0.35">
      <c r="A63" s="6">
        <v>16500</v>
      </c>
      <c r="B63" s="7">
        <v>4111076</v>
      </c>
      <c r="C63" s="7">
        <v>22</v>
      </c>
      <c r="D63" s="15">
        <v>44562</v>
      </c>
      <c r="E63" s="15">
        <v>44926</v>
      </c>
      <c r="F63" s="7">
        <v>157</v>
      </c>
      <c r="G63" s="20">
        <v>29342</v>
      </c>
      <c r="H63" s="20">
        <v>6702652</v>
      </c>
      <c r="I63" s="7">
        <v>2022</v>
      </c>
      <c r="J63" s="7">
        <v>1.3260000000000001</v>
      </c>
      <c r="K63" s="8">
        <v>172.27</v>
      </c>
      <c r="L63" s="20">
        <v>2390914</v>
      </c>
      <c r="M63" s="14">
        <v>0.9</v>
      </c>
      <c r="N63" s="8">
        <v>365</v>
      </c>
      <c r="O63" s="21">
        <v>51575</v>
      </c>
      <c r="P63" s="21">
        <v>51575</v>
      </c>
      <c r="Q63" s="8">
        <v>46.36</v>
      </c>
    </row>
    <row r="64" spans="1:17" x14ac:dyDescent="0.35">
      <c r="A64" s="6">
        <v>16800</v>
      </c>
      <c r="B64" s="7">
        <v>4115361</v>
      </c>
      <c r="C64" s="7">
        <v>22</v>
      </c>
      <c r="D64" s="15">
        <v>44562</v>
      </c>
      <c r="E64" s="15">
        <v>44926</v>
      </c>
      <c r="F64" s="7">
        <v>54</v>
      </c>
      <c r="G64" s="20">
        <v>14529</v>
      </c>
      <c r="H64" s="20">
        <v>3185591</v>
      </c>
      <c r="I64" s="7">
        <v>2022</v>
      </c>
      <c r="J64" s="7">
        <v>1.2689999999999999</v>
      </c>
      <c r="K64" s="8">
        <v>172.78</v>
      </c>
      <c r="L64" s="20">
        <v>1313632</v>
      </c>
      <c r="M64" s="14">
        <v>0.9</v>
      </c>
      <c r="N64" s="8">
        <v>365</v>
      </c>
      <c r="O64" s="21">
        <v>17739</v>
      </c>
      <c r="P64" s="21">
        <v>17739</v>
      </c>
      <c r="Q64" s="8">
        <v>74.05</v>
      </c>
    </row>
    <row r="65" spans="1:17" x14ac:dyDescent="0.35">
      <c r="A65" s="6">
        <v>17000</v>
      </c>
      <c r="B65" s="7">
        <v>4116551</v>
      </c>
      <c r="C65" s="7">
        <v>22</v>
      </c>
      <c r="D65" s="15">
        <v>44562</v>
      </c>
      <c r="E65" s="15">
        <v>44926</v>
      </c>
      <c r="F65" s="7">
        <v>92</v>
      </c>
      <c r="G65" s="20">
        <v>18853</v>
      </c>
      <c r="H65" s="20">
        <v>4421242</v>
      </c>
      <c r="I65" s="7">
        <v>2022</v>
      </c>
      <c r="J65" s="7">
        <v>1.2769999999999999</v>
      </c>
      <c r="K65" s="8">
        <v>183.64</v>
      </c>
      <c r="L65" s="20">
        <v>2078965</v>
      </c>
      <c r="M65" s="14">
        <v>0.9</v>
      </c>
      <c r="N65" s="8">
        <v>365</v>
      </c>
      <c r="O65" s="21">
        <v>30222</v>
      </c>
      <c r="P65" s="21">
        <v>30222</v>
      </c>
      <c r="Q65" s="8">
        <v>68.790000000000006</v>
      </c>
    </row>
    <row r="66" spans="1:17" x14ac:dyDescent="0.35">
      <c r="A66" s="6">
        <v>17200</v>
      </c>
      <c r="B66" s="7">
        <v>4116231</v>
      </c>
      <c r="C66" s="7">
        <v>22</v>
      </c>
      <c r="D66" s="15">
        <v>44562</v>
      </c>
      <c r="E66" s="15">
        <v>44926</v>
      </c>
      <c r="F66" s="7">
        <v>147</v>
      </c>
      <c r="G66" s="20">
        <v>38869</v>
      </c>
      <c r="H66" s="20">
        <v>7559678</v>
      </c>
      <c r="I66" s="7">
        <v>2022</v>
      </c>
      <c r="J66" s="7">
        <v>1.4139999999999999</v>
      </c>
      <c r="K66" s="8">
        <v>137.55000000000001</v>
      </c>
      <c r="L66" s="20">
        <v>3530496</v>
      </c>
      <c r="M66" s="14">
        <v>0.9</v>
      </c>
      <c r="N66" s="8">
        <v>365</v>
      </c>
      <c r="O66" s="21">
        <v>48290</v>
      </c>
      <c r="P66" s="21">
        <v>48290</v>
      </c>
      <c r="Q66" s="8">
        <v>73.11</v>
      </c>
    </row>
    <row r="67" spans="1:17" x14ac:dyDescent="0.35">
      <c r="A67" s="6">
        <v>17400</v>
      </c>
      <c r="B67" s="7">
        <v>4115861</v>
      </c>
      <c r="C67" s="7">
        <v>22</v>
      </c>
      <c r="D67" s="15">
        <v>44562</v>
      </c>
      <c r="E67" s="15">
        <v>44926</v>
      </c>
      <c r="F67" s="7">
        <v>150</v>
      </c>
      <c r="G67" s="20">
        <v>32772</v>
      </c>
      <c r="H67" s="20">
        <v>7907413</v>
      </c>
      <c r="I67" s="7">
        <v>2022</v>
      </c>
      <c r="J67" s="7">
        <v>1.6479999999999999</v>
      </c>
      <c r="K67" s="8">
        <v>146.41</v>
      </c>
      <c r="L67" s="20">
        <v>2082750</v>
      </c>
      <c r="M67" s="14">
        <v>0.9</v>
      </c>
      <c r="N67" s="8">
        <v>365</v>
      </c>
      <c r="O67" s="21">
        <v>49275</v>
      </c>
      <c r="P67" s="21">
        <v>49275</v>
      </c>
      <c r="Q67" s="8">
        <v>42.27</v>
      </c>
    </row>
    <row r="68" spans="1:17" x14ac:dyDescent="0.35">
      <c r="A68" s="6">
        <v>17500</v>
      </c>
      <c r="B68" s="7">
        <v>4116261</v>
      </c>
      <c r="C68" s="7">
        <v>22</v>
      </c>
      <c r="D68" s="15">
        <v>44562</v>
      </c>
      <c r="E68" s="15">
        <v>44926</v>
      </c>
      <c r="F68" s="7">
        <v>136</v>
      </c>
      <c r="G68" s="20">
        <v>34395</v>
      </c>
      <c r="H68" s="20">
        <v>7486325</v>
      </c>
      <c r="I68" s="7">
        <v>2022</v>
      </c>
      <c r="J68" s="7">
        <v>1.5209999999999999</v>
      </c>
      <c r="K68" s="8">
        <v>143.1</v>
      </c>
      <c r="L68" s="20">
        <v>3556296</v>
      </c>
      <c r="M68" s="14">
        <v>0.9</v>
      </c>
      <c r="N68" s="8">
        <v>365</v>
      </c>
      <c r="O68" s="21">
        <v>44676</v>
      </c>
      <c r="P68" s="21">
        <v>44676</v>
      </c>
      <c r="Q68" s="8">
        <v>79.599999999999994</v>
      </c>
    </row>
    <row r="69" spans="1:17" x14ac:dyDescent="0.35">
      <c r="A69" s="6">
        <v>17600</v>
      </c>
      <c r="B69" s="7">
        <v>4114500</v>
      </c>
      <c r="C69" s="7">
        <v>22</v>
      </c>
      <c r="D69" s="15">
        <v>44562</v>
      </c>
      <c r="E69" s="15">
        <v>44926</v>
      </c>
      <c r="F69" s="7">
        <v>83</v>
      </c>
      <c r="G69" s="20">
        <v>21261</v>
      </c>
      <c r="H69" s="20">
        <v>5060370</v>
      </c>
      <c r="I69" s="7">
        <v>2022</v>
      </c>
      <c r="J69" s="7">
        <v>1.36</v>
      </c>
      <c r="K69" s="8">
        <v>175.01</v>
      </c>
      <c r="L69" s="20">
        <v>2448409</v>
      </c>
      <c r="M69" s="14">
        <v>0.9</v>
      </c>
      <c r="N69" s="8">
        <v>365</v>
      </c>
      <c r="O69" s="21">
        <v>27266</v>
      </c>
      <c r="P69" s="21">
        <v>27266</v>
      </c>
      <c r="Q69" s="8">
        <v>89.8</v>
      </c>
    </row>
    <row r="70" spans="1:17" x14ac:dyDescent="0.35">
      <c r="A70" s="6">
        <v>17800</v>
      </c>
      <c r="B70" s="7">
        <v>4115111</v>
      </c>
      <c r="C70" s="7">
        <v>22</v>
      </c>
      <c r="D70" s="15">
        <v>44562</v>
      </c>
      <c r="E70" s="15">
        <v>44926</v>
      </c>
      <c r="F70" s="7">
        <v>135</v>
      </c>
      <c r="G70" s="20">
        <v>31104</v>
      </c>
      <c r="H70" s="20">
        <v>7104092</v>
      </c>
      <c r="I70" s="7">
        <v>2022</v>
      </c>
      <c r="J70" s="7">
        <v>1.454</v>
      </c>
      <c r="K70" s="8">
        <v>157.08000000000001</v>
      </c>
      <c r="L70" s="20">
        <v>3172354</v>
      </c>
      <c r="M70" s="14">
        <v>0.9</v>
      </c>
      <c r="N70" s="8">
        <v>365</v>
      </c>
      <c r="O70" s="21">
        <v>44348</v>
      </c>
      <c r="P70" s="21">
        <v>44348</v>
      </c>
      <c r="Q70" s="8">
        <v>71.53</v>
      </c>
    </row>
    <row r="71" spans="1:17" x14ac:dyDescent="0.35">
      <c r="A71" s="6">
        <v>17900</v>
      </c>
      <c r="B71" s="7">
        <v>4157509</v>
      </c>
      <c r="C71" s="7">
        <v>22</v>
      </c>
      <c r="D71" s="15">
        <v>44562</v>
      </c>
      <c r="E71" s="15">
        <v>44926</v>
      </c>
      <c r="F71" s="7">
        <v>102</v>
      </c>
      <c r="G71" s="20">
        <v>30128</v>
      </c>
      <c r="H71" s="20">
        <v>6562355</v>
      </c>
      <c r="I71" s="7">
        <v>2022</v>
      </c>
      <c r="J71" s="7">
        <v>1.633</v>
      </c>
      <c r="K71" s="8">
        <v>133.38</v>
      </c>
      <c r="L71" s="20">
        <v>2162873</v>
      </c>
      <c r="M71" s="14">
        <v>0.9</v>
      </c>
      <c r="N71" s="8">
        <v>365</v>
      </c>
      <c r="O71" s="21">
        <v>33507</v>
      </c>
      <c r="P71" s="21">
        <v>33507</v>
      </c>
      <c r="Q71" s="8">
        <v>64.55</v>
      </c>
    </row>
    <row r="72" spans="1:17" x14ac:dyDescent="0.35">
      <c r="A72" s="6">
        <v>18100</v>
      </c>
      <c r="B72" s="7">
        <v>4116461</v>
      </c>
      <c r="C72" s="7">
        <v>22</v>
      </c>
      <c r="D72" s="15">
        <v>44562</v>
      </c>
      <c r="E72" s="15">
        <v>44926</v>
      </c>
      <c r="F72" s="7">
        <v>98</v>
      </c>
      <c r="G72" s="20">
        <v>24213</v>
      </c>
      <c r="H72" s="20">
        <v>5756958</v>
      </c>
      <c r="I72" s="7">
        <v>2022</v>
      </c>
      <c r="J72" s="7">
        <v>1.4950000000000001</v>
      </c>
      <c r="K72" s="8">
        <v>159.04</v>
      </c>
      <c r="L72" s="20">
        <v>2527233</v>
      </c>
      <c r="M72" s="14">
        <v>0.9</v>
      </c>
      <c r="N72" s="8">
        <v>365</v>
      </c>
      <c r="O72" s="21">
        <v>32193</v>
      </c>
      <c r="P72" s="21">
        <v>32193</v>
      </c>
      <c r="Q72" s="8">
        <v>78.5</v>
      </c>
    </row>
    <row r="73" spans="1:17" x14ac:dyDescent="0.35">
      <c r="A73" s="6">
        <v>18200</v>
      </c>
      <c r="B73" s="7">
        <v>4116351</v>
      </c>
      <c r="C73" s="7">
        <v>22</v>
      </c>
      <c r="D73" s="15">
        <v>44562</v>
      </c>
      <c r="E73" s="15">
        <v>44926</v>
      </c>
      <c r="F73" s="7">
        <v>91</v>
      </c>
      <c r="G73" s="20">
        <v>262</v>
      </c>
      <c r="H73" s="20">
        <v>164070</v>
      </c>
      <c r="I73" s="7">
        <v>2022</v>
      </c>
      <c r="J73" s="7">
        <v>1.613</v>
      </c>
      <c r="K73" s="8">
        <v>388.23</v>
      </c>
      <c r="L73" s="20">
        <v>453480</v>
      </c>
      <c r="M73" s="14">
        <v>0.9</v>
      </c>
      <c r="N73" s="8">
        <v>365</v>
      </c>
      <c r="O73" s="21">
        <v>29894</v>
      </c>
      <c r="P73" s="21">
        <v>29894</v>
      </c>
      <c r="Q73" s="8">
        <v>15.17</v>
      </c>
    </row>
    <row r="74" spans="1:17" x14ac:dyDescent="0.35">
      <c r="A74" s="6">
        <v>18300</v>
      </c>
      <c r="B74" s="7">
        <v>4114688</v>
      </c>
      <c r="C74" s="7">
        <v>22</v>
      </c>
      <c r="D74" s="15">
        <v>44562</v>
      </c>
      <c r="E74" s="15">
        <v>44926</v>
      </c>
      <c r="F74" s="7">
        <v>74</v>
      </c>
      <c r="G74" s="20">
        <v>19316</v>
      </c>
      <c r="H74" s="20">
        <v>4827700</v>
      </c>
      <c r="I74" s="7">
        <v>2022</v>
      </c>
      <c r="J74" s="7">
        <v>1.2989999999999999</v>
      </c>
      <c r="K74" s="8">
        <v>192.4</v>
      </c>
      <c r="L74" s="20">
        <v>2345172</v>
      </c>
      <c r="M74" s="14">
        <v>0.9</v>
      </c>
      <c r="N74" s="8">
        <v>365</v>
      </c>
      <c r="O74" s="21">
        <v>24309</v>
      </c>
      <c r="P74" s="21">
        <v>24309</v>
      </c>
      <c r="Q74" s="8">
        <v>96.47</v>
      </c>
    </row>
    <row r="75" spans="1:17" x14ac:dyDescent="0.35">
      <c r="A75" s="6">
        <v>18400</v>
      </c>
      <c r="B75" s="7">
        <v>4113882</v>
      </c>
      <c r="C75" s="7">
        <v>22</v>
      </c>
      <c r="D75" s="15">
        <v>44562</v>
      </c>
      <c r="E75" s="15">
        <v>44926</v>
      </c>
      <c r="F75" s="7">
        <v>150</v>
      </c>
      <c r="G75" s="20">
        <v>24372</v>
      </c>
      <c r="H75" s="20">
        <v>5101633</v>
      </c>
      <c r="I75" s="7">
        <v>2022</v>
      </c>
      <c r="J75" s="7">
        <v>1.7270000000000001</v>
      </c>
      <c r="K75" s="8">
        <v>121.21</v>
      </c>
      <c r="L75" s="20">
        <v>2158734</v>
      </c>
      <c r="M75" s="14">
        <v>0.9</v>
      </c>
      <c r="N75" s="8">
        <v>365</v>
      </c>
      <c r="O75" s="21">
        <v>49275</v>
      </c>
      <c r="P75" s="21">
        <v>49275</v>
      </c>
      <c r="Q75" s="8">
        <v>43.81</v>
      </c>
    </row>
    <row r="76" spans="1:17" x14ac:dyDescent="0.35">
      <c r="A76" s="6">
        <v>18500</v>
      </c>
      <c r="B76" s="7">
        <v>4116151</v>
      </c>
      <c r="C76" s="7">
        <v>22</v>
      </c>
      <c r="D76" s="15">
        <v>44562</v>
      </c>
      <c r="E76" s="15">
        <v>44926</v>
      </c>
      <c r="F76" s="7">
        <v>96</v>
      </c>
      <c r="G76" s="20">
        <v>25884</v>
      </c>
      <c r="H76" s="20">
        <v>5212331</v>
      </c>
      <c r="I76" s="7">
        <v>2022</v>
      </c>
      <c r="J76" s="7">
        <v>1.2869999999999999</v>
      </c>
      <c r="K76" s="8">
        <v>156.47</v>
      </c>
      <c r="L76" s="20">
        <v>1842729</v>
      </c>
      <c r="M76" s="14">
        <v>0.9</v>
      </c>
      <c r="N76" s="8">
        <v>365</v>
      </c>
      <c r="O76" s="21">
        <v>31536</v>
      </c>
      <c r="P76" s="21">
        <v>31536</v>
      </c>
      <c r="Q76" s="8">
        <v>58.43</v>
      </c>
    </row>
    <row r="77" spans="1:17" x14ac:dyDescent="0.35">
      <c r="A77" s="6">
        <v>18700</v>
      </c>
      <c r="B77" s="7">
        <v>4158804</v>
      </c>
      <c r="C77" s="7">
        <v>22</v>
      </c>
      <c r="D77" s="15">
        <v>44562</v>
      </c>
      <c r="E77" s="15">
        <v>44926</v>
      </c>
      <c r="F77" s="7">
        <v>96</v>
      </c>
      <c r="G77" s="20">
        <v>26001</v>
      </c>
      <c r="H77" s="20">
        <v>6514632</v>
      </c>
      <c r="I77" s="7">
        <v>2022</v>
      </c>
      <c r="J77" s="7">
        <v>1.7030000000000001</v>
      </c>
      <c r="K77" s="8">
        <v>147.12</v>
      </c>
      <c r="L77" s="20">
        <v>2048491</v>
      </c>
      <c r="M77" s="14">
        <v>0.9</v>
      </c>
      <c r="N77" s="8">
        <v>365</v>
      </c>
      <c r="O77" s="21">
        <v>31536</v>
      </c>
      <c r="P77" s="21">
        <v>31536</v>
      </c>
      <c r="Q77" s="8">
        <v>64.959999999999994</v>
      </c>
    </row>
    <row r="78" spans="1:17" x14ac:dyDescent="0.35">
      <c r="A78" s="6">
        <v>18800</v>
      </c>
      <c r="B78" s="7">
        <v>4113346</v>
      </c>
      <c r="C78" s="7">
        <v>22</v>
      </c>
      <c r="D78" s="15">
        <v>44562</v>
      </c>
      <c r="E78" s="15">
        <v>44926</v>
      </c>
      <c r="F78" s="7">
        <v>76</v>
      </c>
      <c r="G78" s="20">
        <v>17059</v>
      </c>
      <c r="H78" s="20">
        <v>4332370</v>
      </c>
      <c r="I78" s="7">
        <v>2022</v>
      </c>
      <c r="J78" s="7">
        <v>1.409</v>
      </c>
      <c r="K78" s="8">
        <v>180.24</v>
      </c>
      <c r="L78" s="20">
        <v>1271391</v>
      </c>
      <c r="M78" s="14">
        <v>0.9</v>
      </c>
      <c r="N78" s="8">
        <v>365</v>
      </c>
      <c r="O78" s="21">
        <v>24966</v>
      </c>
      <c r="P78" s="21">
        <v>24966</v>
      </c>
      <c r="Q78" s="8">
        <v>50.92</v>
      </c>
    </row>
    <row r="79" spans="1:17" x14ac:dyDescent="0.35">
      <c r="A79" s="6">
        <v>18900</v>
      </c>
      <c r="B79" s="7">
        <v>4113825</v>
      </c>
      <c r="C79" s="7">
        <v>22</v>
      </c>
      <c r="D79" s="15">
        <v>44562</v>
      </c>
      <c r="E79" s="15">
        <v>44926</v>
      </c>
      <c r="F79" s="7">
        <v>148</v>
      </c>
      <c r="G79" s="20">
        <v>27989</v>
      </c>
      <c r="H79" s="20">
        <v>7916445</v>
      </c>
      <c r="I79" s="7">
        <v>2022</v>
      </c>
      <c r="J79" s="7">
        <v>1.6619999999999999</v>
      </c>
      <c r="K79" s="8">
        <v>170.18</v>
      </c>
      <c r="L79" s="20">
        <v>4010827</v>
      </c>
      <c r="M79" s="14">
        <v>0.9</v>
      </c>
      <c r="N79" s="8">
        <v>365</v>
      </c>
      <c r="O79" s="21">
        <v>48618</v>
      </c>
      <c r="P79" s="21">
        <v>48618</v>
      </c>
      <c r="Q79" s="8">
        <v>82.5</v>
      </c>
    </row>
    <row r="80" spans="1:17" x14ac:dyDescent="0.35">
      <c r="A80" s="6">
        <v>19100</v>
      </c>
      <c r="B80" s="7">
        <v>4114195</v>
      </c>
      <c r="C80" s="7">
        <v>22</v>
      </c>
      <c r="D80" s="15">
        <v>44562</v>
      </c>
      <c r="E80" s="15">
        <v>44926</v>
      </c>
      <c r="F80" s="7">
        <v>190</v>
      </c>
      <c r="G80" s="20">
        <v>31649</v>
      </c>
      <c r="H80" s="20">
        <v>7319453</v>
      </c>
      <c r="I80" s="7">
        <v>2022</v>
      </c>
      <c r="J80" s="7">
        <v>1.472</v>
      </c>
      <c r="K80" s="8">
        <v>157.11000000000001</v>
      </c>
      <c r="L80" s="20">
        <v>2487487</v>
      </c>
      <c r="M80" s="14">
        <v>0.9</v>
      </c>
      <c r="N80" s="8">
        <v>365</v>
      </c>
      <c r="O80" s="21">
        <v>62415</v>
      </c>
      <c r="P80" s="21">
        <v>62415</v>
      </c>
      <c r="Q80" s="8">
        <v>39.85</v>
      </c>
    </row>
    <row r="81" spans="1:17" x14ac:dyDescent="0.35">
      <c r="A81" s="6">
        <v>19200</v>
      </c>
      <c r="B81" s="7">
        <v>4179701</v>
      </c>
      <c r="C81" s="7">
        <v>22</v>
      </c>
      <c r="D81" s="15">
        <v>44562</v>
      </c>
      <c r="E81" s="15">
        <v>44926</v>
      </c>
      <c r="F81" s="7">
        <v>96</v>
      </c>
      <c r="G81" s="20">
        <v>25901</v>
      </c>
      <c r="H81" s="20">
        <v>9964318</v>
      </c>
      <c r="I81" s="7">
        <v>2022</v>
      </c>
      <c r="J81" s="7">
        <v>1.58</v>
      </c>
      <c r="K81" s="8">
        <v>243.49</v>
      </c>
      <c r="L81" s="20">
        <v>3717437</v>
      </c>
      <c r="M81" s="14">
        <v>0.9</v>
      </c>
      <c r="N81" s="8">
        <v>365</v>
      </c>
      <c r="O81" s="21">
        <v>31536</v>
      </c>
      <c r="P81" s="21">
        <v>31536</v>
      </c>
      <c r="Q81" s="8">
        <v>117.88</v>
      </c>
    </row>
    <row r="82" spans="1:17" x14ac:dyDescent="0.35">
      <c r="A82" s="6">
        <v>19300</v>
      </c>
      <c r="B82" s="7">
        <v>4114602</v>
      </c>
      <c r="C82" s="7">
        <v>22</v>
      </c>
      <c r="D82" s="15">
        <v>44562</v>
      </c>
      <c r="E82" s="15">
        <v>44916</v>
      </c>
      <c r="F82" s="7">
        <v>84</v>
      </c>
      <c r="G82" s="20">
        <v>20981</v>
      </c>
      <c r="H82" s="20">
        <v>5160957</v>
      </c>
      <c r="I82" s="7">
        <v>2022</v>
      </c>
      <c r="J82" s="7">
        <v>1.319</v>
      </c>
      <c r="K82" s="8">
        <v>186.49</v>
      </c>
      <c r="L82" s="20">
        <v>2177176</v>
      </c>
      <c r="M82" s="14">
        <v>0.9</v>
      </c>
      <c r="N82" s="8">
        <v>355</v>
      </c>
      <c r="O82" s="21">
        <v>26838</v>
      </c>
      <c r="P82" s="21">
        <v>26838</v>
      </c>
      <c r="Q82" s="8">
        <v>81.12</v>
      </c>
    </row>
    <row r="83" spans="1:17" x14ac:dyDescent="0.35">
      <c r="A83" s="6">
        <v>19700</v>
      </c>
      <c r="B83" s="7">
        <v>4160107</v>
      </c>
      <c r="C83" s="7">
        <v>22</v>
      </c>
      <c r="D83" s="15">
        <v>44562</v>
      </c>
      <c r="E83" s="15">
        <v>44926</v>
      </c>
      <c r="F83" s="7">
        <v>187</v>
      </c>
      <c r="G83" s="20">
        <v>44080</v>
      </c>
      <c r="H83" s="20">
        <v>12871145</v>
      </c>
      <c r="I83" s="7">
        <v>2022</v>
      </c>
      <c r="J83" s="7">
        <v>1.4510000000000001</v>
      </c>
      <c r="K83" s="8">
        <v>201.24</v>
      </c>
      <c r="L83" s="20">
        <v>4547879</v>
      </c>
      <c r="M83" s="14">
        <v>0.9</v>
      </c>
      <c r="N83" s="8">
        <v>365</v>
      </c>
      <c r="O83" s="21">
        <v>61430</v>
      </c>
      <c r="P83" s="21">
        <v>61430</v>
      </c>
      <c r="Q83" s="8">
        <v>74.03</v>
      </c>
    </row>
    <row r="84" spans="1:17" x14ac:dyDescent="0.35">
      <c r="A84" s="6">
        <v>19800</v>
      </c>
      <c r="B84" s="7">
        <v>4113593</v>
      </c>
      <c r="C84" s="7">
        <v>22</v>
      </c>
      <c r="D84" s="15">
        <v>44562</v>
      </c>
      <c r="E84" s="15">
        <v>44926</v>
      </c>
      <c r="F84" s="7">
        <v>39</v>
      </c>
      <c r="G84" s="20">
        <v>8510</v>
      </c>
      <c r="H84" s="20">
        <v>2052120</v>
      </c>
      <c r="I84" s="7">
        <v>2022</v>
      </c>
      <c r="J84" s="7">
        <v>1.4610000000000001</v>
      </c>
      <c r="K84" s="8">
        <v>165.05</v>
      </c>
      <c r="L84" s="20">
        <v>927312</v>
      </c>
      <c r="M84" s="14">
        <v>0.9</v>
      </c>
      <c r="N84" s="8">
        <v>365</v>
      </c>
      <c r="O84" s="21">
        <v>12812</v>
      </c>
      <c r="P84" s="21">
        <v>12812</v>
      </c>
      <c r="Q84" s="8">
        <v>72.38</v>
      </c>
    </row>
    <row r="85" spans="1:17" x14ac:dyDescent="0.35">
      <c r="A85" s="6">
        <v>19900</v>
      </c>
      <c r="B85" s="7">
        <v>4113627</v>
      </c>
      <c r="C85" s="7">
        <v>22</v>
      </c>
      <c r="D85" s="15">
        <v>44562</v>
      </c>
      <c r="E85" s="15">
        <v>44926</v>
      </c>
      <c r="F85" s="7">
        <v>108</v>
      </c>
      <c r="G85" s="20">
        <v>15986</v>
      </c>
      <c r="H85" s="20">
        <v>3460952</v>
      </c>
      <c r="I85" s="7">
        <v>2022</v>
      </c>
      <c r="J85" s="7">
        <v>1.597</v>
      </c>
      <c r="K85" s="8">
        <v>135.57</v>
      </c>
      <c r="L85" s="20">
        <v>1675320</v>
      </c>
      <c r="M85" s="14">
        <v>0.9</v>
      </c>
      <c r="N85" s="8">
        <v>365</v>
      </c>
      <c r="O85" s="21">
        <v>35478</v>
      </c>
      <c r="P85" s="21">
        <v>35478</v>
      </c>
      <c r="Q85" s="8">
        <v>47.22</v>
      </c>
    </row>
    <row r="86" spans="1:17" x14ac:dyDescent="0.35">
      <c r="A86" s="6">
        <v>20000</v>
      </c>
      <c r="B86" s="7">
        <v>4114543</v>
      </c>
      <c r="C86" s="7">
        <v>22</v>
      </c>
      <c r="D86" s="15">
        <v>44562</v>
      </c>
      <c r="E86" s="15">
        <v>44926</v>
      </c>
      <c r="F86" s="7">
        <v>80</v>
      </c>
      <c r="G86" s="20">
        <v>19708</v>
      </c>
      <c r="H86" s="20">
        <v>4777460</v>
      </c>
      <c r="I86" s="7">
        <v>2022</v>
      </c>
      <c r="J86" s="7">
        <v>1.431</v>
      </c>
      <c r="K86" s="8">
        <v>169.4</v>
      </c>
      <c r="L86" s="20">
        <v>2073491</v>
      </c>
      <c r="M86" s="14">
        <v>0.9</v>
      </c>
      <c r="N86" s="8">
        <v>365</v>
      </c>
      <c r="O86" s="21">
        <v>26280</v>
      </c>
      <c r="P86" s="21">
        <v>26280</v>
      </c>
      <c r="Q86" s="8">
        <v>78.900000000000006</v>
      </c>
    </row>
    <row r="87" spans="1:17" x14ac:dyDescent="0.35">
      <c r="A87" s="6">
        <v>20400</v>
      </c>
      <c r="B87" s="7">
        <v>4113817</v>
      </c>
      <c r="C87" s="7">
        <v>22</v>
      </c>
      <c r="D87" s="15">
        <v>44562</v>
      </c>
      <c r="E87" s="15">
        <v>44926</v>
      </c>
      <c r="F87" s="7">
        <v>136</v>
      </c>
      <c r="G87" s="20">
        <v>23966</v>
      </c>
      <c r="H87" s="20">
        <v>4977679</v>
      </c>
      <c r="I87" s="7">
        <v>2022</v>
      </c>
      <c r="J87" s="7">
        <v>1.528</v>
      </c>
      <c r="K87" s="8">
        <v>135.93</v>
      </c>
      <c r="L87" s="20">
        <v>2168200</v>
      </c>
      <c r="M87" s="14">
        <v>0.9</v>
      </c>
      <c r="N87" s="8">
        <v>365</v>
      </c>
      <c r="O87" s="21">
        <v>44676</v>
      </c>
      <c r="P87" s="21">
        <v>44676</v>
      </c>
      <c r="Q87" s="8">
        <v>48.53</v>
      </c>
    </row>
    <row r="88" spans="1:17" x14ac:dyDescent="0.35">
      <c r="A88" s="6">
        <v>20500</v>
      </c>
      <c r="B88" s="7">
        <v>4113833</v>
      </c>
      <c r="C88" s="7">
        <v>22</v>
      </c>
      <c r="D88" s="15">
        <v>44562</v>
      </c>
      <c r="E88" s="15">
        <v>44926</v>
      </c>
      <c r="F88" s="7">
        <v>104</v>
      </c>
      <c r="G88" s="20">
        <v>17824</v>
      </c>
      <c r="H88" s="20">
        <v>4646519</v>
      </c>
      <c r="I88" s="7">
        <v>2022</v>
      </c>
      <c r="J88" s="7">
        <v>1.5169999999999999</v>
      </c>
      <c r="K88" s="8">
        <v>171.85</v>
      </c>
      <c r="L88" s="20">
        <v>1762409</v>
      </c>
      <c r="M88" s="14">
        <v>0.9</v>
      </c>
      <c r="N88" s="8">
        <v>365</v>
      </c>
      <c r="O88" s="21">
        <v>34164</v>
      </c>
      <c r="P88" s="21">
        <v>34164</v>
      </c>
      <c r="Q88" s="8">
        <v>51.59</v>
      </c>
    </row>
    <row r="89" spans="1:17" x14ac:dyDescent="0.35">
      <c r="A89" s="6">
        <v>20600</v>
      </c>
      <c r="B89" s="7">
        <v>4116471</v>
      </c>
      <c r="C89" s="7">
        <v>22</v>
      </c>
      <c r="D89" s="15">
        <v>44562</v>
      </c>
      <c r="E89" s="15">
        <v>44926</v>
      </c>
      <c r="F89" s="7">
        <v>64</v>
      </c>
      <c r="G89" s="20">
        <v>20675</v>
      </c>
      <c r="H89" s="20">
        <v>4665791</v>
      </c>
      <c r="I89" s="7">
        <v>2022</v>
      </c>
      <c r="J89" s="7">
        <v>1.347</v>
      </c>
      <c r="K89" s="8">
        <v>167.54</v>
      </c>
      <c r="L89" s="20">
        <v>1828181</v>
      </c>
      <c r="M89" s="14">
        <v>0.9</v>
      </c>
      <c r="N89" s="8">
        <v>365</v>
      </c>
      <c r="O89" s="21">
        <v>21024</v>
      </c>
      <c r="P89" s="21">
        <v>21024</v>
      </c>
      <c r="Q89" s="8">
        <v>86.96</v>
      </c>
    </row>
    <row r="90" spans="1:17" x14ac:dyDescent="0.35">
      <c r="A90" s="6">
        <v>20900</v>
      </c>
      <c r="B90" s="7">
        <v>4114187</v>
      </c>
      <c r="C90" s="7">
        <v>22</v>
      </c>
      <c r="D90" s="15">
        <v>44562</v>
      </c>
      <c r="E90" s="15">
        <v>44926</v>
      </c>
      <c r="F90" s="7">
        <v>125</v>
      </c>
      <c r="G90" s="20">
        <v>23248</v>
      </c>
      <c r="H90" s="20">
        <v>4981455</v>
      </c>
      <c r="I90" s="7">
        <v>2022</v>
      </c>
      <c r="J90" s="7">
        <v>1.345</v>
      </c>
      <c r="K90" s="8">
        <v>159.31</v>
      </c>
      <c r="L90" s="20">
        <v>2081206</v>
      </c>
      <c r="M90" s="14">
        <v>0.9</v>
      </c>
      <c r="N90" s="8">
        <v>365</v>
      </c>
      <c r="O90" s="21">
        <v>41063</v>
      </c>
      <c r="P90" s="21">
        <v>41063</v>
      </c>
      <c r="Q90" s="8">
        <v>50.68</v>
      </c>
    </row>
    <row r="91" spans="1:17" x14ac:dyDescent="0.35">
      <c r="A91" s="6">
        <v>21200</v>
      </c>
      <c r="B91" s="7">
        <v>4113619</v>
      </c>
      <c r="C91" s="7">
        <v>22</v>
      </c>
      <c r="D91" s="15">
        <v>44562</v>
      </c>
      <c r="E91" s="15">
        <v>44926</v>
      </c>
      <c r="F91" s="7">
        <v>48</v>
      </c>
      <c r="G91" s="20">
        <v>9214</v>
      </c>
      <c r="H91" s="20">
        <v>2314190</v>
      </c>
      <c r="I91" s="7">
        <v>2022</v>
      </c>
      <c r="J91" s="7">
        <v>1.496</v>
      </c>
      <c r="K91" s="8">
        <v>167.89</v>
      </c>
      <c r="L91" s="20">
        <v>1117449</v>
      </c>
      <c r="M91" s="14">
        <v>0.9</v>
      </c>
      <c r="N91" s="8">
        <v>365</v>
      </c>
      <c r="O91" s="21">
        <v>15768</v>
      </c>
      <c r="P91" s="21">
        <v>15768</v>
      </c>
      <c r="Q91" s="8">
        <v>70.87</v>
      </c>
    </row>
    <row r="92" spans="1:17" x14ac:dyDescent="0.35">
      <c r="A92" s="6">
        <v>21300</v>
      </c>
      <c r="B92" s="7">
        <v>4116291</v>
      </c>
      <c r="C92" s="7">
        <v>22</v>
      </c>
      <c r="D92" s="15">
        <v>44562</v>
      </c>
      <c r="E92" s="15">
        <v>44926</v>
      </c>
      <c r="F92" s="7">
        <v>128</v>
      </c>
      <c r="G92" s="20">
        <v>26999</v>
      </c>
      <c r="H92" s="20">
        <v>5599472</v>
      </c>
      <c r="I92" s="7">
        <v>2022</v>
      </c>
      <c r="J92" s="7">
        <v>1.3520000000000001</v>
      </c>
      <c r="K92" s="8">
        <v>153.4</v>
      </c>
      <c r="L92" s="20">
        <v>2184734</v>
      </c>
      <c r="M92" s="14">
        <v>0.9</v>
      </c>
      <c r="N92" s="8">
        <v>365</v>
      </c>
      <c r="O92" s="21">
        <v>42048</v>
      </c>
      <c r="P92" s="21">
        <v>42048</v>
      </c>
      <c r="Q92" s="8">
        <v>51.96</v>
      </c>
    </row>
    <row r="93" spans="1:17" x14ac:dyDescent="0.35">
      <c r="A93" s="6">
        <v>21400</v>
      </c>
      <c r="B93" s="7">
        <v>4174900</v>
      </c>
      <c r="C93" s="7">
        <v>22</v>
      </c>
      <c r="D93" s="15">
        <v>44562</v>
      </c>
      <c r="E93" s="15">
        <v>44926</v>
      </c>
      <c r="F93" s="7">
        <v>62</v>
      </c>
      <c r="G93" s="20">
        <v>12792</v>
      </c>
      <c r="H93" s="20">
        <v>2718763</v>
      </c>
      <c r="I93" s="7">
        <v>2022</v>
      </c>
      <c r="J93" s="7">
        <v>1.3660000000000001</v>
      </c>
      <c r="K93" s="8">
        <v>155.59</v>
      </c>
      <c r="L93" s="20">
        <v>1194000</v>
      </c>
      <c r="M93" s="14">
        <v>0.9</v>
      </c>
      <c r="N93" s="8">
        <v>365</v>
      </c>
      <c r="O93" s="21">
        <v>20367</v>
      </c>
      <c r="P93" s="21">
        <v>20367</v>
      </c>
      <c r="Q93" s="8">
        <v>58.62</v>
      </c>
    </row>
    <row r="94" spans="1:17" x14ac:dyDescent="0.35">
      <c r="A94" s="6">
        <v>21500</v>
      </c>
      <c r="B94" s="7">
        <v>4116051</v>
      </c>
      <c r="C94" s="7">
        <v>22</v>
      </c>
      <c r="D94" s="15">
        <v>44562</v>
      </c>
      <c r="E94" s="15">
        <v>44926</v>
      </c>
      <c r="F94" s="7">
        <v>140</v>
      </c>
      <c r="G94" s="20">
        <v>24579</v>
      </c>
      <c r="H94" s="20">
        <v>5972314</v>
      </c>
      <c r="I94" s="7">
        <v>2022</v>
      </c>
      <c r="J94" s="7">
        <v>1.284</v>
      </c>
      <c r="K94" s="8">
        <v>189.24</v>
      </c>
      <c r="L94" s="20">
        <v>2140295</v>
      </c>
      <c r="M94" s="14">
        <v>0.9</v>
      </c>
      <c r="N94" s="8">
        <v>365</v>
      </c>
      <c r="O94" s="21">
        <v>45990</v>
      </c>
      <c r="P94" s="21">
        <v>45990</v>
      </c>
      <c r="Q94" s="8">
        <v>46.54</v>
      </c>
    </row>
    <row r="95" spans="1:17" x14ac:dyDescent="0.35">
      <c r="A95" s="6">
        <v>21800</v>
      </c>
      <c r="B95" s="7">
        <v>4116371</v>
      </c>
      <c r="C95" s="7">
        <v>22</v>
      </c>
      <c r="D95" s="15">
        <v>44562</v>
      </c>
      <c r="E95" s="15">
        <v>44926</v>
      </c>
      <c r="F95" s="7">
        <v>101</v>
      </c>
      <c r="G95" s="20">
        <v>26696</v>
      </c>
      <c r="H95" s="20">
        <v>5021335</v>
      </c>
      <c r="I95" s="7">
        <v>2022</v>
      </c>
      <c r="J95" s="7">
        <v>1.389</v>
      </c>
      <c r="K95" s="8">
        <v>135.41999999999999</v>
      </c>
      <c r="L95" s="20">
        <v>1980418</v>
      </c>
      <c r="M95" s="14">
        <v>0.9</v>
      </c>
      <c r="N95" s="8">
        <v>365</v>
      </c>
      <c r="O95" s="21">
        <v>33179</v>
      </c>
      <c r="P95" s="21">
        <v>33179</v>
      </c>
      <c r="Q95" s="8">
        <v>59.69</v>
      </c>
    </row>
    <row r="96" spans="1:17" x14ac:dyDescent="0.35">
      <c r="A96" s="6">
        <v>22200</v>
      </c>
      <c r="B96" s="7">
        <v>4113544</v>
      </c>
      <c r="C96" s="7">
        <v>22</v>
      </c>
      <c r="D96" s="15">
        <v>44562</v>
      </c>
      <c r="E96" s="15">
        <v>44926</v>
      </c>
      <c r="F96" s="7">
        <v>75</v>
      </c>
      <c r="G96" s="20">
        <v>20893</v>
      </c>
      <c r="H96" s="20">
        <v>4499039</v>
      </c>
      <c r="I96" s="7">
        <v>2022</v>
      </c>
      <c r="J96" s="7">
        <v>1.4419999999999999</v>
      </c>
      <c r="K96" s="8">
        <v>149.33000000000001</v>
      </c>
      <c r="L96" s="20">
        <v>1899568</v>
      </c>
      <c r="M96" s="14">
        <v>0.9</v>
      </c>
      <c r="N96" s="8">
        <v>365</v>
      </c>
      <c r="O96" s="21">
        <v>24638</v>
      </c>
      <c r="P96" s="21">
        <v>24638</v>
      </c>
      <c r="Q96" s="8">
        <v>77.099999999999994</v>
      </c>
    </row>
    <row r="97" spans="1:17" x14ac:dyDescent="0.35">
      <c r="A97" s="6">
        <v>22600</v>
      </c>
      <c r="B97" s="7">
        <v>4164505</v>
      </c>
      <c r="C97" s="7">
        <v>22</v>
      </c>
      <c r="D97" s="15">
        <v>44562</v>
      </c>
      <c r="E97" s="15">
        <v>44865</v>
      </c>
      <c r="F97" s="7">
        <v>59</v>
      </c>
      <c r="G97" s="20">
        <v>8178</v>
      </c>
      <c r="H97" s="20">
        <v>2047023</v>
      </c>
      <c r="I97" s="7">
        <v>2022</v>
      </c>
      <c r="J97" s="7">
        <v>1.3660000000000001</v>
      </c>
      <c r="K97" s="8">
        <v>183.24</v>
      </c>
      <c r="L97" s="20">
        <v>1052259</v>
      </c>
      <c r="M97" s="14">
        <v>0.9</v>
      </c>
      <c r="N97" s="8">
        <v>304</v>
      </c>
      <c r="O97" s="21">
        <v>16142</v>
      </c>
      <c r="P97" s="21">
        <v>16142</v>
      </c>
      <c r="Q97" s="8">
        <v>65.19</v>
      </c>
    </row>
    <row r="98" spans="1:17" x14ac:dyDescent="0.35">
      <c r="A98" s="6">
        <v>23200</v>
      </c>
      <c r="B98" s="7">
        <v>4115711</v>
      </c>
      <c r="C98" s="7">
        <v>22</v>
      </c>
      <c r="D98" s="15">
        <v>44562</v>
      </c>
      <c r="E98" s="15">
        <v>44926</v>
      </c>
      <c r="F98" s="7">
        <v>99</v>
      </c>
      <c r="G98" s="20">
        <v>23252</v>
      </c>
      <c r="H98" s="20">
        <v>4975010</v>
      </c>
      <c r="I98" s="7">
        <v>2022</v>
      </c>
      <c r="J98" s="7">
        <v>1.407</v>
      </c>
      <c r="K98" s="8">
        <v>152.07</v>
      </c>
      <c r="L98" s="20">
        <v>1925660</v>
      </c>
      <c r="M98" s="14">
        <v>0.9</v>
      </c>
      <c r="N98" s="8">
        <v>365</v>
      </c>
      <c r="O98" s="21">
        <v>32522</v>
      </c>
      <c r="P98" s="21">
        <v>32522</v>
      </c>
      <c r="Q98" s="8">
        <v>59.21</v>
      </c>
    </row>
    <row r="99" spans="1:17" x14ac:dyDescent="0.35">
      <c r="A99" s="6">
        <v>23300</v>
      </c>
      <c r="B99" s="7">
        <v>4115101</v>
      </c>
      <c r="C99" s="7">
        <v>22</v>
      </c>
      <c r="D99" s="15">
        <v>44562</v>
      </c>
      <c r="E99" s="15">
        <v>44926</v>
      </c>
      <c r="F99" s="7">
        <v>58</v>
      </c>
      <c r="G99" s="20">
        <v>15790</v>
      </c>
      <c r="H99" s="20">
        <v>3603566</v>
      </c>
      <c r="I99" s="7">
        <v>2022</v>
      </c>
      <c r="J99" s="7">
        <v>1.387</v>
      </c>
      <c r="K99" s="8">
        <v>164.54</v>
      </c>
      <c r="L99" s="20">
        <v>1880665</v>
      </c>
      <c r="M99" s="14">
        <v>0.9</v>
      </c>
      <c r="N99" s="8">
        <v>365</v>
      </c>
      <c r="O99" s="21">
        <v>19053</v>
      </c>
      <c r="P99" s="21">
        <v>19053</v>
      </c>
      <c r="Q99" s="8">
        <v>98.71</v>
      </c>
    </row>
    <row r="100" spans="1:17" x14ac:dyDescent="0.35">
      <c r="A100" s="6">
        <v>23400</v>
      </c>
      <c r="B100" s="7">
        <v>4114179</v>
      </c>
      <c r="C100" s="7">
        <v>22</v>
      </c>
      <c r="D100" s="15">
        <v>44562</v>
      </c>
      <c r="E100" s="15">
        <v>44926</v>
      </c>
      <c r="F100" s="7">
        <v>113</v>
      </c>
      <c r="G100" s="20">
        <v>24067</v>
      </c>
      <c r="H100" s="20">
        <v>8911481</v>
      </c>
      <c r="I100" s="7">
        <v>2022</v>
      </c>
      <c r="J100" s="7">
        <v>1.413</v>
      </c>
      <c r="K100" s="8">
        <v>262.05</v>
      </c>
      <c r="L100" s="20">
        <v>4207361</v>
      </c>
      <c r="M100" s="14">
        <v>0.9</v>
      </c>
      <c r="N100" s="8">
        <v>365</v>
      </c>
      <c r="O100" s="21">
        <v>37121</v>
      </c>
      <c r="P100" s="21">
        <v>37121</v>
      </c>
      <c r="Q100" s="8">
        <v>113.34</v>
      </c>
    </row>
    <row r="101" spans="1:17" x14ac:dyDescent="0.35">
      <c r="A101" s="6">
        <v>23500</v>
      </c>
      <c r="B101" s="7">
        <v>4165809</v>
      </c>
      <c r="C101" s="7">
        <v>22</v>
      </c>
      <c r="D101" s="15">
        <v>44562</v>
      </c>
      <c r="E101" s="15">
        <v>44926</v>
      </c>
      <c r="F101" s="7">
        <v>205</v>
      </c>
      <c r="G101" s="20">
        <v>69364</v>
      </c>
      <c r="H101" s="20">
        <v>23285732</v>
      </c>
      <c r="I101" s="7">
        <v>2022</v>
      </c>
      <c r="J101" s="7">
        <v>1.6719999999999999</v>
      </c>
      <c r="K101" s="8">
        <v>200.78</v>
      </c>
      <c r="L101" s="20">
        <v>7223472</v>
      </c>
      <c r="M101" s="14">
        <v>0.9</v>
      </c>
      <c r="N101" s="8">
        <v>365</v>
      </c>
      <c r="O101" s="21">
        <v>67343</v>
      </c>
      <c r="P101" s="21">
        <v>69364</v>
      </c>
      <c r="Q101" s="8">
        <v>104.14</v>
      </c>
    </row>
    <row r="102" spans="1:17" x14ac:dyDescent="0.35">
      <c r="A102" s="6">
        <v>23900</v>
      </c>
      <c r="B102" s="7">
        <v>4114594</v>
      </c>
      <c r="C102" s="7">
        <v>22</v>
      </c>
      <c r="D102" s="15">
        <v>44562</v>
      </c>
      <c r="E102" s="15">
        <v>44926</v>
      </c>
      <c r="F102" s="7">
        <v>120</v>
      </c>
      <c r="G102" s="20">
        <v>38219</v>
      </c>
      <c r="H102" s="20">
        <v>9936868</v>
      </c>
      <c r="I102" s="7">
        <v>2022</v>
      </c>
      <c r="J102" s="7">
        <v>1.3660000000000001</v>
      </c>
      <c r="K102" s="8">
        <v>190.34</v>
      </c>
      <c r="L102" s="20">
        <v>3512693</v>
      </c>
      <c r="M102" s="14">
        <v>0.9</v>
      </c>
      <c r="N102" s="8">
        <v>365</v>
      </c>
      <c r="O102" s="21">
        <v>39420</v>
      </c>
      <c r="P102" s="21">
        <v>39420</v>
      </c>
      <c r="Q102" s="8">
        <v>89.11</v>
      </c>
    </row>
    <row r="103" spans="1:17" x14ac:dyDescent="0.35">
      <c r="A103" s="6">
        <v>24300</v>
      </c>
      <c r="B103" s="7">
        <v>4113536</v>
      </c>
      <c r="C103" s="7">
        <v>22</v>
      </c>
      <c r="D103" s="15">
        <v>44562</v>
      </c>
      <c r="E103" s="15">
        <v>44926</v>
      </c>
      <c r="F103" s="7">
        <v>89</v>
      </c>
      <c r="G103" s="20">
        <v>20104</v>
      </c>
      <c r="H103" s="20">
        <v>6048834</v>
      </c>
      <c r="I103" s="7">
        <v>2022</v>
      </c>
      <c r="J103" s="7">
        <v>1.3440000000000001</v>
      </c>
      <c r="K103" s="8">
        <v>223.87</v>
      </c>
      <c r="L103" s="20">
        <v>2311394</v>
      </c>
      <c r="M103" s="14">
        <v>0.9</v>
      </c>
      <c r="N103" s="8">
        <v>365</v>
      </c>
      <c r="O103" s="21">
        <v>29237</v>
      </c>
      <c r="P103" s="21">
        <v>29237</v>
      </c>
      <c r="Q103" s="8">
        <v>79.06</v>
      </c>
    </row>
    <row r="104" spans="1:17" x14ac:dyDescent="0.35">
      <c r="A104" s="6">
        <v>24400</v>
      </c>
      <c r="B104" s="7">
        <v>4116331</v>
      </c>
      <c r="C104" s="7">
        <v>22</v>
      </c>
      <c r="D104" s="15">
        <v>44562</v>
      </c>
      <c r="E104" s="15">
        <v>44926</v>
      </c>
      <c r="F104" s="7">
        <v>98</v>
      </c>
      <c r="G104" s="20">
        <v>24860</v>
      </c>
      <c r="H104" s="20">
        <v>4489387</v>
      </c>
      <c r="I104" s="7">
        <v>2022</v>
      </c>
      <c r="J104" s="7">
        <v>1.3169999999999999</v>
      </c>
      <c r="K104" s="8">
        <v>137.12</v>
      </c>
      <c r="L104" s="20">
        <v>1910558</v>
      </c>
      <c r="M104" s="14">
        <v>0.9</v>
      </c>
      <c r="N104" s="8">
        <v>365</v>
      </c>
      <c r="O104" s="21">
        <v>32193</v>
      </c>
      <c r="P104" s="21">
        <v>32193</v>
      </c>
      <c r="Q104" s="8">
        <v>59.35</v>
      </c>
    </row>
    <row r="105" spans="1:17" x14ac:dyDescent="0.35">
      <c r="A105" s="6">
        <v>24600</v>
      </c>
      <c r="B105" s="7">
        <v>4114245</v>
      </c>
      <c r="C105" s="7">
        <v>22</v>
      </c>
      <c r="D105" s="15">
        <v>44562</v>
      </c>
      <c r="E105" s="15">
        <v>44926</v>
      </c>
      <c r="F105" s="7">
        <v>139</v>
      </c>
      <c r="G105" s="20">
        <v>31360</v>
      </c>
      <c r="H105" s="20">
        <v>8805782</v>
      </c>
      <c r="I105" s="7">
        <v>2022</v>
      </c>
      <c r="J105" s="7">
        <v>2.077</v>
      </c>
      <c r="K105" s="8">
        <v>135.19</v>
      </c>
      <c r="L105" s="20">
        <v>2928104</v>
      </c>
      <c r="M105" s="14">
        <v>0.9</v>
      </c>
      <c r="N105" s="8">
        <v>365</v>
      </c>
      <c r="O105" s="21">
        <v>45662</v>
      </c>
      <c r="P105" s="21">
        <v>45662</v>
      </c>
      <c r="Q105" s="8">
        <v>64.13</v>
      </c>
    </row>
    <row r="106" spans="1:17" x14ac:dyDescent="0.35">
      <c r="A106" s="6">
        <v>24900</v>
      </c>
      <c r="B106" s="7">
        <v>4115521</v>
      </c>
      <c r="C106" s="7">
        <v>22</v>
      </c>
      <c r="D106" s="15">
        <v>44562</v>
      </c>
      <c r="E106" s="15">
        <v>44926</v>
      </c>
      <c r="F106" s="7">
        <v>83</v>
      </c>
      <c r="G106" s="20">
        <v>15108</v>
      </c>
      <c r="H106" s="20">
        <v>3594601</v>
      </c>
      <c r="I106" s="7">
        <v>2022</v>
      </c>
      <c r="J106" s="7">
        <v>1.379</v>
      </c>
      <c r="K106" s="8">
        <v>172.54</v>
      </c>
      <c r="L106" s="20">
        <v>1599914</v>
      </c>
      <c r="M106" s="14">
        <v>0.9</v>
      </c>
      <c r="N106" s="8">
        <v>365</v>
      </c>
      <c r="O106" s="21">
        <v>27266</v>
      </c>
      <c r="P106" s="21">
        <v>27266</v>
      </c>
      <c r="Q106" s="8">
        <v>58.68</v>
      </c>
    </row>
    <row r="107" spans="1:17" x14ac:dyDescent="0.35">
      <c r="A107" s="6">
        <v>25000</v>
      </c>
      <c r="B107" s="7">
        <v>4115881</v>
      </c>
      <c r="C107" s="7">
        <v>22</v>
      </c>
      <c r="D107" s="15">
        <v>44562</v>
      </c>
      <c r="E107" s="15">
        <v>44926</v>
      </c>
      <c r="F107" s="7">
        <v>95</v>
      </c>
      <c r="G107" s="20">
        <v>29954</v>
      </c>
      <c r="H107" s="20">
        <v>5588510</v>
      </c>
      <c r="I107" s="7">
        <v>2022</v>
      </c>
      <c r="J107" s="7">
        <v>1.35</v>
      </c>
      <c r="K107" s="8">
        <v>138.19999999999999</v>
      </c>
      <c r="L107" s="20">
        <v>2239838</v>
      </c>
      <c r="M107" s="14">
        <v>0.9</v>
      </c>
      <c r="N107" s="8">
        <v>365</v>
      </c>
      <c r="O107" s="21">
        <v>31208</v>
      </c>
      <c r="P107" s="21">
        <v>31208</v>
      </c>
      <c r="Q107" s="8">
        <v>71.77</v>
      </c>
    </row>
    <row r="108" spans="1:17" x14ac:dyDescent="0.35">
      <c r="A108" s="6">
        <v>25040</v>
      </c>
      <c r="B108" s="7">
        <v>4111670</v>
      </c>
      <c r="C108" s="7">
        <v>22</v>
      </c>
      <c r="D108" s="15">
        <v>44562</v>
      </c>
      <c r="E108" s="15">
        <v>44926</v>
      </c>
      <c r="F108" s="7">
        <v>28</v>
      </c>
      <c r="G108" s="20">
        <v>6869</v>
      </c>
      <c r="H108" s="20">
        <v>3552344</v>
      </c>
      <c r="I108" s="7">
        <v>2022</v>
      </c>
      <c r="J108" s="7">
        <v>1.179</v>
      </c>
      <c r="K108" s="8">
        <v>438.64</v>
      </c>
      <c r="L108" s="20">
        <v>2737692</v>
      </c>
      <c r="M108" s="14">
        <v>0.9</v>
      </c>
      <c r="N108" s="8">
        <v>365</v>
      </c>
      <c r="O108" s="21">
        <v>9198</v>
      </c>
      <c r="P108" s="21">
        <v>9198</v>
      </c>
      <c r="Q108" s="8">
        <v>297.64</v>
      </c>
    </row>
    <row r="109" spans="1:17" x14ac:dyDescent="0.35">
      <c r="A109" s="6">
        <v>25060</v>
      </c>
      <c r="B109" s="7">
        <v>4116221</v>
      </c>
      <c r="C109" s="7">
        <v>22</v>
      </c>
      <c r="D109" s="15">
        <v>44562</v>
      </c>
      <c r="E109" s="15">
        <v>44926</v>
      </c>
      <c r="F109" s="7">
        <v>142</v>
      </c>
      <c r="G109" s="20">
        <v>33124</v>
      </c>
      <c r="H109" s="20">
        <v>7148910</v>
      </c>
      <c r="I109" s="7">
        <v>2022</v>
      </c>
      <c r="J109" s="7">
        <v>1.3160000000000001</v>
      </c>
      <c r="K109" s="8">
        <v>164</v>
      </c>
      <c r="L109" s="20">
        <v>3418582</v>
      </c>
      <c r="M109" s="14">
        <v>0.9</v>
      </c>
      <c r="N109" s="8">
        <v>365</v>
      </c>
      <c r="O109" s="21">
        <v>46647</v>
      </c>
      <c r="P109" s="21">
        <v>46647</v>
      </c>
      <c r="Q109" s="8">
        <v>73.290000000000006</v>
      </c>
    </row>
    <row r="110" spans="1:17" x14ac:dyDescent="0.35">
      <c r="A110" s="6">
        <v>25100</v>
      </c>
      <c r="B110" s="7">
        <v>4113577</v>
      </c>
      <c r="C110" s="7">
        <v>22</v>
      </c>
      <c r="D110" s="15">
        <v>44562</v>
      </c>
      <c r="E110" s="15">
        <v>44926</v>
      </c>
      <c r="F110" s="7">
        <v>60</v>
      </c>
      <c r="G110" s="20">
        <v>13607</v>
      </c>
      <c r="H110" s="20">
        <v>2898273</v>
      </c>
      <c r="I110" s="7">
        <v>2022</v>
      </c>
      <c r="J110" s="7">
        <v>1.6040000000000001</v>
      </c>
      <c r="K110" s="8">
        <v>132.79</v>
      </c>
      <c r="L110" s="20">
        <v>1344555</v>
      </c>
      <c r="M110" s="14">
        <v>0.9</v>
      </c>
      <c r="N110" s="8">
        <v>365</v>
      </c>
      <c r="O110" s="21">
        <v>19710</v>
      </c>
      <c r="P110" s="21">
        <v>19710</v>
      </c>
      <c r="Q110" s="8">
        <v>68.22</v>
      </c>
    </row>
    <row r="111" spans="1:17" x14ac:dyDescent="0.35">
      <c r="A111" s="6">
        <v>25300</v>
      </c>
      <c r="B111" s="7">
        <v>4113668</v>
      </c>
      <c r="C111" s="7">
        <v>22</v>
      </c>
      <c r="D111" s="15">
        <v>44562</v>
      </c>
      <c r="E111" s="15">
        <v>44926</v>
      </c>
      <c r="F111" s="7">
        <v>82</v>
      </c>
      <c r="G111" s="20">
        <v>26581</v>
      </c>
      <c r="H111" s="20">
        <v>5642319</v>
      </c>
      <c r="I111" s="7">
        <v>2022</v>
      </c>
      <c r="J111" s="7">
        <v>1.1679999999999999</v>
      </c>
      <c r="K111" s="8">
        <v>181.74</v>
      </c>
      <c r="L111" s="20">
        <v>1842651</v>
      </c>
      <c r="M111" s="14">
        <v>0.9</v>
      </c>
      <c r="N111" s="8">
        <v>365</v>
      </c>
      <c r="O111" s="21">
        <v>26937</v>
      </c>
      <c r="P111" s="21">
        <v>26937</v>
      </c>
      <c r="Q111" s="8">
        <v>68.41</v>
      </c>
    </row>
    <row r="112" spans="1:17" x14ac:dyDescent="0.35">
      <c r="A112" s="6">
        <v>26010</v>
      </c>
      <c r="B112" s="7">
        <v>4113684</v>
      </c>
      <c r="C112" s="7">
        <v>22</v>
      </c>
      <c r="D112" s="15">
        <v>44562</v>
      </c>
      <c r="E112" s="15">
        <v>44926</v>
      </c>
      <c r="F112" s="7">
        <v>108</v>
      </c>
      <c r="G112" s="20">
        <v>28086</v>
      </c>
      <c r="H112" s="20">
        <v>6263230</v>
      </c>
      <c r="I112" s="7">
        <v>2022</v>
      </c>
      <c r="J112" s="7">
        <v>1.393</v>
      </c>
      <c r="K112" s="8">
        <v>160.09</v>
      </c>
      <c r="L112" s="20">
        <v>2634691</v>
      </c>
      <c r="M112" s="14">
        <v>0.9</v>
      </c>
      <c r="N112" s="8">
        <v>365</v>
      </c>
      <c r="O112" s="21">
        <v>35478</v>
      </c>
      <c r="P112" s="21">
        <v>35478</v>
      </c>
      <c r="Q112" s="8">
        <v>74.260000000000005</v>
      </c>
    </row>
    <row r="113" spans="1:17" x14ac:dyDescent="0.35">
      <c r="A113" s="6">
        <v>26060</v>
      </c>
      <c r="B113" s="7">
        <v>4115811</v>
      </c>
      <c r="C113" s="7">
        <v>22</v>
      </c>
      <c r="D113" s="15">
        <v>44562</v>
      </c>
      <c r="E113" s="15">
        <v>44926</v>
      </c>
      <c r="F113" s="7">
        <v>115</v>
      </c>
      <c r="G113" s="20">
        <v>24336</v>
      </c>
      <c r="H113" s="20">
        <v>6517908</v>
      </c>
      <c r="I113" s="7">
        <v>2022</v>
      </c>
      <c r="J113" s="7">
        <v>1.4550000000000001</v>
      </c>
      <c r="K113" s="8">
        <v>184.08</v>
      </c>
      <c r="L113" s="20">
        <v>2128091</v>
      </c>
      <c r="M113" s="14">
        <v>0.9</v>
      </c>
      <c r="N113" s="8">
        <v>365</v>
      </c>
      <c r="O113" s="21">
        <v>37778</v>
      </c>
      <c r="P113" s="21">
        <v>37778</v>
      </c>
      <c r="Q113" s="8">
        <v>56.33</v>
      </c>
    </row>
    <row r="114" spans="1:17" x14ac:dyDescent="0.35">
      <c r="A114" s="6">
        <v>26500</v>
      </c>
      <c r="B114" s="7">
        <v>4113742</v>
      </c>
      <c r="C114" s="7">
        <v>22</v>
      </c>
      <c r="D114" s="15">
        <v>44562</v>
      </c>
      <c r="E114" s="15">
        <v>44926</v>
      </c>
      <c r="F114" s="7">
        <v>90</v>
      </c>
      <c r="G114" s="20">
        <v>24803</v>
      </c>
      <c r="H114" s="20">
        <v>6481654</v>
      </c>
      <c r="I114" s="7">
        <v>2022</v>
      </c>
      <c r="J114" s="7">
        <v>1.5409999999999999</v>
      </c>
      <c r="K114" s="8">
        <v>169.58</v>
      </c>
      <c r="L114" s="20">
        <v>2499069</v>
      </c>
      <c r="M114" s="14">
        <v>0.9</v>
      </c>
      <c r="N114" s="8">
        <v>365</v>
      </c>
      <c r="O114" s="21">
        <v>29565</v>
      </c>
      <c r="P114" s="21">
        <v>29565</v>
      </c>
      <c r="Q114" s="8">
        <v>84.53</v>
      </c>
    </row>
    <row r="115" spans="1:17" x14ac:dyDescent="0.35">
      <c r="A115" s="6">
        <v>28000</v>
      </c>
      <c r="B115" s="7">
        <v>4114054</v>
      </c>
      <c r="C115" s="7">
        <v>22</v>
      </c>
      <c r="D115" s="15">
        <v>44562</v>
      </c>
      <c r="E115" s="15">
        <v>44926</v>
      </c>
      <c r="F115" s="7">
        <v>102</v>
      </c>
      <c r="G115" s="20">
        <v>27178</v>
      </c>
      <c r="H115" s="20">
        <v>6712779</v>
      </c>
      <c r="I115" s="7">
        <v>2022</v>
      </c>
      <c r="J115" s="7">
        <v>1.343</v>
      </c>
      <c r="K115" s="8">
        <v>183.91</v>
      </c>
      <c r="L115" s="20">
        <v>2481224</v>
      </c>
      <c r="M115" s="14">
        <v>0.9</v>
      </c>
      <c r="N115" s="8">
        <v>365</v>
      </c>
      <c r="O115" s="21">
        <v>33507</v>
      </c>
      <c r="P115" s="21">
        <v>33507</v>
      </c>
      <c r="Q115" s="8">
        <v>74.05</v>
      </c>
    </row>
    <row r="116" spans="1:17" x14ac:dyDescent="0.35">
      <c r="A116" s="6">
        <v>29010</v>
      </c>
      <c r="B116" s="7">
        <v>4115961</v>
      </c>
      <c r="C116" s="7">
        <v>22</v>
      </c>
      <c r="D116" s="15">
        <v>44562</v>
      </c>
      <c r="E116" s="15">
        <v>44926</v>
      </c>
      <c r="F116" s="7">
        <v>125</v>
      </c>
      <c r="G116" s="20">
        <v>30190</v>
      </c>
      <c r="H116" s="20">
        <v>8072277</v>
      </c>
      <c r="I116" s="7">
        <v>2022</v>
      </c>
      <c r="J116" s="7">
        <v>1.329</v>
      </c>
      <c r="K116" s="8">
        <v>201.19</v>
      </c>
      <c r="L116" s="20">
        <v>2541989</v>
      </c>
      <c r="M116" s="14">
        <v>0.9</v>
      </c>
      <c r="N116" s="8">
        <v>365</v>
      </c>
      <c r="O116" s="21">
        <v>41063</v>
      </c>
      <c r="P116" s="21">
        <v>41063</v>
      </c>
      <c r="Q116" s="8">
        <v>61.9</v>
      </c>
    </row>
    <row r="117" spans="1:17" x14ac:dyDescent="0.35">
      <c r="A117" s="6">
        <v>29080</v>
      </c>
      <c r="B117" s="7">
        <v>4111779</v>
      </c>
      <c r="C117" s="7">
        <v>22</v>
      </c>
      <c r="D117" s="15">
        <v>44562</v>
      </c>
      <c r="E117" s="15">
        <v>44926</v>
      </c>
      <c r="F117" s="7">
        <v>117</v>
      </c>
      <c r="G117" s="20">
        <v>25614</v>
      </c>
      <c r="H117" s="20">
        <v>9443747</v>
      </c>
      <c r="I117" s="7">
        <v>2022</v>
      </c>
      <c r="J117" s="7">
        <v>1.518</v>
      </c>
      <c r="K117" s="8">
        <v>242.88</v>
      </c>
      <c r="L117" s="20">
        <v>3849907</v>
      </c>
      <c r="M117" s="14">
        <v>0.9</v>
      </c>
      <c r="N117" s="8">
        <v>365</v>
      </c>
      <c r="O117" s="21">
        <v>38435</v>
      </c>
      <c r="P117" s="21">
        <v>38435</v>
      </c>
      <c r="Q117" s="8">
        <v>100.17</v>
      </c>
    </row>
    <row r="118" spans="1:17" x14ac:dyDescent="0.35">
      <c r="A118" s="6">
        <v>29900</v>
      </c>
      <c r="B118" s="7">
        <v>4173209</v>
      </c>
      <c r="C118" s="7">
        <v>22</v>
      </c>
      <c r="D118" s="15">
        <v>44562</v>
      </c>
      <c r="E118" s="15">
        <v>44926</v>
      </c>
      <c r="F118" s="7">
        <v>54</v>
      </c>
      <c r="G118" s="20">
        <v>17628</v>
      </c>
      <c r="H118" s="20">
        <v>4554027</v>
      </c>
      <c r="I118" s="7">
        <v>2022</v>
      </c>
      <c r="J118" s="7">
        <v>1.7589999999999999</v>
      </c>
      <c r="K118" s="8">
        <v>146.87</v>
      </c>
      <c r="L118" s="20">
        <v>1452680</v>
      </c>
      <c r="M118" s="14">
        <v>0.9</v>
      </c>
      <c r="N118" s="8">
        <v>365</v>
      </c>
      <c r="O118" s="21">
        <v>17739</v>
      </c>
      <c r="P118" s="21">
        <v>17739</v>
      </c>
      <c r="Q118" s="8">
        <v>81.89</v>
      </c>
    </row>
    <row r="119" spans="1:17" x14ac:dyDescent="0.35">
      <c r="A119" s="6">
        <v>30800</v>
      </c>
      <c r="B119" s="7">
        <v>4204509</v>
      </c>
      <c r="C119" s="7">
        <v>22</v>
      </c>
      <c r="D119" s="15">
        <v>44562</v>
      </c>
      <c r="E119" s="15">
        <v>44926</v>
      </c>
      <c r="F119" s="7">
        <v>12</v>
      </c>
      <c r="G119" s="20">
        <v>4317</v>
      </c>
      <c r="H119" s="20">
        <v>894873</v>
      </c>
      <c r="I119" s="7">
        <v>2022</v>
      </c>
      <c r="J119" s="7">
        <v>1.407</v>
      </c>
      <c r="K119" s="8">
        <v>147.33000000000001</v>
      </c>
      <c r="L119" s="20">
        <v>680765</v>
      </c>
      <c r="M119" s="14">
        <v>0.9</v>
      </c>
      <c r="N119" s="8">
        <v>365</v>
      </c>
      <c r="O119" s="21">
        <v>3942</v>
      </c>
      <c r="P119" s="21">
        <v>4317</v>
      </c>
      <c r="Q119" s="8">
        <v>157.69</v>
      </c>
    </row>
    <row r="120" spans="1:17" x14ac:dyDescent="0.35">
      <c r="A120" s="6">
        <v>31300</v>
      </c>
      <c r="B120" s="7">
        <v>4186706</v>
      </c>
      <c r="C120" s="7">
        <v>22</v>
      </c>
      <c r="D120" s="15">
        <v>44562</v>
      </c>
      <c r="E120" s="15">
        <v>44926</v>
      </c>
      <c r="F120" s="7">
        <v>42</v>
      </c>
      <c r="G120" s="20">
        <v>11384</v>
      </c>
      <c r="H120" s="20">
        <v>2628854</v>
      </c>
      <c r="I120" s="7">
        <v>2022</v>
      </c>
      <c r="J120" s="7">
        <v>1.341</v>
      </c>
      <c r="K120" s="8">
        <v>172.2</v>
      </c>
      <c r="L120" s="20">
        <v>1196287</v>
      </c>
      <c r="M120" s="14">
        <v>0.9</v>
      </c>
      <c r="N120" s="8">
        <v>365</v>
      </c>
      <c r="O120" s="21">
        <v>13797</v>
      </c>
      <c r="P120" s="21">
        <v>13797</v>
      </c>
      <c r="Q120" s="8">
        <v>86.71</v>
      </c>
    </row>
    <row r="121" spans="1:17" x14ac:dyDescent="0.35">
      <c r="A121" s="6">
        <v>31500</v>
      </c>
      <c r="B121" s="7">
        <v>4210704</v>
      </c>
      <c r="C121" s="7">
        <v>22</v>
      </c>
      <c r="D121" s="15">
        <v>44562</v>
      </c>
      <c r="E121" s="15">
        <v>44926</v>
      </c>
      <c r="F121" s="7">
        <v>42</v>
      </c>
      <c r="G121" s="20">
        <v>13108</v>
      </c>
      <c r="H121" s="20">
        <v>3653861</v>
      </c>
      <c r="I121" s="7">
        <v>2022</v>
      </c>
      <c r="J121" s="7">
        <v>1.34</v>
      </c>
      <c r="K121" s="8">
        <v>208.02</v>
      </c>
      <c r="L121" s="20">
        <v>528852</v>
      </c>
      <c r="M121" s="14">
        <v>0.9</v>
      </c>
      <c r="N121" s="8">
        <v>365</v>
      </c>
      <c r="O121" s="21">
        <v>13797</v>
      </c>
      <c r="P121" s="21">
        <v>13797</v>
      </c>
      <c r="Q121" s="8">
        <v>38.33</v>
      </c>
    </row>
    <row r="122" spans="1:17" x14ac:dyDescent="0.35">
      <c r="A122" s="6">
        <v>31510</v>
      </c>
      <c r="B122" s="7">
        <v>4116391</v>
      </c>
      <c r="C122" s="7">
        <v>22</v>
      </c>
      <c r="D122" s="15">
        <v>44562</v>
      </c>
      <c r="E122" s="15">
        <v>44926</v>
      </c>
      <c r="F122" s="7">
        <v>108</v>
      </c>
      <c r="G122" s="20">
        <v>34536</v>
      </c>
      <c r="H122" s="20">
        <v>6426522</v>
      </c>
      <c r="I122" s="7">
        <v>2022</v>
      </c>
      <c r="J122" s="7">
        <v>1.4239999999999999</v>
      </c>
      <c r="K122" s="8">
        <v>130.68</v>
      </c>
      <c r="L122" s="20">
        <v>2522719</v>
      </c>
      <c r="M122" s="14">
        <v>0.9</v>
      </c>
      <c r="N122" s="8">
        <v>365</v>
      </c>
      <c r="O122" s="21">
        <v>35478</v>
      </c>
      <c r="P122" s="21">
        <v>35478</v>
      </c>
      <c r="Q122" s="8">
        <v>71.11</v>
      </c>
    </row>
    <row r="123" spans="1:17" x14ac:dyDescent="0.35">
      <c r="A123" s="6">
        <v>31550</v>
      </c>
      <c r="B123" s="7">
        <v>4116491</v>
      </c>
      <c r="C123" s="7">
        <v>22</v>
      </c>
      <c r="D123" s="15">
        <v>44562</v>
      </c>
      <c r="E123" s="15">
        <v>44926</v>
      </c>
      <c r="F123" s="7">
        <v>92</v>
      </c>
      <c r="G123" s="20">
        <v>17423</v>
      </c>
      <c r="H123" s="20">
        <v>4974860</v>
      </c>
      <c r="I123" s="7">
        <v>2022</v>
      </c>
      <c r="J123" s="7">
        <v>1.4810000000000001</v>
      </c>
      <c r="K123" s="8">
        <v>192.8</v>
      </c>
      <c r="L123" s="20">
        <v>1951499</v>
      </c>
      <c r="M123" s="14">
        <v>0.9</v>
      </c>
      <c r="N123" s="8">
        <v>365</v>
      </c>
      <c r="O123" s="21">
        <v>30222</v>
      </c>
      <c r="P123" s="21">
        <v>30222</v>
      </c>
      <c r="Q123" s="8">
        <v>64.569999999999993</v>
      </c>
    </row>
    <row r="124" spans="1:17" x14ac:dyDescent="0.35">
      <c r="A124" s="6">
        <v>31560</v>
      </c>
      <c r="B124" s="7">
        <v>4176400</v>
      </c>
      <c r="C124" s="7">
        <v>22</v>
      </c>
      <c r="D124" s="15">
        <v>44562</v>
      </c>
      <c r="E124" s="15">
        <v>44926</v>
      </c>
      <c r="F124" s="7">
        <v>44</v>
      </c>
      <c r="G124" s="20">
        <v>10166</v>
      </c>
      <c r="H124" s="20">
        <v>3501223</v>
      </c>
      <c r="I124" s="7">
        <v>2022</v>
      </c>
      <c r="J124" s="7">
        <v>1.26</v>
      </c>
      <c r="K124" s="8">
        <v>273.33999999999997</v>
      </c>
      <c r="L124" s="20">
        <v>840915</v>
      </c>
      <c r="M124" s="14">
        <v>0.9</v>
      </c>
      <c r="N124" s="8">
        <v>365</v>
      </c>
      <c r="O124" s="21">
        <v>14454</v>
      </c>
      <c r="P124" s="21">
        <v>14454</v>
      </c>
      <c r="Q124" s="8">
        <v>58.18</v>
      </c>
    </row>
    <row r="125" spans="1:17" x14ac:dyDescent="0.35">
      <c r="A125" s="6">
        <v>31570</v>
      </c>
      <c r="B125" s="7">
        <v>4115971</v>
      </c>
      <c r="C125" s="7">
        <v>22</v>
      </c>
      <c r="D125" s="15">
        <v>44562</v>
      </c>
      <c r="E125" s="15">
        <v>44926</v>
      </c>
      <c r="F125" s="7">
        <v>124</v>
      </c>
      <c r="G125" s="20">
        <v>33016</v>
      </c>
      <c r="H125" s="20">
        <v>9825011</v>
      </c>
      <c r="I125" s="7">
        <v>2022</v>
      </c>
      <c r="J125" s="7">
        <v>1.286</v>
      </c>
      <c r="K125" s="8">
        <v>231.4</v>
      </c>
      <c r="L125" s="20">
        <v>3608165</v>
      </c>
      <c r="M125" s="14">
        <v>0.9</v>
      </c>
      <c r="N125" s="8">
        <v>365</v>
      </c>
      <c r="O125" s="21">
        <v>40734</v>
      </c>
      <c r="P125" s="21">
        <v>40734</v>
      </c>
      <c r="Q125" s="8">
        <v>88.58</v>
      </c>
    </row>
    <row r="126" spans="1:17" x14ac:dyDescent="0.35">
      <c r="A126" s="6">
        <v>31590</v>
      </c>
      <c r="B126" s="7">
        <v>4205407</v>
      </c>
      <c r="C126" s="7">
        <v>22</v>
      </c>
      <c r="D126" s="15">
        <v>44562</v>
      </c>
      <c r="E126" s="15">
        <v>44926</v>
      </c>
      <c r="F126" s="7">
        <v>20</v>
      </c>
      <c r="G126" s="20">
        <v>6778</v>
      </c>
      <c r="H126" s="20">
        <v>3079021</v>
      </c>
      <c r="I126" s="7">
        <v>2022</v>
      </c>
      <c r="J126" s="7">
        <v>1.2869999999999999</v>
      </c>
      <c r="K126" s="8">
        <v>352.97</v>
      </c>
      <c r="L126" s="20">
        <v>1319848</v>
      </c>
      <c r="M126" s="14">
        <v>0.9</v>
      </c>
      <c r="N126" s="8">
        <v>365</v>
      </c>
      <c r="O126" s="21">
        <v>6570</v>
      </c>
      <c r="P126" s="21">
        <v>6778</v>
      </c>
      <c r="Q126" s="8">
        <v>194.73</v>
      </c>
    </row>
    <row r="127" spans="1:17" x14ac:dyDescent="0.35">
      <c r="A127" s="6">
        <v>32400</v>
      </c>
      <c r="B127" s="7">
        <v>4116421</v>
      </c>
      <c r="C127" s="7">
        <v>22</v>
      </c>
      <c r="D127" s="15">
        <v>44562</v>
      </c>
      <c r="E127" s="15">
        <v>44926</v>
      </c>
      <c r="F127" s="7">
        <v>96</v>
      </c>
      <c r="G127" s="20">
        <v>24877</v>
      </c>
      <c r="H127" s="20">
        <v>5589377</v>
      </c>
      <c r="I127" s="7">
        <v>2022</v>
      </c>
      <c r="J127" s="7">
        <v>1.381</v>
      </c>
      <c r="K127" s="8">
        <v>162.69</v>
      </c>
      <c r="L127" s="20">
        <v>1937549</v>
      </c>
      <c r="M127" s="14">
        <v>0.9</v>
      </c>
      <c r="N127" s="8">
        <v>365</v>
      </c>
      <c r="O127" s="21">
        <v>31536</v>
      </c>
      <c r="P127" s="21">
        <v>31536</v>
      </c>
      <c r="Q127" s="8">
        <v>61.44</v>
      </c>
    </row>
    <row r="128" spans="1:17" x14ac:dyDescent="0.35">
      <c r="A128" s="6">
        <v>33200</v>
      </c>
      <c r="B128" s="7">
        <v>4111027</v>
      </c>
      <c r="C128" s="7">
        <v>22</v>
      </c>
      <c r="D128" s="15">
        <v>44562</v>
      </c>
      <c r="E128" s="15">
        <v>44926</v>
      </c>
      <c r="F128" s="7">
        <v>85</v>
      </c>
      <c r="G128" s="20">
        <v>15992</v>
      </c>
      <c r="H128" s="20">
        <v>3675077</v>
      </c>
      <c r="I128" s="7">
        <v>2022</v>
      </c>
      <c r="J128" s="7">
        <v>1.4279999999999999</v>
      </c>
      <c r="K128" s="8">
        <v>160.93</v>
      </c>
      <c r="L128" s="20">
        <v>1699609</v>
      </c>
      <c r="M128" s="14">
        <v>0.9</v>
      </c>
      <c r="N128" s="8">
        <v>365</v>
      </c>
      <c r="O128" s="21">
        <v>27923</v>
      </c>
      <c r="P128" s="21">
        <v>27923</v>
      </c>
      <c r="Q128" s="8">
        <v>60.87</v>
      </c>
    </row>
    <row r="129" spans="1:17" x14ac:dyDescent="0.35">
      <c r="A129" s="6">
        <v>33700</v>
      </c>
      <c r="B129" s="7">
        <v>4114237</v>
      </c>
      <c r="C129" s="7">
        <v>22</v>
      </c>
      <c r="D129" s="15">
        <v>44562</v>
      </c>
      <c r="E129" s="15">
        <v>44926</v>
      </c>
      <c r="F129" s="7">
        <v>28</v>
      </c>
      <c r="G129" s="20">
        <v>7218</v>
      </c>
      <c r="H129" s="20">
        <v>1845301</v>
      </c>
      <c r="I129" s="7">
        <v>2022</v>
      </c>
      <c r="J129" s="7">
        <v>1.373</v>
      </c>
      <c r="K129" s="8">
        <v>186.2</v>
      </c>
      <c r="L129" s="20">
        <v>871785</v>
      </c>
      <c r="M129" s="14">
        <v>0.9</v>
      </c>
      <c r="N129" s="8">
        <v>365</v>
      </c>
      <c r="O129" s="21">
        <v>9198</v>
      </c>
      <c r="P129" s="21">
        <v>9198</v>
      </c>
      <c r="Q129" s="8">
        <v>94.78</v>
      </c>
    </row>
    <row r="130" spans="1:17" x14ac:dyDescent="0.35">
      <c r="A130" s="6">
        <v>34100</v>
      </c>
      <c r="B130" s="7">
        <v>4114661</v>
      </c>
      <c r="C130" s="7">
        <v>22</v>
      </c>
      <c r="D130" s="15">
        <v>44562</v>
      </c>
      <c r="E130" s="15">
        <v>44926</v>
      </c>
      <c r="F130" s="7">
        <v>67</v>
      </c>
      <c r="G130" s="20">
        <v>19268</v>
      </c>
      <c r="H130" s="20">
        <v>4168198</v>
      </c>
      <c r="I130" s="7">
        <v>2022</v>
      </c>
      <c r="J130" s="7">
        <v>1.444</v>
      </c>
      <c r="K130" s="8">
        <v>149.81</v>
      </c>
      <c r="L130" s="20">
        <v>1989546</v>
      </c>
      <c r="M130" s="14">
        <v>0.9</v>
      </c>
      <c r="N130" s="8">
        <v>365</v>
      </c>
      <c r="O130" s="21">
        <v>22010</v>
      </c>
      <c r="P130" s="21">
        <v>22010</v>
      </c>
      <c r="Q130" s="8">
        <v>90.39</v>
      </c>
    </row>
    <row r="131" spans="1:17" x14ac:dyDescent="0.35">
      <c r="A131" s="6">
        <v>35010</v>
      </c>
      <c r="B131" s="7">
        <v>4114670</v>
      </c>
      <c r="C131" s="7">
        <v>22</v>
      </c>
      <c r="D131" s="15">
        <v>44562</v>
      </c>
      <c r="E131" s="15">
        <v>44926</v>
      </c>
      <c r="F131" s="7">
        <v>117</v>
      </c>
      <c r="G131" s="20">
        <v>35388</v>
      </c>
      <c r="H131" s="20">
        <v>10404368</v>
      </c>
      <c r="I131" s="7">
        <v>2022</v>
      </c>
      <c r="J131" s="7">
        <v>2.3450000000000002</v>
      </c>
      <c r="K131" s="8">
        <v>125.38</v>
      </c>
      <c r="L131" s="20">
        <v>4267360</v>
      </c>
      <c r="M131" s="14">
        <v>0.9</v>
      </c>
      <c r="N131" s="8">
        <v>365</v>
      </c>
      <c r="O131" s="21">
        <v>38435</v>
      </c>
      <c r="P131" s="21">
        <v>38435</v>
      </c>
      <c r="Q131" s="8">
        <v>111.03</v>
      </c>
    </row>
    <row r="132" spans="1:17" x14ac:dyDescent="0.35">
      <c r="A132" s="6">
        <v>35030</v>
      </c>
      <c r="B132" s="7">
        <v>4116181</v>
      </c>
      <c r="C132" s="7">
        <v>22</v>
      </c>
      <c r="D132" s="15">
        <v>44562</v>
      </c>
      <c r="E132" s="15">
        <v>44926</v>
      </c>
      <c r="F132" s="7">
        <v>120</v>
      </c>
      <c r="G132" s="20">
        <v>33702</v>
      </c>
      <c r="H132" s="20">
        <v>8134544</v>
      </c>
      <c r="I132" s="7">
        <v>2022</v>
      </c>
      <c r="J132" s="7">
        <v>1.3939999999999999</v>
      </c>
      <c r="K132" s="8">
        <v>173.15</v>
      </c>
      <c r="L132" s="20">
        <v>2472863</v>
      </c>
      <c r="M132" s="14">
        <v>0.9</v>
      </c>
      <c r="N132" s="8">
        <v>365</v>
      </c>
      <c r="O132" s="21">
        <v>39420</v>
      </c>
      <c r="P132" s="21">
        <v>39420</v>
      </c>
      <c r="Q132" s="8">
        <v>62.73</v>
      </c>
    </row>
    <row r="133" spans="1:17" x14ac:dyDescent="0.35">
      <c r="A133" s="6">
        <v>35040</v>
      </c>
      <c r="B133" s="7">
        <v>4116251</v>
      </c>
      <c r="C133" s="7">
        <v>22</v>
      </c>
      <c r="D133" s="15">
        <v>44562</v>
      </c>
      <c r="E133" s="15">
        <v>44926</v>
      </c>
      <c r="F133" s="7">
        <v>112</v>
      </c>
      <c r="G133" s="20">
        <v>19941</v>
      </c>
      <c r="H133" s="20">
        <v>5146312</v>
      </c>
      <c r="I133" s="7">
        <v>2022</v>
      </c>
      <c r="J133" s="7">
        <v>1.4790000000000001</v>
      </c>
      <c r="K133" s="8">
        <v>174.49</v>
      </c>
      <c r="L133" s="20">
        <v>1891145</v>
      </c>
      <c r="M133" s="14">
        <v>0.9</v>
      </c>
      <c r="N133" s="8">
        <v>365</v>
      </c>
      <c r="O133" s="21">
        <v>36792</v>
      </c>
      <c r="P133" s="21">
        <v>36792</v>
      </c>
      <c r="Q133" s="8">
        <v>51.4</v>
      </c>
    </row>
    <row r="134" spans="1:17" x14ac:dyDescent="0.35">
      <c r="A134" s="6">
        <v>35050</v>
      </c>
      <c r="B134" s="7">
        <v>4116521</v>
      </c>
      <c r="C134" s="7">
        <v>22</v>
      </c>
      <c r="D134" s="15">
        <v>44652</v>
      </c>
      <c r="E134" s="15">
        <v>44926</v>
      </c>
      <c r="F134" s="7">
        <v>91</v>
      </c>
      <c r="G134" s="20">
        <v>15085</v>
      </c>
      <c r="H134" s="20">
        <v>3478277</v>
      </c>
      <c r="I134" s="7">
        <v>2022</v>
      </c>
      <c r="J134" s="7">
        <v>1.4990000000000001</v>
      </c>
      <c r="K134" s="8">
        <v>153.82</v>
      </c>
      <c r="L134" s="20">
        <v>1335729</v>
      </c>
      <c r="M134" s="14">
        <v>0.9</v>
      </c>
      <c r="N134" s="8">
        <v>275</v>
      </c>
      <c r="O134" s="21">
        <v>22523</v>
      </c>
      <c r="P134" s="21">
        <v>22523</v>
      </c>
      <c r="Q134" s="8">
        <v>59.31</v>
      </c>
    </row>
    <row r="135" spans="1:17" x14ac:dyDescent="0.35">
      <c r="A135" s="6">
        <v>35060</v>
      </c>
      <c r="B135" s="7">
        <v>4000121</v>
      </c>
      <c r="C135" s="7">
        <v>22</v>
      </c>
      <c r="D135" s="15">
        <v>44562</v>
      </c>
      <c r="E135" s="15">
        <v>44926</v>
      </c>
      <c r="F135" s="7">
        <v>100</v>
      </c>
      <c r="G135" s="20">
        <v>27104</v>
      </c>
      <c r="H135" s="20">
        <v>11609001</v>
      </c>
      <c r="I135" s="7">
        <v>2022</v>
      </c>
      <c r="J135" s="7">
        <v>1.258</v>
      </c>
      <c r="K135" s="8">
        <v>340.47</v>
      </c>
      <c r="L135" s="20">
        <v>2386852</v>
      </c>
      <c r="M135" s="14">
        <v>0.9</v>
      </c>
      <c r="N135" s="8">
        <v>365</v>
      </c>
      <c r="O135" s="21">
        <v>32850</v>
      </c>
      <c r="P135" s="21">
        <v>32850</v>
      </c>
      <c r="Q135" s="8">
        <v>72.66</v>
      </c>
    </row>
    <row r="136" spans="1:17" x14ac:dyDescent="0.35">
      <c r="A136" s="6">
        <v>35090</v>
      </c>
      <c r="B136" s="7">
        <v>4110763</v>
      </c>
      <c r="C136" s="7">
        <v>22</v>
      </c>
      <c r="D136" s="15">
        <v>44562</v>
      </c>
      <c r="E136" s="15">
        <v>44926</v>
      </c>
      <c r="F136" s="7">
        <v>147</v>
      </c>
      <c r="G136" s="20">
        <v>31804</v>
      </c>
      <c r="H136" s="20">
        <v>6423466</v>
      </c>
      <c r="I136" s="7">
        <v>2022</v>
      </c>
      <c r="J136" s="7">
        <v>1.355</v>
      </c>
      <c r="K136" s="8">
        <v>149.06</v>
      </c>
      <c r="L136" s="20">
        <v>2488391</v>
      </c>
      <c r="M136" s="14">
        <v>0.9</v>
      </c>
      <c r="N136" s="8">
        <v>365</v>
      </c>
      <c r="O136" s="21">
        <v>48290</v>
      </c>
      <c r="P136" s="21">
        <v>48290</v>
      </c>
      <c r="Q136" s="8">
        <v>51.53</v>
      </c>
    </row>
    <row r="137" spans="1:17" x14ac:dyDescent="0.35">
      <c r="A137" s="6">
        <v>35330</v>
      </c>
      <c r="B137" s="7">
        <v>4116451</v>
      </c>
      <c r="C137" s="7">
        <v>22</v>
      </c>
      <c r="D137" s="15">
        <v>44562</v>
      </c>
      <c r="E137" s="15">
        <v>44926</v>
      </c>
      <c r="F137" s="7">
        <v>94</v>
      </c>
      <c r="G137" s="20">
        <v>24702</v>
      </c>
      <c r="H137" s="20">
        <v>5412172</v>
      </c>
      <c r="I137" s="7">
        <v>2022</v>
      </c>
      <c r="J137" s="7">
        <v>1.5029999999999999</v>
      </c>
      <c r="K137" s="8">
        <v>145.77000000000001</v>
      </c>
      <c r="L137" s="20">
        <v>2503522</v>
      </c>
      <c r="M137" s="14">
        <v>0.9</v>
      </c>
      <c r="N137" s="8">
        <v>365</v>
      </c>
      <c r="O137" s="21">
        <v>30879</v>
      </c>
      <c r="P137" s="21">
        <v>30879</v>
      </c>
      <c r="Q137" s="8">
        <v>81.08</v>
      </c>
    </row>
    <row r="138" spans="1:17" x14ac:dyDescent="0.35">
      <c r="A138" s="6">
        <v>35400</v>
      </c>
      <c r="B138" s="7">
        <v>4113635</v>
      </c>
      <c r="C138" s="7">
        <v>22</v>
      </c>
      <c r="D138" s="15">
        <v>44562</v>
      </c>
      <c r="E138" s="15">
        <v>44926</v>
      </c>
      <c r="F138" s="7">
        <v>91</v>
      </c>
      <c r="G138" s="20">
        <v>28775</v>
      </c>
      <c r="H138" s="20">
        <v>6455858</v>
      </c>
      <c r="I138" s="7">
        <v>2022</v>
      </c>
      <c r="J138" s="7">
        <v>1.268</v>
      </c>
      <c r="K138" s="8">
        <v>176.94</v>
      </c>
      <c r="L138" s="20">
        <v>2124290</v>
      </c>
      <c r="M138" s="14">
        <v>0.9</v>
      </c>
      <c r="N138" s="8">
        <v>365</v>
      </c>
      <c r="O138" s="21">
        <v>29894</v>
      </c>
      <c r="P138" s="21">
        <v>29894</v>
      </c>
      <c r="Q138" s="8">
        <v>71.06</v>
      </c>
    </row>
    <row r="139" spans="1:17" x14ac:dyDescent="0.35">
      <c r="A139" s="6">
        <v>35900</v>
      </c>
      <c r="B139" s="7">
        <v>4116111</v>
      </c>
      <c r="C139" s="7">
        <v>22</v>
      </c>
      <c r="D139" s="15">
        <v>44562</v>
      </c>
      <c r="E139" s="15">
        <v>44926</v>
      </c>
      <c r="F139" s="7">
        <v>103</v>
      </c>
      <c r="G139" s="20">
        <v>31525</v>
      </c>
      <c r="H139" s="20">
        <v>9327619</v>
      </c>
      <c r="I139" s="7">
        <v>2022</v>
      </c>
      <c r="J139" s="7">
        <v>2.1269999999999998</v>
      </c>
      <c r="K139" s="8">
        <v>139.11000000000001</v>
      </c>
      <c r="L139" s="20">
        <v>1893493</v>
      </c>
      <c r="M139" s="14">
        <v>0.9</v>
      </c>
      <c r="N139" s="8">
        <v>365</v>
      </c>
      <c r="O139" s="21">
        <v>33836</v>
      </c>
      <c r="P139" s="21">
        <v>33836</v>
      </c>
      <c r="Q139" s="8">
        <v>55.96</v>
      </c>
    </row>
    <row r="140" spans="1:17" x14ac:dyDescent="0.35">
      <c r="A140" s="6">
        <v>36600</v>
      </c>
      <c r="B140" s="7">
        <v>4113049</v>
      </c>
      <c r="C140" s="7">
        <v>22</v>
      </c>
      <c r="D140" s="15">
        <v>44562</v>
      </c>
      <c r="E140" s="15">
        <v>44926</v>
      </c>
      <c r="F140" s="7">
        <v>42</v>
      </c>
      <c r="G140" s="20">
        <v>13432</v>
      </c>
      <c r="H140" s="20">
        <v>3855340</v>
      </c>
      <c r="I140" s="7">
        <v>2022</v>
      </c>
      <c r="J140" s="7">
        <v>1.4510000000000001</v>
      </c>
      <c r="K140" s="8">
        <v>197.81</v>
      </c>
      <c r="L140" s="20">
        <v>1203447</v>
      </c>
      <c r="M140" s="14">
        <v>0.9</v>
      </c>
      <c r="N140" s="8">
        <v>365</v>
      </c>
      <c r="O140" s="21">
        <v>13797</v>
      </c>
      <c r="P140" s="21">
        <v>13797</v>
      </c>
      <c r="Q140" s="8">
        <v>87.23</v>
      </c>
    </row>
    <row r="141" spans="1:17" x14ac:dyDescent="0.35">
      <c r="A141" s="6">
        <v>39930</v>
      </c>
      <c r="B141" s="7">
        <v>4115931</v>
      </c>
      <c r="C141" s="7">
        <v>22</v>
      </c>
      <c r="D141" s="15">
        <v>44562</v>
      </c>
      <c r="E141" s="15">
        <v>44926</v>
      </c>
      <c r="F141" s="7">
        <v>113</v>
      </c>
      <c r="G141" s="20">
        <v>31261</v>
      </c>
      <c r="H141" s="20">
        <v>9125989</v>
      </c>
      <c r="I141" s="7">
        <v>2022</v>
      </c>
      <c r="J141" s="7">
        <v>1.2589999999999999</v>
      </c>
      <c r="K141" s="8">
        <v>231.87</v>
      </c>
      <c r="L141" s="20">
        <v>3275731</v>
      </c>
      <c r="M141" s="14">
        <v>0.9</v>
      </c>
      <c r="N141" s="8">
        <v>365</v>
      </c>
      <c r="O141" s="21">
        <v>37121</v>
      </c>
      <c r="P141" s="21">
        <v>37121</v>
      </c>
      <c r="Q141" s="8">
        <v>88.24</v>
      </c>
    </row>
    <row r="142" spans="1:17" x14ac:dyDescent="0.35">
      <c r="A142" s="6">
        <v>39950</v>
      </c>
      <c r="B142" s="7">
        <v>4115041</v>
      </c>
      <c r="C142" s="7">
        <v>22</v>
      </c>
      <c r="D142" s="15">
        <v>44562</v>
      </c>
      <c r="E142" s="15">
        <v>44926</v>
      </c>
      <c r="F142" s="7">
        <v>111</v>
      </c>
      <c r="G142" s="20">
        <v>21157</v>
      </c>
      <c r="H142" s="20">
        <v>4017945</v>
      </c>
      <c r="I142" s="7">
        <v>2022</v>
      </c>
      <c r="J142" s="7">
        <v>1.377</v>
      </c>
      <c r="K142" s="8">
        <v>137.91999999999999</v>
      </c>
      <c r="L142" s="20">
        <v>2354510</v>
      </c>
      <c r="M142" s="14">
        <v>0.9</v>
      </c>
      <c r="N142" s="8">
        <v>365</v>
      </c>
      <c r="O142" s="21">
        <v>36464</v>
      </c>
      <c r="P142" s="21">
        <v>36464</v>
      </c>
      <c r="Q142" s="8">
        <v>64.569999999999993</v>
      </c>
    </row>
    <row r="143" spans="1:17" x14ac:dyDescent="0.35">
      <c r="A143" s="6">
        <v>39980</v>
      </c>
      <c r="B143" s="7">
        <v>4116431</v>
      </c>
      <c r="C143" s="7">
        <v>22</v>
      </c>
      <c r="D143" s="15">
        <v>44562</v>
      </c>
      <c r="E143" s="15">
        <v>44926</v>
      </c>
      <c r="F143" s="7">
        <v>80</v>
      </c>
      <c r="G143" s="20">
        <v>24855</v>
      </c>
      <c r="H143" s="20">
        <v>6240198</v>
      </c>
      <c r="I143" s="7">
        <v>2022</v>
      </c>
      <c r="J143" s="7">
        <v>1.492</v>
      </c>
      <c r="K143" s="8">
        <v>168.27</v>
      </c>
      <c r="L143" s="20">
        <v>2857358</v>
      </c>
      <c r="M143" s="14">
        <v>0.9</v>
      </c>
      <c r="N143" s="8">
        <v>365</v>
      </c>
      <c r="O143" s="21">
        <v>26280</v>
      </c>
      <c r="P143" s="21">
        <v>26280</v>
      </c>
      <c r="Q143" s="8">
        <v>108.73</v>
      </c>
    </row>
    <row r="144" spans="1:17" x14ac:dyDescent="0.35">
      <c r="A144" s="6">
        <v>40010</v>
      </c>
      <c r="B144" s="7">
        <v>4210001</v>
      </c>
      <c r="C144" s="7">
        <v>22</v>
      </c>
      <c r="D144" s="15">
        <v>44562</v>
      </c>
      <c r="E144" s="15">
        <v>44926</v>
      </c>
      <c r="F144" s="7">
        <v>23</v>
      </c>
      <c r="G144" s="20">
        <v>7193</v>
      </c>
      <c r="H144" s="20">
        <v>2633708</v>
      </c>
      <c r="I144" s="7">
        <v>2022</v>
      </c>
      <c r="J144" s="7">
        <v>1.1160000000000001</v>
      </c>
      <c r="K144" s="8">
        <v>328.09</v>
      </c>
      <c r="L144" s="20">
        <v>1212415</v>
      </c>
      <c r="M144" s="14">
        <v>0.9</v>
      </c>
      <c r="N144" s="8">
        <v>365</v>
      </c>
      <c r="O144" s="21">
        <v>7556</v>
      </c>
      <c r="P144" s="21">
        <v>7556</v>
      </c>
      <c r="Q144" s="8">
        <v>160.46</v>
      </c>
    </row>
    <row r="145" spans="1:17" x14ac:dyDescent="0.35">
      <c r="A145" s="6">
        <v>40020</v>
      </c>
      <c r="B145" s="7">
        <v>4110490</v>
      </c>
      <c r="C145" s="7">
        <v>22</v>
      </c>
      <c r="D145" s="15">
        <v>44562</v>
      </c>
      <c r="E145" s="15">
        <v>44926</v>
      </c>
      <c r="F145" s="7">
        <v>151</v>
      </c>
      <c r="G145" s="20">
        <v>39738</v>
      </c>
      <c r="H145" s="20">
        <v>10144009</v>
      </c>
      <c r="I145" s="7">
        <v>2022</v>
      </c>
      <c r="J145" s="7">
        <v>1.6379999999999999</v>
      </c>
      <c r="K145" s="8">
        <v>155.84</v>
      </c>
      <c r="L145" s="20">
        <v>3422052</v>
      </c>
      <c r="M145" s="14">
        <v>0.9</v>
      </c>
      <c r="N145" s="8">
        <v>365</v>
      </c>
      <c r="O145" s="21">
        <v>49604</v>
      </c>
      <c r="P145" s="21">
        <v>49604</v>
      </c>
      <c r="Q145" s="8">
        <v>68.989999999999995</v>
      </c>
    </row>
    <row r="146" spans="1:17" x14ac:dyDescent="0.35">
      <c r="A146" s="6">
        <v>40040</v>
      </c>
      <c r="B146" s="7">
        <v>4115921</v>
      </c>
      <c r="C146" s="7">
        <v>22</v>
      </c>
      <c r="D146" s="15">
        <v>44562</v>
      </c>
      <c r="E146" s="15">
        <v>44926</v>
      </c>
      <c r="F146" s="7">
        <v>120</v>
      </c>
      <c r="G146" s="20">
        <v>23013</v>
      </c>
      <c r="H146" s="20">
        <v>6470742</v>
      </c>
      <c r="I146" s="7">
        <v>2022</v>
      </c>
      <c r="J146" s="7">
        <v>1.3440000000000001</v>
      </c>
      <c r="K146" s="8">
        <v>209.21</v>
      </c>
      <c r="L146" s="20">
        <v>2681975</v>
      </c>
      <c r="M146" s="14">
        <v>0.9</v>
      </c>
      <c r="N146" s="8">
        <v>365</v>
      </c>
      <c r="O146" s="21">
        <v>39420</v>
      </c>
      <c r="P146" s="21">
        <v>39420</v>
      </c>
      <c r="Q146" s="8">
        <v>68.040000000000006</v>
      </c>
    </row>
    <row r="147" spans="1:17" x14ac:dyDescent="0.35">
      <c r="A147" s="6">
        <v>40130</v>
      </c>
      <c r="B147" s="7">
        <v>4115871</v>
      </c>
      <c r="C147" s="7">
        <v>22</v>
      </c>
      <c r="D147" s="15">
        <v>44562</v>
      </c>
      <c r="E147" s="15">
        <v>44926</v>
      </c>
      <c r="F147" s="7">
        <v>57</v>
      </c>
      <c r="G147" s="20">
        <v>14478</v>
      </c>
      <c r="H147" s="20">
        <v>3662547</v>
      </c>
      <c r="I147" s="7">
        <v>2022</v>
      </c>
      <c r="J147" s="7">
        <v>1.329</v>
      </c>
      <c r="K147" s="8">
        <v>190.35</v>
      </c>
      <c r="L147" s="20">
        <v>1346142</v>
      </c>
      <c r="M147" s="14">
        <v>0.9</v>
      </c>
      <c r="N147" s="8">
        <v>365</v>
      </c>
      <c r="O147" s="21">
        <v>18725</v>
      </c>
      <c r="P147" s="21">
        <v>18725</v>
      </c>
      <c r="Q147" s="8">
        <v>71.89</v>
      </c>
    </row>
    <row r="148" spans="1:17" x14ac:dyDescent="0.35">
      <c r="A148" s="6">
        <v>40150</v>
      </c>
      <c r="B148" s="7">
        <v>4110672</v>
      </c>
      <c r="C148" s="7">
        <v>22</v>
      </c>
      <c r="D148" s="15">
        <v>44562</v>
      </c>
      <c r="E148" s="15">
        <v>44926</v>
      </c>
      <c r="F148" s="7">
        <v>152</v>
      </c>
      <c r="G148" s="20">
        <v>23365</v>
      </c>
      <c r="H148" s="20">
        <v>10561968</v>
      </c>
      <c r="I148" s="7">
        <v>2022</v>
      </c>
      <c r="J148" s="7">
        <v>1.4770000000000001</v>
      </c>
      <c r="K148" s="8">
        <v>306.05</v>
      </c>
      <c r="L148" s="20">
        <v>4194781</v>
      </c>
      <c r="M148" s="14">
        <v>0.9</v>
      </c>
      <c r="N148" s="8">
        <v>365</v>
      </c>
      <c r="O148" s="21">
        <v>49932</v>
      </c>
      <c r="P148" s="21">
        <v>49932</v>
      </c>
      <c r="Q148" s="8">
        <v>84.01</v>
      </c>
    </row>
    <row r="149" spans="1:17" x14ac:dyDescent="0.35">
      <c r="A149" s="6">
        <v>40160</v>
      </c>
      <c r="B149" s="7">
        <v>4113452</v>
      </c>
      <c r="C149" s="7">
        <v>22</v>
      </c>
      <c r="D149" s="15">
        <v>44562</v>
      </c>
      <c r="E149" s="15">
        <v>44926</v>
      </c>
      <c r="F149" s="7">
        <v>125</v>
      </c>
      <c r="G149" s="20">
        <v>35256</v>
      </c>
      <c r="H149" s="20">
        <v>9038359</v>
      </c>
      <c r="I149" s="7">
        <v>2022</v>
      </c>
      <c r="J149" s="7">
        <v>1.44</v>
      </c>
      <c r="K149" s="8">
        <v>178.03</v>
      </c>
      <c r="L149" s="20">
        <v>3629236</v>
      </c>
      <c r="M149" s="14">
        <v>0.9</v>
      </c>
      <c r="N149" s="8">
        <v>365</v>
      </c>
      <c r="O149" s="21">
        <v>41063</v>
      </c>
      <c r="P149" s="21">
        <v>41063</v>
      </c>
      <c r="Q149" s="8">
        <v>88.38</v>
      </c>
    </row>
    <row r="150" spans="1:17" x14ac:dyDescent="0.35">
      <c r="A150" s="6">
        <v>40170</v>
      </c>
      <c r="B150" s="7">
        <v>4116121</v>
      </c>
      <c r="C150" s="7">
        <v>22</v>
      </c>
      <c r="D150" s="15">
        <v>44562</v>
      </c>
      <c r="E150" s="15">
        <v>44926</v>
      </c>
      <c r="F150" s="7">
        <v>164</v>
      </c>
      <c r="G150" s="20">
        <v>34721</v>
      </c>
      <c r="H150" s="20">
        <v>7953494</v>
      </c>
      <c r="I150" s="7">
        <v>2022</v>
      </c>
      <c r="J150" s="7">
        <v>1.363</v>
      </c>
      <c r="K150" s="8">
        <v>168.06</v>
      </c>
      <c r="L150" s="20">
        <v>3466914</v>
      </c>
      <c r="M150" s="14">
        <v>0.9</v>
      </c>
      <c r="N150" s="8">
        <v>365</v>
      </c>
      <c r="O150" s="21">
        <v>53874</v>
      </c>
      <c r="P150" s="21">
        <v>53874</v>
      </c>
      <c r="Q150" s="8">
        <v>64.349999999999994</v>
      </c>
    </row>
    <row r="151" spans="1:17" x14ac:dyDescent="0.35">
      <c r="A151" s="6">
        <v>40250</v>
      </c>
      <c r="B151" s="7">
        <v>4116281</v>
      </c>
      <c r="C151" s="7">
        <v>22</v>
      </c>
      <c r="D151" s="15">
        <v>44562</v>
      </c>
      <c r="E151" s="15">
        <v>44926</v>
      </c>
      <c r="F151" s="7">
        <v>120</v>
      </c>
      <c r="G151" s="20">
        <v>27006</v>
      </c>
      <c r="H151" s="20">
        <v>6092613</v>
      </c>
      <c r="I151" s="7">
        <v>2022</v>
      </c>
      <c r="J151" s="7">
        <v>1.429</v>
      </c>
      <c r="K151" s="8">
        <v>157.87</v>
      </c>
      <c r="L151" s="20">
        <v>2799830</v>
      </c>
      <c r="M151" s="14">
        <v>0.9</v>
      </c>
      <c r="N151" s="8">
        <v>365</v>
      </c>
      <c r="O151" s="21">
        <v>39420</v>
      </c>
      <c r="P151" s="21">
        <v>39420</v>
      </c>
      <c r="Q151" s="8">
        <v>71.03</v>
      </c>
    </row>
    <row r="152" spans="1:17" x14ac:dyDescent="0.35">
      <c r="A152" s="6">
        <v>40260</v>
      </c>
      <c r="B152" s="7">
        <v>4111068</v>
      </c>
      <c r="C152" s="7">
        <v>22</v>
      </c>
      <c r="D152" s="15">
        <v>44562</v>
      </c>
      <c r="E152" s="15">
        <v>44926</v>
      </c>
      <c r="F152" s="7">
        <v>35</v>
      </c>
      <c r="G152" s="20">
        <v>10361</v>
      </c>
      <c r="H152" s="20">
        <v>10830674</v>
      </c>
      <c r="I152" s="7">
        <v>2022</v>
      </c>
      <c r="J152" s="7">
        <v>1.446</v>
      </c>
      <c r="K152" s="8">
        <v>722.91</v>
      </c>
      <c r="L152" s="20">
        <v>2144690</v>
      </c>
      <c r="M152" s="14">
        <v>0.9</v>
      </c>
      <c r="N152" s="8">
        <v>365</v>
      </c>
      <c r="O152" s="21">
        <v>11498</v>
      </c>
      <c r="P152" s="21">
        <v>11498</v>
      </c>
      <c r="Q152" s="8">
        <v>186.53</v>
      </c>
    </row>
    <row r="153" spans="1:17" x14ac:dyDescent="0.35">
      <c r="A153" s="6">
        <v>40270</v>
      </c>
      <c r="B153" s="7">
        <v>4113338</v>
      </c>
      <c r="C153" s="7">
        <v>22</v>
      </c>
      <c r="D153" s="15">
        <v>44562</v>
      </c>
      <c r="E153" s="15">
        <v>44926</v>
      </c>
      <c r="F153" s="7">
        <v>70</v>
      </c>
      <c r="G153" s="20">
        <v>19805</v>
      </c>
      <c r="H153" s="20">
        <v>5296870</v>
      </c>
      <c r="I153" s="7">
        <v>2022</v>
      </c>
      <c r="J153" s="7">
        <v>1.429</v>
      </c>
      <c r="K153" s="8">
        <v>187.16</v>
      </c>
      <c r="L153" s="20">
        <v>1481763</v>
      </c>
      <c r="M153" s="14">
        <v>0.9</v>
      </c>
      <c r="N153" s="8">
        <v>365</v>
      </c>
      <c r="O153" s="21">
        <v>22995</v>
      </c>
      <c r="P153" s="21">
        <v>22995</v>
      </c>
      <c r="Q153" s="8">
        <v>64.44</v>
      </c>
    </row>
    <row r="154" spans="1:17" x14ac:dyDescent="0.35">
      <c r="A154" s="6">
        <v>40280</v>
      </c>
      <c r="B154" s="7">
        <v>4111134</v>
      </c>
      <c r="C154" s="7">
        <v>22</v>
      </c>
      <c r="D154" s="15">
        <v>44562</v>
      </c>
      <c r="E154" s="15">
        <v>44926</v>
      </c>
      <c r="F154" s="7">
        <v>61</v>
      </c>
      <c r="G154" s="20">
        <v>15946</v>
      </c>
      <c r="H154" s="20">
        <v>6678076</v>
      </c>
      <c r="I154" s="7">
        <v>2022</v>
      </c>
      <c r="J154" s="7">
        <v>1.274</v>
      </c>
      <c r="K154" s="8">
        <v>328.72</v>
      </c>
      <c r="L154" s="20">
        <v>2785921</v>
      </c>
      <c r="M154" s="14">
        <v>0.9</v>
      </c>
      <c r="N154" s="8">
        <v>365</v>
      </c>
      <c r="O154" s="21">
        <v>20039</v>
      </c>
      <c r="P154" s="21">
        <v>20039</v>
      </c>
      <c r="Q154" s="8">
        <v>139.02000000000001</v>
      </c>
    </row>
    <row r="155" spans="1:17" x14ac:dyDescent="0.35">
      <c r="A155" s="6">
        <v>40330</v>
      </c>
      <c r="B155" s="7">
        <v>4000006</v>
      </c>
      <c r="C155" s="7">
        <v>22</v>
      </c>
      <c r="D155" s="15">
        <v>44562</v>
      </c>
      <c r="E155" s="15">
        <v>44926</v>
      </c>
      <c r="F155" s="7">
        <v>240</v>
      </c>
      <c r="G155" s="20">
        <v>64041</v>
      </c>
      <c r="H155" s="20">
        <v>25518442</v>
      </c>
      <c r="I155" s="7">
        <v>2022</v>
      </c>
      <c r="J155" s="7">
        <v>1.276</v>
      </c>
      <c r="K155" s="8">
        <v>312.27999999999997</v>
      </c>
      <c r="L155" s="20">
        <v>7166598</v>
      </c>
      <c r="M155" s="14">
        <v>0.9</v>
      </c>
      <c r="N155" s="8">
        <v>365</v>
      </c>
      <c r="O155" s="21">
        <v>78840</v>
      </c>
      <c r="P155" s="21">
        <v>78840</v>
      </c>
      <c r="Q155" s="8">
        <v>90.9</v>
      </c>
    </row>
    <row r="156" spans="1:17" x14ac:dyDescent="0.35">
      <c r="A156" s="6">
        <v>40340</v>
      </c>
      <c r="B156" s="7">
        <v>4000014</v>
      </c>
      <c r="C156" s="7">
        <v>22</v>
      </c>
      <c r="D156" s="15">
        <v>44562</v>
      </c>
      <c r="E156" s="15">
        <v>44926</v>
      </c>
      <c r="F156" s="7">
        <v>97</v>
      </c>
      <c r="G156" s="20">
        <v>26524</v>
      </c>
      <c r="H156" s="20">
        <v>13298775</v>
      </c>
      <c r="I156" s="7">
        <v>2022</v>
      </c>
      <c r="J156" s="7">
        <v>1.3460000000000001</v>
      </c>
      <c r="K156" s="8">
        <v>372.5</v>
      </c>
      <c r="L156" s="20">
        <v>3647762</v>
      </c>
      <c r="M156" s="14">
        <v>0.9</v>
      </c>
      <c r="N156" s="8">
        <v>365</v>
      </c>
      <c r="O156" s="21">
        <v>31865</v>
      </c>
      <c r="P156" s="21">
        <v>31865</v>
      </c>
      <c r="Q156" s="8">
        <v>114.48</v>
      </c>
    </row>
    <row r="157" spans="1:17" x14ac:dyDescent="0.35">
      <c r="A157" s="6">
        <v>40350</v>
      </c>
      <c r="B157" s="7">
        <v>4116411</v>
      </c>
      <c r="C157" s="7">
        <v>22</v>
      </c>
      <c r="D157" s="15">
        <v>44562</v>
      </c>
      <c r="E157" s="15">
        <v>44926</v>
      </c>
      <c r="F157" s="7">
        <v>123</v>
      </c>
      <c r="G157" s="20">
        <v>35359</v>
      </c>
      <c r="H157" s="20">
        <v>7234598</v>
      </c>
      <c r="I157" s="7">
        <v>2022</v>
      </c>
      <c r="J157" s="7">
        <v>1.327</v>
      </c>
      <c r="K157" s="8">
        <v>154.19</v>
      </c>
      <c r="L157" s="20">
        <v>2264302</v>
      </c>
      <c r="M157" s="14">
        <v>0.9</v>
      </c>
      <c r="N157" s="8">
        <v>365</v>
      </c>
      <c r="O157" s="21">
        <v>40406</v>
      </c>
      <c r="P157" s="21">
        <v>40406</v>
      </c>
      <c r="Q157" s="8">
        <v>56.04</v>
      </c>
    </row>
    <row r="158" spans="1:17" x14ac:dyDescent="0.35">
      <c r="A158" s="6">
        <v>40360</v>
      </c>
      <c r="B158" s="7">
        <v>4115891</v>
      </c>
      <c r="C158" s="7">
        <v>22</v>
      </c>
      <c r="D158" s="15">
        <v>44562</v>
      </c>
      <c r="E158" s="15">
        <v>44926</v>
      </c>
      <c r="F158" s="7">
        <v>57</v>
      </c>
      <c r="G158" s="20">
        <v>15562</v>
      </c>
      <c r="H158" s="20">
        <v>4952529</v>
      </c>
      <c r="I158" s="7">
        <v>2022</v>
      </c>
      <c r="J158" s="7">
        <v>1.5740000000000001</v>
      </c>
      <c r="K158" s="8">
        <v>202.19</v>
      </c>
      <c r="L158" s="20">
        <v>2912070</v>
      </c>
      <c r="M158" s="14">
        <v>0.9</v>
      </c>
      <c r="N158" s="8">
        <v>365</v>
      </c>
      <c r="O158" s="21">
        <v>18725</v>
      </c>
      <c r="P158" s="21">
        <v>18725</v>
      </c>
      <c r="Q158" s="8">
        <v>155.52000000000001</v>
      </c>
    </row>
    <row r="159" spans="1:17" x14ac:dyDescent="0.35">
      <c r="A159" s="6">
        <v>40370</v>
      </c>
      <c r="B159" s="7">
        <v>4116191</v>
      </c>
      <c r="C159" s="7">
        <v>22</v>
      </c>
      <c r="D159" s="15">
        <v>44562</v>
      </c>
      <c r="E159" s="15">
        <v>44926</v>
      </c>
      <c r="F159" s="7">
        <v>130</v>
      </c>
      <c r="G159" s="20">
        <v>36818</v>
      </c>
      <c r="H159" s="20">
        <v>6414400</v>
      </c>
      <c r="I159" s="7">
        <v>2022</v>
      </c>
      <c r="J159" s="7">
        <v>1.3720000000000001</v>
      </c>
      <c r="K159" s="8">
        <v>126.98</v>
      </c>
      <c r="L159" s="20">
        <v>2499627</v>
      </c>
      <c r="M159" s="14">
        <v>0.9</v>
      </c>
      <c r="N159" s="8">
        <v>365</v>
      </c>
      <c r="O159" s="21">
        <v>42705</v>
      </c>
      <c r="P159" s="21">
        <v>42705</v>
      </c>
      <c r="Q159" s="8">
        <v>58.53</v>
      </c>
    </row>
    <row r="160" spans="1:17" x14ac:dyDescent="0.35">
      <c r="A160" s="6">
        <v>40410</v>
      </c>
      <c r="B160" s="7">
        <v>4113460</v>
      </c>
      <c r="C160" s="7">
        <v>22</v>
      </c>
      <c r="D160" s="15">
        <v>44562</v>
      </c>
      <c r="E160" s="15">
        <v>44926</v>
      </c>
      <c r="F160" s="7">
        <v>131</v>
      </c>
      <c r="G160" s="20">
        <v>33667</v>
      </c>
      <c r="H160" s="20">
        <v>8483230</v>
      </c>
      <c r="I160" s="7">
        <v>2022</v>
      </c>
      <c r="J160" s="7">
        <v>1.516</v>
      </c>
      <c r="K160" s="8">
        <v>166.21</v>
      </c>
      <c r="L160" s="20">
        <v>3294470</v>
      </c>
      <c r="M160" s="14">
        <v>0.9</v>
      </c>
      <c r="N160" s="8">
        <v>365</v>
      </c>
      <c r="O160" s="21">
        <v>43034</v>
      </c>
      <c r="P160" s="21">
        <v>43034</v>
      </c>
      <c r="Q160" s="8">
        <v>76.56</v>
      </c>
    </row>
    <row r="161" spans="1:17" x14ac:dyDescent="0.35">
      <c r="A161" s="6">
        <v>40470</v>
      </c>
      <c r="B161" s="7">
        <v>4115081</v>
      </c>
      <c r="C161" s="7">
        <v>22</v>
      </c>
      <c r="D161" s="15">
        <v>44562</v>
      </c>
      <c r="E161" s="15">
        <v>44926</v>
      </c>
      <c r="F161" s="7">
        <v>88</v>
      </c>
      <c r="G161" s="20">
        <v>29243</v>
      </c>
      <c r="H161" s="20">
        <v>7815583</v>
      </c>
      <c r="I161" s="7">
        <v>2022</v>
      </c>
      <c r="J161" s="7">
        <v>1.393</v>
      </c>
      <c r="K161" s="8">
        <v>191.86</v>
      </c>
      <c r="L161" s="20">
        <v>3091955</v>
      </c>
      <c r="M161" s="14">
        <v>0.9</v>
      </c>
      <c r="N161" s="8">
        <v>365</v>
      </c>
      <c r="O161" s="21">
        <v>28908</v>
      </c>
      <c r="P161" s="21">
        <v>29243</v>
      </c>
      <c r="Q161" s="8">
        <v>105.73</v>
      </c>
    </row>
    <row r="162" spans="1:17" x14ac:dyDescent="0.35">
      <c r="A162" s="6">
        <v>40490</v>
      </c>
      <c r="B162" s="7">
        <v>4115051</v>
      </c>
      <c r="C162" s="7">
        <v>22</v>
      </c>
      <c r="D162" s="15">
        <v>44562</v>
      </c>
      <c r="E162" s="15">
        <v>44926</v>
      </c>
      <c r="F162" s="7">
        <v>100</v>
      </c>
      <c r="G162" s="20">
        <v>28721</v>
      </c>
      <c r="H162" s="20">
        <v>6559944</v>
      </c>
      <c r="I162" s="7">
        <v>2022</v>
      </c>
      <c r="J162" s="7">
        <v>2.3239999999999998</v>
      </c>
      <c r="K162" s="8">
        <v>98.28</v>
      </c>
      <c r="L162" s="20">
        <v>2631277</v>
      </c>
      <c r="M162" s="14">
        <v>0.9</v>
      </c>
      <c r="N162" s="8">
        <v>365</v>
      </c>
      <c r="O162" s="21">
        <v>32850</v>
      </c>
      <c r="P162" s="21">
        <v>32850</v>
      </c>
      <c r="Q162" s="8">
        <v>80.099999999999994</v>
      </c>
    </row>
    <row r="163" spans="1:17" x14ac:dyDescent="0.35">
      <c r="A163" s="6">
        <v>40510</v>
      </c>
      <c r="B163" s="7">
        <v>4113585</v>
      </c>
      <c r="C163" s="7">
        <v>22</v>
      </c>
      <c r="D163" s="15">
        <v>44562</v>
      </c>
      <c r="E163" s="15">
        <v>44926</v>
      </c>
      <c r="F163" s="7">
        <v>119</v>
      </c>
      <c r="G163" s="20">
        <v>29809</v>
      </c>
      <c r="H163" s="20">
        <v>6828659</v>
      </c>
      <c r="I163" s="7">
        <v>2022</v>
      </c>
      <c r="J163" s="7">
        <v>1.4410000000000001</v>
      </c>
      <c r="K163" s="8">
        <v>158.97</v>
      </c>
      <c r="L163" s="20">
        <v>2877468</v>
      </c>
      <c r="M163" s="14">
        <v>0.9</v>
      </c>
      <c r="N163" s="8">
        <v>365</v>
      </c>
      <c r="O163" s="21">
        <v>39092</v>
      </c>
      <c r="P163" s="21">
        <v>39092</v>
      </c>
      <c r="Q163" s="8">
        <v>73.61</v>
      </c>
    </row>
    <row r="164" spans="1:17" x14ac:dyDescent="0.35">
      <c r="A164" s="6">
        <v>40540</v>
      </c>
      <c r="B164" s="7">
        <v>4112215</v>
      </c>
      <c r="C164" s="7">
        <v>22</v>
      </c>
      <c r="D164" s="15">
        <v>44562</v>
      </c>
      <c r="E164" s="15">
        <v>44926</v>
      </c>
      <c r="F164" s="7">
        <v>100</v>
      </c>
      <c r="G164" s="20">
        <v>28659</v>
      </c>
      <c r="H164" s="20">
        <v>7664610</v>
      </c>
      <c r="I164" s="7">
        <v>2022</v>
      </c>
      <c r="J164" s="7">
        <v>1.627</v>
      </c>
      <c r="K164" s="8">
        <v>164.38</v>
      </c>
      <c r="L164" s="20">
        <v>2899878</v>
      </c>
      <c r="M164" s="14">
        <v>0.9</v>
      </c>
      <c r="N164" s="8">
        <v>365</v>
      </c>
      <c r="O164" s="21">
        <v>32850</v>
      </c>
      <c r="P164" s="21">
        <v>32850</v>
      </c>
      <c r="Q164" s="8">
        <v>88.28</v>
      </c>
    </row>
    <row r="165" spans="1:17" x14ac:dyDescent="0.35">
      <c r="A165" s="6">
        <v>40580</v>
      </c>
      <c r="B165" s="7">
        <v>4113650</v>
      </c>
      <c r="C165" s="7">
        <v>22</v>
      </c>
      <c r="D165" s="15">
        <v>44562</v>
      </c>
      <c r="E165" s="15">
        <v>44926</v>
      </c>
      <c r="F165" s="7">
        <v>69</v>
      </c>
      <c r="G165" s="20">
        <v>13821</v>
      </c>
      <c r="H165" s="20">
        <v>5310928</v>
      </c>
      <c r="I165" s="7">
        <v>2022</v>
      </c>
      <c r="J165" s="7">
        <v>1.3320000000000001</v>
      </c>
      <c r="K165" s="8">
        <v>288.49</v>
      </c>
      <c r="L165" s="20">
        <v>2032573</v>
      </c>
      <c r="M165" s="14">
        <v>0.9</v>
      </c>
      <c r="N165" s="8">
        <v>365</v>
      </c>
      <c r="O165" s="21">
        <v>22667</v>
      </c>
      <c r="P165" s="21">
        <v>22667</v>
      </c>
      <c r="Q165" s="8">
        <v>89.67</v>
      </c>
    </row>
    <row r="166" spans="1:17" x14ac:dyDescent="0.35">
      <c r="A166" s="6">
        <v>40590</v>
      </c>
      <c r="B166" s="7">
        <v>4116241</v>
      </c>
      <c r="C166" s="7">
        <v>22</v>
      </c>
      <c r="D166" s="15">
        <v>44562</v>
      </c>
      <c r="E166" s="15">
        <v>44926</v>
      </c>
      <c r="F166" s="7">
        <v>94</v>
      </c>
      <c r="G166" s="20">
        <v>20096</v>
      </c>
      <c r="H166" s="20">
        <v>3925947</v>
      </c>
      <c r="I166" s="7">
        <v>2022</v>
      </c>
      <c r="J166" s="7">
        <v>1.401</v>
      </c>
      <c r="K166" s="8">
        <v>139.44</v>
      </c>
      <c r="L166" s="20">
        <v>1925503</v>
      </c>
      <c r="M166" s="14">
        <v>0.9</v>
      </c>
      <c r="N166" s="8">
        <v>365</v>
      </c>
      <c r="O166" s="21">
        <v>30879</v>
      </c>
      <c r="P166" s="21">
        <v>30879</v>
      </c>
      <c r="Q166" s="8">
        <v>62.36</v>
      </c>
    </row>
    <row r="167" spans="1:17" x14ac:dyDescent="0.35">
      <c r="A167" s="6">
        <v>40600</v>
      </c>
      <c r="B167" s="7">
        <v>4112314</v>
      </c>
      <c r="C167" s="7">
        <v>22</v>
      </c>
      <c r="D167" s="15">
        <v>44562</v>
      </c>
      <c r="E167" s="15">
        <v>44926</v>
      </c>
      <c r="F167" s="7">
        <v>43</v>
      </c>
      <c r="G167" s="20">
        <v>13136</v>
      </c>
      <c r="H167" s="20">
        <v>4272235</v>
      </c>
      <c r="I167" s="7">
        <v>2022</v>
      </c>
      <c r="J167" s="7">
        <v>1.4</v>
      </c>
      <c r="K167" s="8">
        <v>232.31</v>
      </c>
      <c r="L167" s="20">
        <v>1440349</v>
      </c>
      <c r="M167" s="14">
        <v>0.9</v>
      </c>
      <c r="N167" s="8">
        <v>365</v>
      </c>
      <c r="O167" s="21">
        <v>14126</v>
      </c>
      <c r="P167" s="21">
        <v>14126</v>
      </c>
      <c r="Q167" s="8">
        <v>101.96</v>
      </c>
    </row>
    <row r="168" spans="1:17" x14ac:dyDescent="0.35">
      <c r="A168" s="6">
        <v>40640</v>
      </c>
      <c r="B168" s="7">
        <v>4114328</v>
      </c>
      <c r="C168" s="7">
        <v>22</v>
      </c>
      <c r="D168" s="15">
        <v>44562</v>
      </c>
      <c r="E168" s="15">
        <v>44926</v>
      </c>
      <c r="F168" s="7">
        <v>120</v>
      </c>
      <c r="G168" s="20">
        <v>28923</v>
      </c>
      <c r="H168" s="20">
        <v>6998749</v>
      </c>
      <c r="I168" s="7">
        <v>2022</v>
      </c>
      <c r="J168" s="7">
        <v>1.804</v>
      </c>
      <c r="K168" s="8">
        <v>134.13</v>
      </c>
      <c r="L168" s="20">
        <v>2767081</v>
      </c>
      <c r="M168" s="14">
        <v>0.9</v>
      </c>
      <c r="N168" s="8">
        <v>365</v>
      </c>
      <c r="O168" s="21">
        <v>39420</v>
      </c>
      <c r="P168" s="21">
        <v>39420</v>
      </c>
      <c r="Q168" s="8">
        <v>70.19</v>
      </c>
    </row>
    <row r="169" spans="1:17" x14ac:dyDescent="0.35">
      <c r="A169" s="6">
        <v>40660</v>
      </c>
      <c r="B169" s="7">
        <v>4115371</v>
      </c>
      <c r="C169" s="7">
        <v>22</v>
      </c>
      <c r="D169" s="15">
        <v>44562</v>
      </c>
      <c r="E169" s="15">
        <v>44926</v>
      </c>
      <c r="F169" s="7">
        <v>53</v>
      </c>
      <c r="G169" s="20">
        <v>14259</v>
      </c>
      <c r="H169" s="20">
        <v>3715265</v>
      </c>
      <c r="I169" s="7">
        <v>2022</v>
      </c>
      <c r="J169" s="7">
        <v>1.3939999999999999</v>
      </c>
      <c r="K169" s="8">
        <v>186.91</v>
      </c>
      <c r="L169" s="20">
        <v>1509987</v>
      </c>
      <c r="M169" s="14">
        <v>0.9</v>
      </c>
      <c r="N169" s="8">
        <v>365</v>
      </c>
      <c r="O169" s="21">
        <v>17411</v>
      </c>
      <c r="P169" s="21">
        <v>17411</v>
      </c>
      <c r="Q169" s="8">
        <v>86.73</v>
      </c>
    </row>
    <row r="170" spans="1:17" x14ac:dyDescent="0.35">
      <c r="A170" s="6">
        <v>40670</v>
      </c>
      <c r="B170" s="7">
        <v>4116011</v>
      </c>
      <c r="C170" s="7">
        <v>22</v>
      </c>
      <c r="D170" s="15">
        <v>44562</v>
      </c>
      <c r="E170" s="15">
        <v>44926</v>
      </c>
      <c r="F170" s="7">
        <v>40</v>
      </c>
      <c r="G170" s="20">
        <v>11591</v>
      </c>
      <c r="H170" s="20">
        <v>2392356</v>
      </c>
      <c r="I170" s="7">
        <v>2022</v>
      </c>
      <c r="J170" s="7">
        <v>1.3460000000000001</v>
      </c>
      <c r="K170" s="8">
        <v>153.34</v>
      </c>
      <c r="L170" s="20">
        <v>1238258</v>
      </c>
      <c r="M170" s="14">
        <v>0.9</v>
      </c>
      <c r="N170" s="8">
        <v>365</v>
      </c>
      <c r="O170" s="21">
        <v>13140</v>
      </c>
      <c r="P170" s="21">
        <v>13140</v>
      </c>
      <c r="Q170" s="8">
        <v>94.24</v>
      </c>
    </row>
    <row r="171" spans="1:17" x14ac:dyDescent="0.35">
      <c r="A171" s="6">
        <v>40700</v>
      </c>
      <c r="B171" s="7">
        <v>4116081</v>
      </c>
      <c r="C171" s="7">
        <v>22</v>
      </c>
      <c r="D171" s="15">
        <v>44562</v>
      </c>
      <c r="E171" s="15">
        <v>44926</v>
      </c>
      <c r="F171" s="7">
        <v>76</v>
      </c>
      <c r="G171" s="20">
        <v>15445</v>
      </c>
      <c r="H171" s="20">
        <v>3599233</v>
      </c>
      <c r="I171" s="7">
        <v>2022</v>
      </c>
      <c r="J171" s="7">
        <v>1.2749999999999999</v>
      </c>
      <c r="K171" s="8">
        <v>182.77</v>
      </c>
      <c r="L171" s="20">
        <v>1634061</v>
      </c>
      <c r="M171" s="14">
        <v>0.9</v>
      </c>
      <c r="N171" s="8">
        <v>365</v>
      </c>
      <c r="O171" s="21">
        <v>24966</v>
      </c>
      <c r="P171" s="21">
        <v>24966</v>
      </c>
      <c r="Q171" s="8">
        <v>65.45</v>
      </c>
    </row>
    <row r="172" spans="1:17" x14ac:dyDescent="0.35">
      <c r="A172" s="6">
        <v>40710</v>
      </c>
      <c r="B172" s="7">
        <v>4114336</v>
      </c>
      <c r="C172" s="7">
        <v>22</v>
      </c>
      <c r="D172" s="15">
        <v>44562</v>
      </c>
      <c r="E172" s="15">
        <v>44926</v>
      </c>
      <c r="F172" s="7">
        <v>106</v>
      </c>
      <c r="G172" s="20">
        <v>23890</v>
      </c>
      <c r="H172" s="20">
        <v>6257037</v>
      </c>
      <c r="I172" s="7">
        <v>2022</v>
      </c>
      <c r="J172" s="7">
        <v>1.454</v>
      </c>
      <c r="K172" s="8">
        <v>180.13</v>
      </c>
      <c r="L172" s="20">
        <v>2196929</v>
      </c>
      <c r="M172" s="14">
        <v>0.9</v>
      </c>
      <c r="N172" s="8">
        <v>365</v>
      </c>
      <c r="O172" s="21">
        <v>34821</v>
      </c>
      <c r="P172" s="21">
        <v>34821</v>
      </c>
      <c r="Q172" s="8">
        <v>63.09</v>
      </c>
    </row>
    <row r="173" spans="1:17" x14ac:dyDescent="0.35">
      <c r="A173" s="6">
        <v>40740</v>
      </c>
      <c r="B173" s="7">
        <v>4112900</v>
      </c>
      <c r="C173" s="7">
        <v>22</v>
      </c>
      <c r="D173" s="15">
        <v>44562</v>
      </c>
      <c r="E173" s="15">
        <v>44926</v>
      </c>
      <c r="F173" s="7">
        <v>80</v>
      </c>
      <c r="G173" s="20">
        <v>25631</v>
      </c>
      <c r="H173" s="20">
        <v>7276111</v>
      </c>
      <c r="I173" s="7">
        <v>2022</v>
      </c>
      <c r="J173" s="7">
        <v>1.611</v>
      </c>
      <c r="K173" s="8">
        <v>176.21</v>
      </c>
      <c r="L173" s="20">
        <v>2519708</v>
      </c>
      <c r="M173" s="14">
        <v>0.9</v>
      </c>
      <c r="N173" s="8">
        <v>365</v>
      </c>
      <c r="O173" s="21">
        <v>26280</v>
      </c>
      <c r="P173" s="21">
        <v>26280</v>
      </c>
      <c r="Q173" s="8">
        <v>95.88</v>
      </c>
    </row>
    <row r="174" spans="1:17" x14ac:dyDescent="0.35">
      <c r="A174" s="6">
        <v>40750</v>
      </c>
      <c r="B174" s="7">
        <v>4113726</v>
      </c>
      <c r="C174" s="7">
        <v>22</v>
      </c>
      <c r="D174" s="15">
        <v>44562</v>
      </c>
      <c r="E174" s="15">
        <v>44926</v>
      </c>
      <c r="F174" s="7">
        <v>93</v>
      </c>
      <c r="G174" s="20">
        <v>25539</v>
      </c>
      <c r="H174" s="20">
        <v>5414863</v>
      </c>
      <c r="I174" s="7">
        <v>2022</v>
      </c>
      <c r="J174" s="7">
        <v>1.516</v>
      </c>
      <c r="K174" s="8">
        <v>139.86000000000001</v>
      </c>
      <c r="L174" s="20">
        <v>2140128</v>
      </c>
      <c r="M174" s="14">
        <v>0.9</v>
      </c>
      <c r="N174" s="8">
        <v>365</v>
      </c>
      <c r="O174" s="21">
        <v>30551</v>
      </c>
      <c r="P174" s="21">
        <v>30551</v>
      </c>
      <c r="Q174" s="8">
        <v>70.05</v>
      </c>
    </row>
    <row r="175" spans="1:17" x14ac:dyDescent="0.35">
      <c r="A175" s="6">
        <v>40760</v>
      </c>
      <c r="B175" s="7">
        <v>4116071</v>
      </c>
      <c r="C175" s="7">
        <v>22</v>
      </c>
      <c r="D175" s="15">
        <v>44562</v>
      </c>
      <c r="E175" s="15">
        <v>44926</v>
      </c>
      <c r="F175" s="7">
        <v>120</v>
      </c>
      <c r="G175" s="20">
        <v>30857</v>
      </c>
      <c r="H175" s="20">
        <v>7189144</v>
      </c>
      <c r="I175" s="7">
        <v>2022</v>
      </c>
      <c r="J175" s="7">
        <v>1.298</v>
      </c>
      <c r="K175" s="8">
        <v>179.49</v>
      </c>
      <c r="L175" s="20">
        <v>2882716</v>
      </c>
      <c r="M175" s="14">
        <v>0.9</v>
      </c>
      <c r="N175" s="8">
        <v>365</v>
      </c>
      <c r="O175" s="21">
        <v>39420</v>
      </c>
      <c r="P175" s="21">
        <v>39420</v>
      </c>
      <c r="Q175" s="8">
        <v>73.13</v>
      </c>
    </row>
    <row r="176" spans="1:17" x14ac:dyDescent="0.35">
      <c r="A176" s="6">
        <v>40780</v>
      </c>
      <c r="B176" s="7">
        <v>4113221</v>
      </c>
      <c r="C176" s="7">
        <v>22</v>
      </c>
      <c r="D176" s="15">
        <v>44562</v>
      </c>
      <c r="E176" s="15">
        <v>44926</v>
      </c>
      <c r="F176" s="7">
        <v>142</v>
      </c>
      <c r="G176" s="20">
        <v>31076</v>
      </c>
      <c r="H176" s="20">
        <v>8930019</v>
      </c>
      <c r="I176" s="7">
        <v>2022</v>
      </c>
      <c r="J176" s="7">
        <v>1.5269999999999999</v>
      </c>
      <c r="K176" s="8">
        <v>188.19</v>
      </c>
      <c r="L176" s="20">
        <v>2854224</v>
      </c>
      <c r="M176" s="14">
        <v>0.9</v>
      </c>
      <c r="N176" s="8">
        <v>365</v>
      </c>
      <c r="O176" s="21">
        <v>46647</v>
      </c>
      <c r="P176" s="21">
        <v>46647</v>
      </c>
      <c r="Q176" s="8">
        <v>61.19</v>
      </c>
    </row>
    <row r="177" spans="1:17" x14ac:dyDescent="0.35">
      <c r="A177" s="6">
        <v>40790</v>
      </c>
      <c r="B177" s="7">
        <v>4113551</v>
      </c>
      <c r="C177" s="7">
        <v>22</v>
      </c>
      <c r="D177" s="15">
        <v>44562</v>
      </c>
      <c r="E177" s="15">
        <v>44926</v>
      </c>
      <c r="F177" s="7">
        <v>120</v>
      </c>
      <c r="G177" s="20">
        <v>32339</v>
      </c>
      <c r="H177" s="20">
        <v>7142655</v>
      </c>
      <c r="I177" s="7">
        <v>2022</v>
      </c>
      <c r="J177" s="7">
        <v>1.3069999999999999</v>
      </c>
      <c r="K177" s="8">
        <v>168.99</v>
      </c>
      <c r="L177" s="20">
        <v>3055037</v>
      </c>
      <c r="M177" s="14">
        <v>0.9</v>
      </c>
      <c r="N177" s="8">
        <v>365</v>
      </c>
      <c r="O177" s="21">
        <v>39420</v>
      </c>
      <c r="P177" s="21">
        <v>39420</v>
      </c>
      <c r="Q177" s="8">
        <v>77.5</v>
      </c>
    </row>
    <row r="178" spans="1:17" x14ac:dyDescent="0.35">
      <c r="A178" s="6">
        <v>40910</v>
      </c>
      <c r="B178" s="7">
        <v>4114527</v>
      </c>
      <c r="C178" s="7">
        <v>22</v>
      </c>
      <c r="D178" s="15">
        <v>44562</v>
      </c>
      <c r="E178" s="15">
        <v>44926</v>
      </c>
      <c r="F178" s="7">
        <v>71</v>
      </c>
      <c r="G178" s="20">
        <v>22724</v>
      </c>
      <c r="H178" s="20">
        <v>5502125</v>
      </c>
      <c r="I178" s="7">
        <v>2022</v>
      </c>
      <c r="J178" s="7">
        <v>1.5669999999999999</v>
      </c>
      <c r="K178" s="8">
        <v>154.52000000000001</v>
      </c>
      <c r="L178" s="20">
        <v>2342679</v>
      </c>
      <c r="M178" s="14">
        <v>0.9</v>
      </c>
      <c r="N178" s="8">
        <v>365</v>
      </c>
      <c r="O178" s="21">
        <v>23324</v>
      </c>
      <c r="P178" s="21">
        <v>23324</v>
      </c>
      <c r="Q178" s="8">
        <v>100.44</v>
      </c>
    </row>
    <row r="179" spans="1:17" x14ac:dyDescent="0.35">
      <c r="A179" s="6">
        <v>40920</v>
      </c>
      <c r="B179" s="7">
        <v>4114252</v>
      </c>
      <c r="C179" s="7">
        <v>22</v>
      </c>
      <c r="D179" s="15">
        <v>44562</v>
      </c>
      <c r="E179" s="15">
        <v>44926</v>
      </c>
      <c r="F179" s="7">
        <v>92</v>
      </c>
      <c r="G179" s="20">
        <v>21679</v>
      </c>
      <c r="H179" s="20">
        <v>5374203</v>
      </c>
      <c r="I179" s="7">
        <v>2022</v>
      </c>
      <c r="J179" s="7">
        <v>1.2629999999999999</v>
      </c>
      <c r="K179" s="8">
        <v>196.28</v>
      </c>
      <c r="L179" s="20">
        <v>2100789</v>
      </c>
      <c r="M179" s="14">
        <v>0.9</v>
      </c>
      <c r="N179" s="8">
        <v>365</v>
      </c>
      <c r="O179" s="21">
        <v>30222</v>
      </c>
      <c r="P179" s="21">
        <v>30222</v>
      </c>
      <c r="Q179" s="8">
        <v>69.510000000000005</v>
      </c>
    </row>
    <row r="180" spans="1:17" x14ac:dyDescent="0.35">
      <c r="A180" s="6">
        <v>40930</v>
      </c>
      <c r="B180" s="7">
        <v>4116381</v>
      </c>
      <c r="C180" s="7">
        <v>22</v>
      </c>
      <c r="D180" s="15">
        <v>44562</v>
      </c>
      <c r="E180" s="15">
        <v>44926</v>
      </c>
      <c r="F180" s="7">
        <v>100</v>
      </c>
      <c r="G180" s="20">
        <v>28985</v>
      </c>
      <c r="H180" s="20">
        <v>6092742</v>
      </c>
      <c r="I180" s="7">
        <v>2022</v>
      </c>
      <c r="J180" s="7">
        <v>1.3640000000000001</v>
      </c>
      <c r="K180" s="8">
        <v>154.11000000000001</v>
      </c>
      <c r="L180" s="20">
        <v>2481147</v>
      </c>
      <c r="M180" s="14">
        <v>0.9</v>
      </c>
      <c r="N180" s="8">
        <v>365</v>
      </c>
      <c r="O180" s="21">
        <v>32850</v>
      </c>
      <c r="P180" s="21">
        <v>32850</v>
      </c>
      <c r="Q180" s="8">
        <v>75.53</v>
      </c>
    </row>
    <row r="181" spans="1:17" x14ac:dyDescent="0.35">
      <c r="A181" s="6">
        <v>40950</v>
      </c>
      <c r="B181" s="7">
        <v>4115011</v>
      </c>
      <c r="C181" s="7">
        <v>22</v>
      </c>
      <c r="D181" s="15">
        <v>44562</v>
      </c>
      <c r="E181" s="15">
        <v>44926</v>
      </c>
      <c r="F181" s="7">
        <v>46</v>
      </c>
      <c r="G181" s="20">
        <v>10172</v>
      </c>
      <c r="H181" s="20">
        <v>5340379</v>
      </c>
      <c r="I181" s="7">
        <v>2022</v>
      </c>
      <c r="J181" s="7">
        <v>1.3640000000000001</v>
      </c>
      <c r="K181" s="8">
        <v>384.9</v>
      </c>
      <c r="L181" s="20">
        <v>2623792</v>
      </c>
      <c r="M181" s="14">
        <v>0.9</v>
      </c>
      <c r="N181" s="8">
        <v>365</v>
      </c>
      <c r="O181" s="21">
        <v>15111</v>
      </c>
      <c r="P181" s="21">
        <v>15111</v>
      </c>
      <c r="Q181" s="8">
        <v>173.63</v>
      </c>
    </row>
    <row r="182" spans="1:17" x14ac:dyDescent="0.35">
      <c r="A182" s="6">
        <v>40960</v>
      </c>
      <c r="B182" s="7">
        <v>4114344</v>
      </c>
      <c r="C182" s="7">
        <v>22</v>
      </c>
      <c r="D182" s="15">
        <v>44562</v>
      </c>
      <c r="E182" s="15">
        <v>44926</v>
      </c>
      <c r="F182" s="7">
        <v>96</v>
      </c>
      <c r="G182" s="20">
        <v>23461</v>
      </c>
      <c r="H182" s="20">
        <v>6109504</v>
      </c>
      <c r="I182" s="7">
        <v>2022</v>
      </c>
      <c r="J182" s="7">
        <v>1.417</v>
      </c>
      <c r="K182" s="8">
        <v>183.78</v>
      </c>
      <c r="L182" s="20">
        <v>1827819</v>
      </c>
      <c r="M182" s="14">
        <v>0.9</v>
      </c>
      <c r="N182" s="8">
        <v>365</v>
      </c>
      <c r="O182" s="21">
        <v>31536</v>
      </c>
      <c r="P182" s="21">
        <v>31536</v>
      </c>
      <c r="Q182" s="8">
        <v>57.96</v>
      </c>
    </row>
    <row r="183" spans="1:17" x14ac:dyDescent="0.35">
      <c r="A183" s="6">
        <v>40990</v>
      </c>
      <c r="B183" s="7">
        <v>4115941</v>
      </c>
      <c r="C183" s="7">
        <v>22</v>
      </c>
      <c r="D183" s="15">
        <v>44562</v>
      </c>
      <c r="E183" s="15">
        <v>44926</v>
      </c>
      <c r="F183" s="7">
        <v>120</v>
      </c>
      <c r="G183" s="20">
        <v>28176</v>
      </c>
      <c r="H183" s="20">
        <v>8217057</v>
      </c>
      <c r="I183" s="7">
        <v>2022</v>
      </c>
      <c r="J183" s="7">
        <v>1.361</v>
      </c>
      <c r="K183" s="8">
        <v>214.28</v>
      </c>
      <c r="L183" s="20">
        <v>2763826</v>
      </c>
      <c r="M183" s="14">
        <v>0.9</v>
      </c>
      <c r="N183" s="8">
        <v>365</v>
      </c>
      <c r="O183" s="21">
        <v>39420</v>
      </c>
      <c r="P183" s="21">
        <v>39420</v>
      </c>
      <c r="Q183" s="8">
        <v>70.11</v>
      </c>
    </row>
    <row r="184" spans="1:17" x14ac:dyDescent="0.35">
      <c r="A184" s="6">
        <v>41020</v>
      </c>
      <c r="B184" s="7">
        <v>4115951</v>
      </c>
      <c r="C184" s="7">
        <v>22</v>
      </c>
      <c r="D184" s="15">
        <v>44562</v>
      </c>
      <c r="E184" s="15">
        <v>44926</v>
      </c>
      <c r="F184" s="7">
        <v>120</v>
      </c>
      <c r="G184" s="20">
        <v>30003</v>
      </c>
      <c r="H184" s="20">
        <v>8466352</v>
      </c>
      <c r="I184" s="7">
        <v>2022</v>
      </c>
      <c r="J184" s="7">
        <v>1.323</v>
      </c>
      <c r="K184" s="8">
        <v>213.29</v>
      </c>
      <c r="L184" s="20">
        <v>2784082</v>
      </c>
      <c r="M184" s="14">
        <v>0.9</v>
      </c>
      <c r="N184" s="8">
        <v>365</v>
      </c>
      <c r="O184" s="21">
        <v>39420</v>
      </c>
      <c r="P184" s="21">
        <v>39420</v>
      </c>
      <c r="Q184" s="8">
        <v>70.63</v>
      </c>
    </row>
    <row r="185" spans="1:17" x14ac:dyDescent="0.35">
      <c r="A185" s="6">
        <v>41030</v>
      </c>
      <c r="B185" s="7">
        <v>4114796</v>
      </c>
      <c r="C185" s="7">
        <v>22</v>
      </c>
      <c r="D185" s="15">
        <v>44562</v>
      </c>
      <c r="E185" s="15">
        <v>44926</v>
      </c>
      <c r="F185" s="7">
        <v>56</v>
      </c>
      <c r="G185" s="20">
        <v>14723</v>
      </c>
      <c r="H185" s="20">
        <v>2873348</v>
      </c>
      <c r="I185" s="7">
        <v>2022</v>
      </c>
      <c r="J185" s="7">
        <v>1.351</v>
      </c>
      <c r="K185" s="8">
        <v>144.46</v>
      </c>
      <c r="L185" s="20">
        <v>1282370</v>
      </c>
      <c r="M185" s="14">
        <v>0.9</v>
      </c>
      <c r="N185" s="8">
        <v>365</v>
      </c>
      <c r="O185" s="21">
        <v>18396</v>
      </c>
      <c r="P185" s="21">
        <v>18396</v>
      </c>
      <c r="Q185" s="8">
        <v>69.709999999999994</v>
      </c>
    </row>
    <row r="186" spans="1:17" x14ac:dyDescent="0.35">
      <c r="A186" s="6">
        <v>41111</v>
      </c>
      <c r="B186" s="7">
        <v>4115281</v>
      </c>
      <c r="C186" s="7">
        <v>22</v>
      </c>
      <c r="D186" s="15">
        <v>44562</v>
      </c>
      <c r="E186" s="15">
        <v>44926</v>
      </c>
      <c r="F186" s="7">
        <v>80</v>
      </c>
      <c r="G186" s="20">
        <v>21168</v>
      </c>
      <c r="H186" s="20">
        <v>6348109</v>
      </c>
      <c r="I186" s="7">
        <v>2022</v>
      </c>
      <c r="J186" s="7">
        <v>1.3560000000000001</v>
      </c>
      <c r="K186" s="8">
        <v>221.16</v>
      </c>
      <c r="L186" s="20">
        <v>2766590</v>
      </c>
      <c r="M186" s="14">
        <v>0.9</v>
      </c>
      <c r="N186" s="8">
        <v>365</v>
      </c>
      <c r="O186" s="21">
        <v>26280</v>
      </c>
      <c r="P186" s="21">
        <v>26280</v>
      </c>
      <c r="Q186" s="8">
        <v>105.27</v>
      </c>
    </row>
    <row r="187" spans="1:17" x14ac:dyDescent="0.35">
      <c r="A187" s="6">
        <v>41112</v>
      </c>
      <c r="B187" s="7">
        <v>4115511</v>
      </c>
      <c r="C187" s="7">
        <v>22</v>
      </c>
      <c r="D187" s="15">
        <v>44562</v>
      </c>
      <c r="E187" s="15">
        <v>44926</v>
      </c>
      <c r="F187" s="7">
        <v>36</v>
      </c>
      <c r="G187" s="20">
        <v>11344</v>
      </c>
      <c r="H187" s="20">
        <v>3396494</v>
      </c>
      <c r="I187" s="7">
        <v>2022</v>
      </c>
      <c r="J187" s="7">
        <v>1.4239999999999999</v>
      </c>
      <c r="K187" s="8">
        <v>210.26</v>
      </c>
      <c r="L187" s="20">
        <v>1977842</v>
      </c>
      <c r="M187" s="14">
        <v>0.9</v>
      </c>
      <c r="N187" s="8">
        <v>365</v>
      </c>
      <c r="O187" s="21">
        <v>11826</v>
      </c>
      <c r="P187" s="21">
        <v>11826</v>
      </c>
      <c r="Q187" s="8">
        <v>167.25</v>
      </c>
    </row>
    <row r="188" spans="1:17" x14ac:dyDescent="0.35">
      <c r="A188" s="6">
        <v>41114</v>
      </c>
      <c r="B188" s="7">
        <v>4115421</v>
      </c>
      <c r="C188" s="7">
        <v>22</v>
      </c>
      <c r="D188" s="15">
        <v>44562</v>
      </c>
      <c r="E188" s="15">
        <v>44926</v>
      </c>
      <c r="F188" s="7">
        <v>60</v>
      </c>
      <c r="G188" s="20">
        <v>19871</v>
      </c>
      <c r="H188" s="20">
        <v>5909332</v>
      </c>
      <c r="I188" s="7">
        <v>2022</v>
      </c>
      <c r="J188" s="7">
        <v>1.502</v>
      </c>
      <c r="K188" s="8">
        <v>197.99</v>
      </c>
      <c r="L188" s="20">
        <v>2243127</v>
      </c>
      <c r="M188" s="14">
        <v>0.9</v>
      </c>
      <c r="N188" s="8">
        <v>365</v>
      </c>
      <c r="O188" s="21">
        <v>19710</v>
      </c>
      <c r="P188" s="21">
        <v>19871</v>
      </c>
      <c r="Q188" s="8">
        <v>112.88</v>
      </c>
    </row>
    <row r="189" spans="1:17" x14ac:dyDescent="0.35">
      <c r="A189" s="6">
        <v>41116</v>
      </c>
      <c r="B189" s="7">
        <v>4015481</v>
      </c>
      <c r="C189" s="7">
        <v>22</v>
      </c>
      <c r="D189" s="15">
        <v>44562</v>
      </c>
      <c r="E189" s="15">
        <v>44926</v>
      </c>
      <c r="F189" s="7">
        <v>80</v>
      </c>
      <c r="G189" s="20">
        <v>21466</v>
      </c>
      <c r="H189" s="20">
        <v>11588534</v>
      </c>
      <c r="I189" s="7">
        <v>2022</v>
      </c>
      <c r="J189" s="7">
        <v>1.173</v>
      </c>
      <c r="K189" s="8">
        <v>460.23</v>
      </c>
      <c r="L189" s="20">
        <v>1765339</v>
      </c>
      <c r="M189" s="14">
        <v>0.9</v>
      </c>
      <c r="N189" s="8">
        <v>365</v>
      </c>
      <c r="O189" s="21">
        <v>26280</v>
      </c>
      <c r="P189" s="21">
        <v>26280</v>
      </c>
      <c r="Q189" s="8">
        <v>67.17</v>
      </c>
    </row>
    <row r="190" spans="1:17" x14ac:dyDescent="0.35">
      <c r="A190" s="6">
        <v>41118</v>
      </c>
      <c r="B190" s="7">
        <v>4115841</v>
      </c>
      <c r="C190" s="7">
        <v>22</v>
      </c>
      <c r="D190" s="15">
        <v>44562</v>
      </c>
      <c r="E190" s="15">
        <v>44926</v>
      </c>
      <c r="F190" s="7">
        <v>60</v>
      </c>
      <c r="G190" s="20">
        <v>13546</v>
      </c>
      <c r="H190" s="20">
        <v>4930816</v>
      </c>
      <c r="I190" s="7">
        <v>2022</v>
      </c>
      <c r="J190" s="7">
        <v>1.601</v>
      </c>
      <c r="K190" s="8">
        <v>227.36</v>
      </c>
      <c r="L190" s="20">
        <v>1919636</v>
      </c>
      <c r="M190" s="14">
        <v>0.9</v>
      </c>
      <c r="N190" s="8">
        <v>365</v>
      </c>
      <c r="O190" s="21">
        <v>19710</v>
      </c>
      <c r="P190" s="21">
        <v>19710</v>
      </c>
      <c r="Q190" s="8">
        <v>97.39</v>
      </c>
    </row>
    <row r="191" spans="1:17" x14ac:dyDescent="0.35">
      <c r="A191" s="6">
        <v>41119</v>
      </c>
      <c r="B191" s="7">
        <v>4116171</v>
      </c>
      <c r="C191" s="7">
        <v>22</v>
      </c>
      <c r="D191" s="15">
        <v>44562</v>
      </c>
      <c r="E191" s="15">
        <v>44926</v>
      </c>
      <c r="F191" s="7">
        <v>62</v>
      </c>
      <c r="G191" s="20">
        <v>10346</v>
      </c>
      <c r="H191" s="20">
        <v>3151064</v>
      </c>
      <c r="I191" s="7">
        <v>2022</v>
      </c>
      <c r="J191" s="7">
        <v>1.3859999999999999</v>
      </c>
      <c r="K191" s="8">
        <v>219.75</v>
      </c>
      <c r="L191" s="20">
        <v>1426911</v>
      </c>
      <c r="M191" s="14">
        <v>0.9</v>
      </c>
      <c r="N191" s="8">
        <v>365</v>
      </c>
      <c r="O191" s="21">
        <v>20367</v>
      </c>
      <c r="P191" s="21">
        <v>20367</v>
      </c>
      <c r="Q191" s="8">
        <v>70.06</v>
      </c>
    </row>
    <row r="192" spans="1:17" x14ac:dyDescent="0.35">
      <c r="K192"/>
    </row>
    <row r="193" spans="11:11" x14ac:dyDescent="0.35">
      <c r="K193"/>
    </row>
    <row r="194" spans="11:11" x14ac:dyDescent="0.35">
      <c r="K194"/>
    </row>
    <row r="195" spans="11:11" x14ac:dyDescent="0.35">
      <c r="K195"/>
    </row>
    <row r="196" spans="11:11" x14ac:dyDescent="0.35">
      <c r="K196"/>
    </row>
    <row r="197" spans="11:11" x14ac:dyDescent="0.35">
      <c r="K197"/>
    </row>
    <row r="198" spans="11:11" x14ac:dyDescent="0.35">
      <c r="K198"/>
    </row>
    <row r="199" spans="11:11" x14ac:dyDescent="0.35">
      <c r="K199"/>
    </row>
    <row r="200" spans="11:11" x14ac:dyDescent="0.35">
      <c r="K200"/>
    </row>
    <row r="201" spans="11:11" x14ac:dyDescent="0.35">
      <c r="K201"/>
    </row>
    <row r="202" spans="11:11" x14ac:dyDescent="0.35">
      <c r="K202"/>
    </row>
    <row r="203" spans="11:11" x14ac:dyDescent="0.35">
      <c r="K203"/>
    </row>
    <row r="204" spans="11:11" x14ac:dyDescent="0.35">
      <c r="K204"/>
    </row>
    <row r="205" spans="11:11" x14ac:dyDescent="0.35">
      <c r="K205"/>
    </row>
    <row r="206" spans="11:11" x14ac:dyDescent="0.35">
      <c r="K206"/>
    </row>
    <row r="207" spans="11:11" x14ac:dyDescent="0.35">
      <c r="K207"/>
    </row>
    <row r="208" spans="11:11" x14ac:dyDescent="0.35">
      <c r="K208"/>
    </row>
    <row r="209" spans="11:11" x14ac:dyDescent="0.35">
      <c r="K209"/>
    </row>
    <row r="210" spans="11:11" x14ac:dyDescent="0.35">
      <c r="K210"/>
    </row>
    <row r="211" spans="11:11" x14ac:dyDescent="0.35">
      <c r="K211"/>
    </row>
    <row r="212" spans="11:11" x14ac:dyDescent="0.35">
      <c r="K212"/>
    </row>
    <row r="213" spans="11:11" x14ac:dyDescent="0.35">
      <c r="K213"/>
    </row>
    <row r="214" spans="11:11" x14ac:dyDescent="0.35">
      <c r="K214"/>
    </row>
    <row r="215" spans="11:11" x14ac:dyDescent="0.35">
      <c r="K215"/>
    </row>
    <row r="216" spans="11:11" x14ac:dyDescent="0.35">
      <c r="K216"/>
    </row>
    <row r="217" spans="11:11" x14ac:dyDescent="0.35">
      <c r="K217"/>
    </row>
    <row r="218" spans="11:11" x14ac:dyDescent="0.35">
      <c r="K218"/>
    </row>
    <row r="219" spans="11:11" x14ac:dyDescent="0.35">
      <c r="K219"/>
    </row>
    <row r="220" spans="11:11" x14ac:dyDescent="0.35">
      <c r="K220"/>
    </row>
    <row r="221" spans="11:11" x14ac:dyDescent="0.35">
      <c r="K221"/>
    </row>
    <row r="222" spans="11:11" x14ac:dyDescent="0.35">
      <c r="K222"/>
    </row>
    <row r="223" spans="11:11" x14ac:dyDescent="0.35">
      <c r="K223"/>
    </row>
    <row r="224" spans="11:11" x14ac:dyDescent="0.35">
      <c r="K224"/>
    </row>
    <row r="225" spans="11:11" x14ac:dyDescent="0.35">
      <c r="K225"/>
    </row>
    <row r="226" spans="11:11" x14ac:dyDescent="0.35">
      <c r="K226"/>
    </row>
    <row r="227" spans="11:11" x14ac:dyDescent="0.35">
      <c r="K227"/>
    </row>
    <row r="228" spans="11:11" x14ac:dyDescent="0.35">
      <c r="K228"/>
    </row>
    <row r="229" spans="11:11" x14ac:dyDescent="0.35">
      <c r="K229"/>
    </row>
    <row r="230" spans="11:11" x14ac:dyDescent="0.35">
      <c r="K230"/>
    </row>
    <row r="231" spans="11:11" x14ac:dyDescent="0.35">
      <c r="K231"/>
    </row>
    <row r="232" spans="11:11" x14ac:dyDescent="0.35">
      <c r="K232"/>
    </row>
    <row r="233" spans="11:11" x14ac:dyDescent="0.35">
      <c r="K233"/>
    </row>
    <row r="234" spans="11:11" x14ac:dyDescent="0.35">
      <c r="K234"/>
    </row>
    <row r="235" spans="11:11" x14ac:dyDescent="0.35">
      <c r="K235"/>
    </row>
    <row r="236" spans="11:11" x14ac:dyDescent="0.35">
      <c r="K236"/>
    </row>
    <row r="237" spans="11:11" x14ac:dyDescent="0.35">
      <c r="K237"/>
    </row>
    <row r="238" spans="11:11" x14ac:dyDescent="0.35">
      <c r="K238"/>
    </row>
    <row r="239" spans="11:11" x14ac:dyDescent="0.35">
      <c r="K239"/>
    </row>
    <row r="240" spans="11:11" x14ac:dyDescent="0.35">
      <c r="K240"/>
    </row>
    <row r="241" spans="11:11" x14ac:dyDescent="0.35">
      <c r="K241"/>
    </row>
    <row r="242" spans="11:11" x14ac:dyDescent="0.35">
      <c r="K242"/>
    </row>
    <row r="243" spans="11:11" x14ac:dyDescent="0.35">
      <c r="K243"/>
    </row>
    <row r="244" spans="11:11" x14ac:dyDescent="0.35">
      <c r="K244"/>
    </row>
    <row r="245" spans="11:11" x14ac:dyDescent="0.35">
      <c r="K245"/>
    </row>
    <row r="246" spans="11:11" x14ac:dyDescent="0.35">
      <c r="K246"/>
    </row>
    <row r="247" spans="11:11" x14ac:dyDescent="0.35">
      <c r="K247"/>
    </row>
    <row r="248" spans="11:11" x14ac:dyDescent="0.35">
      <c r="K248"/>
    </row>
    <row r="249" spans="11:11" x14ac:dyDescent="0.35">
      <c r="K249"/>
    </row>
    <row r="250" spans="11:11" x14ac:dyDescent="0.35">
      <c r="K250"/>
    </row>
    <row r="251" spans="11:11" x14ac:dyDescent="0.35">
      <c r="K251"/>
    </row>
    <row r="252" spans="11:11" x14ac:dyDescent="0.35">
      <c r="K252"/>
    </row>
    <row r="253" spans="11:11" x14ac:dyDescent="0.35">
      <c r="K253"/>
    </row>
    <row r="254" spans="11:11" x14ac:dyDescent="0.35">
      <c r="K254"/>
    </row>
    <row r="255" spans="11:11" x14ac:dyDescent="0.35">
      <c r="K255"/>
    </row>
    <row r="256" spans="11:11" x14ac:dyDescent="0.35">
      <c r="K256"/>
    </row>
    <row r="257" spans="11:11" x14ac:dyDescent="0.35">
      <c r="K257"/>
    </row>
    <row r="258" spans="11:11" x14ac:dyDescent="0.35">
      <c r="K258"/>
    </row>
    <row r="259" spans="11:11" x14ac:dyDescent="0.35">
      <c r="K259"/>
    </row>
    <row r="260" spans="11:11" x14ac:dyDescent="0.35">
      <c r="K260"/>
    </row>
    <row r="261" spans="11:11" x14ac:dyDescent="0.35">
      <c r="K261"/>
    </row>
    <row r="262" spans="11:11" x14ac:dyDescent="0.35">
      <c r="K262"/>
    </row>
    <row r="263" spans="11:11" x14ac:dyDescent="0.35">
      <c r="K263"/>
    </row>
    <row r="264" spans="11:11" x14ac:dyDescent="0.35">
      <c r="K264"/>
    </row>
    <row r="265" spans="11:11" x14ac:dyDescent="0.35">
      <c r="K265"/>
    </row>
    <row r="266" spans="11:11" x14ac:dyDescent="0.35">
      <c r="K266"/>
    </row>
    <row r="267" spans="11:11" x14ac:dyDescent="0.35">
      <c r="K267"/>
    </row>
    <row r="268" spans="11:11" x14ac:dyDescent="0.35">
      <c r="K268"/>
    </row>
    <row r="269" spans="11:11" x14ac:dyDescent="0.35">
      <c r="K269"/>
    </row>
    <row r="270" spans="11:11" x14ac:dyDescent="0.35">
      <c r="K270"/>
    </row>
    <row r="271" spans="11:11" x14ac:dyDescent="0.35">
      <c r="K271"/>
    </row>
    <row r="272" spans="11:11" x14ac:dyDescent="0.35">
      <c r="K272"/>
    </row>
    <row r="273" spans="11:11" x14ac:dyDescent="0.35">
      <c r="K273"/>
    </row>
    <row r="274" spans="11:11" x14ac:dyDescent="0.35">
      <c r="K274"/>
    </row>
    <row r="275" spans="11:11" x14ac:dyDescent="0.35">
      <c r="K275"/>
    </row>
    <row r="276" spans="11:11" x14ac:dyDescent="0.35">
      <c r="K276"/>
    </row>
    <row r="277" spans="11:11" x14ac:dyDescent="0.35">
      <c r="K277"/>
    </row>
    <row r="278" spans="11:11" x14ac:dyDescent="0.35">
      <c r="K278"/>
    </row>
    <row r="279" spans="11:11" x14ac:dyDescent="0.35">
      <c r="K279"/>
    </row>
    <row r="280" spans="11:11" x14ac:dyDescent="0.35">
      <c r="K280"/>
    </row>
    <row r="281" spans="11:11" x14ac:dyDescent="0.35">
      <c r="K281"/>
    </row>
    <row r="282" spans="11:11" x14ac:dyDescent="0.35">
      <c r="K282"/>
    </row>
    <row r="283" spans="11:11" x14ac:dyDescent="0.35">
      <c r="K283"/>
    </row>
    <row r="284" spans="11:11" x14ac:dyDescent="0.35">
      <c r="K284"/>
    </row>
    <row r="285" spans="11:11" x14ac:dyDescent="0.35">
      <c r="K285"/>
    </row>
    <row r="286" spans="11:11" x14ac:dyDescent="0.35">
      <c r="K286"/>
    </row>
    <row r="287" spans="11:11" x14ac:dyDescent="0.35">
      <c r="K287"/>
    </row>
    <row r="288" spans="11:11" x14ac:dyDescent="0.35">
      <c r="K288"/>
    </row>
    <row r="289" spans="11:11" x14ac:dyDescent="0.35">
      <c r="K289"/>
    </row>
    <row r="290" spans="11:11" x14ac:dyDescent="0.35">
      <c r="K290"/>
    </row>
    <row r="291" spans="11:11" x14ac:dyDescent="0.35">
      <c r="K291"/>
    </row>
    <row r="292" spans="11:11" x14ac:dyDescent="0.35">
      <c r="K292"/>
    </row>
    <row r="293" spans="11:11" x14ac:dyDescent="0.35">
      <c r="K293"/>
    </row>
    <row r="294" spans="11:11" x14ac:dyDescent="0.35">
      <c r="K294"/>
    </row>
    <row r="295" spans="11:11" x14ac:dyDescent="0.35">
      <c r="K295"/>
    </row>
    <row r="296" spans="11:11" x14ac:dyDescent="0.35">
      <c r="K296"/>
    </row>
    <row r="297" spans="11:11" x14ac:dyDescent="0.35">
      <c r="K297"/>
    </row>
    <row r="298" spans="11:11" x14ac:dyDescent="0.35">
      <c r="K298"/>
    </row>
    <row r="299" spans="11:11" x14ac:dyDescent="0.35">
      <c r="K299"/>
    </row>
    <row r="300" spans="11:11" x14ac:dyDescent="0.35">
      <c r="K300"/>
    </row>
    <row r="301" spans="11:11" x14ac:dyDescent="0.35">
      <c r="K301"/>
    </row>
    <row r="302" spans="11:11" x14ac:dyDescent="0.35">
      <c r="K302"/>
    </row>
    <row r="303" spans="11:11" x14ac:dyDescent="0.35">
      <c r="K303"/>
    </row>
    <row r="304" spans="11:11" x14ac:dyDescent="0.35">
      <c r="K304"/>
    </row>
    <row r="305" spans="11:11" x14ac:dyDescent="0.35">
      <c r="K305"/>
    </row>
    <row r="306" spans="11:11" x14ac:dyDescent="0.35">
      <c r="K306"/>
    </row>
    <row r="307" spans="11:11" x14ac:dyDescent="0.35">
      <c r="K307"/>
    </row>
    <row r="308" spans="11:11" x14ac:dyDescent="0.35">
      <c r="K308"/>
    </row>
    <row r="309" spans="11:11" x14ac:dyDescent="0.35">
      <c r="K309"/>
    </row>
    <row r="310" spans="11:11" x14ac:dyDescent="0.35">
      <c r="K310"/>
    </row>
    <row r="311" spans="11:11" x14ac:dyDescent="0.35">
      <c r="K311"/>
    </row>
    <row r="312" spans="11:11" x14ac:dyDescent="0.35">
      <c r="K312"/>
    </row>
    <row r="313" spans="11:11" x14ac:dyDescent="0.35">
      <c r="K313"/>
    </row>
    <row r="314" spans="11:11" x14ac:dyDescent="0.35">
      <c r="K314"/>
    </row>
    <row r="315" spans="11:11" x14ac:dyDescent="0.35">
      <c r="K315"/>
    </row>
    <row r="316" spans="11:11" x14ac:dyDescent="0.35">
      <c r="K316"/>
    </row>
    <row r="317" spans="11:11" x14ac:dyDescent="0.35">
      <c r="K317"/>
    </row>
    <row r="318" spans="11:11" x14ac:dyDescent="0.35">
      <c r="K318"/>
    </row>
    <row r="319" spans="11:11" x14ac:dyDescent="0.35">
      <c r="K319"/>
    </row>
    <row r="320" spans="11:11" x14ac:dyDescent="0.35">
      <c r="K320"/>
    </row>
    <row r="321" spans="11:11" x14ac:dyDescent="0.35">
      <c r="K321"/>
    </row>
    <row r="322" spans="11:11" x14ac:dyDescent="0.35">
      <c r="K322"/>
    </row>
    <row r="323" spans="11:11" x14ac:dyDescent="0.35">
      <c r="K323"/>
    </row>
    <row r="324" spans="11:11" x14ac:dyDescent="0.35">
      <c r="K324"/>
    </row>
    <row r="325" spans="11:11" x14ac:dyDescent="0.35">
      <c r="K325"/>
    </row>
    <row r="326" spans="11:11" x14ac:dyDescent="0.35">
      <c r="K326"/>
    </row>
    <row r="327" spans="11:11" x14ac:dyDescent="0.35">
      <c r="K327"/>
    </row>
    <row r="328" spans="11:11" x14ac:dyDescent="0.35">
      <c r="K328"/>
    </row>
    <row r="329" spans="11:11" x14ac:dyDescent="0.35">
      <c r="K329"/>
    </row>
    <row r="330" spans="11:11" x14ac:dyDescent="0.35">
      <c r="K330"/>
    </row>
    <row r="331" spans="11:11" x14ac:dyDescent="0.35">
      <c r="K331"/>
    </row>
    <row r="332" spans="11:11" x14ac:dyDescent="0.35">
      <c r="K332"/>
    </row>
    <row r="333" spans="11:11" x14ac:dyDescent="0.35">
      <c r="K333"/>
    </row>
    <row r="334" spans="11:11" x14ac:dyDescent="0.35">
      <c r="K334"/>
    </row>
    <row r="335" spans="11:11" x14ac:dyDescent="0.35">
      <c r="K335"/>
    </row>
    <row r="336" spans="11:11" x14ac:dyDescent="0.35">
      <c r="K336"/>
    </row>
    <row r="337" spans="11:11" x14ac:dyDescent="0.35">
      <c r="K337"/>
    </row>
    <row r="338" spans="11:11" x14ac:dyDescent="0.35">
      <c r="K338"/>
    </row>
    <row r="339" spans="11:11" x14ac:dyDescent="0.35">
      <c r="K339"/>
    </row>
    <row r="340" spans="11:11" x14ac:dyDescent="0.35">
      <c r="K340"/>
    </row>
    <row r="341" spans="11:11" x14ac:dyDescent="0.35">
      <c r="K341"/>
    </row>
    <row r="342" spans="11:11" x14ac:dyDescent="0.35">
      <c r="K342"/>
    </row>
    <row r="343" spans="11:11" x14ac:dyDescent="0.35">
      <c r="K343"/>
    </row>
    <row r="344" spans="11:11" x14ac:dyDescent="0.35">
      <c r="K344"/>
    </row>
    <row r="345" spans="11:11" x14ac:dyDescent="0.35">
      <c r="K345"/>
    </row>
    <row r="346" spans="11:11" x14ac:dyDescent="0.35">
      <c r="K346"/>
    </row>
    <row r="347" spans="11:11" x14ac:dyDescent="0.35">
      <c r="K347"/>
    </row>
    <row r="348" spans="11:11" x14ac:dyDescent="0.35">
      <c r="K348"/>
    </row>
    <row r="349" spans="11:11" x14ac:dyDescent="0.35">
      <c r="K349"/>
    </row>
    <row r="350" spans="11:11" x14ac:dyDescent="0.35">
      <c r="K350"/>
    </row>
    <row r="351" spans="11:11" x14ac:dyDescent="0.35">
      <c r="K351"/>
    </row>
    <row r="352" spans="11:11" x14ac:dyDescent="0.35">
      <c r="K352"/>
    </row>
    <row r="353" spans="11:11" x14ac:dyDescent="0.35">
      <c r="K353"/>
    </row>
    <row r="354" spans="11:11" x14ac:dyDescent="0.35">
      <c r="K354"/>
    </row>
    <row r="355" spans="11:11" x14ac:dyDescent="0.35">
      <c r="K355"/>
    </row>
    <row r="356" spans="11:11" x14ac:dyDescent="0.35">
      <c r="K356"/>
    </row>
    <row r="357" spans="11:11" x14ac:dyDescent="0.35">
      <c r="K357"/>
    </row>
    <row r="358" spans="11:11" x14ac:dyDescent="0.35">
      <c r="K358"/>
    </row>
    <row r="359" spans="11:11" x14ac:dyDescent="0.35">
      <c r="K359"/>
    </row>
    <row r="360" spans="11:11" x14ac:dyDescent="0.35">
      <c r="K360"/>
    </row>
    <row r="361" spans="11:11" x14ac:dyDescent="0.35">
      <c r="K361"/>
    </row>
    <row r="362" spans="11:11" x14ac:dyDescent="0.35">
      <c r="K362"/>
    </row>
    <row r="363" spans="11:11" x14ac:dyDescent="0.35">
      <c r="K363"/>
    </row>
    <row r="364" spans="11:11" x14ac:dyDescent="0.35">
      <c r="K364"/>
    </row>
    <row r="365" spans="11:11" x14ac:dyDescent="0.35">
      <c r="K365"/>
    </row>
    <row r="366" spans="11:11" x14ac:dyDescent="0.35">
      <c r="K366"/>
    </row>
    <row r="367" spans="11:11" x14ac:dyDescent="0.35">
      <c r="K367"/>
    </row>
    <row r="368" spans="11:11" x14ac:dyDescent="0.35">
      <c r="K368"/>
    </row>
    <row r="369" spans="11:11" x14ac:dyDescent="0.35">
      <c r="K369"/>
    </row>
    <row r="370" spans="11:11" x14ac:dyDescent="0.35">
      <c r="K370"/>
    </row>
    <row r="371" spans="11:11" x14ac:dyDescent="0.35">
      <c r="K371"/>
    </row>
    <row r="372" spans="11:11" x14ac:dyDescent="0.35">
      <c r="K372"/>
    </row>
    <row r="373" spans="11:11" x14ac:dyDescent="0.35">
      <c r="K373"/>
    </row>
    <row r="374" spans="11:11" x14ac:dyDescent="0.35">
      <c r="K374"/>
    </row>
    <row r="375" spans="11:11" x14ac:dyDescent="0.35">
      <c r="K375"/>
    </row>
    <row r="376" spans="11:11" x14ac:dyDescent="0.35">
      <c r="K376"/>
    </row>
    <row r="377" spans="11:11" x14ac:dyDescent="0.35">
      <c r="K377"/>
    </row>
    <row r="378" spans="11:11" x14ac:dyDescent="0.35">
      <c r="K378"/>
    </row>
    <row r="379" spans="11:11" x14ac:dyDescent="0.35">
      <c r="K379"/>
    </row>
    <row r="380" spans="11:11" x14ac:dyDescent="0.35">
      <c r="K380"/>
    </row>
    <row r="381" spans="11:11" x14ac:dyDescent="0.35">
      <c r="K381"/>
    </row>
    <row r="382" spans="11:11" x14ac:dyDescent="0.35">
      <c r="K382"/>
    </row>
    <row r="383" spans="11:11" x14ac:dyDescent="0.35">
      <c r="K383"/>
    </row>
    <row r="384" spans="11:11" x14ac:dyDescent="0.35">
      <c r="K384"/>
    </row>
    <row r="385" spans="11:11" x14ac:dyDescent="0.35">
      <c r="K385"/>
    </row>
    <row r="386" spans="11:11" x14ac:dyDescent="0.35">
      <c r="K386"/>
    </row>
    <row r="387" spans="11:11" x14ac:dyDescent="0.35">
      <c r="K387"/>
    </row>
    <row r="388" spans="11:11" x14ac:dyDescent="0.35">
      <c r="K388"/>
    </row>
    <row r="389" spans="11:11" x14ac:dyDescent="0.35">
      <c r="K389"/>
    </row>
    <row r="390" spans="11:11" x14ac:dyDescent="0.35">
      <c r="K390"/>
    </row>
    <row r="391" spans="11:11" x14ac:dyDescent="0.35">
      <c r="K391"/>
    </row>
    <row r="392" spans="11:11" x14ac:dyDescent="0.35">
      <c r="K392"/>
    </row>
    <row r="393" spans="11:11" x14ac:dyDescent="0.35">
      <c r="K393"/>
    </row>
    <row r="394" spans="11:11" x14ac:dyDescent="0.35">
      <c r="K394"/>
    </row>
    <row r="395" spans="11:11" x14ac:dyDescent="0.35">
      <c r="K395"/>
    </row>
    <row r="396" spans="11:11" x14ac:dyDescent="0.35">
      <c r="K396"/>
    </row>
    <row r="397" spans="11:11" x14ac:dyDescent="0.35">
      <c r="K397"/>
    </row>
    <row r="398" spans="11:11" x14ac:dyDescent="0.35">
      <c r="K398"/>
    </row>
    <row r="399" spans="11:11" x14ac:dyDescent="0.35">
      <c r="K399"/>
    </row>
    <row r="400" spans="11:11" x14ac:dyDescent="0.35">
      <c r="K400"/>
    </row>
    <row r="401" spans="11:11" x14ac:dyDescent="0.35">
      <c r="K401"/>
    </row>
    <row r="402" spans="11:11" x14ac:dyDescent="0.35">
      <c r="K402"/>
    </row>
    <row r="403" spans="11:11" x14ac:dyDescent="0.35">
      <c r="K403"/>
    </row>
    <row r="404" spans="11:11" x14ac:dyDescent="0.35">
      <c r="K404"/>
    </row>
    <row r="405" spans="11:11" x14ac:dyDescent="0.35">
      <c r="K405"/>
    </row>
    <row r="406" spans="11:11" x14ac:dyDescent="0.35">
      <c r="K406"/>
    </row>
    <row r="407" spans="11:11" x14ac:dyDescent="0.35">
      <c r="K407"/>
    </row>
    <row r="408" spans="11:11" x14ac:dyDescent="0.35">
      <c r="K408"/>
    </row>
    <row r="409" spans="11:11" x14ac:dyDescent="0.35">
      <c r="K409"/>
    </row>
    <row r="410" spans="11:11" x14ac:dyDescent="0.35">
      <c r="K410"/>
    </row>
    <row r="411" spans="11:11" x14ac:dyDescent="0.35">
      <c r="K411"/>
    </row>
    <row r="412" spans="11:11" x14ac:dyDescent="0.35">
      <c r="K412"/>
    </row>
    <row r="413" spans="11:11" x14ac:dyDescent="0.35">
      <c r="K413"/>
    </row>
    <row r="414" spans="11:11" x14ac:dyDescent="0.35">
      <c r="K414"/>
    </row>
    <row r="415" spans="11:11" x14ac:dyDescent="0.35">
      <c r="K415"/>
    </row>
    <row r="416" spans="11:11" x14ac:dyDescent="0.35">
      <c r="K416"/>
    </row>
    <row r="417" spans="11:11" x14ac:dyDescent="0.35">
      <c r="K417"/>
    </row>
    <row r="418" spans="11:11" x14ac:dyDescent="0.35">
      <c r="K418"/>
    </row>
    <row r="419" spans="11:11" x14ac:dyDescent="0.35">
      <c r="K419"/>
    </row>
    <row r="420" spans="11:11" x14ac:dyDescent="0.35">
      <c r="K420"/>
    </row>
    <row r="421" spans="11:11" x14ac:dyDescent="0.35">
      <c r="K421"/>
    </row>
    <row r="422" spans="11:11" x14ac:dyDescent="0.35">
      <c r="K422"/>
    </row>
    <row r="423" spans="11:11" x14ac:dyDescent="0.35">
      <c r="K423"/>
    </row>
    <row r="424" spans="11:11" x14ac:dyDescent="0.35">
      <c r="K424"/>
    </row>
    <row r="425" spans="11:11" x14ac:dyDescent="0.35">
      <c r="K425"/>
    </row>
    <row r="426" spans="11:11" x14ac:dyDescent="0.35">
      <c r="K426"/>
    </row>
    <row r="427" spans="11:11" x14ac:dyDescent="0.35">
      <c r="K427"/>
    </row>
    <row r="428" spans="11:11" x14ac:dyDescent="0.35">
      <c r="K428"/>
    </row>
    <row r="429" spans="11:11" x14ac:dyDescent="0.35">
      <c r="K429"/>
    </row>
    <row r="430" spans="11:11" x14ac:dyDescent="0.35">
      <c r="K430"/>
    </row>
    <row r="431" spans="11:11" x14ac:dyDescent="0.35">
      <c r="K431"/>
    </row>
    <row r="432" spans="11:11" x14ac:dyDescent="0.35">
      <c r="K432"/>
    </row>
    <row r="433" spans="11:11" x14ac:dyDescent="0.35">
      <c r="K433"/>
    </row>
    <row r="434" spans="11:11" x14ac:dyDescent="0.35">
      <c r="K434"/>
    </row>
    <row r="435" spans="11:11" x14ac:dyDescent="0.35">
      <c r="K435"/>
    </row>
    <row r="436" spans="11:11" x14ac:dyDescent="0.35">
      <c r="K436"/>
    </row>
    <row r="437" spans="11:11" x14ac:dyDescent="0.35">
      <c r="K437"/>
    </row>
    <row r="438" spans="11:11" x14ac:dyDescent="0.35">
      <c r="K438"/>
    </row>
    <row r="439" spans="11:11" x14ac:dyDescent="0.35">
      <c r="K439"/>
    </row>
    <row r="440" spans="11:11" x14ac:dyDescent="0.35">
      <c r="K440"/>
    </row>
    <row r="441" spans="11:11" x14ac:dyDescent="0.35">
      <c r="K441"/>
    </row>
    <row r="442" spans="11:11" x14ac:dyDescent="0.35">
      <c r="K442"/>
    </row>
    <row r="443" spans="11:11" x14ac:dyDescent="0.35">
      <c r="K443"/>
    </row>
    <row r="444" spans="11:11" x14ac:dyDescent="0.35">
      <c r="K444"/>
    </row>
    <row r="445" spans="11:11" x14ac:dyDescent="0.35">
      <c r="K445"/>
    </row>
    <row r="446" spans="11:11" x14ac:dyDescent="0.35">
      <c r="K446"/>
    </row>
    <row r="447" spans="11:11" x14ac:dyDescent="0.35">
      <c r="K447"/>
    </row>
    <row r="448" spans="11:11" x14ac:dyDescent="0.35">
      <c r="K448"/>
    </row>
    <row r="449" spans="11:11" x14ac:dyDescent="0.35">
      <c r="K449"/>
    </row>
    <row r="450" spans="11:11" x14ac:dyDescent="0.35">
      <c r="K450"/>
    </row>
    <row r="451" spans="11:11" x14ac:dyDescent="0.35">
      <c r="K451"/>
    </row>
    <row r="452" spans="11:11" x14ac:dyDescent="0.35">
      <c r="K452"/>
    </row>
    <row r="453" spans="11:11" x14ac:dyDescent="0.35">
      <c r="K453"/>
    </row>
    <row r="454" spans="11:11" x14ac:dyDescent="0.35">
      <c r="K454"/>
    </row>
    <row r="455" spans="11:11" x14ac:dyDescent="0.35">
      <c r="K455"/>
    </row>
    <row r="456" spans="11:11" x14ac:dyDescent="0.35">
      <c r="K456"/>
    </row>
    <row r="457" spans="11:11" x14ac:dyDescent="0.35">
      <c r="K457"/>
    </row>
    <row r="458" spans="11:11" x14ac:dyDescent="0.35">
      <c r="K458"/>
    </row>
    <row r="459" spans="11:11" x14ac:dyDescent="0.35">
      <c r="K459"/>
    </row>
    <row r="460" spans="11:11" x14ac:dyDescent="0.35">
      <c r="K460"/>
    </row>
    <row r="461" spans="11:11" x14ac:dyDescent="0.35">
      <c r="K461"/>
    </row>
    <row r="462" spans="11:11" x14ac:dyDescent="0.35">
      <c r="K462"/>
    </row>
    <row r="463" spans="11:11" x14ac:dyDescent="0.35">
      <c r="K463"/>
    </row>
    <row r="464" spans="11:11" x14ac:dyDescent="0.35">
      <c r="K464"/>
    </row>
    <row r="465" spans="11:11" x14ac:dyDescent="0.35">
      <c r="K465"/>
    </row>
    <row r="466" spans="11:11" x14ac:dyDescent="0.35">
      <c r="K466"/>
    </row>
    <row r="467" spans="11:11" x14ac:dyDescent="0.35">
      <c r="K467"/>
    </row>
    <row r="468" spans="11:11" x14ac:dyDescent="0.35">
      <c r="K468"/>
    </row>
    <row r="469" spans="11:11" x14ac:dyDescent="0.35">
      <c r="K469"/>
    </row>
    <row r="470" spans="11:11" x14ac:dyDescent="0.35">
      <c r="K470"/>
    </row>
    <row r="471" spans="11:11" x14ac:dyDescent="0.35">
      <c r="K471"/>
    </row>
    <row r="472" spans="11:11" x14ac:dyDescent="0.35">
      <c r="K472"/>
    </row>
    <row r="473" spans="11:11" x14ac:dyDescent="0.35">
      <c r="K473"/>
    </row>
    <row r="474" spans="11:11" x14ac:dyDescent="0.35">
      <c r="K474"/>
    </row>
    <row r="475" spans="11:11" x14ac:dyDescent="0.35">
      <c r="K475"/>
    </row>
    <row r="476" spans="11:11" x14ac:dyDescent="0.35">
      <c r="K476"/>
    </row>
    <row r="477" spans="11:11" x14ac:dyDescent="0.35">
      <c r="K477"/>
    </row>
    <row r="478" spans="11:11" x14ac:dyDescent="0.35">
      <c r="K478"/>
    </row>
    <row r="479" spans="11:11" x14ac:dyDescent="0.35">
      <c r="K479"/>
    </row>
    <row r="480" spans="11:11" x14ac:dyDescent="0.35">
      <c r="K480"/>
    </row>
    <row r="481" spans="11:11" x14ac:dyDescent="0.35">
      <c r="K481"/>
    </row>
    <row r="482" spans="11:11" x14ac:dyDescent="0.35">
      <c r="K482"/>
    </row>
    <row r="483" spans="11:11" x14ac:dyDescent="0.35">
      <c r="K483"/>
    </row>
    <row r="484" spans="11:11" x14ac:dyDescent="0.35">
      <c r="K484"/>
    </row>
    <row r="485" spans="11:11" x14ac:dyDescent="0.35">
      <c r="K485"/>
    </row>
    <row r="486" spans="11:11" x14ac:dyDescent="0.35">
      <c r="K486"/>
    </row>
    <row r="487" spans="11:11" x14ac:dyDescent="0.35">
      <c r="K487"/>
    </row>
    <row r="488" spans="11:11" x14ac:dyDescent="0.35">
      <c r="K488"/>
    </row>
    <row r="489" spans="11:11" x14ac:dyDescent="0.35">
      <c r="K489"/>
    </row>
    <row r="490" spans="11:11" x14ac:dyDescent="0.35">
      <c r="K490"/>
    </row>
    <row r="491" spans="11:11" x14ac:dyDescent="0.35">
      <c r="K491"/>
    </row>
    <row r="492" spans="11:11" x14ac:dyDescent="0.35">
      <c r="K492"/>
    </row>
    <row r="493" spans="11:11" x14ac:dyDescent="0.35">
      <c r="K493"/>
    </row>
    <row r="494" spans="11:11" x14ac:dyDescent="0.35">
      <c r="K494"/>
    </row>
    <row r="495" spans="11:11" x14ac:dyDescent="0.35">
      <c r="K495"/>
    </row>
    <row r="496" spans="11:11" x14ac:dyDescent="0.35">
      <c r="K496"/>
    </row>
    <row r="497" spans="11:11" x14ac:dyDescent="0.35">
      <c r="K497"/>
    </row>
    <row r="498" spans="11:11" x14ac:dyDescent="0.35">
      <c r="K498"/>
    </row>
    <row r="499" spans="11:11" x14ac:dyDescent="0.35">
      <c r="K499"/>
    </row>
    <row r="500" spans="11:11" x14ac:dyDescent="0.35">
      <c r="K500"/>
    </row>
    <row r="501" spans="11:11" x14ac:dyDescent="0.35">
      <c r="K501"/>
    </row>
    <row r="502" spans="11:11" x14ac:dyDescent="0.35">
      <c r="K502"/>
    </row>
    <row r="503" spans="11:11" x14ac:dyDescent="0.35">
      <c r="K503"/>
    </row>
    <row r="504" spans="11:11" x14ac:dyDescent="0.35">
      <c r="K504"/>
    </row>
    <row r="505" spans="11:11" x14ac:dyDescent="0.35">
      <c r="K505"/>
    </row>
    <row r="506" spans="11:11" x14ac:dyDescent="0.35">
      <c r="K506"/>
    </row>
    <row r="507" spans="11:11" x14ac:dyDescent="0.35">
      <c r="K507"/>
    </row>
    <row r="508" spans="11:11" x14ac:dyDescent="0.35">
      <c r="K508"/>
    </row>
    <row r="509" spans="11:11" x14ac:dyDescent="0.35">
      <c r="K509"/>
    </row>
    <row r="510" spans="11:11" x14ac:dyDescent="0.35">
      <c r="K510"/>
    </row>
    <row r="511" spans="11:11" x14ac:dyDescent="0.35">
      <c r="K511"/>
    </row>
    <row r="512" spans="11:11" x14ac:dyDescent="0.35">
      <c r="K512"/>
    </row>
    <row r="513" spans="11:11" x14ac:dyDescent="0.35">
      <c r="K513"/>
    </row>
    <row r="514" spans="11:11" x14ac:dyDescent="0.35">
      <c r="K514"/>
    </row>
    <row r="515" spans="11:11" x14ac:dyDescent="0.35">
      <c r="K515"/>
    </row>
    <row r="516" spans="11:11" x14ac:dyDescent="0.35">
      <c r="K516"/>
    </row>
    <row r="517" spans="11:11" x14ac:dyDescent="0.35">
      <c r="K517"/>
    </row>
    <row r="518" spans="11:11" x14ac:dyDescent="0.35">
      <c r="K518"/>
    </row>
    <row r="519" spans="11:11" x14ac:dyDescent="0.35">
      <c r="K519"/>
    </row>
    <row r="520" spans="11:11" x14ac:dyDescent="0.35">
      <c r="K520"/>
    </row>
    <row r="521" spans="11:11" x14ac:dyDescent="0.35">
      <c r="K521"/>
    </row>
    <row r="522" spans="11:11" x14ac:dyDescent="0.35">
      <c r="K522"/>
    </row>
    <row r="523" spans="11:11" x14ac:dyDescent="0.35">
      <c r="K523"/>
    </row>
    <row r="524" spans="11:11" x14ac:dyDescent="0.35">
      <c r="K524"/>
    </row>
    <row r="525" spans="11:11" x14ac:dyDescent="0.35">
      <c r="K525"/>
    </row>
    <row r="526" spans="11:11" x14ac:dyDescent="0.35">
      <c r="K526"/>
    </row>
    <row r="527" spans="11:11" x14ac:dyDescent="0.35">
      <c r="K527"/>
    </row>
    <row r="528" spans="11:11" x14ac:dyDescent="0.35">
      <c r="K528"/>
    </row>
    <row r="529" spans="11:11" x14ac:dyDescent="0.35">
      <c r="K529"/>
    </row>
    <row r="530" spans="11:11" x14ac:dyDescent="0.35">
      <c r="K530"/>
    </row>
    <row r="531" spans="11:11" x14ac:dyDescent="0.35">
      <c r="K531"/>
    </row>
    <row r="532" spans="11:11" x14ac:dyDescent="0.35">
      <c r="K532"/>
    </row>
    <row r="533" spans="11:11" x14ac:dyDescent="0.35">
      <c r="K533"/>
    </row>
    <row r="534" spans="11:11" x14ac:dyDescent="0.35">
      <c r="K534"/>
    </row>
    <row r="535" spans="11:11" x14ac:dyDescent="0.35">
      <c r="K535"/>
    </row>
    <row r="536" spans="11:11" x14ac:dyDescent="0.35">
      <c r="K536"/>
    </row>
    <row r="537" spans="11:11" x14ac:dyDescent="0.35">
      <c r="K537"/>
    </row>
    <row r="538" spans="11:11" x14ac:dyDescent="0.35">
      <c r="K538"/>
    </row>
    <row r="539" spans="11:11" x14ac:dyDescent="0.35">
      <c r="K539"/>
    </row>
    <row r="540" spans="11:11" x14ac:dyDescent="0.35">
      <c r="K540"/>
    </row>
    <row r="541" spans="11:11" x14ac:dyDescent="0.35">
      <c r="K541"/>
    </row>
    <row r="542" spans="11:11" x14ac:dyDescent="0.35">
      <c r="K542"/>
    </row>
    <row r="543" spans="11:11" x14ac:dyDescent="0.35">
      <c r="K543"/>
    </row>
    <row r="544" spans="11:11" x14ac:dyDescent="0.35">
      <c r="K544"/>
    </row>
    <row r="545" spans="11:11" x14ac:dyDescent="0.35">
      <c r="K545"/>
    </row>
    <row r="546" spans="11:11" x14ac:dyDescent="0.35">
      <c r="K546"/>
    </row>
    <row r="547" spans="11:11" x14ac:dyDescent="0.35">
      <c r="K547"/>
    </row>
    <row r="548" spans="11:11" x14ac:dyDescent="0.35">
      <c r="K548"/>
    </row>
    <row r="549" spans="11:11" x14ac:dyDescent="0.35">
      <c r="K549"/>
    </row>
    <row r="550" spans="11:11" x14ac:dyDescent="0.35">
      <c r="K550"/>
    </row>
    <row r="551" spans="11:11" x14ac:dyDescent="0.35">
      <c r="K551"/>
    </row>
    <row r="552" spans="11:11" x14ac:dyDescent="0.35">
      <c r="K552"/>
    </row>
    <row r="553" spans="11:11" x14ac:dyDescent="0.35">
      <c r="K553"/>
    </row>
    <row r="554" spans="11:11" x14ac:dyDescent="0.35">
      <c r="K554"/>
    </row>
    <row r="555" spans="11:11" x14ac:dyDescent="0.35">
      <c r="K555"/>
    </row>
    <row r="556" spans="11:11" x14ac:dyDescent="0.35">
      <c r="K556"/>
    </row>
    <row r="557" spans="11:11" x14ac:dyDescent="0.35">
      <c r="K557"/>
    </row>
    <row r="558" spans="11:11" x14ac:dyDescent="0.35">
      <c r="K558"/>
    </row>
    <row r="559" spans="11:11" x14ac:dyDescent="0.35">
      <c r="K559"/>
    </row>
    <row r="560" spans="11:11" x14ac:dyDescent="0.35">
      <c r="K560"/>
    </row>
    <row r="561" spans="11:11" x14ac:dyDescent="0.35">
      <c r="K561"/>
    </row>
    <row r="562" spans="11:11" x14ac:dyDescent="0.35">
      <c r="K562"/>
    </row>
    <row r="563" spans="11:11" x14ac:dyDescent="0.35">
      <c r="K563"/>
    </row>
    <row r="564" spans="11:11" x14ac:dyDescent="0.35">
      <c r="K564"/>
    </row>
    <row r="565" spans="11:11" x14ac:dyDescent="0.35">
      <c r="K565"/>
    </row>
    <row r="566" spans="11:11" x14ac:dyDescent="0.35">
      <c r="K566"/>
    </row>
    <row r="567" spans="11:11" x14ac:dyDescent="0.35">
      <c r="K567"/>
    </row>
    <row r="568" spans="11:11" x14ac:dyDescent="0.35">
      <c r="K568"/>
    </row>
    <row r="569" spans="11:11" x14ac:dyDescent="0.35">
      <c r="K569"/>
    </row>
    <row r="570" spans="11:11" x14ac:dyDescent="0.35">
      <c r="K570"/>
    </row>
    <row r="571" spans="11:11" x14ac:dyDescent="0.35">
      <c r="K571"/>
    </row>
    <row r="572" spans="11:11" x14ac:dyDescent="0.35">
      <c r="K572"/>
    </row>
    <row r="573" spans="11:11" x14ac:dyDescent="0.35">
      <c r="K573"/>
    </row>
    <row r="574" spans="11:11" x14ac:dyDescent="0.35">
      <c r="K574"/>
    </row>
    <row r="575" spans="11:11" x14ac:dyDescent="0.35">
      <c r="K575"/>
    </row>
    <row r="576" spans="11:11" x14ac:dyDescent="0.35">
      <c r="K576"/>
    </row>
    <row r="577" spans="11:11" x14ac:dyDescent="0.35">
      <c r="K577"/>
    </row>
    <row r="578" spans="11:11" x14ac:dyDescent="0.35">
      <c r="K578"/>
    </row>
    <row r="579" spans="11:11" x14ac:dyDescent="0.35">
      <c r="K579"/>
    </row>
    <row r="580" spans="11:11" x14ac:dyDescent="0.35">
      <c r="K580"/>
    </row>
    <row r="581" spans="11:11" x14ac:dyDescent="0.35">
      <c r="K581"/>
    </row>
    <row r="582" spans="11:11" x14ac:dyDescent="0.35">
      <c r="K582"/>
    </row>
    <row r="583" spans="11:11" x14ac:dyDescent="0.35">
      <c r="K583"/>
    </row>
    <row r="584" spans="11:11" x14ac:dyDescent="0.35">
      <c r="K584"/>
    </row>
    <row r="585" spans="11:11" x14ac:dyDescent="0.35">
      <c r="K585"/>
    </row>
    <row r="586" spans="11:11" x14ac:dyDescent="0.35">
      <c r="K586"/>
    </row>
    <row r="587" spans="11:11" x14ac:dyDescent="0.35">
      <c r="K587"/>
    </row>
    <row r="588" spans="11:11" x14ac:dyDescent="0.35">
      <c r="K588"/>
    </row>
    <row r="589" spans="11:11" x14ac:dyDescent="0.35">
      <c r="K589"/>
    </row>
    <row r="590" spans="11:11" x14ac:dyDescent="0.35">
      <c r="K590"/>
    </row>
    <row r="591" spans="11:11" x14ac:dyDescent="0.35">
      <c r="K591"/>
    </row>
    <row r="592" spans="11:11" x14ac:dyDescent="0.35">
      <c r="K592"/>
    </row>
    <row r="593" spans="11:11" x14ac:dyDescent="0.35">
      <c r="K593"/>
    </row>
    <row r="594" spans="11:11" x14ac:dyDescent="0.35">
      <c r="K594"/>
    </row>
    <row r="595" spans="11:11" x14ac:dyDescent="0.35">
      <c r="K595"/>
    </row>
    <row r="596" spans="11:11" x14ac:dyDescent="0.35">
      <c r="K596"/>
    </row>
    <row r="597" spans="11:11" x14ac:dyDescent="0.35">
      <c r="K597"/>
    </row>
    <row r="598" spans="11:11" x14ac:dyDescent="0.35">
      <c r="K598"/>
    </row>
    <row r="599" spans="11:11" x14ac:dyDescent="0.35">
      <c r="K599"/>
    </row>
    <row r="600" spans="11:11" x14ac:dyDescent="0.35">
      <c r="K600"/>
    </row>
    <row r="601" spans="11:11" x14ac:dyDescent="0.35">
      <c r="K601"/>
    </row>
    <row r="602" spans="11:11" x14ac:dyDescent="0.35">
      <c r="K602"/>
    </row>
    <row r="603" spans="11:11" x14ac:dyDescent="0.35">
      <c r="K603"/>
    </row>
    <row r="604" spans="11:11" x14ac:dyDescent="0.35">
      <c r="K604"/>
    </row>
    <row r="605" spans="11:11" x14ac:dyDescent="0.35">
      <c r="K605"/>
    </row>
    <row r="606" spans="11:11" x14ac:dyDescent="0.35">
      <c r="K606"/>
    </row>
    <row r="607" spans="11:11" x14ac:dyDescent="0.35">
      <c r="K607"/>
    </row>
    <row r="608" spans="11:11" x14ac:dyDescent="0.35">
      <c r="K608"/>
    </row>
    <row r="609" spans="11:11" x14ac:dyDescent="0.35">
      <c r="K609"/>
    </row>
    <row r="610" spans="11:11" x14ac:dyDescent="0.35">
      <c r="K610"/>
    </row>
    <row r="611" spans="11:11" x14ac:dyDescent="0.35">
      <c r="K611"/>
    </row>
    <row r="612" spans="11:11" x14ac:dyDescent="0.35">
      <c r="K612"/>
    </row>
    <row r="613" spans="11:11" x14ac:dyDescent="0.35">
      <c r="K613"/>
    </row>
    <row r="614" spans="11:11" x14ac:dyDescent="0.35">
      <c r="K614"/>
    </row>
    <row r="615" spans="11:11" x14ac:dyDescent="0.35">
      <c r="K615"/>
    </row>
    <row r="616" spans="11:11" x14ac:dyDescent="0.35">
      <c r="K616"/>
    </row>
    <row r="617" spans="11:11" x14ac:dyDescent="0.35">
      <c r="K617"/>
    </row>
    <row r="618" spans="11:11" x14ac:dyDescent="0.35">
      <c r="K618"/>
    </row>
    <row r="619" spans="11:11" x14ac:dyDescent="0.35">
      <c r="K619"/>
    </row>
    <row r="620" spans="11:11" x14ac:dyDescent="0.35">
      <c r="K620"/>
    </row>
    <row r="621" spans="11:11" x14ac:dyDescent="0.35">
      <c r="K621"/>
    </row>
    <row r="622" spans="11:11" x14ac:dyDescent="0.35">
      <c r="K622"/>
    </row>
    <row r="623" spans="11:11" x14ac:dyDescent="0.35">
      <c r="K623"/>
    </row>
    <row r="624" spans="11:11" x14ac:dyDescent="0.35">
      <c r="K624"/>
    </row>
    <row r="625" spans="11:11" x14ac:dyDescent="0.35">
      <c r="K625"/>
    </row>
    <row r="626" spans="11:11" x14ac:dyDescent="0.35">
      <c r="K626"/>
    </row>
    <row r="627" spans="11:11" x14ac:dyDescent="0.35">
      <c r="K627"/>
    </row>
    <row r="628" spans="11:11" x14ac:dyDescent="0.35">
      <c r="K628"/>
    </row>
    <row r="629" spans="11:11" x14ac:dyDescent="0.35">
      <c r="K629"/>
    </row>
    <row r="630" spans="11:11" x14ac:dyDescent="0.35">
      <c r="K630"/>
    </row>
    <row r="631" spans="11:11" x14ac:dyDescent="0.35">
      <c r="K631"/>
    </row>
    <row r="632" spans="11:11" x14ac:dyDescent="0.35">
      <c r="K632"/>
    </row>
    <row r="633" spans="11:11" x14ac:dyDescent="0.35">
      <c r="K633"/>
    </row>
    <row r="634" spans="11:11" x14ac:dyDescent="0.35">
      <c r="K634"/>
    </row>
    <row r="635" spans="11:11" x14ac:dyDescent="0.35">
      <c r="K635"/>
    </row>
    <row r="636" spans="11:11" x14ac:dyDescent="0.35">
      <c r="K636"/>
    </row>
    <row r="637" spans="11:11" x14ac:dyDescent="0.35">
      <c r="K637"/>
    </row>
    <row r="638" spans="11:11" x14ac:dyDescent="0.35">
      <c r="K638"/>
    </row>
    <row r="639" spans="11:11" x14ac:dyDescent="0.35">
      <c r="K639"/>
    </row>
    <row r="640" spans="11:11" x14ac:dyDescent="0.35">
      <c r="K640"/>
    </row>
    <row r="641" spans="11:11" x14ac:dyDescent="0.35">
      <c r="K641"/>
    </row>
    <row r="642" spans="11:11" x14ac:dyDescent="0.35">
      <c r="K642"/>
    </row>
    <row r="643" spans="11:11" x14ac:dyDescent="0.35">
      <c r="K643"/>
    </row>
    <row r="644" spans="11:11" x14ac:dyDescent="0.35">
      <c r="K644"/>
    </row>
    <row r="645" spans="11:11" x14ac:dyDescent="0.35">
      <c r="K645"/>
    </row>
    <row r="646" spans="11:11" x14ac:dyDescent="0.35">
      <c r="K646"/>
    </row>
    <row r="647" spans="11:11" x14ac:dyDescent="0.35">
      <c r="K647"/>
    </row>
    <row r="648" spans="11:11" x14ac:dyDescent="0.35">
      <c r="K648"/>
    </row>
    <row r="649" spans="11:11" x14ac:dyDescent="0.35">
      <c r="K649"/>
    </row>
    <row r="650" spans="11:11" x14ac:dyDescent="0.35">
      <c r="K650"/>
    </row>
    <row r="651" spans="11:11" x14ac:dyDescent="0.35">
      <c r="K651"/>
    </row>
    <row r="652" spans="11:11" x14ac:dyDescent="0.35">
      <c r="K652"/>
    </row>
    <row r="653" spans="11:11" x14ac:dyDescent="0.35">
      <c r="K653"/>
    </row>
    <row r="654" spans="11:11" x14ac:dyDescent="0.35">
      <c r="K654"/>
    </row>
    <row r="655" spans="11:11" x14ac:dyDescent="0.35">
      <c r="K655"/>
    </row>
    <row r="656" spans="11:11" x14ac:dyDescent="0.35">
      <c r="K656"/>
    </row>
    <row r="657" spans="11:11" x14ac:dyDescent="0.35">
      <c r="K657"/>
    </row>
    <row r="658" spans="11:11" x14ac:dyDescent="0.35">
      <c r="K658"/>
    </row>
    <row r="659" spans="11:11" x14ac:dyDescent="0.35">
      <c r="K659"/>
    </row>
    <row r="660" spans="11:11" x14ac:dyDescent="0.35">
      <c r="K660"/>
    </row>
    <row r="661" spans="11:11" x14ac:dyDescent="0.35">
      <c r="K661"/>
    </row>
    <row r="662" spans="11:11" x14ac:dyDescent="0.35">
      <c r="K662"/>
    </row>
    <row r="663" spans="11:11" x14ac:dyDescent="0.35">
      <c r="K663"/>
    </row>
    <row r="664" spans="11:11" x14ac:dyDescent="0.35">
      <c r="K664"/>
    </row>
    <row r="665" spans="11:11" x14ac:dyDescent="0.35">
      <c r="K665"/>
    </row>
    <row r="666" spans="11:11" x14ac:dyDescent="0.35">
      <c r="K666"/>
    </row>
    <row r="667" spans="11:11" x14ac:dyDescent="0.35">
      <c r="K667"/>
    </row>
    <row r="668" spans="11:11" x14ac:dyDescent="0.35">
      <c r="K668"/>
    </row>
    <row r="669" spans="11:11" x14ac:dyDescent="0.35">
      <c r="K669"/>
    </row>
    <row r="670" spans="11:11" x14ac:dyDescent="0.35">
      <c r="K670"/>
    </row>
    <row r="671" spans="11:11" x14ac:dyDescent="0.35">
      <c r="K671"/>
    </row>
    <row r="672" spans="11:11" x14ac:dyDescent="0.35">
      <c r="K672"/>
    </row>
    <row r="673" spans="11:11" x14ac:dyDescent="0.35">
      <c r="K673"/>
    </row>
    <row r="674" spans="11:11" x14ac:dyDescent="0.35">
      <c r="K674"/>
    </row>
    <row r="675" spans="11:11" x14ac:dyDescent="0.35">
      <c r="K675"/>
    </row>
    <row r="676" spans="11:11" x14ac:dyDescent="0.35">
      <c r="K676"/>
    </row>
    <row r="677" spans="11:11" x14ac:dyDescent="0.35">
      <c r="K677"/>
    </row>
    <row r="678" spans="11:11" x14ac:dyDescent="0.35">
      <c r="K678"/>
    </row>
    <row r="679" spans="11:11" x14ac:dyDescent="0.35">
      <c r="K679"/>
    </row>
    <row r="680" spans="11:11" x14ac:dyDescent="0.35">
      <c r="K680"/>
    </row>
    <row r="681" spans="11:11" x14ac:dyDescent="0.35">
      <c r="K681"/>
    </row>
    <row r="682" spans="11:11" x14ac:dyDescent="0.35">
      <c r="K682"/>
    </row>
    <row r="683" spans="11:11" x14ac:dyDescent="0.35">
      <c r="K683"/>
    </row>
    <row r="684" spans="11:11" x14ac:dyDescent="0.35">
      <c r="K684"/>
    </row>
    <row r="685" spans="11:11" x14ac:dyDescent="0.35">
      <c r="K685"/>
    </row>
    <row r="686" spans="11:11" x14ac:dyDescent="0.35">
      <c r="K686"/>
    </row>
    <row r="687" spans="11:11" x14ac:dyDescent="0.35">
      <c r="K687"/>
    </row>
    <row r="688" spans="11:11" x14ac:dyDescent="0.35">
      <c r="K688"/>
    </row>
    <row r="689" spans="11:11" x14ac:dyDescent="0.35">
      <c r="K689"/>
    </row>
    <row r="690" spans="11:11" x14ac:dyDescent="0.35">
      <c r="K690"/>
    </row>
    <row r="691" spans="11:11" x14ac:dyDescent="0.35">
      <c r="K691"/>
    </row>
    <row r="692" spans="11:11" x14ac:dyDescent="0.35">
      <c r="K692"/>
    </row>
    <row r="693" spans="11:11" x14ac:dyDescent="0.35">
      <c r="K693"/>
    </row>
    <row r="694" spans="11:11" x14ac:dyDescent="0.35">
      <c r="K694"/>
    </row>
    <row r="695" spans="11:11" x14ac:dyDescent="0.35">
      <c r="K695"/>
    </row>
    <row r="696" spans="11:11" x14ac:dyDescent="0.35">
      <c r="K696"/>
    </row>
    <row r="697" spans="11:11" x14ac:dyDescent="0.35">
      <c r="K697"/>
    </row>
    <row r="698" spans="11:11" x14ac:dyDescent="0.35">
      <c r="K698"/>
    </row>
    <row r="699" spans="11:11" x14ac:dyDescent="0.35">
      <c r="K699"/>
    </row>
    <row r="700" spans="11:11" x14ac:dyDescent="0.35">
      <c r="K700"/>
    </row>
    <row r="701" spans="11:11" x14ac:dyDescent="0.35">
      <c r="K701"/>
    </row>
    <row r="702" spans="11:11" x14ac:dyDescent="0.35">
      <c r="K702"/>
    </row>
    <row r="703" spans="11:11" x14ac:dyDescent="0.35">
      <c r="K703"/>
    </row>
    <row r="704" spans="11:11" x14ac:dyDescent="0.35">
      <c r="K704"/>
    </row>
    <row r="705" spans="11:11" x14ac:dyDescent="0.35">
      <c r="K705"/>
    </row>
    <row r="706" spans="11:11" x14ac:dyDescent="0.35">
      <c r="K706"/>
    </row>
    <row r="707" spans="11:11" x14ac:dyDescent="0.35">
      <c r="K707"/>
    </row>
    <row r="708" spans="11:11" x14ac:dyDescent="0.35">
      <c r="K708"/>
    </row>
    <row r="709" spans="11:11" x14ac:dyDescent="0.35">
      <c r="K709"/>
    </row>
    <row r="710" spans="11:11" x14ac:dyDescent="0.35">
      <c r="K710"/>
    </row>
    <row r="711" spans="11:11" x14ac:dyDescent="0.35">
      <c r="K711"/>
    </row>
    <row r="712" spans="11:11" x14ac:dyDescent="0.35">
      <c r="K712"/>
    </row>
    <row r="713" spans="11:11" x14ac:dyDescent="0.35">
      <c r="K713"/>
    </row>
    <row r="714" spans="11:11" x14ac:dyDescent="0.35">
      <c r="K714"/>
    </row>
    <row r="715" spans="11:11" x14ac:dyDescent="0.35">
      <c r="K715"/>
    </row>
    <row r="716" spans="11:11" x14ac:dyDescent="0.35">
      <c r="K716"/>
    </row>
    <row r="717" spans="11:11" x14ac:dyDescent="0.35">
      <c r="K717"/>
    </row>
    <row r="718" spans="11:11" x14ac:dyDescent="0.35">
      <c r="K718"/>
    </row>
    <row r="719" spans="11:11" x14ac:dyDescent="0.35">
      <c r="K719"/>
    </row>
    <row r="720" spans="11:11" x14ac:dyDescent="0.35">
      <c r="K720"/>
    </row>
    <row r="721" spans="11:11" x14ac:dyDescent="0.35">
      <c r="K721"/>
    </row>
    <row r="722" spans="11:11" x14ac:dyDescent="0.35">
      <c r="K722"/>
    </row>
    <row r="723" spans="11:11" x14ac:dyDescent="0.35">
      <c r="K723"/>
    </row>
    <row r="724" spans="11:11" x14ac:dyDescent="0.35">
      <c r="K724"/>
    </row>
    <row r="725" spans="11:11" x14ac:dyDescent="0.35">
      <c r="K725"/>
    </row>
    <row r="726" spans="11:11" x14ac:dyDescent="0.35">
      <c r="K726"/>
    </row>
    <row r="727" spans="11:11" x14ac:dyDescent="0.35">
      <c r="K727"/>
    </row>
    <row r="728" spans="11:11" x14ac:dyDescent="0.35">
      <c r="K728"/>
    </row>
    <row r="729" spans="11:11" x14ac:dyDescent="0.35">
      <c r="K729"/>
    </row>
    <row r="730" spans="11:11" x14ac:dyDescent="0.35">
      <c r="K730"/>
    </row>
    <row r="731" spans="11:11" x14ac:dyDescent="0.35">
      <c r="K731"/>
    </row>
    <row r="732" spans="11:11" x14ac:dyDescent="0.35">
      <c r="K732"/>
    </row>
    <row r="733" spans="11:11" x14ac:dyDescent="0.35">
      <c r="K733"/>
    </row>
    <row r="734" spans="11:11" x14ac:dyDescent="0.35">
      <c r="K734"/>
    </row>
    <row r="735" spans="11:11" x14ac:dyDescent="0.35">
      <c r="K735"/>
    </row>
    <row r="736" spans="11:11" x14ac:dyDescent="0.35">
      <c r="K736"/>
    </row>
    <row r="737" spans="11:11" x14ac:dyDescent="0.35">
      <c r="K737"/>
    </row>
    <row r="738" spans="11:11" x14ac:dyDescent="0.35">
      <c r="K738"/>
    </row>
    <row r="739" spans="11:11" x14ac:dyDescent="0.35">
      <c r="K739"/>
    </row>
    <row r="740" spans="11:11" x14ac:dyDescent="0.35">
      <c r="K740"/>
    </row>
    <row r="741" spans="11:11" x14ac:dyDescent="0.35">
      <c r="K741"/>
    </row>
    <row r="742" spans="11:11" x14ac:dyDescent="0.35">
      <c r="K742"/>
    </row>
    <row r="743" spans="11:11" x14ac:dyDescent="0.35">
      <c r="K743"/>
    </row>
    <row r="744" spans="11:11" x14ac:dyDescent="0.35">
      <c r="K744"/>
    </row>
    <row r="745" spans="11:11" x14ac:dyDescent="0.35">
      <c r="K745"/>
    </row>
    <row r="746" spans="11:11" x14ac:dyDescent="0.35">
      <c r="K746"/>
    </row>
    <row r="747" spans="11:11" x14ac:dyDescent="0.35">
      <c r="K747"/>
    </row>
    <row r="748" spans="11:11" x14ac:dyDescent="0.35">
      <c r="K748"/>
    </row>
    <row r="749" spans="11:11" x14ac:dyDescent="0.35">
      <c r="K749"/>
    </row>
    <row r="750" spans="11:11" x14ac:dyDescent="0.35">
      <c r="K750"/>
    </row>
    <row r="751" spans="11:11" x14ac:dyDescent="0.35">
      <c r="K751"/>
    </row>
    <row r="752" spans="11:11" x14ac:dyDescent="0.35">
      <c r="K752"/>
    </row>
    <row r="753" spans="11:11" x14ac:dyDescent="0.35">
      <c r="K753"/>
    </row>
    <row r="754" spans="11:11" x14ac:dyDescent="0.35">
      <c r="K754"/>
    </row>
    <row r="755" spans="11:11" x14ac:dyDescent="0.35">
      <c r="K755"/>
    </row>
    <row r="756" spans="11:11" x14ac:dyDescent="0.35">
      <c r="K756"/>
    </row>
    <row r="757" spans="11:11" x14ac:dyDescent="0.35">
      <c r="K757"/>
    </row>
    <row r="758" spans="11:11" x14ac:dyDescent="0.35">
      <c r="K758"/>
    </row>
    <row r="759" spans="11:11" x14ac:dyDescent="0.35">
      <c r="K759"/>
    </row>
    <row r="760" spans="11:11" x14ac:dyDescent="0.35">
      <c r="K760"/>
    </row>
    <row r="761" spans="11:11" x14ac:dyDescent="0.35">
      <c r="K761"/>
    </row>
    <row r="762" spans="11:11" x14ac:dyDescent="0.35">
      <c r="K762"/>
    </row>
    <row r="763" spans="11:11" x14ac:dyDescent="0.35">
      <c r="K763"/>
    </row>
    <row r="764" spans="11:11" x14ac:dyDescent="0.35">
      <c r="K764"/>
    </row>
    <row r="765" spans="11:11" x14ac:dyDescent="0.35">
      <c r="K765"/>
    </row>
    <row r="766" spans="11:11" x14ac:dyDescent="0.35">
      <c r="K766"/>
    </row>
    <row r="767" spans="11:11" x14ac:dyDescent="0.35">
      <c r="K767"/>
    </row>
    <row r="768" spans="11:11" x14ac:dyDescent="0.35">
      <c r="K768"/>
    </row>
    <row r="769" spans="11:11" x14ac:dyDescent="0.35">
      <c r="K769"/>
    </row>
    <row r="770" spans="11:11" x14ac:dyDescent="0.35">
      <c r="K770"/>
    </row>
    <row r="771" spans="11:11" x14ac:dyDescent="0.35">
      <c r="K771"/>
    </row>
    <row r="772" spans="11:11" x14ac:dyDescent="0.35">
      <c r="K772"/>
    </row>
    <row r="773" spans="11:11" x14ac:dyDescent="0.35">
      <c r="K773"/>
    </row>
    <row r="774" spans="11:11" x14ac:dyDescent="0.35">
      <c r="K774"/>
    </row>
    <row r="775" spans="11:11" x14ac:dyDescent="0.35">
      <c r="K775"/>
    </row>
    <row r="776" spans="11:11" x14ac:dyDescent="0.35">
      <c r="K776"/>
    </row>
    <row r="777" spans="11:11" x14ac:dyDescent="0.35">
      <c r="K777"/>
    </row>
    <row r="778" spans="11:11" x14ac:dyDescent="0.35">
      <c r="K778"/>
    </row>
    <row r="779" spans="11:11" x14ac:dyDescent="0.35">
      <c r="K779"/>
    </row>
    <row r="780" spans="11:11" x14ac:dyDescent="0.35">
      <c r="K780"/>
    </row>
    <row r="781" spans="11:11" x14ac:dyDescent="0.35">
      <c r="K781"/>
    </row>
    <row r="782" spans="11:11" x14ac:dyDescent="0.35">
      <c r="K782"/>
    </row>
    <row r="783" spans="11:11" x14ac:dyDescent="0.35">
      <c r="K783"/>
    </row>
    <row r="784" spans="11:11" x14ac:dyDescent="0.35">
      <c r="K784"/>
    </row>
    <row r="785" spans="11:11" x14ac:dyDescent="0.35">
      <c r="K785"/>
    </row>
    <row r="786" spans="11:11" x14ac:dyDescent="0.35">
      <c r="K786"/>
    </row>
    <row r="787" spans="11:11" x14ac:dyDescent="0.35">
      <c r="K787"/>
    </row>
    <row r="788" spans="11:11" x14ac:dyDescent="0.35">
      <c r="K788"/>
    </row>
    <row r="789" spans="11:11" x14ac:dyDescent="0.35">
      <c r="K789"/>
    </row>
    <row r="790" spans="11:11" x14ac:dyDescent="0.35">
      <c r="K790"/>
    </row>
    <row r="791" spans="11:11" x14ac:dyDescent="0.35">
      <c r="K791"/>
    </row>
    <row r="792" spans="11:11" x14ac:dyDescent="0.35">
      <c r="K792"/>
    </row>
    <row r="793" spans="11:11" x14ac:dyDescent="0.35">
      <c r="K793"/>
    </row>
    <row r="794" spans="11:11" x14ac:dyDescent="0.35">
      <c r="K794"/>
    </row>
    <row r="795" spans="11:11" x14ac:dyDescent="0.35">
      <c r="K795"/>
    </row>
    <row r="796" spans="11:11" x14ac:dyDescent="0.35">
      <c r="K796"/>
    </row>
    <row r="797" spans="11:11" x14ac:dyDescent="0.35">
      <c r="K797"/>
    </row>
    <row r="798" spans="11:11" x14ac:dyDescent="0.35">
      <c r="K798"/>
    </row>
    <row r="799" spans="11:11" x14ac:dyDescent="0.35">
      <c r="K799"/>
    </row>
    <row r="800" spans="11:11" x14ac:dyDescent="0.35">
      <c r="K800"/>
    </row>
    <row r="801" spans="11:11" x14ac:dyDescent="0.35">
      <c r="K801"/>
    </row>
    <row r="802" spans="11:11" x14ac:dyDescent="0.35">
      <c r="K802"/>
    </row>
    <row r="803" spans="11:11" x14ac:dyDescent="0.35">
      <c r="K803"/>
    </row>
    <row r="804" spans="11:11" x14ac:dyDescent="0.35">
      <c r="K804"/>
    </row>
    <row r="805" spans="11:11" x14ac:dyDescent="0.35">
      <c r="K805"/>
    </row>
    <row r="806" spans="11:11" x14ac:dyDescent="0.35">
      <c r="K806"/>
    </row>
    <row r="807" spans="11:11" x14ac:dyDescent="0.35">
      <c r="K807"/>
    </row>
    <row r="808" spans="11:11" x14ac:dyDescent="0.35">
      <c r="K808"/>
    </row>
    <row r="809" spans="11:11" x14ac:dyDescent="0.35">
      <c r="K809"/>
    </row>
    <row r="810" spans="11:11" x14ac:dyDescent="0.35">
      <c r="K810"/>
    </row>
    <row r="811" spans="11:11" x14ac:dyDescent="0.35">
      <c r="K811"/>
    </row>
    <row r="812" spans="11:11" x14ac:dyDescent="0.35">
      <c r="K812"/>
    </row>
    <row r="813" spans="11:11" x14ac:dyDescent="0.35">
      <c r="K813"/>
    </row>
    <row r="814" spans="11:11" x14ac:dyDescent="0.35">
      <c r="K814"/>
    </row>
    <row r="815" spans="11:11" x14ac:dyDescent="0.35">
      <c r="K815"/>
    </row>
    <row r="816" spans="11:11" x14ac:dyDescent="0.35">
      <c r="K816"/>
    </row>
    <row r="817" spans="11:11" x14ac:dyDescent="0.35">
      <c r="K817"/>
    </row>
    <row r="818" spans="11:11" x14ac:dyDescent="0.35">
      <c r="K818"/>
    </row>
    <row r="819" spans="11:11" x14ac:dyDescent="0.35">
      <c r="K819"/>
    </row>
    <row r="820" spans="11:11" x14ac:dyDescent="0.35">
      <c r="K820"/>
    </row>
    <row r="821" spans="11:11" x14ac:dyDescent="0.35">
      <c r="K821"/>
    </row>
    <row r="822" spans="11:11" x14ac:dyDescent="0.35">
      <c r="K822"/>
    </row>
    <row r="823" spans="11:11" x14ac:dyDescent="0.35">
      <c r="K823"/>
    </row>
    <row r="824" spans="11:11" x14ac:dyDescent="0.35">
      <c r="K824"/>
    </row>
    <row r="825" spans="11:11" x14ac:dyDescent="0.35">
      <c r="K825"/>
    </row>
    <row r="826" spans="11:11" x14ac:dyDescent="0.35">
      <c r="K826"/>
    </row>
    <row r="827" spans="11:11" x14ac:dyDescent="0.35">
      <c r="K827"/>
    </row>
    <row r="828" spans="11:11" x14ac:dyDescent="0.35">
      <c r="K828"/>
    </row>
    <row r="829" spans="11:11" x14ac:dyDescent="0.35">
      <c r="K829"/>
    </row>
    <row r="830" spans="11:11" x14ac:dyDescent="0.35">
      <c r="K830"/>
    </row>
    <row r="831" spans="11:11" x14ac:dyDescent="0.35">
      <c r="K831"/>
    </row>
    <row r="832" spans="11:11" x14ac:dyDescent="0.35">
      <c r="K832"/>
    </row>
    <row r="833" spans="11:11" x14ac:dyDescent="0.35">
      <c r="K833"/>
    </row>
    <row r="834" spans="11:11" x14ac:dyDescent="0.35">
      <c r="K834"/>
    </row>
    <row r="835" spans="11:11" x14ac:dyDescent="0.35">
      <c r="K835"/>
    </row>
    <row r="836" spans="11:11" x14ac:dyDescent="0.35">
      <c r="K836"/>
    </row>
    <row r="837" spans="11:11" x14ac:dyDescent="0.35">
      <c r="K837"/>
    </row>
    <row r="838" spans="11:11" x14ac:dyDescent="0.35">
      <c r="K838"/>
    </row>
    <row r="839" spans="11:11" x14ac:dyDescent="0.35">
      <c r="K839"/>
    </row>
    <row r="840" spans="11:11" x14ac:dyDescent="0.35">
      <c r="K840"/>
    </row>
    <row r="841" spans="11:11" x14ac:dyDescent="0.35">
      <c r="K841"/>
    </row>
    <row r="842" spans="11:11" x14ac:dyDescent="0.35">
      <c r="K842"/>
    </row>
    <row r="843" spans="11:11" x14ac:dyDescent="0.35">
      <c r="K843"/>
    </row>
    <row r="844" spans="11:11" x14ac:dyDescent="0.35">
      <c r="K844"/>
    </row>
    <row r="845" spans="11:11" x14ac:dyDescent="0.35">
      <c r="K845"/>
    </row>
    <row r="846" spans="11:11" x14ac:dyDescent="0.35">
      <c r="K846"/>
    </row>
    <row r="847" spans="11:11" x14ac:dyDescent="0.35">
      <c r="K847"/>
    </row>
    <row r="848" spans="11:11" x14ac:dyDescent="0.35">
      <c r="K848"/>
    </row>
    <row r="849" spans="11:11" x14ac:dyDescent="0.35">
      <c r="K849"/>
    </row>
    <row r="850" spans="11:11" x14ac:dyDescent="0.35">
      <c r="K850"/>
    </row>
    <row r="851" spans="11:11" x14ac:dyDescent="0.35">
      <c r="K851"/>
    </row>
    <row r="852" spans="11:11" x14ac:dyDescent="0.35">
      <c r="K852"/>
    </row>
    <row r="853" spans="11:11" x14ac:dyDescent="0.35">
      <c r="K853"/>
    </row>
    <row r="854" spans="11:11" x14ac:dyDescent="0.35">
      <c r="K854"/>
    </row>
    <row r="855" spans="11:11" x14ac:dyDescent="0.35">
      <c r="K855"/>
    </row>
    <row r="856" spans="11:11" x14ac:dyDescent="0.35">
      <c r="K856"/>
    </row>
    <row r="857" spans="11:11" x14ac:dyDescent="0.35">
      <c r="K857"/>
    </row>
    <row r="858" spans="11:11" x14ac:dyDescent="0.35">
      <c r="K858"/>
    </row>
    <row r="859" spans="11:11" x14ac:dyDescent="0.35">
      <c r="K859"/>
    </row>
    <row r="860" spans="11:11" x14ac:dyDescent="0.35">
      <c r="K860"/>
    </row>
    <row r="861" spans="11:11" x14ac:dyDescent="0.35">
      <c r="K861"/>
    </row>
    <row r="862" spans="11:11" x14ac:dyDescent="0.35">
      <c r="K862"/>
    </row>
    <row r="863" spans="11:11" x14ac:dyDescent="0.35">
      <c r="K863"/>
    </row>
    <row r="864" spans="11:11" x14ac:dyDescent="0.35">
      <c r="K864"/>
    </row>
    <row r="865" spans="11:11" x14ac:dyDescent="0.35">
      <c r="K865"/>
    </row>
    <row r="866" spans="11:11" x14ac:dyDescent="0.35">
      <c r="K866"/>
    </row>
    <row r="867" spans="11:11" x14ac:dyDescent="0.35">
      <c r="K867"/>
    </row>
    <row r="868" spans="11:11" x14ac:dyDescent="0.35">
      <c r="K868"/>
    </row>
    <row r="869" spans="11:11" x14ac:dyDescent="0.35">
      <c r="K869"/>
    </row>
    <row r="870" spans="11:11" x14ac:dyDescent="0.35">
      <c r="K870"/>
    </row>
    <row r="871" spans="11:11" x14ac:dyDescent="0.35">
      <c r="K871"/>
    </row>
    <row r="872" spans="11:11" x14ac:dyDescent="0.35">
      <c r="K872"/>
    </row>
    <row r="873" spans="11:11" x14ac:dyDescent="0.35">
      <c r="K873"/>
    </row>
    <row r="874" spans="11:11" x14ac:dyDescent="0.35">
      <c r="K874"/>
    </row>
    <row r="875" spans="11:11" x14ac:dyDescent="0.35">
      <c r="K875"/>
    </row>
    <row r="876" spans="11:11" x14ac:dyDescent="0.35">
      <c r="K876"/>
    </row>
    <row r="877" spans="11:11" x14ac:dyDescent="0.35">
      <c r="K877"/>
    </row>
  </sheetData>
  <autoFilter ref="A2:Q2" xr:uid="{00000000-0001-0000-0000-000000000000}"/>
  <pageMargins left="0.45" right="0.2" top="0.75" bottom="0.75" header="0.3" footer="0.3"/>
  <pageSetup paperSize="5" scale="52" fitToHeight="5" orientation="landscape" r:id="rId1"/>
  <headerFooter>
    <oddFooter>&amp;CPage &amp;P of Page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 26 2022 DC and ID Medians</vt:lpstr>
      <vt:lpstr>'FY 26 2022 DC and ID Medians'!Print_Area</vt:lpstr>
      <vt:lpstr>'FY 26 2022 DC and ID Medians'!Print_Titles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Bobbie (DSHS/ALTSA/MSD-Rates)</dc:creator>
  <cp:lastModifiedBy>Hills, Tiffany (DSHS/ALTSA/MSD-Rates)</cp:lastModifiedBy>
  <cp:lastPrinted>2021-06-21T17:00:57Z</cp:lastPrinted>
  <dcterms:created xsi:type="dcterms:W3CDTF">2021-06-17T20:16:28Z</dcterms:created>
  <dcterms:modified xsi:type="dcterms:W3CDTF">2025-06-24T17:46:41Z</dcterms:modified>
</cp:coreProperties>
</file>