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5\Appendicies\"/>
    </mc:Choice>
  </mc:AlternateContent>
  <xr:revisionPtr revIDLastSave="0" documentId="8_{C17E89EE-F525-42BA-AE4C-9A7605F803EF}" xr6:coauthVersionLast="47" xr6:coauthVersionMax="47" xr10:uidLastSave="{00000000-0000-0000-0000-000000000000}"/>
  <bookViews>
    <workbookView xWindow="-28920" yWindow="-120" windowWidth="29040" windowHeight="15840" tabRatio="697" xr2:uid="{00000000-000D-0000-FFFF-FFFF00000000}"/>
  </bookViews>
  <sheets>
    <sheet name="Inpatient Apr2024 Fines Summary" sheetId="2" r:id="rId1"/>
    <sheet name="Inpatient Apr2024 Fines Cases" sheetId="5" r:id="rId2"/>
    <sheet name="Apr2024Unduplicated CaseTotals" sheetId="6" r:id="rId3"/>
  </sheets>
  <definedNames>
    <definedName name="_xlnm._FilterDatabase" localSheetId="1" hidden="1">'Inpatient Apr2024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6" l="1"/>
  <c r="D9" i="6"/>
  <c r="D11" i="6" s="1"/>
</calcChain>
</file>

<file path=xl/sharedStrings.xml><?xml version="1.0" encoding="utf-8"?>
<sst xmlns="http://schemas.openxmlformats.org/spreadsheetml/2006/main" count="100" uniqueCount="66">
  <si>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</si>
  <si>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</si>
  <si>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</si>
  <si>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</si>
  <si>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</si>
  <si>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</si>
  <si>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</si>
  <si>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</si>
  <si>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</si>
  <si>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</si>
  <si>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</si>
  <si>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</si>
  <si>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</si>
  <si>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</si>
  <si>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</si>
  <si>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</si>
  <si>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</si>
  <si>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</si>
  <si>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</si>
  <si>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</si>
  <si>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</si>
  <si>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</si>
  <si>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</si>
  <si>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</si>
  <si>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</si>
  <si>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</si>
  <si>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</si>
  <si>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</si>
  <si>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</si>
  <si>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</si>
  <si>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</si>
  <si>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</si>
  <si>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</si>
  <si>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</si>
  <si>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</si>
  <si>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</si>
  <si>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</si>
  <si>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CASES</t>
  </si>
  <si>
    <t>Total Dollars</t>
  </si>
  <si>
    <t>TOTAL CASES:</t>
  </si>
  <si>
    <t>FINES REDUCTION</t>
  </si>
  <si>
    <t>ADJUSTED TOTALS</t>
  </si>
  <si>
    <t>Report Title: Inpatient Fines Data Summary for 4/01/2024 to 4/30/2024</t>
  </si>
  <si>
    <r>
      <t>APRIL 2024 INPATIENT FINES SUMMARY</t>
    </r>
    <r>
      <rPr>
        <b/>
        <vertAlign val="superscript"/>
        <sz val="14"/>
        <color rgb="FF000000"/>
        <rFont val="Calibri"/>
        <family val="2"/>
      </rPr>
      <t>1,2,3</t>
    </r>
  </si>
  <si>
    <t>Date: 5/03/2024</t>
  </si>
  <si>
    <t>4/01/2024 -4/30/2024</t>
  </si>
  <si>
    <t>Report Title: Inpatient Fines Data Unduplicated Case Totals for 4/01/2024 to 4/30/2024</t>
  </si>
  <si>
    <t>WSH</t>
  </si>
  <si>
    <t>Felony</t>
  </si>
  <si>
    <t>Restoration</t>
  </si>
  <si>
    <t>45 Day First Felony Competency Restoration</t>
  </si>
  <si>
    <t>King County Superior Court</t>
  </si>
  <si>
    <t>King</t>
  </si>
  <si>
    <t>NULL</t>
  </si>
  <si>
    <t>Whatcom County Superior Court</t>
  </si>
  <si>
    <t>Whatcom</t>
  </si>
  <si>
    <t>Felony B</t>
  </si>
  <si>
    <t>Evaluation</t>
  </si>
  <si>
    <t>15 Day Forensic Evaluation</t>
  </si>
  <si>
    <t>Spokane County Superior Court</t>
  </si>
  <si>
    <t>Spokane</t>
  </si>
  <si>
    <t>ESH</t>
  </si>
  <si>
    <t>Felony A</t>
  </si>
  <si>
    <t>90 Day First Felony Competency Restoration</t>
  </si>
  <si>
    <t>Chelan County Superior Court</t>
  </si>
  <si>
    <t>Chelan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</si>
</sst>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xf numFmtId="0" fontId="0" fillId="0" borderId="44" xfId="0" applyBorder="1"/>
    <xf numFmtId="165" fontId="0" fillId="0" borderId="0" xfId="2" applyNumberFormat="1" applyFont="1" applyAlignment="1">
      <alignment horizontal="center"/>
    </xf>
    <xf numFmtId="0" fontId="1" fillId="7" borderId="45" xfId="0" applyFont="1" applyFill="1" applyBorder="1" applyAlignment="1">
      <alignment horizontal="center" vertical="top" wrapText="1"/>
    </xf>
    <xf numFmtId="0" fontId="1" fillId="7" borderId="46" xfId="0" applyFont="1" applyFill="1" applyBorder="1" applyAlignment="1">
      <alignment horizontal="center" vertical="top" wrapText="1"/>
    </xf>
    <xf numFmtId="165" fontId="1" fillId="7" borderId="47" xfId="2" applyNumberFormat="1" applyFont="1" applyFill="1" applyBorder="1" applyAlignment="1">
      <alignment horizontal="center" vertical="top" wrapText="1"/>
    </xf>
    <xf numFmtId="0" fontId="0" fillId="0" borderId="48" xfId="0" applyBorder="1" applyAlignment="1">
      <alignment horizontal="center"/>
    </xf>
    <xf numFmtId="0" fontId="0" fillId="0" borderId="49" xfId="0" applyBorder="1"/>
    <xf numFmtId="164" fontId="0" fillId="0" borderId="11" xfId="2" applyNumberFormat="1" applyFont="1" applyBorder="1" applyAlignment="1">
      <alignment horizontal="center"/>
    </xf>
    <xf numFmtId="0" fontId="0" fillId="0" borderId="50" xfId="0" applyBorder="1" applyAlignment="1">
      <alignment horizontal="center"/>
    </xf>
    <xf numFmtId="164" fontId="0" fillId="0" borderId="51" xfId="2" applyNumberFormat="1" applyFont="1" applyBorder="1" applyAlignment="1">
      <alignment horizontal="center"/>
    </xf>
    <xf numFmtId="0" fontId="0" fillId="0" borderId="52" xfId="0" applyBorder="1" applyAlignment="1">
      <alignment horizontal="center"/>
    </xf>
    <xf numFmtId="164" fontId="0" fillId="0" borderId="53"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0" fillId="0" borderId="43" xfId="0" applyBorder="1" applyAlignment="1">
      <alignment horizontal="center"/>
    </xf>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4" xfId="0" applyBorder="1" applyAlignment="1">
      <alignment horizontal="center"/>
    </xf>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0" fillId="0" borderId="57" xfId="0" applyBorder="1" applyAlignment="1">
      <alignment horizontal="center"/>
    </xf>
    <xf numFmtId="0" fontId="0" fillId="0" borderId="57" xfId="0" applyBorder="1"/>
    <xf numFmtId="14" fontId="0" fillId="0" borderId="57" xfId="0" applyNumberFormat="1" applyBorder="1" applyAlignment="1">
      <alignment horizontal="center"/>
    </xf>
    <xf numFmtId="1" fontId="0" fillId="0" borderId="57" xfId="0" applyNumberFormat="1" applyBorder="1" applyAlignment="1">
      <alignment horizontal="center"/>
    </xf>
    <xf numFmtId="164" fontId="0" fillId="0" borderId="57"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4"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cellXfs>
  <cellStyles count="3">
    <cellStyle name="Currency 2" xfId="2" xr:uid="{96EAA9DA-AC00-48B1-A49C-05FC7F8BB8C7}"/>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D21" sqref="D21"/>
    </sheetView>
  </sheetViews>
  <sheetFormatPr defaultRowHeight="14.5" x14ac:dyDescent="0.35"/>
  <cols>
    <col min="1" max="1" width="3.7265625" customWidth="1"/>
    <col min="2" max="2" width="31.7265625" customWidth="1"/>
    <col min="3" max="3" width="14.26953125" style="63" customWidth="1"/>
    <col min="4" max="12" width="14.26953125" customWidth="1"/>
    <col min="13" max="13" width="11.54296875" bestFit="1" customWidth="1"/>
    <col min="14" max="14" width="13.1796875" customWidth="1"/>
    <col min="15" max="15" width="10.1796875" bestFit="1" customWidth="1"/>
  </cols>
  <sheetData>
    <row r="1" spans="2:26" x14ac:dyDescent="0.35">
      <c r="B1" s="1" t="s">
        <v>42</v>
      </c>
      <c r="C1" s="60"/>
      <c r="D1" s="1"/>
      <c r="E1" s="2"/>
      <c r="F1" s="1"/>
      <c r="G1" s="2"/>
      <c r="H1" s="1"/>
      <c r="I1" s="1"/>
      <c r="J1" s="1"/>
      <c r="K1" s="1"/>
      <c r="L1" s="1"/>
    </row>
    <row r="2" spans="2:26" ht="15" thickBot="1" x14ac:dyDescent="0.4">
      <c r="C2" s="61"/>
      <c r="E2" s="4"/>
      <c r="G2" s="4"/>
    </row>
    <row r="3" spans="2:26" ht="27.75" customHeight="1" thickBot="1" x14ac:dyDescent="0.4">
      <c r="B3" s="109" t="s">
        <v>43</v>
      </c>
      <c r="C3" s="110"/>
      <c r="D3" s="110"/>
      <c r="E3" s="110"/>
      <c r="F3" s="110"/>
      <c r="G3" s="110"/>
      <c r="H3" s="110"/>
      <c r="I3" s="110"/>
      <c r="J3" s="110"/>
      <c r="K3" s="110"/>
      <c r="L3" s="111"/>
    </row>
    <row r="4" spans="2:26" ht="15" thickBot="1" x14ac:dyDescent="0.4">
      <c r="B4" s="113" t="s">
        <v>7</v>
      </c>
      <c r="C4" s="115" t="s">
        <v>0</v>
      </c>
      <c r="D4" s="116"/>
      <c r="E4" s="116"/>
      <c r="F4" s="117"/>
      <c r="G4" s="118" t="s">
        <v>1</v>
      </c>
      <c r="H4" s="116"/>
      <c r="I4" s="116"/>
      <c r="J4" s="116"/>
      <c r="K4" s="119" t="s">
        <v>2</v>
      </c>
      <c r="L4" s="120"/>
    </row>
    <row r="5" spans="2:26" ht="15" thickBot="1" x14ac:dyDescent="0.4">
      <c r="B5" s="114"/>
      <c r="C5" s="123" t="s">
        <v>3</v>
      </c>
      <c r="D5" s="124"/>
      <c r="E5" s="125" t="s">
        <v>4</v>
      </c>
      <c r="F5" s="126"/>
      <c r="G5" s="123" t="s">
        <v>3</v>
      </c>
      <c r="H5" s="124"/>
      <c r="I5" s="125" t="s">
        <v>4</v>
      </c>
      <c r="J5" s="126"/>
      <c r="K5" s="121"/>
      <c r="L5" s="122"/>
    </row>
    <row r="6" spans="2:26" ht="17" thickBot="1" x14ac:dyDescent="0.4">
      <c r="B6" s="114"/>
      <c r="C6" s="27" t="s">
        <v>26</v>
      </c>
      <c r="D6" s="29" t="s">
        <v>5</v>
      </c>
      <c r="E6" s="36" t="s">
        <v>26</v>
      </c>
      <c r="F6" s="35" t="s">
        <v>5</v>
      </c>
      <c r="G6" s="27" t="s">
        <v>26</v>
      </c>
      <c r="H6" s="29" t="s">
        <v>5</v>
      </c>
      <c r="I6" s="36" t="s">
        <v>26</v>
      </c>
      <c r="J6" s="29" t="s">
        <v>5</v>
      </c>
      <c r="K6" s="27" t="s">
        <v>26</v>
      </c>
      <c r="L6" s="29" t="s">
        <v>5</v>
      </c>
    </row>
    <row r="7" spans="2:26" ht="15.5" x14ac:dyDescent="0.35">
      <c r="B7" s="21" t="s">
        <v>29</v>
      </c>
      <c r="C7" s="50">
        <v>5</v>
      </c>
      <c r="D7" s="17">
        <v>2500</v>
      </c>
      <c r="E7" s="33">
        <v>7</v>
      </c>
      <c r="F7" s="18">
        <v>3500</v>
      </c>
      <c r="G7" s="50">
        <v>0</v>
      </c>
      <c r="H7" s="17">
        <v>0</v>
      </c>
      <c r="I7" s="46">
        <v>0</v>
      </c>
      <c r="J7" s="17">
        <v>0</v>
      </c>
      <c r="K7" s="42">
        <v>12</v>
      </c>
      <c r="L7" s="56">
        <v>6000</v>
      </c>
      <c r="N7" s="5"/>
      <c r="O7" s="5"/>
      <c r="P7" s="5"/>
      <c r="Q7" s="5"/>
      <c r="R7" s="5"/>
      <c r="S7" s="5"/>
      <c r="T7" s="5"/>
      <c r="U7" s="5"/>
      <c r="V7" s="5"/>
      <c r="W7" s="5"/>
      <c r="X7" s="5"/>
      <c r="Y7" s="5"/>
      <c r="Z7" s="5"/>
    </row>
    <row r="8" spans="2:26" ht="16" thickBot="1" x14ac:dyDescent="0.4">
      <c r="B8" s="22" t="s">
        <v>30</v>
      </c>
      <c r="C8" s="48">
        <v>0</v>
      </c>
      <c r="D8" s="19">
        <v>0</v>
      </c>
      <c r="E8" s="49">
        <v>10</v>
      </c>
      <c r="F8" s="20">
        <v>5000</v>
      </c>
      <c r="G8" s="48">
        <v>0</v>
      </c>
      <c r="H8" s="19">
        <v>0</v>
      </c>
      <c r="I8" s="49">
        <v>0</v>
      </c>
      <c r="J8" s="19">
        <v>0</v>
      </c>
      <c r="K8" s="43">
        <v>10</v>
      </c>
      <c r="L8" s="55">
        <v>5000</v>
      </c>
      <c r="N8" s="47"/>
      <c r="O8" s="5"/>
      <c r="P8" s="5"/>
      <c r="Q8" s="5"/>
      <c r="R8" s="5"/>
      <c r="S8" s="5"/>
      <c r="T8" s="5"/>
      <c r="U8" s="5"/>
      <c r="V8" s="5"/>
      <c r="W8" s="5"/>
      <c r="X8" s="5"/>
      <c r="Y8" s="5"/>
      <c r="Z8" s="5"/>
    </row>
    <row r="9" spans="2:26" ht="15" thickBot="1" x14ac:dyDescent="0.4">
      <c r="B9" s="14" t="s">
        <v>6</v>
      </c>
      <c r="C9" s="39">
        <v>5</v>
      </c>
      <c r="D9" s="15">
        <v>2500</v>
      </c>
      <c r="E9" s="37">
        <v>17</v>
      </c>
      <c r="F9" s="16">
        <v>8500</v>
      </c>
      <c r="G9" s="39">
        <v>0</v>
      </c>
      <c r="H9" s="15">
        <v>0</v>
      </c>
      <c r="I9" s="37">
        <v>0</v>
      </c>
      <c r="J9" s="15">
        <v>0</v>
      </c>
      <c r="K9" s="44">
        <v>22</v>
      </c>
      <c r="L9" s="55">
        <v>11000</v>
      </c>
      <c r="N9" s="6"/>
      <c r="P9" s="6"/>
    </row>
    <row r="10" spans="2:26" ht="17" thickBot="1" x14ac:dyDescent="0.4">
      <c r="B10" s="14" t="s">
        <v>27</v>
      </c>
      <c r="C10" s="31"/>
      <c r="D10" s="23"/>
      <c r="E10" s="34"/>
      <c r="F10" s="24"/>
      <c r="G10" s="31"/>
      <c r="H10" s="23"/>
      <c r="I10" s="28">
        <v>720</v>
      </c>
      <c r="J10" s="30">
        <v>-720000</v>
      </c>
      <c r="K10" s="45">
        <v>720</v>
      </c>
      <c r="L10" s="57">
        <v>-720000</v>
      </c>
    </row>
    <row r="11" spans="2:26" ht="17" thickBot="1" x14ac:dyDescent="0.4">
      <c r="B11" s="13" t="s">
        <v>28</v>
      </c>
      <c r="C11" s="32">
        <v>5</v>
      </c>
      <c r="D11" s="40">
        <v>2500</v>
      </c>
      <c r="E11" s="38">
        <v>17</v>
      </c>
      <c r="F11" s="41">
        <v>8500</v>
      </c>
      <c r="G11" s="32">
        <v>0</v>
      </c>
      <c r="H11" s="40">
        <v>0</v>
      </c>
      <c r="I11" s="51">
        <v>-720</v>
      </c>
      <c r="J11" s="53">
        <v>-720000</v>
      </c>
      <c r="K11" s="44">
        <v>-698</v>
      </c>
      <c r="L11" s="54">
        <v>-709000</v>
      </c>
      <c r="O11" s="52"/>
    </row>
    <row r="12" spans="2:26" ht="15" customHeight="1" x14ac:dyDescent="0.35">
      <c r="B12" s="112" t="s">
        <v>36</v>
      </c>
      <c r="C12" s="112"/>
      <c r="D12" s="112"/>
      <c r="E12" s="112"/>
      <c r="F12" s="112"/>
      <c r="G12" s="112"/>
      <c r="H12" s="112"/>
      <c r="I12" s="112"/>
      <c r="J12" s="112"/>
      <c r="K12" s="112"/>
      <c r="L12" s="112"/>
      <c r="M12" s="5"/>
    </row>
    <row r="13" spans="2:26" ht="162.75" customHeight="1" x14ac:dyDescent="0.35">
      <c r="B13" s="112"/>
      <c r="C13" s="112"/>
      <c r="D13" s="112"/>
      <c r="E13" s="112"/>
      <c r="F13" s="112"/>
      <c r="G13" s="112"/>
      <c r="H13" s="112"/>
      <c r="I13" s="112"/>
      <c r="J13" s="112"/>
      <c r="K13" s="112"/>
      <c r="L13" s="112"/>
      <c r="O13" s="25"/>
    </row>
    <row r="16" spans="2:26" x14ac:dyDescent="0.35">
      <c r="B16" s="65" t="s">
        <v>35</v>
      </c>
      <c r="C16" s="62"/>
      <c r="D16" s="3"/>
      <c r="E16" s="3"/>
    </row>
    <row r="17" spans="2:5" x14ac:dyDescent="0.35">
      <c r="B17" s="65" t="s">
        <v>44</v>
      </c>
      <c r="C17" s="62"/>
      <c r="D17" s="3"/>
      <c r="E17" s="3"/>
    </row>
    <row r="18" spans="2:5" s="3" customFormat="1" ht="13" x14ac:dyDescent="0.3">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workbookViewId="0">
      <pane xSplit="2" ySplit="2" topLeftCell="C3" activePane="bottomRight" state="frozen"/>
      <selection pane="topRight" activeCell="F1" sqref="F1"/>
      <selection pane="bottomLeft" activeCell="A3" sqref="A3"/>
      <selection pane="bottomRight" activeCell="B12" sqref="B12"/>
    </sheetView>
  </sheetViews>
  <sheetFormatPr defaultRowHeight="14.5" x14ac:dyDescent="0.35"/>
  <cols>
    <col min="1" max="1" width="10.7265625" style="4" customWidth="1"/>
    <col min="2" max="2" width="16.81640625" style="4" customWidth="1"/>
    <col min="3" max="3" width="20.1796875" style="4" customWidth="1"/>
    <col min="4" max="4" width="14.1796875" customWidth="1"/>
    <col min="5" max="5" width="44.54296875" customWidth="1"/>
    <col min="6" max="6" width="32.1796875" bestFit="1" customWidth="1"/>
    <col min="7" max="7" width="16.26953125" customWidth="1"/>
    <col min="8" max="13" width="13.26953125" style="59" customWidth="1"/>
    <col min="14" max="14" width="15" style="59" customWidth="1"/>
    <col min="15" max="15" width="12.54296875" style="70" customWidth="1"/>
    <col min="16" max="16" width="12.54296875" style="67" customWidth="1"/>
    <col min="17" max="17" width="12.54296875" style="70" customWidth="1"/>
    <col min="18" max="18" width="12.54296875" style="67" customWidth="1"/>
    <col min="19" max="19" width="12.1796875" style="67" customWidth="1"/>
    <col min="20" max="20" width="11.453125" customWidth="1"/>
  </cols>
  <sheetData>
    <row r="1" spans="1:19" ht="29.5" thickBot="1" x14ac:dyDescent="0.4">
      <c r="A1" s="7"/>
      <c r="B1" s="9"/>
      <c r="C1" s="8"/>
      <c r="D1" s="8"/>
      <c r="E1" s="8"/>
      <c r="F1" s="8"/>
      <c r="G1" s="12"/>
      <c r="H1" s="10"/>
      <c r="I1" s="58"/>
      <c r="J1" s="58"/>
      <c r="K1" s="58"/>
      <c r="L1" s="64" t="s">
        <v>19</v>
      </c>
      <c r="M1" s="11" t="s">
        <v>45</v>
      </c>
      <c r="N1" s="26" t="s">
        <v>8</v>
      </c>
      <c r="O1" s="69" t="s">
        <v>8</v>
      </c>
      <c r="P1" s="66"/>
      <c r="Q1" s="69" t="s">
        <v>8</v>
      </c>
      <c r="R1" s="66"/>
      <c r="S1" s="68"/>
    </row>
    <row r="2" spans="1:19" ht="43.5" x14ac:dyDescent="0.3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35">
      <c r="A3" s="96" t="s">
        <v>47</v>
      </c>
      <c r="B3" s="96">
        <v>49261</v>
      </c>
      <c r="C3" s="96" t="s">
        <v>48</v>
      </c>
      <c r="D3" s="79" t="s">
        <v>49</v>
      </c>
      <c r="E3" s="79" t="s">
        <v>50</v>
      </c>
      <c r="F3" s="79" t="s">
        <v>51</v>
      </c>
      <c r="G3" s="79" t="s">
        <v>52</v>
      </c>
      <c r="H3" s="97">
        <v>44979</v>
      </c>
      <c r="I3" s="97">
        <v>44979</v>
      </c>
      <c r="J3" s="97">
        <v>45394</v>
      </c>
      <c r="K3" s="97">
        <v>45408</v>
      </c>
      <c r="L3" s="97">
        <v>45394</v>
      </c>
      <c r="M3" s="97">
        <v>45401</v>
      </c>
      <c r="N3" s="97">
        <v>45408</v>
      </c>
      <c r="O3" s="98">
        <v>6</v>
      </c>
      <c r="P3" s="99">
        <v>3000</v>
      </c>
      <c r="Q3" s="98">
        <v>0</v>
      </c>
      <c r="R3" s="99" t="s">
        <v>53</v>
      </c>
      <c r="S3" s="99">
        <v>3000</v>
      </c>
    </row>
    <row r="4" spans="1:19" x14ac:dyDescent="0.35">
      <c r="A4" s="96" t="s">
        <v>47</v>
      </c>
      <c r="B4" s="96">
        <v>60981</v>
      </c>
      <c r="C4" s="96" t="s">
        <v>48</v>
      </c>
      <c r="D4" s="79" t="s">
        <v>49</v>
      </c>
      <c r="E4" s="79" t="s">
        <v>50</v>
      </c>
      <c r="F4" s="79" t="s">
        <v>54</v>
      </c>
      <c r="G4" s="79" t="s">
        <v>55</v>
      </c>
      <c r="H4" s="97">
        <v>45314</v>
      </c>
      <c r="I4" s="97">
        <v>45314</v>
      </c>
      <c r="J4" s="97">
        <v>45397</v>
      </c>
      <c r="K4" s="97">
        <v>45406</v>
      </c>
      <c r="L4" s="97">
        <v>45397</v>
      </c>
      <c r="M4" s="97">
        <v>45404</v>
      </c>
      <c r="N4" s="97">
        <v>45406</v>
      </c>
      <c r="O4" s="98">
        <v>1</v>
      </c>
      <c r="P4" s="99">
        <v>500</v>
      </c>
      <c r="Q4" s="98">
        <v>0</v>
      </c>
      <c r="R4" s="99" t="s">
        <v>53</v>
      </c>
      <c r="S4" s="99">
        <v>500</v>
      </c>
    </row>
    <row r="5" spans="1:19" ht="15" thickBot="1" x14ac:dyDescent="0.4">
      <c r="A5" s="104" t="s">
        <v>47</v>
      </c>
      <c r="B5" s="104">
        <v>63301</v>
      </c>
      <c r="C5" s="104" t="s">
        <v>56</v>
      </c>
      <c r="D5" s="105" t="s">
        <v>57</v>
      </c>
      <c r="E5" s="105" t="s">
        <v>58</v>
      </c>
      <c r="F5" s="105" t="s">
        <v>59</v>
      </c>
      <c r="G5" s="105" t="s">
        <v>60</v>
      </c>
      <c r="H5" s="106">
        <v>45384</v>
      </c>
      <c r="I5" s="106">
        <v>45383</v>
      </c>
      <c r="J5" s="106">
        <v>45383</v>
      </c>
      <c r="K5" s="106">
        <v>45397</v>
      </c>
      <c r="L5" s="106">
        <v>45384</v>
      </c>
      <c r="M5" s="106">
        <v>45391</v>
      </c>
      <c r="N5" s="106">
        <v>45397</v>
      </c>
      <c r="O5" s="107">
        <v>5</v>
      </c>
      <c r="P5" s="108">
        <v>2500</v>
      </c>
      <c r="Q5" s="107">
        <v>0</v>
      </c>
      <c r="R5" s="108" t="s">
        <v>53</v>
      </c>
      <c r="S5" s="108">
        <v>2500</v>
      </c>
    </row>
    <row r="6" spans="1:19" x14ac:dyDescent="0.35">
      <c r="A6" s="100" t="s">
        <v>61</v>
      </c>
      <c r="B6" s="100">
        <v>63135</v>
      </c>
      <c r="C6" s="100" t="s">
        <v>62</v>
      </c>
      <c r="D6" s="80" t="s">
        <v>49</v>
      </c>
      <c r="E6" s="80" t="s">
        <v>63</v>
      </c>
      <c r="F6" s="80" t="s">
        <v>59</v>
      </c>
      <c r="G6" s="80" t="s">
        <v>60</v>
      </c>
      <c r="H6" s="101">
        <v>45378</v>
      </c>
      <c r="I6" s="101">
        <v>45366</v>
      </c>
      <c r="J6" s="101">
        <v>45366</v>
      </c>
      <c r="K6" s="101">
        <v>45387</v>
      </c>
      <c r="L6" s="101">
        <v>45366</v>
      </c>
      <c r="M6" s="101">
        <v>45380</v>
      </c>
      <c r="N6" s="101">
        <v>45387</v>
      </c>
      <c r="O6" s="102">
        <v>4</v>
      </c>
      <c r="P6" s="103">
        <v>2000</v>
      </c>
      <c r="Q6" s="102">
        <v>0</v>
      </c>
      <c r="R6" s="103" t="s">
        <v>53</v>
      </c>
      <c r="S6" s="103">
        <v>2000</v>
      </c>
    </row>
    <row r="7" spans="1:19" x14ac:dyDescent="0.35">
      <c r="A7" s="96" t="s">
        <v>61</v>
      </c>
      <c r="B7" s="96">
        <v>63585</v>
      </c>
      <c r="C7" s="96" t="s">
        <v>56</v>
      </c>
      <c r="D7" s="79" t="s">
        <v>49</v>
      </c>
      <c r="E7" s="79" t="s">
        <v>50</v>
      </c>
      <c r="F7" s="79" t="s">
        <v>64</v>
      </c>
      <c r="G7" s="79" t="s">
        <v>65</v>
      </c>
      <c r="H7" s="97">
        <v>45392</v>
      </c>
      <c r="I7" s="97">
        <v>45376</v>
      </c>
      <c r="J7" s="97">
        <v>45376</v>
      </c>
      <c r="K7" s="97">
        <v>45397</v>
      </c>
      <c r="L7" s="97">
        <v>45376</v>
      </c>
      <c r="M7" s="97">
        <v>45390</v>
      </c>
      <c r="N7" s="97">
        <v>45397</v>
      </c>
      <c r="O7" s="98">
        <v>6</v>
      </c>
      <c r="P7" s="99">
        <v>3000</v>
      </c>
      <c r="Q7" s="98">
        <v>0</v>
      </c>
      <c r="R7" s="99" t="s">
        <v>53</v>
      </c>
      <c r="S7" s="99">
        <v>3000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38F3-B2FA-4F1A-87FA-251E5FD3FFD0}">
  <dimension ref="B1:D11"/>
  <sheetViews>
    <sheetView workbookViewId="0">
      <selection activeCell="D20" sqref="D20"/>
    </sheetView>
  </sheetViews>
  <sheetFormatPr defaultRowHeight="14.5" x14ac:dyDescent="0.35"/>
  <cols>
    <col min="1" max="1" width="3.1796875" customWidth="1"/>
    <col min="2" max="2" width="14" customWidth="1"/>
    <col min="3" max="3" width="11.81640625" customWidth="1"/>
    <col min="4" max="4" width="14.7265625" style="81" customWidth="1"/>
  </cols>
  <sheetData>
    <row r="1" spans="2:4" x14ac:dyDescent="0.35">
      <c r="B1" s="1" t="s">
        <v>46</v>
      </c>
    </row>
    <row r="2" spans="2:4" ht="15" thickBot="1" x14ac:dyDescent="0.4"/>
    <row r="3" spans="2:4" ht="15" thickBot="1" x14ac:dyDescent="0.4">
      <c r="B3" s="82" t="s">
        <v>37</v>
      </c>
      <c r="C3" s="83" t="s">
        <v>17</v>
      </c>
      <c r="D3" s="84" t="s">
        <v>38</v>
      </c>
    </row>
    <row r="4" spans="2:4" x14ac:dyDescent="0.35">
      <c r="B4" s="85">
        <v>1</v>
      </c>
      <c r="C4" s="86" t="s">
        <v>65</v>
      </c>
      <c r="D4" s="87">
        <v>3000</v>
      </c>
    </row>
    <row r="5" spans="2:4" x14ac:dyDescent="0.35">
      <c r="B5" s="88">
        <v>2</v>
      </c>
      <c r="C5" s="80" t="s">
        <v>52</v>
      </c>
      <c r="D5" s="89">
        <v>3000</v>
      </c>
    </row>
    <row r="6" spans="2:4" x14ac:dyDescent="0.35">
      <c r="B6" s="90">
        <v>3</v>
      </c>
      <c r="C6" s="79" t="s">
        <v>60</v>
      </c>
      <c r="D6" s="91">
        <v>2500</v>
      </c>
    </row>
    <row r="7" spans="2:4" x14ac:dyDescent="0.35">
      <c r="B7" s="90">
        <v>4</v>
      </c>
      <c r="C7" s="79" t="s">
        <v>60</v>
      </c>
      <c r="D7" s="91">
        <v>2000</v>
      </c>
    </row>
    <row r="8" spans="2:4" ht="15" thickBot="1" x14ac:dyDescent="0.4">
      <c r="B8" s="90">
        <v>5</v>
      </c>
      <c r="C8" s="79" t="s">
        <v>55</v>
      </c>
      <c r="D8" s="91">
        <v>500</v>
      </c>
    </row>
    <row r="9" spans="2:4" ht="15" thickBot="1" x14ac:dyDescent="0.4">
      <c r="B9" s="92" t="s">
        <v>39</v>
      </c>
      <c r="C9" s="93">
        <f>B8</f>
        <v>5</v>
      </c>
      <c r="D9" s="94">
        <f>SUM(D4:D8)</f>
        <v>11000</v>
      </c>
    </row>
    <row r="10" spans="2:4" ht="15" thickBot="1" x14ac:dyDescent="0.4">
      <c r="B10" s="127" t="s">
        <v>40</v>
      </c>
      <c r="C10" s="128"/>
      <c r="D10" s="30">
        <v>-720000</v>
      </c>
    </row>
    <row r="11" spans="2:4" ht="15" thickBot="1" x14ac:dyDescent="0.4">
      <c r="B11" s="129" t="s">
        <v>41</v>
      </c>
      <c r="C11" s="130"/>
      <c r="D11" s="95">
        <f>D9+D10</f>
        <v>-709000</v>
      </c>
    </row>
  </sheetData>
  <mergeCells count="2">
    <mergeCell ref="B10:C10"/>
    <mergeCell ref="B11: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Apr2024 Fines Summary</vt:lpstr>
      <vt:lpstr>Inpatient Apr2024 Fines Cases</vt:lpstr>
      <vt:lpstr>Apr2024Unduplicated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2024-05-28T16:00:16Z</dcterms:modified>
</cp:coreProperties>
</file>