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M:\Trueblood\Trueblood Reports\Monthly Court Monitor Reports\2024 Report Working Documents\2024 - 08\Appendicies\"/>
    </mc:Choice>
  </mc:AlternateContent>
  <xr:revisionPtr revIDLastSave="0" documentId="8_{95F3A110-8FDC-419F-9136-976CCF86CF56}" xr6:coauthVersionLast="47" xr6:coauthVersionMax="47" xr10:uidLastSave="{00000000-0000-0000-0000-000000000000}"/>
  <bookViews>
    <workbookView xWindow="28680" yWindow="-120" windowWidth="29040" windowHeight="15840" tabRatio="697" xr2:uid="{00000000-000D-0000-FFFF-FFFF00000000}"/>
  </bookViews>
  <sheets>
    <sheet name="Inpatient Jul2024 Fines Summary" sheetId="2" r:id="rId1"/>
    <sheet name="Inpatient Jul2024 Fines Cases" sheetId="5" r:id="rId2"/>
    <sheet name="Jul2024Unduplicated CaseTotals" sheetId="6" r:id="rId3"/>
  </sheets>
  <definedNames>
    <definedName name="_xlnm._FilterDatabase" localSheetId="1" hidden="1">'Inpatient Jul2024 Fines Cases'!$A$2:$S$2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7" i="6" l="1"/>
  <c r="D7" i="6"/>
</calcChain>
</file>

<file path=xl/sharedStrings.xml><?xml version="1.0" encoding="utf-8"?>
<sst xmlns="http://schemas.openxmlformats.org/spreadsheetml/2006/main" count="84" uniqueCount="62">
  <si>
    <t>$500 FINES</t>
  </si>
  <si>
    <t>$1,000 FINES</t>
  </si>
  <si>
    <t>TOTALS</t>
  </si>
  <si>
    <t>INPATIENT EVALUATIONS</t>
  </si>
  <si>
    <t>RESTORATIONS</t>
  </si>
  <si>
    <t>DOLLARS</t>
  </si>
  <si>
    <t>STATE HOSPITAL SUBTOTAL</t>
  </si>
  <si>
    <t>SITE</t>
  </si>
  <si>
    <t xml:space="preserve"> </t>
  </si>
  <si>
    <t>HOSPITAL</t>
  </si>
  <si>
    <t>OFFENDER TYPE</t>
  </si>
  <si>
    <t>COURT NAME</t>
  </si>
  <si>
    <t>LEGAL AUTHORITY</t>
  </si>
  <si>
    <t>COURT ORDER RECEIVED DATE (COR)</t>
  </si>
  <si>
    <t>COURT ORDER SIGNED DATE (COS)</t>
  </si>
  <si>
    <t>STATUS START DATE</t>
  </si>
  <si>
    <t>COURT DUE DATE</t>
  </si>
  <si>
    <t>COUNTY</t>
  </si>
  <si>
    <t>TOTAL</t>
  </si>
  <si>
    <t xml:space="preserve">INPATIENT TRUEBLOOD FINES ON THIS DATE : </t>
  </si>
  <si>
    <t># of Days at Tier $500</t>
  </si>
  <si>
    <t># of Days at Tier $1,000</t>
  </si>
  <si>
    <t>REPORT CATEGORY</t>
  </si>
  <si>
    <t>Amount of $500 Fines</t>
  </si>
  <si>
    <t>Amount of $1,000 Fines</t>
  </si>
  <si>
    <t>COURT ORDER ID</t>
  </si>
  <si>
    <r>
      <t># OF CASES</t>
    </r>
    <r>
      <rPr>
        <vertAlign val="superscript"/>
        <sz val="11"/>
        <color rgb="FF000000"/>
        <rFont val="Calibri"/>
        <family val="2"/>
      </rPr>
      <t>4</t>
    </r>
  </si>
  <si>
    <r>
      <t>FINES REDUCTION</t>
    </r>
    <r>
      <rPr>
        <b/>
        <vertAlign val="superscript"/>
        <sz val="11"/>
        <color theme="1"/>
        <rFont val="Calibri"/>
        <family val="2"/>
        <scheme val="minor"/>
      </rPr>
      <t>2</t>
    </r>
  </si>
  <si>
    <r>
      <t>STATE HOSPITAL ADJUSTED TOTAL</t>
    </r>
    <r>
      <rPr>
        <b/>
        <vertAlign val="superscript"/>
        <sz val="11"/>
        <color theme="1"/>
        <rFont val="Calibri"/>
        <family val="2"/>
        <scheme val="minor"/>
      </rPr>
      <t>2</t>
    </r>
  </si>
  <si>
    <t>WESTERN STATE HOSPITAL</t>
  </si>
  <si>
    <t>EASTERN STATE HOSPITAL</t>
  </si>
  <si>
    <t>Data Source: BHA Forensic Data System</t>
  </si>
  <si>
    <t>SPAN BEGIN DATE</t>
  </si>
  <si>
    <t>SPAN END DATE</t>
  </si>
  <si>
    <t>END DATE Span end date or End of Report Month</t>
  </si>
  <si>
    <t>DSHS Research and Data Analysis</t>
  </si>
  <si>
    <r>
      <rPr>
        <u/>
        <sz val="10"/>
        <color theme="1"/>
        <rFont val="Calibri"/>
        <family val="2"/>
        <scheme val="minor"/>
      </rPr>
      <t>Data Notes</t>
    </r>
    <r>
      <rPr>
        <sz val="10"/>
        <color theme="1"/>
        <rFont val="Calibri"/>
        <family val="2"/>
        <scheme val="minor"/>
      </rPr>
      <t xml:space="preserve">:
</t>
    </r>
    <r>
      <rPr>
        <vertAlign val="superscript"/>
        <sz val="10"/>
        <color theme="1"/>
        <rFont val="Calibri"/>
        <family val="2"/>
        <scheme val="minor"/>
      </rPr>
      <t xml:space="preserve">1 </t>
    </r>
    <r>
      <rPr>
        <sz val="10"/>
        <color theme="1"/>
        <rFont val="Calibri"/>
        <family val="2"/>
        <scheme val="minor"/>
      </rPr>
      <t xml:space="preserve">Fines from 5/1/2017 and onward are calculated and summarized based on the modified deadline for inpatient evaluation and restoration services outlined in the order DSHS received on 4/26/2017 adopting the Mediated Settlement Agreement, Dkt. # 389, which states: “DSHS shall admit class members for either inpatient competency evaluation or restoration within the shorter of either a) 7 days from receipt of order or b) 14 days from signature of order”.
</t>
    </r>
    <r>
      <rPr>
        <vertAlign val="superscript"/>
        <sz val="10"/>
        <color theme="1"/>
        <rFont val="Calibri"/>
        <family val="2"/>
        <scheme val="minor"/>
      </rPr>
      <t>2</t>
    </r>
    <r>
      <rPr>
        <sz val="10"/>
        <color theme="1"/>
        <rFont val="Calibri"/>
        <family val="2"/>
        <scheme val="minor"/>
      </rPr>
      <t xml:space="preserve"> Total fines beginning 3/21/2018 are adjusted based on the Court-approved Agreement between the Parties (Dkt. # 535-1). Given that the Parties agreed to shift operating funds away from the Yakima Competency Restoration Center (YCRC) expansion to the Building 27 space, the Parties agreed to and the Court approved an adjustment in fines to account for the associated loss of bed capacity starting on 3/21/2018 (i.e., six months from the beginning of the Agreement negotiation). The fines are reduced by $1000.00 per bed for 24 beds per day (i.e., $24,000.00 per day) until the period specified in the Agreement ends. The amount of the total reduction for the month is specified in the summary table and is subtracted from the total fines accrued for the month.
</t>
    </r>
    <r>
      <rPr>
        <vertAlign val="superscript"/>
        <sz val="10"/>
        <color theme="1"/>
        <rFont val="Calibri"/>
        <family val="2"/>
        <scheme val="minor"/>
      </rPr>
      <t>3</t>
    </r>
    <r>
      <rPr>
        <sz val="10"/>
        <color theme="1"/>
        <rFont val="Calibri"/>
        <family val="2"/>
        <scheme val="minor"/>
      </rPr>
      <t xml:space="preserve"> Fines calculated are based on the data in the Forensic Data System as of the third business day of the month the report is produced.</t>
    </r>
    <r>
      <rPr>
        <sz val="10"/>
        <color rgb="FFFF0000"/>
        <rFont val="Calibri"/>
        <family val="2"/>
        <scheme val="minor"/>
      </rPr>
      <t xml:space="preserve">
</t>
    </r>
    <r>
      <rPr>
        <vertAlign val="superscript"/>
        <sz val="10"/>
        <color theme="1"/>
        <rFont val="Calibri"/>
        <family val="2"/>
        <scheme val="minor"/>
      </rPr>
      <t>4</t>
    </r>
    <r>
      <rPr>
        <sz val="10"/>
        <color theme="1"/>
        <rFont val="Calibri"/>
        <family val="2"/>
        <scheme val="minor"/>
      </rPr>
      <t xml:space="preserve"> # OF CASES: These are duplicated number of defendants in the reporting time period. Fines are calculated daily based on the number of defendants on the waitlist waiting in jail for services for more than 7 days.  A defendant may be on the waitlist for more than 7 days on multiple days.  In this situation, the defendant is counted multiple times when cases are summarized. Therefore, number of cases in this report represent the number of person-days for which fines are assessed.</t>
    </r>
    <r>
      <rPr>
        <sz val="10"/>
        <color rgb="FFFF0000"/>
        <rFont val="Calibri"/>
        <family val="2"/>
        <scheme val="minor"/>
      </rPr>
      <t xml:space="preserve">
</t>
    </r>
    <r>
      <rPr>
        <vertAlign val="superscript"/>
        <sz val="10"/>
        <color theme="1"/>
        <rFont val="Calibri"/>
        <family val="2"/>
        <scheme val="minor"/>
      </rPr>
      <t/>
    </r>
  </si>
  <si>
    <t>CASES</t>
  </si>
  <si>
    <t>Total Dollars</t>
  </si>
  <si>
    <t>TOTAL CASES:</t>
  </si>
  <si>
    <t>FINES REDUCTION</t>
  </si>
  <si>
    <t>ADJUSTED TOTALS</t>
  </si>
  <si>
    <t>Report Title: Inpatient Fines Data Summary for 7/01/2024 to 7/31/2024</t>
  </si>
  <si>
    <r>
      <t>JULY 2024 INPATIENT FINES SUMMARY</t>
    </r>
    <r>
      <rPr>
        <b/>
        <vertAlign val="superscript"/>
        <sz val="14"/>
        <color rgb="FF000000"/>
        <rFont val="Calibri"/>
        <family val="2"/>
      </rPr>
      <t>1,2,3</t>
    </r>
  </si>
  <si>
    <t>Date: 8/05/2024</t>
  </si>
  <si>
    <t>7/01/2024 -7/31/2024</t>
  </si>
  <si>
    <t>Report Title: Inpatient Fines Data Unduplicated Case Totals for 7/01/2024 to 7/31/2024</t>
  </si>
  <si>
    <t>WSH</t>
  </si>
  <si>
    <t>Felony</t>
  </si>
  <si>
    <t>Restoration</t>
  </si>
  <si>
    <t>90 Day First Felony Competency Restoration</t>
  </si>
  <si>
    <t>Pierce County Superior Court</t>
  </si>
  <si>
    <t>Pierce</t>
  </si>
  <si>
    <t>NULL</t>
  </si>
  <si>
    <t>ESH</t>
  </si>
  <si>
    <t>Felony B</t>
  </si>
  <si>
    <t>Spokane County Superior Court</t>
  </si>
  <si>
    <t>Spokane</t>
  </si>
  <si>
    <t>Misdemeanor</t>
  </si>
  <si>
    <t>Misdemeanor Restoration up to 29 Days</t>
  </si>
  <si>
    <t>Yakima County Municipal Court - Sunnyside</t>
  </si>
  <si>
    <t>Yakima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</si>
</sst>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5" formatCode="&quot;$&quot;#,##0_);\(&quot;$&quot;#,##0\)"/>
    <numFmt numFmtId="6" formatCode="&quot;$&quot;#,##0_);[Red]\(&quot;$&quot;#,##0\)"/>
    <numFmt numFmtId="44" formatCode="_(&quot;$&quot;* #,##0.00_);_(&quot;$&quot;* \(#,##0.00\);_(&quot;$&quot;* &quot;-&quot;??_);_(@_)"/>
    <numFmt numFmtId="164" formatCode="&quot;$&quot;#,##0"/>
    <numFmt numFmtId="165" formatCode="_(&quot;$&quot;* #,##0_);_(&quot;$&quot;* \(#,##0\);_(&quot;$&quot;* &quot;-&quot;??_);_(@_)"/>
  </numFmts>
  <fonts count="31" x14ac:knownFonts="1">
    <font>
      <sz val="11"/>
      <color theme="1"/>
      <name val="Calibri"/>
      <family val="2"/>
      <scheme val="minor"/>
    </font>
    <font>
      <b/>
      <sz val="11"/>
      <color theme="1"/>
      <name val="Calibri"/>
      <family val="2"/>
      <scheme val="minor"/>
    </font>
    <font>
      <sz val="11"/>
      <name val="Calibri"/>
      <family val="2"/>
      <scheme val="minor"/>
    </font>
    <font>
      <sz val="10"/>
      <color theme="1"/>
      <name val="Calibri"/>
      <family val="2"/>
      <scheme val="minor"/>
    </font>
    <font>
      <b/>
      <sz val="14"/>
      <color rgb="FF000000"/>
      <name val="Calibri"/>
      <family val="2"/>
    </font>
    <font>
      <sz val="11"/>
      <name val="Calibri"/>
      <family val="2"/>
    </font>
    <font>
      <sz val="12"/>
      <color rgb="FF000000"/>
      <name val="Calibri"/>
      <family val="2"/>
    </font>
    <font>
      <b/>
      <sz val="11"/>
      <color rgb="FF000000"/>
      <name val="Calibri"/>
      <family val="2"/>
    </font>
    <font>
      <sz val="11"/>
      <color rgb="FF000000"/>
      <name val="Calibri"/>
      <family val="2"/>
    </font>
    <font>
      <sz val="12"/>
      <color theme="1"/>
      <name val="Calibri"/>
      <family val="2"/>
      <scheme val="minor"/>
    </font>
    <font>
      <b/>
      <vertAlign val="superscript"/>
      <sz val="11"/>
      <color theme="1"/>
      <name val="Calibri"/>
      <family val="2"/>
      <scheme val="minor"/>
    </font>
    <font>
      <b/>
      <sz val="11"/>
      <color rgb="FFFF0000"/>
      <name val="Calibri"/>
      <family val="2"/>
    </font>
    <font>
      <u/>
      <sz val="10"/>
      <color theme="1"/>
      <name val="Calibri"/>
      <family val="2"/>
      <scheme val="minor"/>
    </font>
    <font>
      <vertAlign val="superscript"/>
      <sz val="10"/>
      <color theme="1"/>
      <name val="Calibri"/>
      <family val="2"/>
      <scheme val="minor"/>
    </font>
    <font>
      <b/>
      <sz val="20"/>
      <color theme="1"/>
      <name val="Calibri"/>
      <family val="2"/>
      <scheme val="minor"/>
    </font>
    <font>
      <b/>
      <sz val="20"/>
      <color theme="0"/>
      <name val="Calibri"/>
      <family val="2"/>
      <scheme val="minor"/>
    </font>
    <font>
      <b/>
      <sz val="8"/>
      <color theme="0"/>
      <name val="Calibri"/>
      <family val="2"/>
      <scheme val="minor"/>
    </font>
    <font>
      <b/>
      <sz val="14"/>
      <color theme="0"/>
      <name val="Calibri"/>
      <family val="2"/>
      <scheme val="minor"/>
    </font>
    <font>
      <b/>
      <sz val="18"/>
      <color theme="0"/>
      <name val="Calibri"/>
      <family val="2"/>
      <scheme val="minor"/>
    </font>
    <font>
      <b/>
      <sz val="11"/>
      <color indexed="9"/>
      <name val="Calibri"/>
      <family val="2"/>
      <scheme val="minor"/>
    </font>
    <font>
      <b/>
      <sz val="12"/>
      <color theme="0"/>
      <name val="Calibri"/>
      <family val="2"/>
      <scheme val="minor"/>
    </font>
    <font>
      <b/>
      <sz val="14"/>
      <color theme="6" tint="-0.499984740745262"/>
      <name val="Calibri"/>
      <family val="2"/>
      <scheme val="minor"/>
    </font>
    <font>
      <b/>
      <sz val="12"/>
      <name val="Calibri"/>
      <family val="2"/>
      <scheme val="minor"/>
    </font>
    <font>
      <sz val="10"/>
      <color rgb="FFFF0000"/>
      <name val="Calibri"/>
      <family val="2"/>
      <scheme val="minor"/>
    </font>
    <font>
      <b/>
      <vertAlign val="superscript"/>
      <sz val="14"/>
      <color rgb="FF000000"/>
      <name val="Calibri"/>
      <family val="2"/>
    </font>
    <font>
      <vertAlign val="superscript"/>
      <sz val="11"/>
      <color rgb="FF000000"/>
      <name val="Calibri"/>
      <family val="2"/>
    </font>
    <font>
      <b/>
      <sz val="11"/>
      <color rgb="FFFF0000"/>
      <name val="Calibri"/>
      <family val="2"/>
      <scheme val="minor"/>
    </font>
    <font>
      <i/>
      <sz val="10"/>
      <color theme="1"/>
      <name val="Calibri"/>
      <family val="2"/>
      <scheme val="minor"/>
    </font>
    <font>
      <sz val="11"/>
      <color theme="1"/>
      <name val="Calibri"/>
      <family val="2"/>
      <scheme val="minor"/>
    </font>
    <font>
      <b/>
      <sz val="11"/>
      <name val="Calibri"/>
      <family val="2"/>
      <scheme val="minor"/>
    </font>
    <font>
      <sz val="12"/>
      <color rgb="FFFF0000"/>
      <name val="Calibri"/>
      <family val="2"/>
      <scheme val="minor"/>
    </font>
  </fonts>
  <fills count="9">
    <fill>
      <patternFill patternType="none"/>
    </fill>
    <fill>
      <patternFill patternType="gray125"/>
    </fill>
    <fill>
      <patternFill patternType="solid">
        <fgColor theme="0" tint="-0.14999847407452621"/>
        <bgColor indexed="64"/>
      </patternFill>
    </fill>
    <fill>
      <patternFill patternType="solid">
        <fgColor rgb="FFD8D8D8"/>
        <bgColor rgb="FFD8D8D8"/>
      </patternFill>
    </fill>
    <fill>
      <patternFill patternType="solid">
        <fgColor theme="1"/>
        <bgColor indexed="64"/>
      </patternFill>
    </fill>
    <fill>
      <patternFill patternType="solid">
        <fgColor theme="6" tint="-0.499984740745262"/>
        <bgColor indexed="64"/>
      </patternFill>
    </fill>
    <fill>
      <patternFill patternType="solid">
        <fgColor theme="0"/>
        <bgColor indexed="64"/>
      </patternFill>
    </fill>
    <fill>
      <patternFill patternType="solid">
        <fgColor theme="0" tint="-0.24994659260841701"/>
        <bgColor indexed="64"/>
      </patternFill>
    </fill>
    <fill>
      <patternFill patternType="solid">
        <fgColor theme="0" tint="-4.9989318521683403E-2"/>
        <bgColor indexed="64"/>
      </patternFill>
    </fill>
  </fills>
  <borders count="56">
    <border>
      <left/>
      <right/>
      <top/>
      <bottom/>
      <diagonal/>
    </border>
    <border>
      <left style="medium">
        <color indexed="64"/>
      </left>
      <right/>
      <top style="medium">
        <color indexed="64"/>
      </top>
      <bottom style="medium">
        <color rgb="FF000000"/>
      </bottom>
      <diagonal/>
    </border>
    <border>
      <left/>
      <right style="medium">
        <color indexed="64"/>
      </right>
      <top style="medium">
        <color indexed="64"/>
      </top>
      <bottom style="medium">
        <color rgb="FF000000"/>
      </bottom>
      <diagonal/>
    </border>
    <border>
      <left style="medium">
        <color rgb="FF000000"/>
      </left>
      <right/>
      <top style="medium">
        <color indexed="64"/>
      </top>
      <bottom/>
      <diagonal/>
    </border>
    <border>
      <left/>
      <right/>
      <top style="medium">
        <color indexed="64"/>
      </top>
      <bottom/>
      <diagonal/>
    </border>
    <border>
      <left/>
      <right style="medium">
        <color rgb="FF000000"/>
      </right>
      <top style="medium">
        <color indexed="64"/>
      </top>
      <bottom/>
      <diagonal/>
    </border>
    <border>
      <left/>
      <right style="medium">
        <color indexed="64"/>
      </right>
      <top/>
      <bottom style="medium">
        <color rgb="FF000000"/>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right/>
      <top style="medium">
        <color rgb="FF000000"/>
      </top>
      <bottom style="medium">
        <color rgb="FF000000"/>
      </bottom>
      <diagonal/>
    </border>
    <border>
      <left style="medium">
        <color indexed="64"/>
      </left>
      <right style="medium">
        <color indexed="64"/>
      </right>
      <top style="thin">
        <color indexed="64"/>
      </top>
      <bottom/>
      <diagonal/>
    </border>
    <border>
      <left/>
      <right/>
      <top style="medium">
        <color rgb="FF000000"/>
      </top>
      <bottom/>
      <diagonal/>
    </border>
    <border>
      <left style="medium">
        <color indexed="64"/>
      </left>
      <right/>
      <top/>
      <bottom style="medium">
        <color rgb="FF00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style="thin">
        <color indexed="64"/>
      </left>
      <right/>
      <top style="medium">
        <color indexed="64"/>
      </top>
      <bottom style="medium">
        <color indexed="64"/>
      </bottom>
      <diagonal/>
    </border>
    <border>
      <left style="thin">
        <color indexed="64"/>
      </left>
      <right/>
      <top/>
      <bottom style="medium">
        <color indexed="64"/>
      </bottom>
      <diagonal/>
    </border>
    <border>
      <left style="medium">
        <color indexed="64"/>
      </left>
      <right/>
      <top/>
      <bottom style="medium">
        <color indexed="64"/>
      </bottom>
      <diagonal/>
    </border>
    <border>
      <left style="medium">
        <color indexed="64"/>
      </left>
      <right/>
      <top style="medium">
        <color rgb="FF000000"/>
      </top>
      <bottom/>
      <diagonal/>
    </border>
    <border>
      <left/>
      <right/>
      <top style="medium">
        <color indexed="64"/>
      </top>
      <bottom style="thin">
        <color indexed="64"/>
      </bottom>
      <diagonal/>
    </border>
    <border>
      <left/>
      <right/>
      <top style="thin">
        <color indexed="64"/>
      </top>
      <bottom/>
      <diagonal/>
    </border>
    <border>
      <left/>
      <right/>
      <top/>
      <bottom style="medium">
        <color indexed="64"/>
      </bottom>
      <diagonal/>
    </border>
    <border>
      <left style="thin">
        <color indexed="64"/>
      </left>
      <right style="medium">
        <color indexed="64"/>
      </right>
      <top style="medium">
        <color rgb="FF000000"/>
      </top>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style="thin">
        <color indexed="64"/>
      </left>
      <right/>
      <top style="medium">
        <color rgb="FF000000"/>
      </top>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style="thin">
        <color indexed="64"/>
      </bottom>
      <diagonal/>
    </border>
    <border>
      <left style="medium">
        <color indexed="64"/>
      </left>
      <right style="thin">
        <color rgb="FF000000"/>
      </right>
      <top style="medium">
        <color indexed="64"/>
      </top>
      <bottom/>
      <diagonal/>
    </border>
    <border>
      <left style="thin">
        <color rgb="FF000000"/>
      </left>
      <right style="thin">
        <color rgb="FF000000"/>
      </right>
      <top style="medium">
        <color indexed="64"/>
      </top>
      <bottom/>
      <diagonal/>
    </border>
    <border>
      <left style="thin">
        <color rgb="FF000000"/>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8" fillId="0" borderId="0"/>
    <xf numFmtId="44" fontId="28" fillId="0" borderId="0" applyFont="0" applyFill="0" applyBorder="0" applyAlignment="0" applyProtection="0"/>
  </cellStyleXfs>
  <cellXfs count="128">
    <xf numFmtId="0" fontId="0" fillId="0" borderId="0" xfId="0"/>
    <xf numFmtId="0" fontId="1" fillId="0" borderId="0" xfId="0" applyFont="1"/>
    <xf numFmtId="0" fontId="1" fillId="0" borderId="0" xfId="0" applyFont="1" applyAlignment="1">
      <alignment horizontal="center"/>
    </xf>
    <xf numFmtId="0" fontId="3" fillId="0" borderId="0" xfId="0" applyFont="1"/>
    <xf numFmtId="0" fontId="0" fillId="0" borderId="0" xfId="0" applyAlignment="1">
      <alignment horizontal="center"/>
    </xf>
    <xf numFmtId="0" fontId="9" fillId="0" borderId="0" xfId="0" applyFont="1"/>
    <xf numFmtId="5" fontId="0" fillId="0" borderId="0" xfId="0" applyNumberFormat="1"/>
    <xf numFmtId="0" fontId="14" fillId="5" borderId="9" xfId="0" applyFont="1" applyFill="1" applyBorder="1" applyAlignment="1">
      <alignment horizontal="center" vertical="center"/>
    </xf>
    <xf numFmtId="0" fontId="14" fillId="5" borderId="4" xfId="0" applyFont="1" applyFill="1" applyBorder="1" applyAlignment="1">
      <alignment horizontal="center" vertical="center"/>
    </xf>
    <xf numFmtId="0" fontId="15" fillId="5" borderId="4" xfId="0" applyFont="1" applyFill="1" applyBorder="1" applyAlignment="1">
      <alignment horizontal="center" vertical="center"/>
    </xf>
    <xf numFmtId="14" fontId="16" fillId="5" borderId="4" xfId="0" applyNumberFormat="1" applyFont="1" applyFill="1" applyBorder="1" applyAlignment="1">
      <alignment horizontal="center" vertical="center" wrapText="1"/>
    </xf>
    <xf numFmtId="14" fontId="19" fillId="5" borderId="4" xfId="0" applyNumberFormat="1" applyFont="1" applyFill="1" applyBorder="1" applyAlignment="1">
      <alignment horizontal="center" vertical="center" wrapText="1"/>
    </xf>
    <xf numFmtId="0" fontId="17" fillId="5" borderId="4" xfId="0" applyFont="1" applyFill="1" applyBorder="1" applyAlignment="1">
      <alignment horizontal="center" vertical="center"/>
    </xf>
    <xf numFmtId="14" fontId="1" fillId="0" borderId="14" xfId="0" applyNumberFormat="1" applyFont="1" applyBorder="1" applyAlignment="1">
      <alignment horizontal="left" vertical="center"/>
    </xf>
    <xf numFmtId="14" fontId="1" fillId="0" borderId="24" xfId="0" applyNumberFormat="1" applyFont="1" applyBorder="1" applyAlignment="1">
      <alignment horizontal="left" vertical="center"/>
    </xf>
    <xf numFmtId="5" fontId="1" fillId="0" borderId="8" xfId="0" applyNumberFormat="1" applyFont="1" applyBorder="1" applyAlignment="1">
      <alignment horizontal="center" vertical="center"/>
    </xf>
    <xf numFmtId="5" fontId="1" fillId="0" borderId="28" xfId="0" applyNumberFormat="1" applyFont="1" applyBorder="1" applyAlignment="1">
      <alignment horizontal="center" vertical="center"/>
    </xf>
    <xf numFmtId="5" fontId="0" fillId="0" borderId="11" xfId="0" applyNumberFormat="1" applyBorder="1" applyAlignment="1">
      <alignment horizontal="center" vertical="center"/>
    </xf>
    <xf numFmtId="5" fontId="0" fillId="0" borderId="26" xfId="0" applyNumberFormat="1" applyBorder="1" applyAlignment="1">
      <alignment horizontal="center" vertical="center"/>
    </xf>
    <xf numFmtId="5" fontId="0" fillId="0" borderId="15" xfId="0" applyNumberFormat="1" applyBorder="1" applyAlignment="1">
      <alignment horizontal="center" vertical="center"/>
    </xf>
    <xf numFmtId="5" fontId="0" fillId="0" borderId="27" xfId="0" applyNumberFormat="1" applyBorder="1" applyAlignment="1">
      <alignment horizontal="center" vertical="center"/>
    </xf>
    <xf numFmtId="14" fontId="0" fillId="0" borderId="25" xfId="0" applyNumberFormat="1" applyBorder="1" applyAlignment="1">
      <alignment horizontal="left" vertical="center"/>
    </xf>
    <xf numFmtId="14" fontId="0" fillId="0" borderId="18" xfId="0" applyNumberFormat="1" applyBorder="1" applyAlignment="1">
      <alignment horizontal="left" vertical="center"/>
    </xf>
    <xf numFmtId="5" fontId="1" fillId="4" borderId="8" xfId="0" applyNumberFormat="1" applyFont="1" applyFill="1" applyBorder="1" applyAlignment="1">
      <alignment horizontal="center" vertical="center"/>
    </xf>
    <xf numFmtId="5" fontId="1" fillId="4" borderId="28" xfId="0" applyNumberFormat="1" applyFont="1" applyFill="1" applyBorder="1" applyAlignment="1">
      <alignment horizontal="center" vertical="center"/>
    </xf>
    <xf numFmtId="1" fontId="0" fillId="0" borderId="0" xfId="0" applyNumberFormat="1"/>
    <xf numFmtId="14" fontId="22" fillId="5" borderId="4" xfId="0" applyNumberFormat="1" applyFont="1" applyFill="1" applyBorder="1" applyAlignment="1">
      <alignment horizontal="center" vertical="center" wrapText="1"/>
    </xf>
    <xf numFmtId="1" fontId="8" fillId="3" borderId="31" xfId="1" applyNumberFormat="1" applyFill="1" applyBorder="1" applyAlignment="1">
      <alignment horizontal="center" vertical="center"/>
    </xf>
    <xf numFmtId="1" fontId="1" fillId="0" borderId="22" xfId="0" applyNumberFormat="1" applyFont="1" applyBorder="1" applyAlignment="1">
      <alignment horizontal="center" vertical="center"/>
    </xf>
    <xf numFmtId="0" fontId="8" fillId="3" borderId="35" xfId="1" applyFill="1" applyBorder="1" applyAlignment="1">
      <alignment horizontal="center" vertical="center"/>
    </xf>
    <xf numFmtId="6" fontId="26" fillId="0" borderId="8" xfId="0" applyNumberFormat="1" applyFont="1" applyBorder="1" applyAlignment="1">
      <alignment horizontal="center" vertical="center"/>
    </xf>
    <xf numFmtId="1" fontId="1" fillId="4" borderId="21" xfId="0" applyNumberFormat="1" applyFont="1" applyFill="1" applyBorder="1" applyAlignment="1">
      <alignment horizontal="center" vertical="center"/>
    </xf>
    <xf numFmtId="1" fontId="7" fillId="0" borderId="30" xfId="0" applyNumberFormat="1" applyFont="1" applyBorder="1" applyAlignment="1">
      <alignment horizontal="center" vertical="center"/>
    </xf>
    <xf numFmtId="1" fontId="0" fillId="0" borderId="32" xfId="0" applyNumberFormat="1" applyBorder="1" applyAlignment="1">
      <alignment horizontal="center" vertical="center"/>
    </xf>
    <xf numFmtId="1" fontId="1" fillId="4" borderId="22" xfId="0" applyNumberFormat="1" applyFont="1" applyFill="1" applyBorder="1" applyAlignment="1">
      <alignment horizontal="center" vertical="center"/>
    </xf>
    <xf numFmtId="0" fontId="8" fillId="3" borderId="38" xfId="1" applyFill="1" applyBorder="1" applyAlignment="1">
      <alignment horizontal="center" vertical="center"/>
    </xf>
    <xf numFmtId="1" fontId="8" fillId="3" borderId="19" xfId="1" applyNumberFormat="1" applyFill="1" applyBorder="1" applyAlignment="1">
      <alignment horizontal="center" vertical="center"/>
    </xf>
    <xf numFmtId="37" fontId="1" fillId="0" borderId="22" xfId="0" applyNumberFormat="1" applyFont="1" applyBorder="1" applyAlignment="1">
      <alignment horizontal="center" vertical="center"/>
    </xf>
    <xf numFmtId="1" fontId="7" fillId="0" borderId="34" xfId="0" applyNumberFormat="1" applyFont="1" applyBorder="1" applyAlignment="1">
      <alignment horizontal="center" vertical="center"/>
    </xf>
    <xf numFmtId="37" fontId="1" fillId="0" borderId="21" xfId="0" applyNumberFormat="1" applyFont="1" applyBorder="1" applyAlignment="1">
      <alignment horizontal="center" vertical="center"/>
    </xf>
    <xf numFmtId="164" fontId="7" fillId="0" borderId="16" xfId="0" applyNumberFormat="1" applyFont="1" applyBorder="1" applyAlignment="1">
      <alignment horizontal="center" vertical="center"/>
    </xf>
    <xf numFmtId="164" fontId="7" fillId="0" borderId="29" xfId="0" applyNumberFormat="1" applyFont="1" applyBorder="1" applyAlignment="1">
      <alignment horizontal="center" vertical="center"/>
    </xf>
    <xf numFmtId="3" fontId="7" fillId="0" borderId="36" xfId="0" applyNumberFormat="1" applyFont="1" applyBorder="1" applyAlignment="1">
      <alignment horizontal="center" vertical="center"/>
    </xf>
    <xf numFmtId="3" fontId="7" fillId="0" borderId="37" xfId="0" applyNumberFormat="1" applyFont="1" applyBorder="1" applyAlignment="1">
      <alignment horizontal="center" vertical="center"/>
    </xf>
    <xf numFmtId="3" fontId="7" fillId="4" borderId="30" xfId="0" applyNumberFormat="1" applyFont="1" applyFill="1" applyBorder="1" applyAlignment="1">
      <alignment horizontal="center" vertical="center"/>
    </xf>
    <xf numFmtId="38" fontId="7" fillId="0" borderId="21" xfId="0" applyNumberFormat="1" applyFont="1" applyBorder="1" applyAlignment="1">
      <alignment horizontal="center" vertical="center"/>
    </xf>
    <xf numFmtId="3" fontId="0" fillId="0" borderId="32" xfId="0" applyNumberFormat="1" applyBorder="1" applyAlignment="1">
      <alignment horizontal="center" vertical="center"/>
    </xf>
    <xf numFmtId="1" fontId="0" fillId="6" borderId="37" xfId="0" applyNumberFormat="1" applyFill="1" applyBorder="1" applyAlignment="1">
      <alignment horizontal="center" vertical="center"/>
    </xf>
    <xf numFmtId="1" fontId="0" fillId="6" borderId="33" xfId="0" applyNumberFormat="1" applyFill="1" applyBorder="1" applyAlignment="1">
      <alignment horizontal="center" vertical="center"/>
    </xf>
    <xf numFmtId="1" fontId="0" fillId="6" borderId="36" xfId="0" applyNumberFormat="1" applyFill="1" applyBorder="1" applyAlignment="1">
      <alignment horizontal="center" vertical="center"/>
    </xf>
    <xf numFmtId="3" fontId="7" fillId="0" borderId="7" xfId="0" applyNumberFormat="1" applyFont="1" applyBorder="1" applyAlignment="1">
      <alignment horizontal="center" vertical="center"/>
    </xf>
    <xf numFmtId="164" fontId="0" fillId="0" borderId="0" xfId="0" applyNumberFormat="1"/>
    <xf numFmtId="164" fontId="7" fillId="0" borderId="8" xfId="0" applyNumberFormat="1" applyFont="1" applyBorder="1" applyAlignment="1">
      <alignment horizontal="center" vertical="center"/>
    </xf>
    <xf numFmtId="164" fontId="7" fillId="0" borderId="39" xfId="0" applyNumberFormat="1" applyFont="1" applyBorder="1" applyAlignment="1">
      <alignment horizontal="center" vertical="center"/>
    </xf>
    <xf numFmtId="164" fontId="7" fillId="0" borderId="15" xfId="0" applyNumberFormat="1" applyFont="1" applyBorder="1" applyAlignment="1">
      <alignment horizontal="center" vertical="center"/>
    </xf>
    <xf numFmtId="164" fontId="7" fillId="0" borderId="11" xfId="0" applyNumberFormat="1" applyFont="1" applyBorder="1" applyAlignment="1">
      <alignment horizontal="center" vertical="center"/>
    </xf>
    <xf numFmtId="6" fontId="11" fillId="0" borderId="15" xfId="0" applyNumberFormat="1" applyFont="1" applyBorder="1" applyAlignment="1">
      <alignment horizontal="center" vertical="center"/>
    </xf>
    <xf numFmtId="14" fontId="17" fillId="5" borderId="4" xfId="0" applyNumberFormat="1" applyFont="1" applyFill="1" applyBorder="1" applyAlignment="1">
      <alignment horizontal="center" vertical="center"/>
    </xf>
    <xf numFmtId="14" fontId="0" fillId="0" borderId="0" xfId="0" applyNumberFormat="1" applyAlignment="1">
      <alignment horizontal="center"/>
    </xf>
    <xf numFmtId="1" fontId="1" fillId="0" borderId="0" xfId="0" applyNumberFormat="1" applyFont="1" applyAlignment="1">
      <alignment horizontal="center" vertical="center"/>
    </xf>
    <xf numFmtId="1" fontId="0" fillId="0" borderId="0" xfId="0" applyNumberFormat="1" applyAlignment="1">
      <alignment horizontal="center" vertical="center"/>
    </xf>
    <xf numFmtId="0" fontId="3" fillId="0" borderId="0" xfId="0" applyFont="1" applyAlignment="1">
      <alignment horizontal="center" vertical="center"/>
    </xf>
    <xf numFmtId="0" fontId="0" fillId="0" borderId="0" xfId="0" applyAlignment="1">
      <alignment horizontal="center" vertical="center"/>
    </xf>
    <xf numFmtId="14" fontId="18" fillId="5" borderId="4" xfId="0" applyNumberFormat="1" applyFont="1" applyFill="1" applyBorder="1" applyAlignment="1">
      <alignment horizontal="right" vertical="center"/>
    </xf>
    <xf numFmtId="0" fontId="27" fillId="0" borderId="0" xfId="0" applyFont="1" applyAlignment="1">
      <alignment vertical="center"/>
    </xf>
    <xf numFmtId="164" fontId="20" fillId="5" borderId="4" xfId="0" applyNumberFormat="1" applyFont="1" applyFill="1" applyBorder="1" applyAlignment="1">
      <alignment horizontal="center" vertical="center" wrapText="1"/>
    </xf>
    <xf numFmtId="164" fontId="0" fillId="0" borderId="0" xfId="0" applyNumberFormat="1" applyAlignment="1">
      <alignment horizontal="center"/>
    </xf>
    <xf numFmtId="164" fontId="21" fillId="5" borderId="10" xfId="0" applyNumberFormat="1" applyFont="1" applyFill="1" applyBorder="1" applyAlignment="1">
      <alignment horizontal="center" vertical="center" wrapText="1"/>
    </xf>
    <xf numFmtId="1" fontId="20" fillId="5" borderId="4" xfId="0" applyNumberFormat="1" applyFont="1" applyFill="1" applyBorder="1" applyAlignment="1">
      <alignment horizontal="center" vertical="center" wrapText="1"/>
    </xf>
    <xf numFmtId="1" fontId="0" fillId="0" borderId="0" xfId="0" applyNumberFormat="1" applyAlignment="1">
      <alignment horizontal="center"/>
    </xf>
    <xf numFmtId="0" fontId="0" fillId="2" borderId="40" xfId="0" applyFill="1" applyBorder="1" applyAlignment="1">
      <alignment horizontal="center" vertical="center"/>
    </xf>
    <xf numFmtId="0" fontId="0" fillId="2" borderId="41" xfId="0" applyFill="1" applyBorder="1" applyAlignment="1">
      <alignment horizontal="center" vertical="center" wrapText="1"/>
    </xf>
    <xf numFmtId="0" fontId="0" fillId="2" borderId="41" xfId="0" applyFill="1" applyBorder="1" applyAlignment="1">
      <alignment horizontal="center" vertical="center"/>
    </xf>
    <xf numFmtId="14" fontId="0" fillId="2" borderId="41" xfId="0" applyNumberFormat="1" applyFill="1" applyBorder="1" applyAlignment="1">
      <alignment horizontal="center" vertical="center" wrapText="1"/>
    </xf>
    <xf numFmtId="14" fontId="2" fillId="2" borderId="41" xfId="0" applyNumberFormat="1" applyFont="1" applyFill="1" applyBorder="1" applyAlignment="1">
      <alignment horizontal="center" vertical="center" wrapText="1"/>
    </xf>
    <xf numFmtId="1" fontId="0" fillId="2" borderId="41" xfId="0" applyNumberFormat="1" applyFill="1" applyBorder="1" applyAlignment="1">
      <alignment horizontal="center" vertical="center" wrapText="1"/>
    </xf>
    <xf numFmtId="164" fontId="0" fillId="2" borderId="41" xfId="0" applyNumberFormat="1" applyFill="1" applyBorder="1" applyAlignment="1">
      <alignment horizontal="center" vertical="center" wrapText="1"/>
    </xf>
    <xf numFmtId="164" fontId="0" fillId="2" borderId="42" xfId="0" applyNumberFormat="1" applyFill="1" applyBorder="1" applyAlignment="1">
      <alignment horizontal="center" vertical="center" wrapText="1"/>
    </xf>
    <xf numFmtId="0" fontId="0" fillId="0" borderId="43" xfId="0" applyBorder="1"/>
    <xf numFmtId="165" fontId="0" fillId="0" borderId="0" xfId="2" applyNumberFormat="1" applyFont="1" applyAlignment="1">
      <alignment horizontal="center"/>
    </xf>
    <xf numFmtId="0" fontId="1" fillId="7" borderId="44" xfId="0" applyFont="1" applyFill="1" applyBorder="1" applyAlignment="1">
      <alignment horizontal="center" vertical="top" wrapText="1"/>
    </xf>
    <xf numFmtId="0" fontId="1" fillId="7" borderId="45" xfId="0" applyFont="1" applyFill="1" applyBorder="1" applyAlignment="1">
      <alignment horizontal="center" vertical="top" wrapText="1"/>
    </xf>
    <xf numFmtId="165" fontId="1" fillId="7" borderId="46" xfId="2" applyNumberFormat="1" applyFont="1" applyFill="1" applyBorder="1" applyAlignment="1">
      <alignment horizontal="center" vertical="top" wrapText="1"/>
    </xf>
    <xf numFmtId="0" fontId="0" fillId="0" borderId="47" xfId="0" applyBorder="1" applyAlignment="1">
      <alignment horizontal="center"/>
    </xf>
    <xf numFmtId="0" fontId="0" fillId="0" borderId="48" xfId="0" applyBorder="1"/>
    <xf numFmtId="164" fontId="0" fillId="0" borderId="11" xfId="2" applyNumberFormat="1" applyFont="1" applyBorder="1" applyAlignment="1">
      <alignment horizontal="center"/>
    </xf>
    <xf numFmtId="0" fontId="0" fillId="0" borderId="49" xfId="0" applyBorder="1" applyAlignment="1">
      <alignment horizontal="center"/>
    </xf>
    <xf numFmtId="164" fontId="0" fillId="0" borderId="50" xfId="2" applyNumberFormat="1" applyFont="1" applyBorder="1" applyAlignment="1">
      <alignment horizontal="center"/>
    </xf>
    <xf numFmtId="0" fontId="1" fillId="8" borderId="21" xfId="0" applyFont="1" applyFill="1" applyBorder="1" applyAlignment="1">
      <alignment horizontal="left"/>
    </xf>
    <xf numFmtId="0" fontId="1" fillId="8" borderId="22" xfId="0" applyFont="1" applyFill="1" applyBorder="1" applyAlignment="1">
      <alignment horizontal="left"/>
    </xf>
    <xf numFmtId="6" fontId="29" fillId="8" borderId="8" xfId="0" applyNumberFormat="1" applyFont="1" applyFill="1" applyBorder="1" applyAlignment="1">
      <alignment horizontal="center"/>
    </xf>
    <xf numFmtId="0" fontId="0" fillId="0" borderId="54" xfId="0" applyBorder="1" applyAlignment="1">
      <alignment horizontal="center"/>
    </xf>
    <xf numFmtId="0" fontId="0" fillId="0" borderId="54" xfId="0" applyBorder="1"/>
    <xf numFmtId="14" fontId="0" fillId="0" borderId="54" xfId="0" applyNumberFormat="1" applyBorder="1" applyAlignment="1">
      <alignment horizontal="center"/>
    </xf>
    <xf numFmtId="1" fontId="0" fillId="0" borderId="54" xfId="0" applyNumberFormat="1" applyBorder="1" applyAlignment="1">
      <alignment horizontal="center"/>
    </xf>
    <xf numFmtId="164" fontId="0" fillId="0" borderId="54" xfId="0" applyNumberFormat="1" applyBorder="1" applyAlignment="1">
      <alignment horizontal="center"/>
    </xf>
    <xf numFmtId="0" fontId="0" fillId="0" borderId="43" xfId="0" applyBorder="1" applyAlignment="1">
      <alignment horizontal="center"/>
    </xf>
    <xf numFmtId="14" fontId="0" fillId="0" borderId="43" xfId="0" applyNumberFormat="1" applyBorder="1" applyAlignment="1">
      <alignment horizontal="center"/>
    </xf>
    <xf numFmtId="1" fontId="0" fillId="0" borderId="43" xfId="0" applyNumberFormat="1" applyBorder="1" applyAlignment="1">
      <alignment horizontal="center"/>
    </xf>
    <xf numFmtId="164" fontId="0" fillId="0" borderId="43" xfId="0" applyNumberFormat="1" applyBorder="1" applyAlignment="1">
      <alignment horizontal="center"/>
    </xf>
    <xf numFmtId="0" fontId="0" fillId="0" borderId="55" xfId="0" applyBorder="1" applyAlignment="1">
      <alignment horizontal="center"/>
    </xf>
    <xf numFmtId="0" fontId="0" fillId="0" borderId="55" xfId="0" applyBorder="1"/>
    <xf numFmtId="14" fontId="0" fillId="0" borderId="55" xfId="0" applyNumberFormat="1" applyBorder="1" applyAlignment="1">
      <alignment horizontal="center"/>
    </xf>
    <xf numFmtId="1" fontId="0" fillId="0" borderId="55" xfId="0" applyNumberFormat="1" applyBorder="1" applyAlignment="1">
      <alignment horizontal="center"/>
    </xf>
    <xf numFmtId="164" fontId="0" fillId="0" borderId="55" xfId="0" applyNumberFormat="1" applyBorder="1" applyAlignment="1">
      <alignment horizontal="center"/>
    </xf>
    <xf numFmtId="1" fontId="30" fillId="0" borderId="0" xfId="0" applyNumberFormat="1" applyFont="1"/>
    <xf numFmtId="0" fontId="4" fillId="0" borderId="21" xfId="0" applyFont="1" applyBorder="1" applyAlignment="1">
      <alignment horizontal="center" vertical="center" wrapText="1"/>
    </xf>
    <xf numFmtId="0" fontId="4" fillId="0" borderId="22" xfId="0" applyFont="1" applyBorder="1" applyAlignment="1">
      <alignment horizontal="center" vertical="center" wrapText="1"/>
    </xf>
    <xf numFmtId="0" fontId="4" fillId="0" borderId="23" xfId="0" applyFont="1" applyBorder="1" applyAlignment="1">
      <alignment horizontal="center" vertical="center" wrapText="1"/>
    </xf>
    <xf numFmtId="0" fontId="3" fillId="0" borderId="0" xfId="0" applyFont="1" applyAlignment="1">
      <alignment horizontal="left" wrapText="1"/>
    </xf>
    <xf numFmtId="0" fontId="0" fillId="2" borderId="12" xfId="0" applyFill="1" applyBorder="1" applyAlignment="1">
      <alignment horizontal="center" vertical="center"/>
    </xf>
    <xf numFmtId="0" fontId="0" fillId="2" borderId="13" xfId="0" applyFill="1" applyBorder="1" applyAlignment="1">
      <alignment horizontal="center" vertical="center"/>
    </xf>
    <xf numFmtId="0" fontId="6" fillId="3" borderId="4" xfId="0" applyFont="1" applyFill="1" applyBorder="1" applyAlignment="1">
      <alignment horizontal="center" vertical="center" wrapText="1"/>
    </xf>
    <xf numFmtId="0" fontId="5" fillId="0" borderId="4" xfId="0" applyFont="1" applyBorder="1"/>
    <xf numFmtId="0" fontId="5" fillId="0" borderId="5" xfId="0" applyFont="1" applyBorder="1"/>
    <xf numFmtId="0" fontId="6" fillId="3" borderId="3" xfId="0" applyFont="1" applyFill="1" applyBorder="1" applyAlignment="1">
      <alignment horizontal="center" vertical="center" wrapText="1"/>
    </xf>
    <xf numFmtId="0" fontId="7" fillId="3" borderId="9" xfId="0" applyFont="1" applyFill="1" applyBorder="1" applyAlignment="1">
      <alignment horizontal="center" vertical="center" wrapText="1"/>
    </xf>
    <xf numFmtId="0" fontId="5" fillId="0" borderId="10" xfId="0" applyFont="1" applyBorder="1"/>
    <xf numFmtId="0" fontId="5" fillId="0" borderId="20" xfId="0" applyFont="1" applyBorder="1"/>
    <xf numFmtId="0" fontId="5" fillId="0" borderId="6" xfId="0" applyFont="1" applyBorder="1"/>
    <xf numFmtId="0" fontId="0" fillId="3" borderId="1" xfId="0" applyFill="1" applyBorder="1" applyAlignment="1">
      <alignment horizontal="center" vertical="center"/>
    </xf>
    <xf numFmtId="0" fontId="5" fillId="0" borderId="2" xfId="0" applyFont="1" applyBorder="1"/>
    <xf numFmtId="0" fontId="0" fillId="3" borderId="17" xfId="0" applyFill="1" applyBorder="1" applyAlignment="1">
      <alignment horizontal="center" vertical="center"/>
    </xf>
    <xf numFmtId="0" fontId="5" fillId="0" borderId="17" xfId="0" applyFont="1" applyBorder="1"/>
    <xf numFmtId="14" fontId="1" fillId="8" borderId="51" xfId="0" applyNumberFormat="1" applyFont="1" applyFill="1" applyBorder="1" applyAlignment="1">
      <alignment horizontal="left" vertical="center"/>
    </xf>
    <xf numFmtId="14" fontId="1" fillId="8" borderId="52" xfId="0" applyNumberFormat="1" applyFont="1" applyFill="1" applyBorder="1" applyAlignment="1">
      <alignment horizontal="left" vertical="center"/>
    </xf>
    <xf numFmtId="14" fontId="1" fillId="8" borderId="7" xfId="0" applyNumberFormat="1" applyFont="1" applyFill="1" applyBorder="1" applyAlignment="1">
      <alignment horizontal="left" vertical="center"/>
    </xf>
    <xf numFmtId="14" fontId="1" fillId="8" borderId="53" xfId="0" applyNumberFormat="1" applyFont="1" applyFill="1" applyBorder="1" applyAlignment="1">
      <alignment horizontal="left" vertical="center"/>
    </xf>
  </cellXfs>
  <cellStyles count="3">
    <cellStyle name="Currency 2" xfId="2" xr:uid="{96EAA9DA-AC00-48B1-A49C-05FC7F8BB8C7}"/>
    <cellStyle name="Normal" xfId="0" builtinId="0"/>
    <cellStyle name="Normal 3" xfId="1" xr:uid="{00000000-0005-0000-0000-00000100000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Z18"/>
  <sheetViews>
    <sheetView tabSelected="1" zoomScaleNormal="100" workbookViewId="0">
      <selection activeCell="O10" sqref="O10"/>
    </sheetView>
  </sheetViews>
  <sheetFormatPr defaultRowHeight="14.5" x14ac:dyDescent="0.35"/>
  <cols>
    <col min="1" max="1" width="3.7265625" customWidth="1"/>
    <col min="2" max="2" width="31.7265625" customWidth="1"/>
    <col min="3" max="3" width="14.26953125" style="62" customWidth="1"/>
    <col min="4" max="12" width="14.26953125" customWidth="1"/>
    <col min="13" max="13" width="11.54296875" bestFit="1" customWidth="1"/>
    <col min="14" max="14" width="13.1796875" customWidth="1"/>
    <col min="15" max="15" width="10.1796875" bestFit="1" customWidth="1"/>
  </cols>
  <sheetData>
    <row r="1" spans="2:26" x14ac:dyDescent="0.35">
      <c r="B1" s="1" t="s">
        <v>42</v>
      </c>
      <c r="C1" s="59"/>
      <c r="D1" s="1"/>
      <c r="E1" s="2"/>
      <c r="F1" s="1"/>
      <c r="G1" s="2"/>
      <c r="H1" s="1"/>
      <c r="I1" s="1"/>
      <c r="J1" s="1"/>
      <c r="K1" s="1"/>
      <c r="L1" s="1"/>
    </row>
    <row r="2" spans="2:26" ht="15" thickBot="1" x14ac:dyDescent="0.4">
      <c r="C2" s="60"/>
      <c r="E2" s="4"/>
      <c r="G2" s="4"/>
    </row>
    <row r="3" spans="2:26" ht="27.75" customHeight="1" thickBot="1" x14ac:dyDescent="0.4">
      <c r="B3" s="106" t="s">
        <v>43</v>
      </c>
      <c r="C3" s="107"/>
      <c r="D3" s="107"/>
      <c r="E3" s="107"/>
      <c r="F3" s="107"/>
      <c r="G3" s="107"/>
      <c r="H3" s="107"/>
      <c r="I3" s="107"/>
      <c r="J3" s="107"/>
      <c r="K3" s="107"/>
      <c r="L3" s="108"/>
    </row>
    <row r="4" spans="2:26" ht="15" thickBot="1" x14ac:dyDescent="0.4">
      <c r="B4" s="110" t="s">
        <v>7</v>
      </c>
      <c r="C4" s="112" t="s">
        <v>0</v>
      </c>
      <c r="D4" s="113"/>
      <c r="E4" s="113"/>
      <c r="F4" s="114"/>
      <c r="G4" s="115" t="s">
        <v>1</v>
      </c>
      <c r="H4" s="113"/>
      <c r="I4" s="113"/>
      <c r="J4" s="113"/>
      <c r="K4" s="116" t="s">
        <v>2</v>
      </c>
      <c r="L4" s="117"/>
    </row>
    <row r="5" spans="2:26" ht="15" thickBot="1" x14ac:dyDescent="0.4">
      <c r="B5" s="111"/>
      <c r="C5" s="120" t="s">
        <v>3</v>
      </c>
      <c r="D5" s="121"/>
      <c r="E5" s="122" t="s">
        <v>4</v>
      </c>
      <c r="F5" s="123"/>
      <c r="G5" s="120" t="s">
        <v>3</v>
      </c>
      <c r="H5" s="121"/>
      <c r="I5" s="122" t="s">
        <v>4</v>
      </c>
      <c r="J5" s="123"/>
      <c r="K5" s="118"/>
      <c r="L5" s="119"/>
    </row>
    <row r="6" spans="2:26" ht="17" thickBot="1" x14ac:dyDescent="0.4">
      <c r="B6" s="111"/>
      <c r="C6" s="27" t="s">
        <v>26</v>
      </c>
      <c r="D6" s="29" t="s">
        <v>5</v>
      </c>
      <c r="E6" s="36" t="s">
        <v>26</v>
      </c>
      <c r="F6" s="35" t="s">
        <v>5</v>
      </c>
      <c r="G6" s="27" t="s">
        <v>26</v>
      </c>
      <c r="H6" s="29" t="s">
        <v>5</v>
      </c>
      <c r="I6" s="36" t="s">
        <v>26</v>
      </c>
      <c r="J6" s="29" t="s">
        <v>5</v>
      </c>
      <c r="K6" s="27" t="s">
        <v>26</v>
      </c>
      <c r="L6" s="29" t="s">
        <v>5</v>
      </c>
    </row>
    <row r="7" spans="2:26" ht="15.5" x14ac:dyDescent="0.35">
      <c r="B7" s="21" t="s">
        <v>29</v>
      </c>
      <c r="C7" s="49">
        <v>0</v>
      </c>
      <c r="D7" s="17">
        <v>0</v>
      </c>
      <c r="E7" s="33">
        <v>2</v>
      </c>
      <c r="F7" s="18">
        <v>1000</v>
      </c>
      <c r="G7" s="49">
        <v>0</v>
      </c>
      <c r="H7" s="17">
        <v>0</v>
      </c>
      <c r="I7" s="46">
        <v>0</v>
      </c>
      <c r="J7" s="17">
        <v>0</v>
      </c>
      <c r="K7" s="42">
        <v>2</v>
      </c>
      <c r="L7" s="55">
        <v>1000</v>
      </c>
      <c r="N7" s="5"/>
      <c r="O7" s="5"/>
      <c r="P7" s="5"/>
      <c r="Q7" s="5"/>
      <c r="R7" s="5"/>
      <c r="S7" s="5"/>
      <c r="T7" s="5"/>
      <c r="U7" s="5"/>
      <c r="V7" s="5"/>
      <c r="W7" s="5"/>
      <c r="X7" s="5"/>
      <c r="Y7" s="5"/>
      <c r="Z7" s="5"/>
    </row>
    <row r="8" spans="2:26" ht="16" thickBot="1" x14ac:dyDescent="0.4">
      <c r="B8" s="22" t="s">
        <v>30</v>
      </c>
      <c r="C8" s="47">
        <v>0</v>
      </c>
      <c r="D8" s="19">
        <v>0</v>
      </c>
      <c r="E8" s="48">
        <v>2</v>
      </c>
      <c r="F8" s="20">
        <v>1000</v>
      </c>
      <c r="G8" s="47">
        <v>0</v>
      </c>
      <c r="H8" s="19">
        <v>0</v>
      </c>
      <c r="I8" s="48">
        <v>0</v>
      </c>
      <c r="J8" s="19">
        <v>0</v>
      </c>
      <c r="K8" s="43">
        <v>2</v>
      </c>
      <c r="L8" s="54">
        <v>1000</v>
      </c>
      <c r="N8" s="105"/>
      <c r="O8" s="5"/>
      <c r="P8" s="5"/>
      <c r="Q8" s="5"/>
      <c r="R8" s="5"/>
      <c r="S8" s="5"/>
      <c r="T8" s="5"/>
      <c r="U8" s="5"/>
      <c r="V8" s="5"/>
      <c r="W8" s="5"/>
      <c r="X8" s="5"/>
      <c r="Y8" s="5"/>
      <c r="Z8" s="5"/>
    </row>
    <row r="9" spans="2:26" ht="15" thickBot="1" x14ac:dyDescent="0.4">
      <c r="B9" s="14" t="s">
        <v>6</v>
      </c>
      <c r="C9" s="39">
        <v>0</v>
      </c>
      <c r="D9" s="15">
        <v>0</v>
      </c>
      <c r="E9" s="37">
        <v>4</v>
      </c>
      <c r="F9" s="16">
        <v>2000</v>
      </c>
      <c r="G9" s="39">
        <v>0</v>
      </c>
      <c r="H9" s="15">
        <v>0</v>
      </c>
      <c r="I9" s="37">
        <v>0</v>
      </c>
      <c r="J9" s="15">
        <v>0</v>
      </c>
      <c r="K9" s="44">
        <v>6</v>
      </c>
      <c r="L9" s="54">
        <v>2000</v>
      </c>
      <c r="N9" s="6"/>
      <c r="P9" s="6"/>
    </row>
    <row r="10" spans="2:26" ht="17" thickBot="1" x14ac:dyDescent="0.4">
      <c r="B10" s="14" t="s">
        <v>27</v>
      </c>
      <c r="C10" s="31"/>
      <c r="D10" s="23"/>
      <c r="E10" s="34"/>
      <c r="F10" s="24"/>
      <c r="G10" s="31"/>
      <c r="H10" s="23"/>
      <c r="I10" s="28">
        <v>744</v>
      </c>
      <c r="J10" s="30">
        <v>-744000</v>
      </c>
      <c r="K10" s="45">
        <v>744</v>
      </c>
      <c r="L10" s="56">
        <v>-744000</v>
      </c>
    </row>
    <row r="11" spans="2:26" ht="17" thickBot="1" x14ac:dyDescent="0.4">
      <c r="B11" s="13" t="s">
        <v>28</v>
      </c>
      <c r="C11" s="32">
        <v>0</v>
      </c>
      <c r="D11" s="40">
        <v>0</v>
      </c>
      <c r="E11" s="38">
        <v>4</v>
      </c>
      <c r="F11" s="41">
        <v>2000</v>
      </c>
      <c r="G11" s="32">
        <v>0</v>
      </c>
      <c r="H11" s="40">
        <v>0</v>
      </c>
      <c r="I11" s="50">
        <v>-744</v>
      </c>
      <c r="J11" s="52">
        <v>-744000</v>
      </c>
      <c r="K11" s="44">
        <v>-738</v>
      </c>
      <c r="L11" s="53">
        <v>-742000</v>
      </c>
      <c r="O11" s="51"/>
    </row>
    <row r="12" spans="2:26" ht="15" customHeight="1" x14ac:dyDescent="0.35">
      <c r="B12" s="109" t="s">
        <v>36</v>
      </c>
      <c r="C12" s="109"/>
      <c r="D12" s="109"/>
      <c r="E12" s="109"/>
      <c r="F12" s="109"/>
      <c r="G12" s="109"/>
      <c r="H12" s="109"/>
      <c r="I12" s="109"/>
      <c r="J12" s="109"/>
      <c r="K12" s="109"/>
      <c r="L12" s="109"/>
      <c r="M12" s="5"/>
    </row>
    <row r="13" spans="2:26" ht="162.75" customHeight="1" x14ac:dyDescent="0.35">
      <c r="B13" s="109"/>
      <c r="C13" s="109"/>
      <c r="D13" s="109"/>
      <c r="E13" s="109"/>
      <c r="F13" s="109"/>
      <c r="G13" s="109"/>
      <c r="H13" s="109"/>
      <c r="I13" s="109"/>
      <c r="J13" s="109"/>
      <c r="K13" s="109"/>
      <c r="L13" s="109"/>
      <c r="O13" s="25"/>
    </row>
    <row r="16" spans="2:26" x14ac:dyDescent="0.35">
      <c r="B16" s="64" t="s">
        <v>35</v>
      </c>
      <c r="C16" s="61"/>
      <c r="D16" s="3"/>
      <c r="E16" s="3"/>
    </row>
    <row r="17" spans="2:5" x14ac:dyDescent="0.35">
      <c r="B17" s="64" t="s">
        <v>44</v>
      </c>
      <c r="C17" s="61"/>
      <c r="D17" s="3"/>
      <c r="E17" s="3"/>
    </row>
    <row r="18" spans="2:5" s="3" customFormat="1" ht="13" x14ac:dyDescent="0.3">
      <c r="B18" s="64" t="s">
        <v>31</v>
      </c>
      <c r="C18" s="61"/>
    </row>
  </sheetData>
  <mergeCells count="10">
    <mergeCell ref="B3:L3"/>
    <mergeCell ref="B12:L13"/>
    <mergeCell ref="B4:B6"/>
    <mergeCell ref="C4:F4"/>
    <mergeCell ref="G4:J4"/>
    <mergeCell ref="K4:L5"/>
    <mergeCell ref="C5:D5"/>
    <mergeCell ref="E5:F5"/>
    <mergeCell ref="G5:H5"/>
    <mergeCell ref="I5:J5"/>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5"/>
  <sheetViews>
    <sheetView workbookViewId="0">
      <pane xSplit="2" ySplit="2" topLeftCell="C3" activePane="bottomRight" state="frozen"/>
      <selection pane="topRight" activeCell="F1" sqref="F1"/>
      <selection pane="bottomLeft" activeCell="A3" sqref="A3"/>
      <selection pane="bottomRight" activeCell="C20" sqref="C20"/>
    </sheetView>
  </sheetViews>
  <sheetFormatPr defaultRowHeight="14.5" x14ac:dyDescent="0.35"/>
  <cols>
    <col min="1" max="1" width="10.7265625" style="4" customWidth="1"/>
    <col min="2" max="2" width="16.81640625" style="4" customWidth="1"/>
    <col min="3" max="3" width="20.1796875" style="4" customWidth="1"/>
    <col min="4" max="4" width="14.1796875" customWidth="1"/>
    <col min="5" max="5" width="44.54296875" customWidth="1"/>
    <col min="6" max="6" width="32.1796875" bestFit="1" customWidth="1"/>
    <col min="7" max="7" width="16.26953125" customWidth="1"/>
    <col min="8" max="13" width="13.26953125" style="58" customWidth="1"/>
    <col min="14" max="14" width="15" style="58" customWidth="1"/>
    <col min="15" max="15" width="12.54296875" style="69" customWidth="1"/>
    <col min="16" max="16" width="12.54296875" style="66" customWidth="1"/>
    <col min="17" max="17" width="12.54296875" style="69" customWidth="1"/>
    <col min="18" max="18" width="12.54296875" style="66" customWidth="1"/>
    <col min="19" max="19" width="12.1796875" style="66" customWidth="1"/>
    <col min="20" max="20" width="11.453125" customWidth="1"/>
  </cols>
  <sheetData>
    <row r="1" spans="1:19" ht="29.5" thickBot="1" x14ac:dyDescent="0.4">
      <c r="A1" s="7"/>
      <c r="B1" s="9"/>
      <c r="C1" s="8"/>
      <c r="D1" s="8"/>
      <c r="E1" s="8"/>
      <c r="F1" s="8"/>
      <c r="G1" s="12"/>
      <c r="H1" s="10"/>
      <c r="I1" s="57"/>
      <c r="J1" s="57"/>
      <c r="K1" s="57"/>
      <c r="L1" s="63" t="s">
        <v>19</v>
      </c>
      <c r="M1" s="11" t="s">
        <v>45</v>
      </c>
      <c r="N1" s="26" t="s">
        <v>8</v>
      </c>
      <c r="O1" s="68" t="s">
        <v>8</v>
      </c>
      <c r="P1" s="65"/>
      <c r="Q1" s="68" t="s">
        <v>8</v>
      </c>
      <c r="R1" s="65"/>
      <c r="S1" s="67"/>
    </row>
    <row r="2" spans="1:19" ht="43.5" x14ac:dyDescent="0.35">
      <c r="A2" s="70" t="s">
        <v>9</v>
      </c>
      <c r="B2" s="71" t="s">
        <v>25</v>
      </c>
      <c r="C2" s="72" t="s">
        <v>10</v>
      </c>
      <c r="D2" s="71" t="s">
        <v>22</v>
      </c>
      <c r="E2" s="71" t="s">
        <v>12</v>
      </c>
      <c r="F2" s="72" t="s">
        <v>11</v>
      </c>
      <c r="G2" s="71" t="s">
        <v>17</v>
      </c>
      <c r="H2" s="73" t="s">
        <v>13</v>
      </c>
      <c r="I2" s="73" t="s">
        <v>14</v>
      </c>
      <c r="J2" s="73" t="s">
        <v>32</v>
      </c>
      <c r="K2" s="73" t="s">
        <v>33</v>
      </c>
      <c r="L2" s="73" t="s">
        <v>15</v>
      </c>
      <c r="M2" s="73" t="s">
        <v>16</v>
      </c>
      <c r="N2" s="74" t="s">
        <v>34</v>
      </c>
      <c r="O2" s="75" t="s">
        <v>20</v>
      </c>
      <c r="P2" s="76" t="s">
        <v>23</v>
      </c>
      <c r="Q2" s="75" t="s">
        <v>21</v>
      </c>
      <c r="R2" s="76" t="s">
        <v>24</v>
      </c>
      <c r="S2" s="77" t="s">
        <v>18</v>
      </c>
    </row>
    <row r="3" spans="1:19" ht="15" thickBot="1" x14ac:dyDescent="0.4">
      <c r="A3" s="91" t="s">
        <v>47</v>
      </c>
      <c r="B3" s="91">
        <v>67618</v>
      </c>
      <c r="C3" s="91" t="s">
        <v>48</v>
      </c>
      <c r="D3" s="92" t="s">
        <v>49</v>
      </c>
      <c r="E3" s="92" t="s">
        <v>50</v>
      </c>
      <c r="F3" s="92" t="s">
        <v>51</v>
      </c>
      <c r="G3" s="92" t="s">
        <v>52</v>
      </c>
      <c r="H3" s="93">
        <v>45503</v>
      </c>
      <c r="I3" s="93">
        <v>45488</v>
      </c>
      <c r="J3" s="93">
        <v>45488</v>
      </c>
      <c r="K3" s="93">
        <v>45505</v>
      </c>
      <c r="L3" s="93">
        <v>45488</v>
      </c>
      <c r="M3" s="93">
        <v>45502</v>
      </c>
      <c r="N3" s="93">
        <v>45504</v>
      </c>
      <c r="O3" s="94">
        <v>2</v>
      </c>
      <c r="P3" s="95">
        <v>1000</v>
      </c>
      <c r="Q3" s="94">
        <v>0</v>
      </c>
      <c r="R3" s="95" t="s">
        <v>53</v>
      </c>
      <c r="S3" s="95">
        <v>1000</v>
      </c>
    </row>
    <row r="4" spans="1:19" x14ac:dyDescent="0.35">
      <c r="A4" s="96" t="s">
        <v>54</v>
      </c>
      <c r="B4" s="96">
        <v>66644</v>
      </c>
      <c r="C4" s="96" t="s">
        <v>55</v>
      </c>
      <c r="D4" s="78" t="s">
        <v>49</v>
      </c>
      <c r="E4" s="78" t="s">
        <v>50</v>
      </c>
      <c r="F4" s="78" t="s">
        <v>56</v>
      </c>
      <c r="G4" s="78" t="s">
        <v>57</v>
      </c>
      <c r="H4" s="97">
        <v>45476</v>
      </c>
      <c r="I4" s="97">
        <v>45475</v>
      </c>
      <c r="J4" s="97">
        <v>45475</v>
      </c>
      <c r="K4" s="97">
        <v>45485</v>
      </c>
      <c r="L4" s="97">
        <v>45476</v>
      </c>
      <c r="M4" s="97">
        <v>45483</v>
      </c>
      <c r="N4" s="97">
        <v>45485</v>
      </c>
      <c r="O4" s="98">
        <v>1</v>
      </c>
      <c r="P4" s="99">
        <v>500</v>
      </c>
      <c r="Q4" s="98">
        <v>0</v>
      </c>
      <c r="R4" s="99" t="s">
        <v>53</v>
      </c>
      <c r="S4" s="99">
        <v>500</v>
      </c>
    </row>
    <row r="5" spans="1:19" x14ac:dyDescent="0.35">
      <c r="A5" s="100" t="s">
        <v>54</v>
      </c>
      <c r="B5" s="100">
        <v>66780</v>
      </c>
      <c r="C5" s="100" t="s">
        <v>58</v>
      </c>
      <c r="D5" s="101" t="s">
        <v>49</v>
      </c>
      <c r="E5" s="101" t="s">
        <v>59</v>
      </c>
      <c r="F5" s="101" t="s">
        <v>60</v>
      </c>
      <c r="G5" s="101" t="s">
        <v>61</v>
      </c>
      <c r="H5" s="102">
        <v>45482</v>
      </c>
      <c r="I5" s="102">
        <v>45481</v>
      </c>
      <c r="J5" s="102">
        <v>45481</v>
      </c>
      <c r="K5" s="102">
        <v>45491</v>
      </c>
      <c r="L5" s="102">
        <v>45482</v>
      </c>
      <c r="M5" s="102">
        <v>45489</v>
      </c>
      <c r="N5" s="102">
        <v>45491</v>
      </c>
      <c r="O5" s="103">
        <v>1</v>
      </c>
      <c r="P5" s="104">
        <v>500</v>
      </c>
      <c r="Q5" s="103">
        <v>0</v>
      </c>
      <c r="R5" s="104" t="s">
        <v>53</v>
      </c>
      <c r="S5" s="104">
        <v>500</v>
      </c>
    </row>
  </sheetData>
  <conditionalFormatting sqref="E1">
    <cfRule type="duplicateValues" dxfId="1" priority="17"/>
  </conditionalFormatting>
  <conditionalFormatting sqref="F1 A1:D1">
    <cfRule type="duplicateValues" dxfId="0" priority="11"/>
  </conditionalFormatting>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E838F3-B2FA-4F1A-87FA-251E5FD3FFD0}">
  <dimension ref="B1:D9"/>
  <sheetViews>
    <sheetView workbookViewId="0">
      <selection activeCell="F14" sqref="F14"/>
    </sheetView>
  </sheetViews>
  <sheetFormatPr defaultRowHeight="14.5" x14ac:dyDescent="0.35"/>
  <cols>
    <col min="1" max="1" width="3.1796875" customWidth="1"/>
    <col min="2" max="2" width="14" customWidth="1"/>
    <col min="3" max="3" width="11.81640625" customWidth="1"/>
    <col min="4" max="4" width="14.7265625" style="79" customWidth="1"/>
  </cols>
  <sheetData>
    <row r="1" spans="2:4" x14ac:dyDescent="0.35">
      <c r="B1" s="1" t="s">
        <v>46</v>
      </c>
    </row>
    <row r="2" spans="2:4" ht="15" thickBot="1" x14ac:dyDescent="0.4"/>
    <row r="3" spans="2:4" ht="15" thickBot="1" x14ac:dyDescent="0.4">
      <c r="B3" s="80" t="s">
        <v>37</v>
      </c>
      <c r="C3" s="81" t="s">
        <v>17</v>
      </c>
      <c r="D3" s="82" t="s">
        <v>38</v>
      </c>
    </row>
    <row r="4" spans="2:4" x14ac:dyDescent="0.35">
      <c r="B4" s="83">
        <v>1</v>
      </c>
      <c r="C4" s="84" t="s">
        <v>52</v>
      </c>
      <c r="D4" s="85">
        <v>1000</v>
      </c>
    </row>
    <row r="5" spans="2:4" x14ac:dyDescent="0.35">
      <c r="B5" s="86">
        <v>2</v>
      </c>
      <c r="C5" s="78" t="s">
        <v>57</v>
      </c>
      <c r="D5" s="87">
        <v>500</v>
      </c>
    </row>
    <row r="6" spans="2:4" ht="15" thickBot="1" x14ac:dyDescent="0.4">
      <c r="B6" s="86">
        <v>3</v>
      </c>
      <c r="C6" s="78" t="s">
        <v>61</v>
      </c>
      <c r="D6" s="87">
        <v>500</v>
      </c>
    </row>
    <row r="7" spans="2:4" ht="15" thickBot="1" x14ac:dyDescent="0.4">
      <c r="B7" s="88" t="s">
        <v>39</v>
      </c>
      <c r="C7" s="89">
        <f>B6</f>
        <v>3</v>
      </c>
      <c r="D7" s="90">
        <f>SUM(D4:D6)</f>
        <v>2000</v>
      </c>
    </row>
    <row r="8" spans="2:4" ht="15" thickBot="1" x14ac:dyDescent="0.4">
      <c r="B8" s="124" t="s">
        <v>40</v>
      </c>
      <c r="C8" s="125"/>
      <c r="D8" s="30">
        <v>-744000</v>
      </c>
    </row>
    <row r="9" spans="2:4" ht="15" thickBot="1" x14ac:dyDescent="0.4">
      <c r="B9" s="126" t="s">
        <v>41</v>
      </c>
      <c r="C9" s="127"/>
      <c r="D9" s="53">
        <v>-742000</v>
      </c>
    </row>
  </sheetData>
  <mergeCells count="2">
    <mergeCell ref="B8:C8"/>
    <mergeCell ref="B9:C9"/>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Inpatient Jul2024 Fines Summary</vt:lpstr>
      <vt:lpstr>Inpatient Jul2024 Fines Cases</vt:lpstr>
      <vt:lpstr>Jul2024Unduplicated CaseTotals</vt:lpstr>
    </vt:vector>
  </TitlesOfParts>
  <Company>DSHS / Exec 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Miklas, Thomas (DSHS/RDA)</dc:creator>
  <cp:lastModifiedBy>Mikesell, Lisa (DSHS/BHA/HQ)</cp:lastModifiedBy>
  <dcterms:created xsi:type="dcterms:W3CDTF">2018-09-14T18:38:57Z</dcterms:created>
  <dcterms:modified xsi:type="dcterms:W3CDTF">2024-08-20T22:06:20Z</dcterms:modified>
</cp:coreProperties>
</file>