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M:\"/>
    </mc:Choice>
  </mc:AlternateContent>
  <xr:revisionPtr revIDLastSave="0" documentId="8_{BE8F5C41-1262-4F25-B477-95C1570AB62C}" xr6:coauthVersionLast="47" xr6:coauthVersionMax="47" xr10:uidLastSave="{00000000-0000-0000-0000-000000000000}"/>
  <bookViews>
    <workbookView xWindow="-26190" yWindow="2940" windowWidth="23445" windowHeight="12090" xr2:uid="{E328A42A-7629-4A4E-8E0A-15474F435481}"/>
  </bookViews>
  <sheets>
    <sheet name="Cover Sheet" sheetId="3" r:id="rId1"/>
    <sheet name="Report" sheetId="42" r:id="rId2"/>
    <sheet name="Monitoring Questions" sheetId="4" r:id="rId3"/>
    <sheet name="Qualifications" sheetId="20" r:id="rId4"/>
    <sheet name="Requirements" sheetId="22" r:id="rId5"/>
    <sheet name="DSHS Data Security" sheetId="23" r:id="rId6"/>
    <sheet name="Organization" sheetId="2" r:id="rId7"/>
    <sheet name="Summary" sheetId="9" r:id="rId8"/>
    <sheet name="Formula Start" sheetId="24" state="hidden" r:id="rId9"/>
    <sheet name="Client 1" sheetId="1" r:id="rId10"/>
    <sheet name="Client 2" sheetId="27" r:id="rId11"/>
    <sheet name="Client 3" sheetId="28" r:id="rId12"/>
    <sheet name="Client 4" sheetId="41" r:id="rId13"/>
    <sheet name="Client 5" sheetId="30" r:id="rId14"/>
    <sheet name="Client 6" sheetId="31" r:id="rId15"/>
    <sheet name="Client 7" sheetId="32" r:id="rId16"/>
    <sheet name="Client 8" sheetId="33" r:id="rId17"/>
    <sheet name="Client 9" sheetId="34" r:id="rId18"/>
    <sheet name="Client 10" sheetId="35" r:id="rId19"/>
    <sheet name="Client 11" sheetId="36" r:id="rId20"/>
    <sheet name="Client 12" sheetId="37" r:id="rId21"/>
    <sheet name="Client 13" sheetId="38" r:id="rId22"/>
    <sheet name="Client 14" sheetId="39" r:id="rId23"/>
    <sheet name="Client 15" sheetId="40" r:id="rId24"/>
    <sheet name="Formula End" sheetId="26" state="hidden"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1" i="9" l="1"/>
  <c r="I190" i="9"/>
  <c r="I189" i="9"/>
  <c r="I188" i="9"/>
  <c r="F191" i="9"/>
  <c r="E191" i="9"/>
  <c r="D191" i="9"/>
  <c r="C191" i="9"/>
  <c r="F190" i="9"/>
  <c r="E190" i="9"/>
  <c r="D190" i="9"/>
  <c r="C190" i="9"/>
  <c r="F189" i="9"/>
  <c r="E189" i="9"/>
  <c r="D189" i="9"/>
  <c r="C189" i="9"/>
  <c r="F188" i="9"/>
  <c r="E188" i="9"/>
  <c r="D188" i="9"/>
  <c r="C188" i="9"/>
  <c r="I183" i="9"/>
  <c r="I182" i="9"/>
  <c r="I181" i="9"/>
  <c r="I180" i="9"/>
  <c r="F183" i="9"/>
  <c r="E183" i="9"/>
  <c r="D183" i="9"/>
  <c r="C183" i="9"/>
  <c r="F182" i="9"/>
  <c r="E182" i="9"/>
  <c r="D182" i="9"/>
  <c r="C182" i="9"/>
  <c r="F181" i="9"/>
  <c r="E181" i="9"/>
  <c r="D181" i="9"/>
  <c r="C181" i="9"/>
  <c r="F180" i="9"/>
  <c r="E180" i="9"/>
  <c r="D180" i="9"/>
  <c r="C180" i="9"/>
  <c r="I178" i="9"/>
  <c r="F178" i="9"/>
  <c r="E178" i="9"/>
  <c r="D178" i="9"/>
  <c r="C178" i="9"/>
  <c r="I177" i="9"/>
  <c r="I176" i="9"/>
  <c r="I175" i="9"/>
  <c r="I174" i="9"/>
  <c r="I173" i="9"/>
  <c r="F177" i="9"/>
  <c r="E177" i="9"/>
  <c r="D177" i="9"/>
  <c r="C177" i="9"/>
  <c r="F176" i="9"/>
  <c r="E176" i="9"/>
  <c r="D176" i="9"/>
  <c r="C176" i="9"/>
  <c r="F175" i="9"/>
  <c r="E175" i="9"/>
  <c r="D175" i="9"/>
  <c r="C175" i="9"/>
  <c r="F174" i="9"/>
  <c r="E174" i="9"/>
  <c r="D174" i="9"/>
  <c r="C174" i="9"/>
  <c r="F173" i="9"/>
  <c r="E173" i="9"/>
  <c r="D173" i="9"/>
  <c r="C173" i="9"/>
  <c r="I172" i="9"/>
  <c r="I171" i="9"/>
  <c r="I170" i="9"/>
  <c r="F172" i="9"/>
  <c r="E172" i="9"/>
  <c r="D172" i="9"/>
  <c r="C172" i="9"/>
  <c r="F171" i="9"/>
  <c r="E171" i="9"/>
  <c r="D171" i="9"/>
  <c r="C171" i="9"/>
  <c r="F170" i="9"/>
  <c r="E170" i="9"/>
  <c r="D170" i="9"/>
  <c r="C170" i="9"/>
  <c r="I168" i="9"/>
  <c r="I167" i="9"/>
  <c r="F168" i="9"/>
  <c r="E168" i="9"/>
  <c r="D168" i="9"/>
  <c r="C168" i="9"/>
  <c r="F167" i="9"/>
  <c r="E167" i="9"/>
  <c r="D167" i="9"/>
  <c r="C167" i="9"/>
  <c r="I166" i="9"/>
  <c r="H166" i="9"/>
  <c r="G166" i="9"/>
  <c r="I165" i="9"/>
  <c r="H165" i="9"/>
  <c r="G165" i="9"/>
  <c r="I164" i="9"/>
  <c r="H164" i="9"/>
  <c r="G164" i="9"/>
  <c r="I163" i="9"/>
  <c r="H163" i="9"/>
  <c r="G163" i="9"/>
  <c r="I162" i="9"/>
  <c r="H162" i="9"/>
  <c r="G162" i="9"/>
  <c r="I156" i="9"/>
  <c r="F156" i="9"/>
  <c r="E156" i="9"/>
  <c r="D156" i="9"/>
  <c r="C156" i="9"/>
  <c r="I155" i="9"/>
  <c r="H155" i="9"/>
  <c r="G155" i="9"/>
  <c r="I154" i="9"/>
  <c r="H154" i="9"/>
  <c r="G154" i="9"/>
  <c r="I153" i="9"/>
  <c r="H153" i="9"/>
  <c r="G153" i="9"/>
  <c r="I152" i="9"/>
  <c r="H152" i="9"/>
  <c r="G152" i="9"/>
  <c r="I151" i="9"/>
  <c r="H151" i="9"/>
  <c r="G151" i="9"/>
  <c r="I150" i="9"/>
  <c r="H150" i="9"/>
  <c r="G150" i="9"/>
  <c r="I149" i="9"/>
  <c r="H149" i="9"/>
  <c r="G149" i="9"/>
  <c r="I148" i="9"/>
  <c r="I147" i="9"/>
  <c r="I146" i="9"/>
  <c r="I145" i="9"/>
  <c r="F148" i="9"/>
  <c r="E148" i="9"/>
  <c r="D148" i="9"/>
  <c r="C148" i="9"/>
  <c r="F147" i="9"/>
  <c r="E147" i="9"/>
  <c r="D147" i="9"/>
  <c r="C147" i="9"/>
  <c r="F146" i="9"/>
  <c r="E146" i="9"/>
  <c r="D146" i="9"/>
  <c r="C146" i="9"/>
  <c r="F145" i="9"/>
  <c r="E145" i="9"/>
  <c r="D145" i="9"/>
  <c r="C145" i="9"/>
  <c r="F144" i="9"/>
  <c r="E144" i="9"/>
  <c r="D144" i="9"/>
  <c r="C144" i="9"/>
  <c r="K143" i="9"/>
  <c r="I143" i="9"/>
  <c r="F143" i="9"/>
  <c r="E143" i="9"/>
  <c r="D143" i="9"/>
  <c r="C143" i="9"/>
  <c r="I64" i="9"/>
  <c r="I63" i="9"/>
  <c r="I62" i="9"/>
  <c r="I61" i="9"/>
  <c r="I60" i="9"/>
  <c r="F64" i="9"/>
  <c r="E64" i="9"/>
  <c r="D64" i="9"/>
  <c r="C64" i="9"/>
  <c r="F63" i="9"/>
  <c r="E63" i="9"/>
  <c r="D63" i="9"/>
  <c r="C63" i="9"/>
  <c r="F62" i="9"/>
  <c r="E62" i="9"/>
  <c r="D62" i="9"/>
  <c r="C62" i="9"/>
  <c r="F61" i="9"/>
  <c r="E61" i="9"/>
  <c r="D61" i="9"/>
  <c r="C61" i="9"/>
  <c r="F60" i="9"/>
  <c r="E60" i="9"/>
  <c r="D60" i="9"/>
  <c r="C60" i="9"/>
  <c r="I59" i="9"/>
  <c r="I58" i="9"/>
  <c r="F59" i="9"/>
  <c r="E59" i="9"/>
  <c r="D59" i="9"/>
  <c r="C59" i="9"/>
  <c r="F58" i="9"/>
  <c r="E58" i="9"/>
  <c r="D58" i="9"/>
  <c r="C58" i="9"/>
  <c r="I56" i="9"/>
  <c r="F56" i="9"/>
  <c r="E56" i="9"/>
  <c r="D56" i="9"/>
  <c r="C56" i="9"/>
  <c r="I54" i="9"/>
  <c r="I53" i="9"/>
  <c r="F54" i="9"/>
  <c r="E54" i="9"/>
  <c r="D54" i="9"/>
  <c r="C54" i="9"/>
  <c r="F53" i="9"/>
  <c r="E53" i="9"/>
  <c r="D53" i="9"/>
  <c r="C53" i="9"/>
  <c r="I48" i="9"/>
  <c r="F48" i="9"/>
  <c r="E48" i="9"/>
  <c r="D48" i="9"/>
  <c r="C48" i="9"/>
  <c r="I55" i="9"/>
  <c r="H55" i="9"/>
  <c r="G55" i="9"/>
  <c r="I52" i="9"/>
  <c r="H52" i="9"/>
  <c r="G52" i="9"/>
  <c r="I51" i="9"/>
  <c r="H51" i="9"/>
  <c r="G51" i="9"/>
  <c r="I50" i="9"/>
  <c r="H50" i="9"/>
  <c r="G50" i="9"/>
  <c r="I49" i="9"/>
  <c r="H49" i="9"/>
  <c r="G49" i="9"/>
  <c r="I47" i="9"/>
  <c r="H47" i="9"/>
  <c r="G47" i="9"/>
  <c r="I46" i="9"/>
  <c r="H46" i="9"/>
  <c r="G46" i="9"/>
  <c r="I45" i="9"/>
  <c r="H45" i="9"/>
  <c r="G45" i="9"/>
  <c r="I44" i="9"/>
  <c r="H44" i="9"/>
  <c r="G44" i="9"/>
  <c r="I43" i="9"/>
  <c r="H43" i="9"/>
  <c r="G43" i="9"/>
  <c r="I42" i="9"/>
  <c r="H42" i="9"/>
  <c r="G42" i="9"/>
  <c r="I41" i="9"/>
  <c r="H41" i="9"/>
  <c r="G41" i="9"/>
  <c r="F35" i="9"/>
  <c r="E35" i="9"/>
  <c r="D35" i="9"/>
  <c r="C35" i="9"/>
  <c r="F34" i="9"/>
  <c r="E34" i="9"/>
  <c r="D34" i="9"/>
  <c r="C34" i="9"/>
  <c r="F33" i="9"/>
  <c r="E33" i="9"/>
  <c r="D33" i="9"/>
  <c r="C33" i="9"/>
  <c r="F32" i="9"/>
  <c r="E32" i="9"/>
  <c r="D32" i="9"/>
  <c r="C32" i="9"/>
  <c r="I35" i="9"/>
  <c r="I34" i="9"/>
  <c r="I33" i="9"/>
  <c r="I32" i="9"/>
  <c r="I30" i="9"/>
  <c r="I29" i="9"/>
  <c r="I28" i="9"/>
  <c r="F30" i="9"/>
  <c r="E30" i="9"/>
  <c r="D30" i="9"/>
  <c r="C30" i="9"/>
  <c r="F29" i="9"/>
  <c r="E29" i="9"/>
  <c r="D29" i="9"/>
  <c r="C29" i="9"/>
  <c r="F28" i="9"/>
  <c r="E28" i="9"/>
  <c r="D28" i="9"/>
  <c r="C28" i="9"/>
  <c r="I27" i="9"/>
  <c r="I26" i="9"/>
  <c r="I25" i="9"/>
  <c r="I24" i="9"/>
  <c r="I23" i="9"/>
  <c r="I22" i="9"/>
  <c r="F27" i="9"/>
  <c r="E27" i="9"/>
  <c r="D27" i="9"/>
  <c r="C27" i="9"/>
  <c r="F26" i="9"/>
  <c r="E26" i="9"/>
  <c r="D26" i="9"/>
  <c r="C26" i="9"/>
  <c r="F25" i="9"/>
  <c r="E25" i="9"/>
  <c r="D25" i="9"/>
  <c r="C25" i="9"/>
  <c r="F24" i="9"/>
  <c r="E24" i="9"/>
  <c r="D24" i="9"/>
  <c r="C24" i="9"/>
  <c r="F23" i="9"/>
  <c r="E23" i="9"/>
  <c r="D23" i="9"/>
  <c r="C23" i="9"/>
  <c r="F22" i="9"/>
  <c r="E22" i="9"/>
  <c r="D22" i="9"/>
  <c r="C22" i="9"/>
  <c r="K191" i="9"/>
  <c r="K190" i="9"/>
  <c r="K189" i="9"/>
  <c r="K188" i="9"/>
  <c r="K180" i="9"/>
  <c r="K183" i="9"/>
  <c r="K182" i="9"/>
  <c r="K181" i="9"/>
  <c r="K178" i="9"/>
  <c r="K177" i="9"/>
  <c r="K176" i="9"/>
  <c r="K175" i="9"/>
  <c r="K174" i="9"/>
  <c r="K173" i="9"/>
  <c r="K172" i="9"/>
  <c r="K171" i="9"/>
  <c r="K170" i="9"/>
  <c r="K168" i="9"/>
  <c r="K167" i="9"/>
  <c r="K156" i="9"/>
  <c r="K148" i="9"/>
  <c r="K147" i="9"/>
  <c r="K146" i="9"/>
  <c r="K145" i="9"/>
  <c r="K144" i="9"/>
  <c r="K142" i="9"/>
  <c r="K137" i="9"/>
  <c r="K136" i="9"/>
  <c r="K135" i="9"/>
  <c r="K134" i="9"/>
  <c r="K133" i="9"/>
  <c r="K132" i="9"/>
  <c r="K131" i="9"/>
  <c r="K129" i="9"/>
  <c r="K127" i="9"/>
  <c r="K126" i="9"/>
  <c r="K125" i="9"/>
  <c r="K124" i="9"/>
  <c r="K97" i="9"/>
  <c r="K96" i="9"/>
  <c r="K95" i="9"/>
  <c r="K86" i="9"/>
  <c r="K70" i="9"/>
  <c r="K64" i="9"/>
  <c r="K62" i="9"/>
  <c r="K61" i="9"/>
  <c r="K60" i="9"/>
  <c r="K59" i="9"/>
  <c r="K58" i="9"/>
  <c r="K56" i="9"/>
  <c r="K54" i="9"/>
  <c r="K53" i="9"/>
  <c r="K48" i="9"/>
  <c r="K35" i="9"/>
  <c r="K34" i="9"/>
  <c r="K33" i="9"/>
  <c r="K32" i="9"/>
  <c r="K30" i="9"/>
  <c r="K29" i="9"/>
  <c r="K28" i="9"/>
  <c r="K27" i="9"/>
  <c r="K26" i="9"/>
  <c r="K25" i="9"/>
  <c r="K24" i="9"/>
  <c r="K23" i="9"/>
  <c r="K166" i="9"/>
  <c r="K165" i="9"/>
  <c r="K164" i="9"/>
  <c r="K163" i="9"/>
  <c r="K162" i="9"/>
  <c r="K155" i="9"/>
  <c r="K154" i="9"/>
  <c r="K153" i="9"/>
  <c r="K152" i="9"/>
  <c r="K151" i="9"/>
  <c r="K150" i="9"/>
  <c r="K149" i="9"/>
  <c r="K128" i="9"/>
  <c r="K123" i="9"/>
  <c r="K122" i="9"/>
  <c r="K121" i="9"/>
  <c r="K120" i="9"/>
  <c r="K119" i="9"/>
  <c r="K118" i="9"/>
  <c r="K117" i="9"/>
  <c r="K111" i="9"/>
  <c r="K110" i="9"/>
  <c r="K109" i="9"/>
  <c r="K108" i="9"/>
  <c r="K107" i="9"/>
  <c r="K106" i="9"/>
  <c r="K105" i="9"/>
  <c r="K104" i="9"/>
  <c r="K103" i="9"/>
  <c r="K102" i="9"/>
  <c r="K94" i="9"/>
  <c r="K93" i="9"/>
  <c r="K92" i="9"/>
  <c r="K87" i="9"/>
  <c r="K85" i="9"/>
  <c r="K84" i="9"/>
  <c r="K83" i="9"/>
  <c r="K82" i="9"/>
  <c r="K81" i="9"/>
  <c r="K80" i="9"/>
  <c r="K79" i="9"/>
  <c r="K74" i="9"/>
  <c r="K73" i="9"/>
  <c r="K72" i="9"/>
  <c r="K71" i="9"/>
  <c r="K65" i="9"/>
  <c r="K55" i="9"/>
  <c r="K52" i="9"/>
  <c r="K51" i="9"/>
  <c r="K50" i="9"/>
  <c r="K49" i="9"/>
  <c r="K47" i="9"/>
  <c r="K46" i="9"/>
  <c r="K45" i="9"/>
  <c r="K44" i="9"/>
  <c r="K43" i="9"/>
  <c r="K42" i="9"/>
  <c r="K41" i="9"/>
  <c r="K17" i="9"/>
  <c r="K16" i="9"/>
  <c r="K15" i="9"/>
  <c r="K14" i="9"/>
  <c r="K13" i="9"/>
  <c r="K12" i="9"/>
  <c r="K11" i="9"/>
  <c r="K10" i="9"/>
  <c r="K9" i="9"/>
  <c r="B2" i="41" a="1"/>
  <c r="B2" i="41" s="1"/>
  <c r="B2" i="40" a="1"/>
  <c r="B2" i="40" s="1"/>
  <c r="B2" i="39" a="1"/>
  <c r="B2" i="39" s="1"/>
  <c r="B2" i="38" a="1"/>
  <c r="B2" i="38" s="1"/>
  <c r="B2" i="37" a="1"/>
  <c r="B2" i="37" s="1"/>
  <c r="B2" i="36" a="1"/>
  <c r="B2" i="36" s="1"/>
  <c r="B2" i="35" a="1"/>
  <c r="B2" i="35" s="1"/>
  <c r="B2" i="34" a="1"/>
  <c r="B2" i="34" s="1"/>
  <c r="B2" i="33" a="1"/>
  <c r="B2" i="33" s="1"/>
  <c r="B2" i="32" a="1"/>
  <c r="B2" i="32" s="1"/>
  <c r="B2" i="31" a="1"/>
  <c r="B2" i="31" s="1"/>
  <c r="B2" i="30" a="1"/>
  <c r="B2" i="30" s="1"/>
  <c r="B2" i="28" a="1"/>
  <c r="B2" i="28" s="1"/>
  <c r="K8" i="9" s="1"/>
  <c r="B2" i="27" a="1"/>
  <c r="B2" i="27" s="1"/>
  <c r="K7" i="9" s="1"/>
  <c r="J143" i="9" l="1"/>
  <c r="J63" i="9"/>
  <c r="B2" i="1" a="1"/>
  <c r="B2" i="1" s="1"/>
  <c r="K22" i="9" s="1"/>
  <c r="K6" i="9" l="1"/>
  <c r="H128" i="9" l="1"/>
  <c r="G128" i="9"/>
  <c r="C124" i="9"/>
  <c r="D124" i="9"/>
  <c r="E124" i="9"/>
  <c r="F124" i="9"/>
  <c r="J128" i="9" l="1"/>
  <c r="J55" i="9"/>
  <c r="J124" i="9"/>
  <c r="J53" i="9"/>
  <c r="I144" i="9"/>
  <c r="D142" i="9"/>
  <c r="E142" i="9"/>
  <c r="F142" i="9"/>
  <c r="I142" i="9"/>
  <c r="C142" i="9"/>
  <c r="D131" i="9"/>
  <c r="E131" i="9"/>
  <c r="F131" i="9"/>
  <c r="I131" i="9"/>
  <c r="D132" i="9"/>
  <c r="E132" i="9"/>
  <c r="F132" i="9"/>
  <c r="I132" i="9"/>
  <c r="D133" i="9"/>
  <c r="E133" i="9"/>
  <c r="F133" i="9"/>
  <c r="I133" i="9"/>
  <c r="D134" i="9"/>
  <c r="E134" i="9"/>
  <c r="F134" i="9"/>
  <c r="I134" i="9"/>
  <c r="D135" i="9"/>
  <c r="E135" i="9"/>
  <c r="F135" i="9"/>
  <c r="I135" i="9"/>
  <c r="D136" i="9"/>
  <c r="E136" i="9"/>
  <c r="F136" i="9"/>
  <c r="I136" i="9"/>
  <c r="D137" i="9"/>
  <c r="E137" i="9"/>
  <c r="F137" i="9"/>
  <c r="I137" i="9"/>
  <c r="C132" i="9"/>
  <c r="C133" i="9"/>
  <c r="C134" i="9"/>
  <c r="C135" i="9"/>
  <c r="C136" i="9"/>
  <c r="C137" i="9"/>
  <c r="C131" i="9"/>
  <c r="G118" i="9"/>
  <c r="H118" i="9"/>
  <c r="I118" i="9"/>
  <c r="G119" i="9"/>
  <c r="H119" i="9"/>
  <c r="I119" i="9"/>
  <c r="G120" i="9"/>
  <c r="H120" i="9"/>
  <c r="I120" i="9"/>
  <c r="G121" i="9"/>
  <c r="H121" i="9"/>
  <c r="I121" i="9"/>
  <c r="G122" i="9"/>
  <c r="H122" i="9"/>
  <c r="I122" i="9"/>
  <c r="G123" i="9"/>
  <c r="H123" i="9"/>
  <c r="I123" i="9"/>
  <c r="I124" i="9"/>
  <c r="C125" i="9"/>
  <c r="D125" i="9"/>
  <c r="E125" i="9"/>
  <c r="F125" i="9"/>
  <c r="I125" i="9"/>
  <c r="C126" i="9"/>
  <c r="D126" i="9"/>
  <c r="E126" i="9"/>
  <c r="F126" i="9"/>
  <c r="I126" i="9"/>
  <c r="C127" i="9"/>
  <c r="D127" i="9"/>
  <c r="E127" i="9"/>
  <c r="F127" i="9"/>
  <c r="I127" i="9"/>
  <c r="I128" i="9"/>
  <c r="C129" i="9"/>
  <c r="D129" i="9"/>
  <c r="E129" i="9"/>
  <c r="F129" i="9"/>
  <c r="I129" i="9"/>
  <c r="G117" i="9"/>
  <c r="H117" i="9"/>
  <c r="I117" i="9"/>
  <c r="G102" i="9"/>
  <c r="H102" i="9"/>
  <c r="I102" i="9"/>
  <c r="G103" i="9"/>
  <c r="H103" i="9"/>
  <c r="I103" i="9"/>
  <c r="G104" i="9"/>
  <c r="H104" i="9"/>
  <c r="I104" i="9"/>
  <c r="G105" i="9"/>
  <c r="H105" i="9"/>
  <c r="I105" i="9"/>
  <c r="G106" i="9"/>
  <c r="H106" i="9"/>
  <c r="I106" i="9"/>
  <c r="G107" i="9"/>
  <c r="H107" i="9"/>
  <c r="I107" i="9"/>
  <c r="G108" i="9"/>
  <c r="H108" i="9"/>
  <c r="I108" i="9"/>
  <c r="G109" i="9"/>
  <c r="H109" i="9"/>
  <c r="I109" i="9"/>
  <c r="G110" i="9"/>
  <c r="H110" i="9"/>
  <c r="I110" i="9"/>
  <c r="G111" i="9"/>
  <c r="H111" i="9"/>
  <c r="I111" i="9"/>
  <c r="G93" i="9"/>
  <c r="H93" i="9"/>
  <c r="I93" i="9"/>
  <c r="G94" i="9"/>
  <c r="H94" i="9"/>
  <c r="I94" i="9"/>
  <c r="C95" i="9"/>
  <c r="D95" i="9"/>
  <c r="E95" i="9"/>
  <c r="F95" i="9"/>
  <c r="I95" i="9"/>
  <c r="C96" i="9"/>
  <c r="D96" i="9"/>
  <c r="E96" i="9"/>
  <c r="F96" i="9"/>
  <c r="I96" i="9"/>
  <c r="C97" i="9"/>
  <c r="D97" i="9"/>
  <c r="E97" i="9"/>
  <c r="F97" i="9"/>
  <c r="I97" i="9"/>
  <c r="G92" i="9"/>
  <c r="H92" i="9"/>
  <c r="I92" i="9"/>
  <c r="G79" i="9"/>
  <c r="H79" i="9"/>
  <c r="I79" i="9"/>
  <c r="G80" i="9"/>
  <c r="H80" i="9"/>
  <c r="I80" i="9"/>
  <c r="G81" i="9"/>
  <c r="H81" i="9"/>
  <c r="I81" i="9"/>
  <c r="G82" i="9"/>
  <c r="H82" i="9"/>
  <c r="I82" i="9"/>
  <c r="G83" i="9"/>
  <c r="H83" i="9"/>
  <c r="I83" i="9"/>
  <c r="G84" i="9"/>
  <c r="H84" i="9"/>
  <c r="I84" i="9"/>
  <c r="G85" i="9"/>
  <c r="H85" i="9"/>
  <c r="I85" i="9"/>
  <c r="D86" i="9"/>
  <c r="E86" i="9"/>
  <c r="F86" i="9"/>
  <c r="I86" i="9"/>
  <c r="G87" i="9"/>
  <c r="H87" i="9"/>
  <c r="I87" i="9"/>
  <c r="C86" i="9"/>
  <c r="G65" i="9"/>
  <c r="H65" i="9"/>
  <c r="I65" i="9"/>
  <c r="G71" i="9"/>
  <c r="H71" i="9"/>
  <c r="I71" i="9"/>
  <c r="G72" i="9"/>
  <c r="H72" i="9"/>
  <c r="I72" i="9"/>
  <c r="G73" i="9"/>
  <c r="H73" i="9"/>
  <c r="I73" i="9"/>
  <c r="G74" i="9"/>
  <c r="H74" i="9"/>
  <c r="I74" i="9"/>
  <c r="D70" i="9"/>
  <c r="E70" i="9"/>
  <c r="F70" i="9"/>
  <c r="I70" i="9"/>
  <c r="C70" i="9"/>
  <c r="I7" i="9"/>
  <c r="I8" i="9"/>
  <c r="I9" i="9"/>
  <c r="I10" i="9"/>
  <c r="I11" i="9"/>
  <c r="I12" i="9"/>
  <c r="I13" i="9"/>
  <c r="I14" i="9"/>
  <c r="I15" i="9"/>
  <c r="I16" i="9"/>
  <c r="I17" i="9"/>
  <c r="I6" i="9"/>
  <c r="H7" i="9"/>
  <c r="H8" i="9"/>
  <c r="H9" i="9"/>
  <c r="H10" i="9"/>
  <c r="H11" i="9"/>
  <c r="H12" i="9"/>
  <c r="H13" i="9"/>
  <c r="H14" i="9"/>
  <c r="H15" i="9"/>
  <c r="H16" i="9"/>
  <c r="H17" i="9"/>
  <c r="G7" i="9"/>
  <c r="G8" i="9"/>
  <c r="G9" i="9"/>
  <c r="G10" i="9"/>
  <c r="G11" i="9"/>
  <c r="G12" i="9"/>
  <c r="G13" i="9"/>
  <c r="G14" i="9"/>
  <c r="G15" i="9"/>
  <c r="G16" i="9"/>
  <c r="G17" i="9"/>
  <c r="H6" i="9"/>
  <c r="G6" i="9"/>
  <c r="J15" i="9" l="1"/>
  <c r="J7" i="9"/>
  <c r="J13" i="9"/>
  <c r="J12" i="9"/>
  <c r="J14" i="9"/>
  <c r="J11" i="9"/>
  <c r="J10" i="9"/>
  <c r="J16" i="9"/>
  <c r="J17" i="9"/>
  <c r="J9" i="9"/>
  <c r="J93" i="9"/>
  <c r="J152" i="9"/>
  <c r="J41" i="9"/>
  <c r="J8" i="9"/>
  <c r="J83" i="9"/>
  <c r="J108" i="9"/>
  <c r="J170" i="9"/>
  <c r="J181" i="9"/>
  <c r="J154" i="9"/>
  <c r="J150" i="9"/>
  <c r="J166" i="9"/>
  <c r="J163" i="9"/>
  <c r="J156" i="9"/>
  <c r="J146" i="9"/>
  <c r="J164" i="9"/>
  <c r="J175" i="9"/>
  <c r="J171" i="9"/>
  <c r="J189" i="9"/>
  <c r="J94" i="9"/>
  <c r="J109" i="9"/>
  <c r="J105" i="9"/>
  <c r="J153" i="9"/>
  <c r="J149" i="9"/>
  <c r="J145" i="9"/>
  <c r="J162" i="9"/>
  <c r="J165" i="9"/>
  <c r="J178" i="9"/>
  <c r="J174" i="9"/>
  <c r="J180" i="9"/>
  <c r="J188" i="9"/>
  <c r="J148" i="9"/>
  <c r="J144" i="9"/>
  <c r="J168" i="9"/>
  <c r="J177" i="9"/>
  <c r="J173" i="9"/>
  <c r="J183" i="9"/>
  <c r="J191" i="9"/>
  <c r="J87" i="9"/>
  <c r="J92" i="9"/>
  <c r="J142" i="9"/>
  <c r="J155" i="9"/>
  <c r="J151" i="9"/>
  <c r="J147" i="9"/>
  <c r="J167" i="9"/>
  <c r="J176" i="9"/>
  <c r="J172" i="9"/>
  <c r="J182" i="9"/>
  <c r="J190" i="9"/>
  <c r="J110" i="9"/>
  <c r="J106" i="9"/>
  <c r="J102" i="9"/>
  <c r="J111" i="9"/>
  <c r="J107" i="9"/>
  <c r="J103" i="9"/>
  <c r="J104" i="9"/>
  <c r="J117" i="9"/>
  <c r="J120" i="9"/>
  <c r="J51" i="9"/>
  <c r="J45" i="9"/>
  <c r="J33" i="9"/>
  <c r="J84" i="9"/>
  <c r="J96" i="9"/>
  <c r="J137" i="9"/>
  <c r="J133" i="9"/>
  <c r="J6" i="9"/>
  <c r="J79" i="9"/>
  <c r="J123" i="9"/>
  <c r="J119" i="9"/>
  <c r="J82" i="9"/>
  <c r="J22" i="9"/>
  <c r="J30" i="9"/>
  <c r="J26" i="9"/>
  <c r="J32" i="9"/>
  <c r="J70" i="9"/>
  <c r="J71" i="9"/>
  <c r="J56" i="9"/>
  <c r="J52" i="9"/>
  <c r="J46" i="9"/>
  <c r="J42" i="9"/>
  <c r="J65" i="9"/>
  <c r="J60" i="9"/>
  <c r="J85" i="9"/>
  <c r="J81" i="9"/>
  <c r="J95" i="9"/>
  <c r="J129" i="9"/>
  <c r="J125" i="9"/>
  <c r="J122" i="9"/>
  <c r="J121" i="9"/>
  <c r="J118" i="9"/>
  <c r="J136" i="9"/>
  <c r="J132" i="9"/>
  <c r="J135" i="9"/>
  <c r="J35" i="9"/>
  <c r="J72" i="9"/>
  <c r="J49" i="9"/>
  <c r="J47" i="9"/>
  <c r="J43" i="9"/>
  <c r="J58" i="9"/>
  <c r="J64" i="9"/>
  <c r="J59" i="9"/>
  <c r="J29" i="9"/>
  <c r="J28" i="9"/>
  <c r="J27" i="9"/>
  <c r="J25" i="9"/>
  <c r="J24" i="9"/>
  <c r="J23" i="9"/>
  <c r="J34" i="9"/>
  <c r="J74" i="9"/>
  <c r="J73" i="9"/>
  <c r="J54" i="9"/>
  <c r="J50" i="9"/>
  <c r="J48" i="9"/>
  <c r="J44" i="9"/>
  <c r="J62" i="9"/>
  <c r="J61" i="9"/>
  <c r="J86" i="9"/>
  <c r="J80" i="9"/>
  <c r="J97" i="9"/>
  <c r="J127" i="9"/>
  <c r="J126" i="9"/>
  <c r="J131" i="9"/>
  <c r="J13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<sst xmlns="http://schemas.openxmlformats.org/spreadsheetml/2006/main" count="3331" uniqueCount="433">
  <si>
    <t>Pierce County Human Services Site Visit</t>
  </si>
  <si>
    <t>Developmental Disabilities Program</t>
  </si>
  <si>
    <t>Agency Reviewed:</t>
  </si>
  <si>
    <t>Contract Number:</t>
  </si>
  <si>
    <t>Reviewed By:</t>
  </si>
  <si>
    <t>Dates of Review:</t>
  </si>
  <si>
    <t>Programs Reviewed:</t>
  </si>
  <si>
    <t>IE</t>
  </si>
  <si>
    <t>GSE</t>
  </si>
  <si>
    <t>CI</t>
  </si>
  <si>
    <t>CP</t>
  </si>
  <si>
    <t>STW</t>
  </si>
  <si>
    <t>RHC (Rainier)</t>
  </si>
  <si>
    <t>Management</t>
  </si>
  <si>
    <r>
      <t>·</t>
    </r>
    <r>
      <rPr>
        <i/>
        <sz val="7"/>
        <color theme="1"/>
        <rFont val="Calibri"/>
        <family val="2"/>
        <scheme val="minor"/>
      </rPr>
      <t xml:space="preserve">         </t>
    </r>
    <r>
      <rPr>
        <i/>
        <sz val="11"/>
        <color theme="1"/>
        <rFont val="Calibri"/>
        <family val="2"/>
        <scheme val="minor"/>
      </rPr>
      <t>What has gone well this year? What are you proud of as an agency?</t>
    </r>
  </si>
  <si>
    <r>
      <t>·</t>
    </r>
    <r>
      <rPr>
        <i/>
        <sz val="7"/>
        <color theme="1"/>
        <rFont val="Calibri"/>
        <family val="2"/>
        <scheme val="minor"/>
      </rPr>
      <t xml:space="preserve">         </t>
    </r>
    <r>
      <rPr>
        <i/>
        <sz val="11"/>
        <color theme="1"/>
        <rFont val="Calibri"/>
        <family val="2"/>
        <scheme val="minor"/>
      </rPr>
      <t>What challenges have you experienced as an agency? Address capacity, financial, and any other concerns. Is there anything outstanding that the County should be aware of and/or can help with?</t>
    </r>
  </si>
  <si>
    <r>
      <t>·</t>
    </r>
    <r>
      <rPr>
        <i/>
        <sz val="7"/>
        <color theme="1"/>
        <rFont val="Calibri"/>
        <family val="2"/>
        <scheme val="minor"/>
      </rPr>
      <t xml:space="preserve">         </t>
    </r>
    <r>
      <rPr>
        <i/>
        <sz val="11"/>
        <color theme="1"/>
        <rFont val="Calibri"/>
        <family val="2"/>
        <scheme val="minor"/>
      </rPr>
      <t>Please give us an overview of your staffing changes and expectations for next year</t>
    </r>
  </si>
  <si>
    <t>Technical</t>
  </si>
  <si>
    <r>
      <t>·</t>
    </r>
    <r>
      <rPr>
        <i/>
        <sz val="7"/>
        <color theme="1"/>
        <rFont val="Calibri"/>
        <family val="2"/>
        <scheme val="minor"/>
      </rPr>
      <t xml:space="preserve">         </t>
    </r>
    <r>
      <rPr>
        <i/>
        <sz val="11"/>
        <color theme="1"/>
        <rFont val="Calibri"/>
        <family val="2"/>
        <scheme val="minor"/>
      </rPr>
      <t>Where do you document/retain incidents?</t>
    </r>
  </si>
  <si>
    <r>
      <t>·</t>
    </r>
    <r>
      <rPr>
        <i/>
        <sz val="7"/>
        <color theme="1"/>
        <rFont val="Calibri"/>
        <family val="2"/>
        <scheme val="minor"/>
      </rPr>
      <t xml:space="preserve">         </t>
    </r>
    <r>
      <rPr>
        <i/>
        <sz val="11"/>
        <color theme="1"/>
        <rFont val="Calibri"/>
        <family val="2"/>
        <scheme val="minor"/>
      </rPr>
      <t>How do you manage confidential client information that leaves the office? (e.g. binders, folders)</t>
    </r>
  </si>
  <si>
    <t>Services &amp; Coordination</t>
  </si>
  <si>
    <r>
      <t>·</t>
    </r>
    <r>
      <rPr>
        <i/>
        <sz val="7"/>
        <color theme="1"/>
        <rFont val="Calibri"/>
        <family val="2"/>
        <scheme val="minor"/>
      </rPr>
      <t xml:space="preserve">         </t>
    </r>
    <r>
      <rPr>
        <i/>
        <sz val="11"/>
        <color theme="1"/>
        <rFont val="Calibri"/>
        <family val="2"/>
        <scheme val="minor"/>
      </rPr>
      <t>What is your process for partnering with DVR?</t>
    </r>
  </si>
  <si>
    <r>
      <t>·</t>
    </r>
    <r>
      <rPr>
        <i/>
        <sz val="7"/>
        <color theme="1"/>
        <rFont val="Calibri"/>
        <family val="2"/>
        <scheme val="minor"/>
      </rPr>
      <t xml:space="preserve">         </t>
    </r>
    <r>
      <rPr>
        <i/>
        <sz val="11"/>
        <color theme="1"/>
        <rFont val="Calibri"/>
        <family val="2"/>
        <scheme val="minor"/>
      </rPr>
      <t>What is your process for supporting clients who have been looking for work longer than 6 and 12 months?</t>
    </r>
  </si>
  <si>
    <t>Staff Training</t>
  </si>
  <si>
    <r>
      <t>·</t>
    </r>
    <r>
      <rPr>
        <i/>
        <sz val="7"/>
        <color theme="1"/>
        <rFont val="Calibri"/>
        <family val="2"/>
        <scheme val="minor"/>
      </rPr>
      <t xml:space="preserve">         </t>
    </r>
    <r>
      <rPr>
        <i/>
        <sz val="11"/>
        <color theme="1"/>
        <rFont val="Calibri"/>
        <family val="2"/>
        <scheme val="minor"/>
      </rPr>
      <t>What is your training process to help new staff gain core competencies?</t>
    </r>
  </si>
  <si>
    <r>
      <t>·</t>
    </r>
    <r>
      <rPr>
        <i/>
        <sz val="7"/>
        <color theme="1"/>
        <rFont val="Calibri"/>
        <family val="2"/>
        <scheme val="minor"/>
      </rPr>
      <t>   </t>
    </r>
    <r>
      <rPr>
        <i/>
        <sz val="11"/>
        <color theme="1"/>
        <rFont val="Calibri"/>
        <family val="2"/>
        <scheme val="minor"/>
      </rPr>
      <t>    How do you support staff to maintain and grow their skills  following their initial training period?</t>
    </r>
  </si>
  <si>
    <r>
      <t>·</t>
    </r>
    <r>
      <rPr>
        <i/>
        <sz val="7"/>
        <color theme="1"/>
        <rFont val="Calibri"/>
        <family val="2"/>
        <scheme val="minor"/>
      </rPr>
      <t>   </t>
    </r>
    <r>
      <rPr>
        <i/>
        <sz val="11"/>
        <color theme="1"/>
        <rFont val="Calibri"/>
        <family val="2"/>
        <scheme val="minor"/>
      </rPr>
      <t>    How does your training plan address the core competencies outlined in DDA Policy 6.13?</t>
    </r>
  </si>
  <si>
    <r>
      <t>·</t>
    </r>
    <r>
      <rPr>
        <i/>
        <sz val="7"/>
        <color theme="1"/>
        <rFont val="Calibri"/>
        <family val="2"/>
        <scheme val="minor"/>
      </rPr>
      <t>   </t>
    </r>
    <r>
      <rPr>
        <i/>
        <sz val="11"/>
        <color theme="1"/>
        <rFont val="Calibri"/>
        <family val="2"/>
        <scheme val="minor"/>
      </rPr>
      <t>    What training outside of internally provided training have you supported your staff to attend?</t>
    </r>
  </si>
  <si>
    <t>Planning</t>
  </si>
  <si>
    <r>
      <t>·</t>
    </r>
    <r>
      <rPr>
        <i/>
        <sz val="7"/>
        <color theme="1"/>
        <rFont val="Calibri"/>
        <family val="2"/>
        <scheme val="minor"/>
      </rPr>
      <t xml:space="preserve">         </t>
    </r>
    <r>
      <rPr>
        <i/>
        <sz val="11"/>
        <color theme="1"/>
        <rFont val="Calibri"/>
        <family val="2"/>
        <scheme val="minor"/>
      </rPr>
      <t>How is your performance plan developed and how is it used to guide your services?</t>
    </r>
  </si>
  <si>
    <r>
      <t>·</t>
    </r>
    <r>
      <rPr>
        <i/>
        <sz val="7"/>
        <color theme="1"/>
        <rFont val="Calibri"/>
        <family val="2"/>
        <scheme val="minor"/>
      </rPr>
      <t xml:space="preserve">         </t>
    </r>
    <r>
      <rPr>
        <i/>
        <sz val="11"/>
        <color theme="1"/>
        <rFont val="Calibri"/>
        <family val="2"/>
        <scheme val="minor"/>
      </rPr>
      <t>How is progress measured and tracked for each program?</t>
    </r>
  </si>
  <si>
    <t>Diversity, Equity, Inclusion, and Anti-Racism</t>
  </si>
  <si>
    <t xml:space="preserve">   ·        Please describe your organization's current practices and efforts to advance work related to DEI. What strategies are being used to implement your plan of action and what indicators are being used to measure progress? (e.g. Do you analyze data by race/ethnicity? Do you incorporate DEI efforts into hiring practices? Do you support staff to engage in cultural competency or anti-racism training?)</t>
  </si>
  <si>
    <r>
      <t>·</t>
    </r>
    <r>
      <rPr>
        <i/>
        <sz val="7"/>
        <color theme="1"/>
        <rFont val="Calibri"/>
        <family val="2"/>
        <scheme val="minor"/>
      </rPr>
      <t xml:space="preserve">         </t>
    </r>
    <r>
      <rPr>
        <i/>
        <sz val="11"/>
        <color theme="1"/>
        <rFont val="Calibri"/>
        <family val="2"/>
        <scheme val="minor"/>
      </rPr>
      <t>How do you support clients who need to access interpretation or translation services?</t>
    </r>
  </si>
  <si>
    <t>Documentation</t>
  </si>
  <si>
    <r>
      <t>·</t>
    </r>
    <r>
      <rPr>
        <i/>
        <sz val="7"/>
        <color theme="1"/>
        <rFont val="Calibri"/>
        <family val="2"/>
        <scheme val="minor"/>
      </rPr>
      <t xml:space="preserve">         </t>
    </r>
    <r>
      <rPr>
        <i/>
        <sz val="11"/>
        <color theme="1"/>
        <rFont val="Calibri"/>
        <family val="2"/>
        <scheme val="minor"/>
      </rPr>
      <t>Policy protecting individual rights: Describe; how is it shared with clients; where is it located?</t>
    </r>
  </si>
  <si>
    <r>
      <t>·</t>
    </r>
    <r>
      <rPr>
        <i/>
        <sz val="7"/>
        <color theme="1"/>
        <rFont val="Calibri"/>
        <family val="2"/>
        <scheme val="minor"/>
      </rPr>
      <t xml:space="preserve">         </t>
    </r>
    <r>
      <rPr>
        <i/>
        <sz val="11"/>
        <color theme="1"/>
        <rFont val="Calibri"/>
        <family val="2"/>
        <scheme val="minor"/>
      </rPr>
      <t>Grievance process: Describe; how is it shared with clients; where is it located?</t>
    </r>
  </si>
  <si>
    <r>
      <t>·</t>
    </r>
    <r>
      <rPr>
        <i/>
        <sz val="7"/>
        <color theme="1"/>
        <rFont val="Calibri"/>
        <family val="2"/>
        <scheme val="minor"/>
      </rPr>
      <t xml:space="preserve">         </t>
    </r>
    <r>
      <rPr>
        <i/>
        <sz val="11"/>
        <color theme="1"/>
        <rFont val="Calibri"/>
        <family val="2"/>
        <scheme val="minor"/>
      </rPr>
      <t>Performance/strategic plan (evaluated ≥2 yrs, revised based on actuals)</t>
    </r>
  </si>
  <si>
    <r>
      <t>·</t>
    </r>
    <r>
      <rPr>
        <i/>
        <sz val="7"/>
        <color theme="1"/>
        <rFont val="Calibri"/>
        <family val="2"/>
        <scheme val="minor"/>
      </rPr>
      <t xml:space="preserve">         </t>
    </r>
    <r>
      <rPr>
        <i/>
        <sz val="11"/>
        <color theme="1"/>
        <rFont val="Calibri"/>
        <family val="2"/>
        <scheme val="minor"/>
      </rPr>
      <t>Administrative/organizational structure that clearly defines responsibilities</t>
    </r>
  </si>
  <si>
    <r>
      <t>·</t>
    </r>
    <r>
      <rPr>
        <i/>
        <sz val="7"/>
        <color theme="1"/>
        <rFont val="Calibri"/>
        <family val="2"/>
        <scheme val="minor"/>
      </rPr>
      <t xml:space="preserve">         </t>
    </r>
    <r>
      <rPr>
        <i/>
        <sz val="11"/>
        <color theme="1"/>
        <rFont val="Calibri"/>
        <family val="2"/>
        <scheme val="minor"/>
      </rPr>
      <t>Where do you document that plans are sent to DDA CRMs?</t>
    </r>
  </si>
  <si>
    <t>Agency Specific</t>
  </si>
  <si>
    <r>
      <t>·</t>
    </r>
    <r>
      <rPr>
        <i/>
        <sz val="7"/>
        <color theme="1"/>
        <rFont val="Calibri"/>
        <family val="2"/>
        <scheme val="minor"/>
      </rPr>
      <t xml:space="preserve">         </t>
    </r>
  </si>
  <si>
    <t>Other</t>
  </si>
  <si>
    <r>
      <rPr>
        <i/>
        <sz val="11"/>
        <color rgb="FF000000"/>
        <rFont val="Calibri"/>
      </rPr>
      <t>·</t>
    </r>
    <r>
      <rPr>
        <i/>
        <sz val="7"/>
        <color rgb="FF000000"/>
        <rFont val="Calibri"/>
      </rPr>
      <t xml:space="preserve">         </t>
    </r>
    <r>
      <rPr>
        <i/>
        <sz val="11"/>
        <color rgb="FF000000"/>
        <rFont val="Calibri"/>
      </rPr>
      <t>What needs to be improved? How can we support you differently?</t>
    </r>
  </si>
  <si>
    <t>Findings</t>
  </si>
  <si>
    <t>#</t>
  </si>
  <si>
    <t>Question(s)</t>
  </si>
  <si>
    <t>Description</t>
  </si>
  <si>
    <t>Corrective Action</t>
  </si>
  <si>
    <t>Completion Due By:</t>
  </si>
  <si>
    <t>Corrective Action Response</t>
  </si>
  <si>
    <t>Date Response Received (Pierce Only)</t>
  </si>
  <si>
    <t>Recommendations</t>
  </si>
  <si>
    <t>Question</t>
  </si>
  <si>
    <t>Recommended Action</t>
  </si>
  <si>
    <t>Comments</t>
  </si>
  <si>
    <t>Employee Name</t>
  </si>
  <si>
    <t>Title or Position</t>
  </si>
  <si>
    <t>Date of Hire</t>
  </si>
  <si>
    <t>Date of Separation</t>
  </si>
  <si>
    <t>Background Check Expiration Date</t>
  </si>
  <si>
    <t>First Aid Expiration Date</t>
  </si>
  <si>
    <t>CPR Expiration Date</t>
  </si>
  <si>
    <t>BPP Expiration Date</t>
  </si>
  <si>
    <r>
      <t>DDA Policy 6.13</t>
    </r>
    <r>
      <rPr>
        <sz val="11"/>
        <color theme="1"/>
        <rFont val="Calibri"/>
        <family val="2"/>
        <scheme val="minor"/>
      </rPr>
      <t xml:space="preserve"> Provider Qualifications </t>
    </r>
    <r>
      <rPr>
        <i/>
        <u/>
        <sz val="11"/>
        <color theme="1"/>
        <rFont val="Calibri"/>
        <family val="2"/>
        <scheme val="minor"/>
      </rPr>
      <t>Annual</t>
    </r>
    <r>
      <rPr>
        <sz val="11"/>
        <color theme="1"/>
        <rFont val="Calibri"/>
        <family val="2"/>
        <scheme val="minor"/>
      </rPr>
      <t xml:space="preserve"> DDA Policy Review</t>
    </r>
  </si>
  <si>
    <r>
      <t>DDA Policy 6.08</t>
    </r>
    <r>
      <rPr>
        <sz val="11"/>
        <color theme="1"/>
        <rFont val="Calibri"/>
        <family val="2"/>
        <scheme val="minor"/>
      </rPr>
      <t xml:space="preserve"> Incident Management and Reporting </t>
    </r>
    <r>
      <rPr>
        <i/>
        <u/>
        <sz val="11"/>
        <color theme="1"/>
        <rFont val="Calibri"/>
        <family val="2"/>
        <scheme val="minor"/>
      </rPr>
      <t>Annual</t>
    </r>
    <r>
      <rPr>
        <sz val="11"/>
        <color theme="1"/>
        <rFont val="Calibri"/>
        <family val="2"/>
        <scheme val="minor"/>
      </rPr>
      <t xml:space="preserve"> </t>
    </r>
    <r>
      <rPr>
        <b/>
        <sz val="11"/>
        <color theme="1"/>
        <rFont val="Calibri"/>
        <family val="2"/>
        <scheme val="minor"/>
      </rPr>
      <t>DSHS 27-018 Form</t>
    </r>
  </si>
  <si>
    <t>Employee Information</t>
  </si>
  <si>
    <t>Most recent documentation</t>
  </si>
  <si>
    <t>Sample, J.</t>
  </si>
  <si>
    <t>Cool Person</t>
  </si>
  <si>
    <t>N/A</t>
  </si>
  <si>
    <t>Exceeds</t>
  </si>
  <si>
    <t>Meets</t>
  </si>
  <si>
    <t>Marginal</t>
  </si>
  <si>
    <t>Requires Action</t>
  </si>
  <si>
    <t>Yes</t>
  </si>
  <si>
    <t>No</t>
  </si>
  <si>
    <t>Can the organization demonstrate compliance with each of the following requirements?</t>
  </si>
  <si>
    <t>Insurance coverage per the General Terms &amp; Conditions (GTC) of the Contract</t>
  </si>
  <si>
    <r>
      <rPr>
        <b/>
        <sz val="11"/>
        <color theme="1"/>
        <rFont val="Calibri"/>
        <family val="2"/>
        <scheme val="minor"/>
      </rPr>
      <t>Non-Discrimination Laws</t>
    </r>
    <r>
      <rPr>
        <sz val="11"/>
        <color theme="1"/>
        <rFont val="Calibri"/>
        <family val="2"/>
        <scheme val="minor"/>
      </rPr>
      <t xml:space="preserve"> (federal, state, and local)</t>
    </r>
  </si>
  <si>
    <t>Drug-Free Workplace Policy</t>
  </si>
  <si>
    <r>
      <rPr>
        <b/>
        <u/>
        <sz val="11"/>
        <color theme="10"/>
        <rFont val="Calibri"/>
        <family val="2"/>
        <scheme val="minor"/>
      </rPr>
      <t>PCC 2.106.022</t>
    </r>
    <r>
      <rPr>
        <u/>
        <sz val="11"/>
        <color theme="10"/>
        <rFont val="Calibri"/>
        <family val="2"/>
        <scheme val="minor"/>
      </rPr>
      <t xml:space="preserve"> - Application of E-Verify Requirements</t>
    </r>
  </si>
  <si>
    <t>DDA Data Security Requirements</t>
  </si>
  <si>
    <r>
      <rPr>
        <b/>
        <u/>
        <sz val="11"/>
        <color theme="10"/>
        <rFont val="Calibri"/>
        <family val="2"/>
        <scheme val="minor"/>
      </rPr>
      <t>DDA Policy 5.01</t>
    </r>
    <r>
      <rPr>
        <u/>
        <sz val="11"/>
        <color theme="10"/>
        <rFont val="Calibri"/>
        <family val="2"/>
        <scheme val="minor"/>
      </rPr>
      <t xml:space="preserve"> - Background Check Authorizations</t>
    </r>
  </si>
  <si>
    <r>
      <rPr>
        <b/>
        <u/>
        <sz val="11"/>
        <color theme="10"/>
        <rFont val="Calibri"/>
        <family val="2"/>
        <scheme val="minor"/>
      </rPr>
      <t>DDA Policy 5.02</t>
    </r>
    <r>
      <rPr>
        <u/>
        <sz val="11"/>
        <color theme="10"/>
        <rFont val="Calibri"/>
        <family val="2"/>
        <scheme val="minor"/>
      </rPr>
      <t xml:space="preserve"> - Necessary Supplemental Accommodation</t>
    </r>
  </si>
  <si>
    <r>
      <rPr>
        <b/>
        <u/>
        <sz val="11"/>
        <color theme="10"/>
        <rFont val="Calibri"/>
        <family val="2"/>
        <scheme val="minor"/>
      </rPr>
      <t>DDA Policy 5.05</t>
    </r>
    <r>
      <rPr>
        <u/>
        <sz val="11"/>
        <color theme="10"/>
        <rFont val="Calibri"/>
        <family val="2"/>
        <scheme val="minor"/>
      </rPr>
      <t xml:space="preserve"> - Limited English Proficient (LEP) Clients</t>
    </r>
  </si>
  <si>
    <r>
      <rPr>
        <b/>
        <u/>
        <sz val="11"/>
        <color theme="10"/>
        <rFont val="Calibri"/>
        <family val="2"/>
        <scheme val="minor"/>
      </rPr>
      <t>DDA Policy 5.06</t>
    </r>
    <r>
      <rPr>
        <u/>
        <sz val="11"/>
        <color theme="10"/>
        <rFont val="Calibri"/>
        <family val="2"/>
        <scheme val="minor"/>
      </rPr>
      <t xml:space="preserve"> - Client Rights</t>
    </r>
  </si>
  <si>
    <r>
      <rPr>
        <b/>
        <u/>
        <sz val="11"/>
        <color theme="10"/>
        <rFont val="Calibri"/>
        <family val="2"/>
        <scheme val="minor"/>
      </rPr>
      <t>DDA Policy 5.14</t>
    </r>
    <r>
      <rPr>
        <u/>
        <sz val="11"/>
        <color theme="10"/>
        <rFont val="Calibri"/>
        <family val="2"/>
        <scheme val="minor"/>
      </rPr>
      <t xml:space="preserve"> - Positive Behavior Support Principles</t>
    </r>
  </si>
  <si>
    <r>
      <rPr>
        <b/>
        <u/>
        <sz val="11"/>
        <color theme="10"/>
        <rFont val="Calibri"/>
        <family val="2"/>
        <scheme val="minor"/>
      </rPr>
      <t>DDA Policy 5.15</t>
    </r>
    <r>
      <rPr>
        <u/>
        <sz val="11"/>
        <color theme="10"/>
        <rFont val="Calibri"/>
        <family val="2"/>
        <scheme val="minor"/>
      </rPr>
      <t xml:space="preserve"> - Restrictive Procedures: Community</t>
    </r>
  </si>
  <si>
    <r>
      <rPr>
        <b/>
        <u/>
        <sz val="11"/>
        <color theme="10"/>
        <rFont val="Calibri"/>
        <family val="2"/>
        <scheme val="minor"/>
      </rPr>
      <t>DDA Policy 5.17</t>
    </r>
    <r>
      <rPr>
        <u/>
        <sz val="11"/>
        <color theme="10"/>
        <rFont val="Calibri"/>
        <family val="2"/>
        <scheme val="minor"/>
      </rPr>
      <t xml:space="preserve"> - Physical Intervention Techniques</t>
    </r>
  </si>
  <si>
    <r>
      <rPr>
        <b/>
        <u/>
        <sz val="11"/>
        <color theme="10"/>
        <rFont val="Calibri"/>
        <family val="2"/>
        <scheme val="minor"/>
      </rPr>
      <t>DDA Policy 5.23</t>
    </r>
    <r>
      <rPr>
        <u/>
        <sz val="11"/>
        <color theme="10"/>
        <rFont val="Calibri"/>
        <family val="2"/>
        <scheme val="minor"/>
      </rPr>
      <t xml:space="preserve"> - Functional Assessments and Positive Behavior Support Plans: Employment and Day Program Services</t>
    </r>
  </si>
  <si>
    <r>
      <rPr>
        <b/>
        <u/>
        <sz val="11"/>
        <color theme="10"/>
        <rFont val="Calibri"/>
        <family val="2"/>
        <scheme val="minor"/>
      </rPr>
      <t>DDA Policy 6.08</t>
    </r>
    <r>
      <rPr>
        <u/>
        <sz val="11"/>
        <color theme="10"/>
        <rFont val="Calibri"/>
        <family val="2"/>
        <scheme val="minor"/>
      </rPr>
      <t xml:space="preserve"> - Incident Management and Reporting Requirements for County and County-Contracted Providers</t>
    </r>
  </si>
  <si>
    <r>
      <rPr>
        <b/>
        <u/>
        <sz val="11"/>
        <color theme="10"/>
        <rFont val="Calibri"/>
        <family val="2"/>
        <scheme val="minor"/>
      </rPr>
      <t>DDA Policy 6.13</t>
    </r>
    <r>
      <rPr>
        <u/>
        <sz val="11"/>
        <color theme="10"/>
        <rFont val="Calibri"/>
        <family val="2"/>
        <scheme val="minor"/>
      </rPr>
      <t xml:space="preserve"> - Provider Qualifications for Employment and Day Program Services</t>
    </r>
  </si>
  <si>
    <r>
      <rPr>
        <b/>
        <u/>
        <sz val="11"/>
        <color theme="10"/>
        <rFont val="Calibri"/>
        <family val="2"/>
        <scheme val="minor"/>
      </rPr>
      <t>DDA Policy 7.05</t>
    </r>
    <r>
      <rPr>
        <u/>
        <sz val="11"/>
        <color theme="10"/>
        <rFont val="Calibri"/>
        <family val="2"/>
        <scheme val="minor"/>
      </rPr>
      <t xml:space="preserve"> - Mortality Reviews</t>
    </r>
  </si>
  <si>
    <r>
      <rPr>
        <b/>
        <u/>
        <sz val="11"/>
        <color theme="10"/>
        <rFont val="Calibri"/>
        <family val="2"/>
        <scheme val="minor"/>
      </rPr>
      <t>DDA Policy 15.03</t>
    </r>
    <r>
      <rPr>
        <u/>
        <sz val="11"/>
        <color theme="10"/>
        <rFont val="Calibri"/>
        <family val="2"/>
        <scheme val="minor"/>
      </rPr>
      <t xml:space="preserve"> - Community Protection Standards for Employment Program Services</t>
    </r>
  </si>
  <si>
    <r>
      <rPr>
        <b/>
        <u/>
        <sz val="11"/>
        <color theme="10"/>
        <rFont val="Calibri"/>
        <family val="2"/>
        <scheme val="minor"/>
      </rPr>
      <t>DDA Policy 15.05</t>
    </r>
    <r>
      <rPr>
        <u/>
        <sz val="11"/>
        <color theme="10"/>
        <rFont val="Calibri"/>
        <family val="2"/>
        <scheme val="minor"/>
      </rPr>
      <t xml:space="preserve"> - Community Protection Program Exit Criteria</t>
    </r>
  </si>
  <si>
    <t>Item</t>
  </si>
  <si>
    <t>DSHS Data Security Requirements</t>
  </si>
  <si>
    <t>Assessment</t>
  </si>
  <si>
    <t>1. Definitions</t>
  </si>
  <si>
    <t>Requirement Met</t>
  </si>
  <si>
    <t>e.</t>
  </si>
  <si>
    <t>Encryption must use a key length of at least 128 bits (256 preferred) for symmetric keys, or 2048 bits for asymmetric keys. When a symmetric key is used, the Advanced Encryption Standard (AES) must be used if available (applies to external access of data, data on portable devices, and cloud storage).</t>
  </si>
  <si>
    <t>Action Needed</t>
  </si>
  <si>
    <t>3. Administrative Controls</t>
  </si>
  <si>
    <t>a.</t>
  </si>
  <si>
    <t>A documented security policy governing the secure use of its computer network and systems, and which defines sanctions that may be applied to Contractor staff for violating that policy.</t>
  </si>
  <si>
    <t>b.</t>
  </si>
  <si>
    <t>If the Data shared under this agreement is classified as Category 4 data (i.e. data protected under HIPAA) the Contractor must be aware of and compliant with the applicable legal or regulatory requirements for that Category 4 Data.</t>
  </si>
  <si>
    <t>c.</t>
  </si>
  <si>
    <t xml:space="preserve">If Confidential Information shared under this agreement is classified as Category 4 data (i.e. data protected under HIPAA), the Contractor must have a documented risk assessment for the system(s) housing the Category 4 Data. </t>
  </si>
  <si>
    <t>4. Authorization, Authentication, and Access</t>
  </si>
  <si>
    <t xml:space="preserve">Have documented policies and procedures governing access to systems with the shared Data. </t>
  </si>
  <si>
    <t>Restrict access through administrative, physical, and technical controls to authorized staff.</t>
  </si>
  <si>
    <t>Ensure that user accounts are unique and that any given user account logon ID and password combination is known only to the one employee to whom that account is assigned. For purposes of non-repudiation, it must always be possible to determine which employee performed a given action on a system housing the Data based solely on the logon ID used to perform the action.</t>
  </si>
  <si>
    <t>d.</t>
  </si>
  <si>
    <t xml:space="preserve">Ensure that only authorized users are capable of accessing the Data. </t>
  </si>
  <si>
    <t>Ensure that an employee's access to the Data is removed immediately:</t>
  </si>
  <si>
    <t>e. (1)</t>
  </si>
  <si>
    <t>Upon suspected compromise of the user credentials.</t>
  </si>
  <si>
    <t>e. (2)</t>
  </si>
  <si>
    <t>When their employment, or the contract under which the Data is made available to them, is terminated.</t>
  </si>
  <si>
    <t>e. (3)</t>
  </si>
  <si>
    <t>When they no longer need access to the Data to fulfill the requirements of the contract.</t>
  </si>
  <si>
    <t>f.</t>
  </si>
  <si>
    <t>Have a process to periodically review and verify that only authorized users have access to systems containing DSHS Confidential Information.</t>
  </si>
  <si>
    <t>g.</t>
  </si>
  <si>
    <t xml:space="preserve">When accessing the Data from within the Contractor’s network (the Data stays within the Contractor’s network at all times), enforce password and logon requirements for users within the Contractor’s network, including: </t>
  </si>
  <si>
    <t>g. (1)</t>
  </si>
  <si>
    <t xml:space="preserve">A minimum length of 8 characters, and containing at least three of the following character classes: uppercase letters, lowercase letters, numerals, and special characters such as an asterisk, ampersand, or exclamation point. </t>
  </si>
  <si>
    <t>g. (2)</t>
  </si>
  <si>
    <t xml:space="preserve">That a password does not contain a user’s name, logon ID, or any form of their full name. </t>
  </si>
  <si>
    <t>g. (3)</t>
  </si>
  <si>
    <t xml:space="preserve">That a password does not consist of a single dictionary word.  A password may be formed as a passphrase, which consists of multiple dictionary words. </t>
  </si>
  <si>
    <t>g. (4)</t>
  </si>
  <si>
    <t>That passwords are significantly different from the previous four passwords.</t>
  </si>
  <si>
    <t>h.</t>
  </si>
  <si>
    <t xml:space="preserve">When accessing Confidential Information from an external location (the Data will traverse the Internet or otherwise travel outside the Contractor’s network), mitigate risk and enforce password and logon requirements for users by employing measures including: </t>
  </si>
  <si>
    <t>h. (1)</t>
  </si>
  <si>
    <t xml:space="preserve">Ensuring mitigations applied to the system do not allow end-user modification. Examples would include but not be limited to installing key loggers, malicious software, or any software that will compromise DSHS data. </t>
  </si>
  <si>
    <t>h. (2)</t>
  </si>
  <si>
    <t xml:space="preserve">Not allowing the use of dial-up connections. </t>
  </si>
  <si>
    <t>h. (3)</t>
  </si>
  <si>
    <t xml:space="preserve">Using industry standard protocols and solutions for remote access. Examples include, but are not limited to RADIUS Microsoft Remote Desktop (RDP) and Citrix. </t>
  </si>
  <si>
    <t>h. (4)</t>
  </si>
  <si>
    <t>Encrypting all remote access traffic from the external workstation to Trusted Network or to a component within the Trusted Network. The traffic must be encrypted at all times while traversing any network, including the Internet, which is not a Trusted Network.</t>
  </si>
  <si>
    <t>h. (5)</t>
  </si>
  <si>
    <t xml:space="preserve">Ensuring that the remote access system prompts for re-authentication or performs automated session termination after no more than 30 minutes of inactivity. </t>
  </si>
  <si>
    <t>h. (6)</t>
  </si>
  <si>
    <t xml:space="preserve">Ensuring use of Multi-factor Authentication to connect from the external end point to the internal end point. </t>
  </si>
  <si>
    <t>i.</t>
  </si>
  <si>
    <t>Passwords or PIN codes may meet a lesser standard if used in conjunction with another authentication mechanism, such as a biometric (fingerprint, face recognition, iris scan) or token (software, hardware, smart card, etc.). In that case:</t>
  </si>
  <si>
    <t>i. (1)</t>
  </si>
  <si>
    <t>The PIN or password must be at least 5 letters or numbers when used in conjunction with at least one other authentication factor.</t>
  </si>
  <si>
    <t>i. (2)</t>
  </si>
  <si>
    <t>Must not be comprised of all the same letter or number (11111, 22222, aaaaa, would not be acceptable).</t>
  </si>
  <si>
    <t>i. (3)</t>
  </si>
  <si>
    <t>Must not contain a “run” of three or more consecutive numbers (12398, 98743 would not be acceptable).</t>
  </si>
  <si>
    <t>j.</t>
  </si>
  <si>
    <t>If the contract specifically allows for the storage of Confidential Information on a Mobile Device, passcodes used on the device must:</t>
  </si>
  <si>
    <t>j. (1)</t>
  </si>
  <si>
    <t xml:space="preserve">Be a minimum of six alphanumeric characters. </t>
  </si>
  <si>
    <t>j. (2)</t>
  </si>
  <si>
    <t xml:space="preserve">Contain at least three unique character classes (upper case, lower case, letter, number). </t>
  </si>
  <si>
    <t>j. (3)</t>
  </si>
  <si>
    <t xml:space="preserve">Not contain more than a three consecutive character run. Passcodes consisting of 12345, or abcd12 would not be acceptable. </t>
  </si>
  <si>
    <t>k.</t>
  </si>
  <si>
    <t xml:space="preserve">Render the device unusable after a maximum of 10 failed logon attempts. </t>
  </si>
  <si>
    <t>5. Protection of Data</t>
  </si>
  <si>
    <r>
      <rPr>
        <b/>
        <sz val="11"/>
        <color theme="1"/>
        <rFont val="Calibri"/>
        <family val="2"/>
        <scheme val="minor"/>
      </rPr>
      <t>Hard disk drives.</t>
    </r>
    <r>
      <rPr>
        <sz val="11"/>
        <color theme="1"/>
        <rFont val="Calibri"/>
        <family val="2"/>
        <scheme val="minor"/>
      </rPr>
      <t xml:space="preserve"> For Data stored on local workstation hard disks, access to the Data will be restricted to Authorized User(s) by requiring logon to the local workstation using a Unique User ID and Hardened Password or other authentication mechanisms which provide equal or greater security, such as biometrics or smart cards. </t>
    </r>
  </si>
  <si>
    <r>
      <rPr>
        <b/>
        <sz val="11"/>
        <color theme="1"/>
        <rFont val="Calibri"/>
        <family val="2"/>
        <scheme val="minor"/>
      </rPr>
      <t>Network server disks.</t>
    </r>
    <r>
      <rPr>
        <sz val="11"/>
        <color theme="1"/>
        <rFont val="Calibri"/>
        <family val="2"/>
        <scheme val="minor"/>
      </rPr>
      <t xml:space="preserve"> For Data stored on hard disks mounted on network servers and made available through shared folders, access to the Data will be restricted to Authorized Users through the use of access control lists which will grant access only after the Authorized User has authenticated to the network using a Unique User ID and Hardened Password or other authentication mechanisms which provide equal or greater security, such as biometrics or smart cards. Data on disks mounted to such servers must be located in an area which is accessible only to authorized personnel, with access controlled through use of a key, card key, combination lock, or comparable mechanism. 
For DSHS Confidential Information stored on these disks, deleting unneeded Data is sufficient as long as the disks remain in a Secure Area and otherwise meet the requirements listed in the above paragraph. Destruction of the Data, as outlined below in Section 8 Data Disposition, may be deferred until the disks are retired, replaced, or otherwise taken out of the Secure Area.</t>
    </r>
  </si>
  <si>
    <r>
      <rPr>
        <b/>
        <sz val="11"/>
        <color theme="1"/>
        <rFont val="Calibri"/>
        <family val="2"/>
        <scheme val="minor"/>
      </rPr>
      <t>Optical discs (CDs or DVDs) in local workstation optical disc drives.</t>
    </r>
    <r>
      <rPr>
        <sz val="11"/>
        <color theme="1"/>
        <rFont val="Calibri"/>
        <family val="2"/>
        <scheme val="minor"/>
      </rPr>
      <t xml:space="preserve"> Data provided by DSHS on optical discs which will be used in local workstation optical disc drives and which will not be transported out of a Secure Area. When not in use for the contracted purpose, such discs must be Stored in a Secure Area. Workstations which access DSHS Data on optical discs must be located in an area which is accessible only to authorized personnel, with access controlled through use of a key, card key, combination lock, or comparable mechanism.</t>
    </r>
  </si>
  <si>
    <r>
      <rPr>
        <b/>
        <sz val="11"/>
        <color theme="1"/>
        <rFont val="Calibri"/>
        <family val="2"/>
        <scheme val="minor"/>
      </rPr>
      <t>Optical discs (CDs or DVDs) in drives or jukeboxes attached to servers.</t>
    </r>
    <r>
      <rPr>
        <sz val="11"/>
        <color theme="1"/>
        <rFont val="Calibri"/>
        <family val="2"/>
        <scheme val="minor"/>
      </rPr>
      <t xml:space="preserve"> Data provided by DSHS on optical discs which will be attached to network servers and which will not be transported out of a Secure Area. Access to Data on these discs will be restricted to Authorized Users through the use of access control lists which will grant access only after the Authorized User has authenticated to the network using a Unique User ID and Hardened Password or other authentication mechanisms which provide equal or greater security, such as biometrics or smart cards. Data on discs attached to such servers must be located in an area which is accessible only to authorized personnel, with access controlled through use of a key, card key, combination lock, or comparable mechanism. </t>
    </r>
  </si>
  <si>
    <r>
      <rPr>
        <b/>
        <sz val="11"/>
        <color theme="1"/>
        <rFont val="Calibri"/>
        <family val="2"/>
        <scheme val="minor"/>
      </rPr>
      <t>Paper documents.</t>
    </r>
    <r>
      <rPr>
        <sz val="11"/>
        <color theme="1"/>
        <rFont val="Calibri"/>
        <family val="2"/>
        <scheme val="minor"/>
      </rPr>
      <t xml:space="preserve"> Any paper records must be protected by storing the records in a Secure Area which is only accessible to authorized personnel. When not in use, such records must be stored in a Secure Area.</t>
    </r>
  </si>
  <si>
    <r>
      <rPr>
        <b/>
        <sz val="11"/>
        <color theme="1"/>
        <rFont val="Calibri"/>
        <family val="2"/>
        <scheme val="minor"/>
      </rPr>
      <t>Remote Access.</t>
    </r>
    <r>
      <rPr>
        <sz val="11"/>
        <color theme="1"/>
        <rFont val="Calibri"/>
        <family val="2"/>
        <scheme val="minor"/>
      </rPr>
      <t xml:space="preserve"> Access to and use of the Data over the State Governmental Network (SGN) or Secure Access Washington (SAW) will be controlled by DSHS staff who will issue authentication credentials (e.g. a Unique User ID and Hardened Password) to Authorized Users on Contractor’s staff. Contractor will notify DSHS staff immediately whenever an Authorized User in possession of such credentials is terminated or otherwise leaves the employ of the Contractor, and whenever an Authorized User’s duties change such that the Authorized User no longer requires access to perform work for this Contract.</t>
    </r>
  </si>
  <si>
    <r>
      <rPr>
        <b/>
        <sz val="11"/>
        <color theme="1"/>
        <rFont val="Calibri"/>
        <family val="2"/>
        <scheme val="minor"/>
      </rPr>
      <t xml:space="preserve">Data storage on portable devices or media. </t>
    </r>
    <r>
      <rPr>
        <sz val="11"/>
        <color theme="1"/>
        <rFont val="Calibri"/>
        <family val="2"/>
        <scheme val="minor"/>
      </rPr>
      <t xml:space="preserve">
(1) Except where otherwise specified herein, DSHS Data shall not be stored by the Contractor on portable devices or media unless specifically authorized within the terms and conditions of the Contract. If so authorized, the Data shall be given the following protections: 
(a) Encrypt the Data. 
(b) Control access to devices with a Unique User ID and Hardened Password or stronger authentication method such as a physical token or biometrics. 
(c) Manually lock devices whenever they are left unattended and set devices to lock automatically after a period of inactivity, if this feature is available. Maximum period of inactivity is 20 minutes. 
(d) Apply administrative and physical security controls to Portable Devices and Portable Media by: 
i. Keeping them in a Secure Area when not in use, 
ii. Using check-in/check-out procedures when they are shared, and 
iii. Taking frequent inventories. 
(2) When being transported outside of a Secure Area, Portable Devices and Portable Media with DSHS Confidential Information must be under the physical control of Contractor staff with authorization to access the Data, even if the Data is encrypted.</t>
    </r>
  </si>
  <si>
    <r>
      <rPr>
        <b/>
        <sz val="11"/>
        <color theme="1"/>
        <rFont val="Calibri"/>
        <family val="2"/>
        <scheme val="minor"/>
      </rPr>
      <t>Cloud storage.</t>
    </r>
    <r>
      <rPr>
        <sz val="11"/>
        <color theme="1"/>
        <rFont val="Calibri"/>
        <family val="2"/>
        <scheme val="minor"/>
      </rPr>
      <t xml:space="preserve"> DSHS Confidential Information requires protections equal to or greater than those specified elsewhere within this exhibit. Cloud storage of Data is problematic as neither DSHS nor the Contractor has control of the environment in which the Data is stored.  For this reason: 
(1) DSHS Data will not be stored in any consumer grade Cloud solution, unless all of the following conditions are met: 
(a) Contractor has written procedures in place governing use of the Cloud storage and Contractor attest to the contact listed in the contract and keep a copy of that attestation for your records in writing that all such procedures will be uniformly followed. 
(b) The Data will be Encrypted while within the Contractor network. 
(c) The Data will remain Encrypted during transmission to the Cloud. 
(d) The Data will remain Encrypted at all times while residing within the Cloud storage solution. 
(e) The Contractor will possess a decryption key for the Data, and the decryption key will be possessed only by the Contractor. 
(f) The Data will not be downloaded to non-authorized systems, meaning systems that are not on the contractor network. 
(g) The Data will not be decrypted until downloaded onto a computer within the control of an Authorized User and within the contractor’s network. 
(2) Data will not be stored on an Enterprise Cloud storage solution unless either: 
(a) The Cloud storage provider is treated as any other Sub-Contractor, and agrees in writing to all of the requirements within this exhibit; or, 
(b) The Cloud storage solution used is HIPAA compliant. 
(3) If the Data includes protected health information covered by the Health Insurance Portability and Accountability Act (HIPAA), the Cloud provider must sign a Business Associate Agreement prior to Data being stored in their Cloud solution. </t>
    </r>
  </si>
  <si>
    <t>6. System Protection</t>
  </si>
  <si>
    <t xml:space="preserve">Systems containing DSHS Data must have all security patches or hotfixes applied within 3 months of being made available. </t>
  </si>
  <si>
    <t>The Contractor will have a method of ensuring that the requisite patches and hotfixes have been applied within the required timeframes.</t>
  </si>
  <si>
    <t xml:space="preserve">Systems containing DSHS Data shall have an Anti-Malware application, if available, installed. </t>
  </si>
  <si>
    <t>Anti-Malware software shall be kept up to date. The product, its anti-virus engine, and any malware database the system uses, will be no more than one update behind current.</t>
  </si>
  <si>
    <t>7. Data Segregation</t>
  </si>
  <si>
    <t>DSHS category 4 data (i.e. data prtoected by HIPAA) must be segregated or otherwise distinguishable from non-DSHS data. This is to ensure that when no longer needed by the Contractor, all DSHS Data can be identified for return or destruction. It also aids in determining whether DSHS Data has or may have been compromised in the event of a security breach. As such, one or more of the following methods will be used for data segregation. 
(1) DSHS Data will be kept on media (e.g. hard disk, optical disc, tape, etc.) which will contain no non-DSHS Data.  
(2) DSHS Data will be stored in a logical container on electronic media, such as a partition or folder dedicated to DSHS Data.  
(3) DSHS Data will be stored in a database which will contain no non-DSHS data. And/or, 
(4) DSHS Data will be stored within a database and will be distinguishable from non-DSHS data by the value of a specific field or fields within database records. 
(5) When stored as physical paper documents, DSHS Data will be physically segregated from non-DSHS data in a drawer, folder, or other container.</t>
  </si>
  <si>
    <t xml:space="preserve">When it is not feasible or practical to segregate DSHS Data from non-DSHS data, then both the DSHS Data and the non-DSHS data with which it is commingled must be protected as described in this exhibit. </t>
  </si>
  <si>
    <t>8. Data Disposition</t>
  </si>
  <si>
    <t>A</t>
  </si>
  <si>
    <r>
      <rPr>
        <u/>
        <sz val="11"/>
        <color theme="1"/>
        <rFont val="Calibri"/>
        <family val="2"/>
        <scheme val="minor"/>
      </rPr>
      <t>Data stored on</t>
    </r>
    <r>
      <rPr>
        <sz val="11"/>
        <color theme="1"/>
        <rFont val="Calibri"/>
        <family val="2"/>
        <scheme val="minor"/>
      </rPr>
      <t xml:space="preserve">: Server or workstation hard disks, or Removable media (e.g. floppies, USB flash drives, portable hard disks) excluding optical discs 
</t>
    </r>
    <r>
      <rPr>
        <u/>
        <sz val="11"/>
        <color theme="1"/>
        <rFont val="Calibri"/>
        <family val="2"/>
        <scheme val="minor"/>
      </rPr>
      <t>Will be destroyed by</t>
    </r>
    <r>
      <rPr>
        <sz val="11"/>
        <color theme="1"/>
        <rFont val="Calibri"/>
        <family val="2"/>
        <scheme val="minor"/>
      </rPr>
      <t xml:space="preserve">: Using a “wipe” utility, which will overwrite the data at least three times using either random or single character data, or
Degaussing sufficiently to ensure that the data cannot be reconstructed, or
Physically destroying the disc. </t>
    </r>
  </si>
  <si>
    <t>B</t>
  </si>
  <si>
    <r>
      <rPr>
        <u/>
        <sz val="11"/>
        <color theme="1"/>
        <rFont val="Calibri"/>
        <family val="2"/>
        <scheme val="minor"/>
      </rPr>
      <t>Data stored on</t>
    </r>
    <r>
      <rPr>
        <sz val="11"/>
        <color theme="1"/>
        <rFont val="Calibri"/>
        <family val="2"/>
        <scheme val="minor"/>
      </rPr>
      <t xml:space="preserve">: Paper documents with sensitive or Confidential Information 
</t>
    </r>
    <r>
      <rPr>
        <u/>
        <sz val="11"/>
        <color theme="1"/>
        <rFont val="Calibri"/>
        <family val="2"/>
        <scheme val="minor"/>
      </rPr>
      <t>Will be destroyed by</t>
    </r>
    <r>
      <rPr>
        <sz val="11"/>
        <color theme="1"/>
        <rFont val="Calibri"/>
        <family val="2"/>
        <scheme val="minor"/>
      </rPr>
      <t xml:space="preserve">: Recycling through a contracted firm, provided the contract with the recycler assures that the confidentiality of Data will be protected. </t>
    </r>
  </si>
  <si>
    <t>C</t>
  </si>
  <si>
    <r>
      <rPr>
        <u/>
        <sz val="11"/>
        <color theme="1"/>
        <rFont val="Calibri"/>
        <family val="2"/>
        <scheme val="minor"/>
      </rPr>
      <t>Data stored on</t>
    </r>
    <r>
      <rPr>
        <sz val="11"/>
        <color theme="1"/>
        <rFont val="Calibri"/>
        <family val="2"/>
        <scheme val="minor"/>
      </rPr>
      <t xml:space="preserve">: Paper documents containing Confidential Information requiring special handling (e.g. protected health information)
</t>
    </r>
    <r>
      <rPr>
        <u/>
        <sz val="11"/>
        <color theme="1"/>
        <rFont val="Calibri"/>
        <family val="2"/>
        <scheme val="minor"/>
      </rPr>
      <t>Will be destroyed by</t>
    </r>
    <r>
      <rPr>
        <sz val="11"/>
        <color theme="1"/>
        <rFont val="Calibri"/>
        <family val="2"/>
        <scheme val="minor"/>
      </rPr>
      <t>: On-site shredding, pulping, incineration, or contractor.</t>
    </r>
  </si>
  <si>
    <t>D</t>
  </si>
  <si>
    <r>
      <rPr>
        <u/>
        <sz val="11"/>
        <color theme="1"/>
        <rFont val="Calibri"/>
        <family val="2"/>
        <scheme val="minor"/>
      </rPr>
      <t>Data stored on</t>
    </r>
    <r>
      <rPr>
        <sz val="11"/>
        <color theme="1"/>
        <rFont val="Calibri"/>
        <family val="2"/>
        <scheme val="minor"/>
      </rPr>
      <t xml:space="preserve">: Optical discs (e.g. CDs or DVDs)
</t>
    </r>
    <r>
      <rPr>
        <u/>
        <sz val="11"/>
        <color theme="1"/>
        <rFont val="Calibri"/>
        <family val="2"/>
        <scheme val="minor"/>
      </rPr>
      <t>Will be destroyed by</t>
    </r>
    <r>
      <rPr>
        <sz val="11"/>
        <color theme="1"/>
        <rFont val="Calibri"/>
        <family val="2"/>
        <scheme val="minor"/>
      </rPr>
      <t xml:space="preserve">: Incineration, shredding, or completely defacing the readable surface with a coarse abrasive. </t>
    </r>
  </si>
  <si>
    <t>E</t>
  </si>
  <si>
    <r>
      <rPr>
        <u/>
        <sz val="11"/>
        <color theme="1"/>
        <rFont val="Calibri"/>
        <family val="2"/>
        <scheme val="minor"/>
      </rPr>
      <t>Data stored on</t>
    </r>
    <r>
      <rPr>
        <sz val="11"/>
        <color theme="1"/>
        <rFont val="Calibri"/>
        <family val="2"/>
        <scheme val="minor"/>
      </rPr>
      <t xml:space="preserve">: Magnetic tape
</t>
    </r>
    <r>
      <rPr>
        <u/>
        <sz val="11"/>
        <color theme="1"/>
        <rFont val="Calibri"/>
        <family val="2"/>
        <scheme val="minor"/>
      </rPr>
      <t>Will be destroyed by</t>
    </r>
    <r>
      <rPr>
        <sz val="11"/>
        <color theme="1"/>
        <rFont val="Calibri"/>
        <family val="2"/>
        <scheme val="minor"/>
      </rPr>
      <t>: Degaussing, incinerating or crosscut shredding.</t>
    </r>
  </si>
  <si>
    <t>9. Notification of Compromise or Potential Compromise</t>
  </si>
  <si>
    <t xml:space="preserve">The compromise or potential compromise of DSHS shared Data must be reported to the County and DSHS Contact designated in the Contract within one (1) business day of discovery. If no DSHS Contact is designated in the Contract, then the notification must be reported to the DSHS Privacy Officer at dshsprivacyofficer@dshs.wa.gov. Contractor must also take actions to mitigate the risk of loss and comply with any notification or other requirements imposed by law or DSHS.
The Contractor must notify the County as soon as reasonably possible and no later than twenty-four (24) hours following any breach of confidential information that occurs.
Any HIPAA breach incidents must follow reporting procedures in accordance with the U.S. Department of Health and Human Services: https://www.hhs.gov/hipaa/for-professionals/breach-notification/index.html </t>
  </si>
  <si>
    <t>10. Data shared with Subcontractors</t>
  </si>
  <si>
    <t xml:space="preserve">If DSHS Data provided under this Contract is to be shared with a subcontractor, the Contract with the subcontractor must include all of the data security provisions within this Contract and within any amendments, attachments, or exhibits within this Contract. If the Contractor cannot protect the Data as articulated within this Contract, then the contract with the subcontractor must be submitted to the DSHS Contact specified for this contract for review and approval. </t>
  </si>
  <si>
    <t>Organization Specific</t>
  </si>
  <si>
    <t>Release of Info (includes the following:)</t>
  </si>
  <si>
    <t>Language explaining that it may be rescinded or modified by the client and/or his/her legal guardian at any time</t>
  </si>
  <si>
    <t>The name of the individual(s) or organization(s) to whom the Service Provider may provide information, and from whom the Service Provider may receive information</t>
  </si>
  <si>
    <t>That permission(s) provided in the release shall automatically expire not more than one (1) year from the date of signature</t>
  </si>
  <si>
    <t>That the County may review the client file and/or service information for the purpose of conducting monitoring activities</t>
  </si>
  <si>
    <t>Incident Reporting Tracking</t>
  </si>
  <si>
    <t>The Incident Report Tracking Summary is submitted and analyzed for potential trends and patterns</t>
  </si>
  <si>
    <t>Overall, incident reports are reported in accordance with policy 6.08,  Incident Management and Reporting Requirements for County and County Contracted Providers</t>
  </si>
  <si>
    <r>
      <t xml:space="preserve">Mandatory reporting is done in accordance with Chapter 74.34 RCW, </t>
    </r>
    <r>
      <rPr>
        <i/>
        <sz val="11"/>
        <color theme="1"/>
        <rFont val="Calibri"/>
        <family val="2"/>
        <scheme val="minor"/>
      </rPr>
      <t>Abuse of Vunerable Adults</t>
    </r>
  </si>
  <si>
    <t>Rights and Grievance Process (From Criteria for Evaluation)</t>
  </si>
  <si>
    <t>Is explained to participants and others in accordance with DDA Policy 5.02, Necessary Supplemental Accommodation</t>
  </si>
  <si>
    <t>Negotiates conflicts</t>
  </si>
  <si>
    <t>Advocates are available and participants are encouraged to bring advocates to help negotiate</t>
  </si>
  <si>
    <t>Provides a mediation process using someone who is unaffected by the outcome if conflicts remain unresolved (a DDA CRM may be included as an alternative option)</t>
  </si>
  <si>
    <t>Prohibits retaliation for using the grievance process</t>
  </si>
  <si>
    <t>Includes a process for tracking and reporting grievances</t>
  </si>
  <si>
    <t>Policies Protecting Individual Rights</t>
  </si>
  <si>
    <t>The service provider has policies that protect individual rights that include but are not limited to:</t>
  </si>
  <si>
    <t>Respectful staff-to-client interactions</t>
  </si>
  <si>
    <t>A person's right to be treated with dignity, respect and free of abuse</t>
  </si>
  <si>
    <t>A person's right to privacy</t>
  </si>
  <si>
    <t>Safeguarding personal information</t>
  </si>
  <si>
    <t>DVR Related</t>
  </si>
  <si>
    <t>Overall, demonstrated compliance with the DDA/DVR MOU</t>
  </si>
  <si>
    <t>Provider is CARF or RSAS accredited, or all employees are ACRE certified</t>
  </si>
  <si>
    <t>DVR enrollment and service tracking sheet available, including all clients who were referred to DVR, status with DVR, and any/all payments made by DVR to the provider</t>
  </si>
  <si>
    <t>Agency implements current supported employment best practices</t>
  </si>
  <si>
    <t>Agency implements current Community Inclusion best practices</t>
  </si>
  <si>
    <t>Training plan address both initial training needs when onboarding staff and ongoing training, including required trainings and training  related to best practices.</t>
  </si>
  <si>
    <t>Employment staff receive training related to:</t>
  </si>
  <si>
    <t>Developing, obtaining, and maintaining community-based employment options that offer minimum wage compensation or greater</t>
  </si>
  <si>
    <t>Conducting discovery assessments</t>
  </si>
  <si>
    <t>Assisting clients with goal and career planning</t>
  </si>
  <si>
    <t>Marketing to employers</t>
  </si>
  <si>
    <t>Assisting clients with job preparation</t>
  </si>
  <si>
    <t>Developing jobs</t>
  </si>
  <si>
    <t>Completing workplace and job analysis</t>
  </si>
  <si>
    <t>Job coaching, which may include task design and training, support strategies, and developing natural support</t>
  </si>
  <si>
    <t>Documenting goals and writing reports</t>
  </si>
  <si>
    <t>C.I. staff receive training related to:</t>
  </si>
  <si>
    <t>Assising clients with goal and career planning</t>
  </si>
  <si>
    <t>Conducting community analyis to identify places and resources available in the community</t>
  </si>
  <si>
    <t>Developing opportunities for clients to connect with the community</t>
  </si>
  <si>
    <t>Coaching, which includes task design and training, support strategies, and developing natural support</t>
  </si>
  <si>
    <t xml:space="preserve">The service provider shall provide the services described in their Pierce County contract in a manner that demonstrates an adherence to quality assurance and quality improvement </t>
  </si>
  <si>
    <t>The Service Provider shall submit a written Performance Plan outlining performance goals for all services identified in the contract to the County. The Performance Plan must, at a minimum, contain: 
-Program goals which demonstrate a reasonable intent towards improvement of services in all service categories and performance indicators, as outlined below; 
-Timelines and strategies for achieving the program goals; 
-A written diversity, equity, and inclusion plan; 
-Personnel responsibilities related to performance measurement and management; 
-Services and strategies which will be utilized to accomplish identified goals</t>
  </si>
  <si>
    <r>
      <t xml:space="preserve">The provider shall develop and have available an evaluation system to review services. The evaluation system must have both a quality assurance and quality improvement component, and both must include objective measures. The objective measures at a minimum will include:
-Performance indicators by acuity: </t>
    </r>
    <r>
      <rPr>
        <i/>
        <sz val="11"/>
        <color theme="1"/>
        <rFont val="Calibri"/>
        <family val="2"/>
        <scheme val="minor"/>
      </rPr>
      <t xml:space="preserve">
-Number of new jobs; 
-Job loss and factors contributing to job loss; 
-The percentage of employed earning minimum wage or better; and 
-The average number of hours worked. 
-</t>
    </r>
    <r>
      <rPr>
        <sz val="11"/>
        <color theme="1"/>
        <rFont val="Calibri"/>
        <family val="2"/>
        <scheme val="minor"/>
      </rPr>
      <t xml:space="preserve">Performance indicators for all services identified in the contract. 
-Performance indicators that address diversity, equity, and inclusion efforts. </t>
    </r>
  </si>
  <si>
    <t>Percent of clients working by acuity level is at or above state average, or a summary of contributing factors and plans to address barriers was submitted to the County</t>
  </si>
  <si>
    <t>Client files demonstrate that services provided adhere to the Medicaid HCBS settings requirements of 42CFR 441 530(A)(1)</t>
  </si>
  <si>
    <t>Client files demonstrate that the agency identifies settings that isolate people from the broader community or that have the effect of isolating individuals from the broader community of individuals who do not receive Medicaid HCBS services. These settings are presumed not to be home and community-based</t>
  </si>
  <si>
    <t>The service provider shall, upon request of the County, provide any additional documents or information necessary or desireable to carry out the purpose or intent of this Agreement within timelines established by the County</t>
  </si>
  <si>
    <t>The service provider shall cooperate and collaborate with the County, other entities, the participant and family members in the provision of services, planning, and information sharing, and meet with the County upon request</t>
  </si>
  <si>
    <t xml:space="preserve">A GSE agency must have a record of which staff is supporting which clients on any given day. </t>
  </si>
  <si>
    <t>Service provider will participate in STW provider meetings and support STW system development and planning efforts in coordination with the County and DVR</t>
  </si>
  <si>
    <t>Summary Notes</t>
  </si>
  <si>
    <t>APW</t>
  </si>
  <si>
    <t>CN</t>
  </si>
  <si>
    <t>AE</t>
  </si>
  <si>
    <t>SAPR</t>
  </si>
  <si>
    <t>VV</t>
  </si>
  <si>
    <t>Summary</t>
  </si>
  <si>
    <t>SE</t>
  </si>
  <si>
    <t xml:space="preserve">#     </t>
  </si>
  <si>
    <t>% Without "No" or "Requires Action"</t>
  </si>
  <si>
    <t>Individual Files with "No" or "Requires Action"</t>
  </si>
  <si>
    <t>Annual Paperwork</t>
  </si>
  <si>
    <t xml:space="preserve">Primary contact information </t>
  </si>
  <si>
    <t>Release of Information Form(s) - signed</t>
  </si>
  <si>
    <t>Employment or Community Inclusion Service Plan - signed</t>
  </si>
  <si>
    <t>Current PCSP, Service Summary, and Employment Summary, or PASSR Level II Assessment, or IHP</t>
  </si>
  <si>
    <t>Previous PCSP, Service Summary, and Employment Summary, or PASSR Level II Assessment, or IHP</t>
  </si>
  <si>
    <t xml:space="preserve">Review of Client Rights and Grievance Procedures </t>
  </si>
  <si>
    <t xml:space="preserve">Review of Service Provider Handbook or other intake documents which are intended to provide the client and/or legal guardian with an overview of the service provider's services, policies, and client expectations </t>
  </si>
  <si>
    <t xml:space="preserve">Service provider communicated the client's maximum service level </t>
  </si>
  <si>
    <r>
      <t>Current</t>
    </r>
    <r>
      <rPr>
        <b/>
        <sz val="11"/>
        <color theme="1"/>
        <rFont val="Calibri"/>
        <family val="2"/>
        <scheme val="minor"/>
      </rPr>
      <t xml:space="preserve"> </t>
    </r>
    <r>
      <rPr>
        <sz val="11"/>
        <color theme="1"/>
        <rFont val="Calibri"/>
        <family val="2"/>
        <scheme val="minor"/>
      </rPr>
      <t>emergency contact information is readily available during the hours of service</t>
    </r>
  </si>
  <si>
    <t xml:space="preserve">Current medical information (medications, dietary requirements, allergies, etc.) is readily available during the hours of service </t>
  </si>
  <si>
    <t xml:space="preserve">For IE and GSE: Service provider informed the client that it is the client's responsibility to notify Social Security of their earnings </t>
  </si>
  <si>
    <t>For IE and GSE: Service provider documented client's requested work schedule of less than 20 hours per week, if applicable</t>
  </si>
  <si>
    <t>General Notes</t>
  </si>
  <si>
    <t>Case Note Review</t>
  </si>
  <si>
    <t>Incident reports/documentation corresponding to any noted situations or incidents involving injury, health, safety and welfare</t>
  </si>
  <si>
    <t xml:space="preserve">Record of contacts and services delivered </t>
  </si>
  <si>
    <t>Evidence that services are delivered in an integrated setting</t>
  </si>
  <si>
    <t>All services delivered related to individually identified client goals as outlined in their plan</t>
  </si>
  <si>
    <t>All clients shall be contacted by the service provider according to client need and at least once per month</t>
  </si>
  <si>
    <t>For IE and GSE: If the client did not obtain paid employment within 6 months, did the service provider document the following:
-Review of progress toward employment goals
-Evidence of consultation with the client and family
-Development of additional strategies with the client, family, County staff, employment support staff, and the DDA CRM. Strategies may include providing ITA services, changing to a new employment support agency, and/or providing additional resources to support the client's pursuit of employment.</t>
  </si>
  <si>
    <t>For IE and GSE: If, after 12 months the client remains unemployed, service provider document that an additional review was conducted. The provider will address steps outlined in the previous six month progress report in the next six month progress report.</t>
  </si>
  <si>
    <t>Evidence that typical safety protection is employed based upon the environment the participant is working or receiving services in</t>
  </si>
  <si>
    <t>Documentation that the services the participant is receiving relate to the PCSP, PASSR Level II Assessment, or IHP</t>
  </si>
  <si>
    <t>HCBS Requirements</t>
  </si>
  <si>
    <t>The setting is integrated in the greater community and supports individuals to have full access to the greater community</t>
  </si>
  <si>
    <t>Provider ensures the individual receives services in the community to the same degree of access as individuals not receiving Medicaid HCBS</t>
  </si>
  <si>
    <t>The setting provides opportunities to seek employment and work in competitive integrated settings</t>
  </si>
  <si>
    <t>The setting facilitates individual choice regarding services and supports, and who provides them</t>
  </si>
  <si>
    <t>All Employment</t>
  </si>
  <si>
    <t>Employment plans</t>
  </si>
  <si>
    <t>Initial plan created within 60 days from start date of CSA</t>
  </si>
  <si>
    <t>Signed by participant and guardian</t>
  </si>
  <si>
    <t>Evidence that plan was shared with DDA CRM</t>
  </si>
  <si>
    <t>Current date</t>
  </si>
  <si>
    <t>Timeline for the plan</t>
  </si>
  <si>
    <t>Participant's first and last name</t>
  </si>
  <si>
    <t>ADSA ID</t>
  </si>
  <si>
    <t>Employment goal</t>
  </si>
  <si>
    <t>The preferred (job type) the participant wishes to obtain or maintain</t>
  </si>
  <si>
    <t>The preferred wages/salary the participant wishes to earn</t>
  </si>
  <si>
    <t>The number of hours the participant wishes to earn</t>
  </si>
  <si>
    <t>The agreed upon timeline to achieve the employment goal</t>
  </si>
  <si>
    <t>The participant's skills, gifts, interests and preferred activities</t>
  </si>
  <si>
    <t>Measurable strategies and timelines (action steps and supports) to meet the employment goal</t>
  </si>
  <si>
    <t>Identification of persons and/or entities available to assist the participant in reaching his/her goal</t>
  </si>
  <si>
    <t>Identification of other accommodations, adaptive equipment and/or supports critical to achieve employment goal</t>
  </si>
  <si>
    <t>All Employment Services</t>
  </si>
  <si>
    <t xml:space="preserve">Clients will be supported to work toward a living wage. A living wage is defined as the amount needed to enable an individual to meet or exceed his/her living expenses. Clients should average 20 hours of community work per week or 86 hours per month. </t>
  </si>
  <si>
    <t>The identification and provision of supports necessary for job success have been provided to each participant.  Supports may include, but are not limited to, identification of resources necessary for transportation, job restructuring, work materials or routine adaptation, work environment modifications, identification of job counseling needs, etc.</t>
  </si>
  <si>
    <t>Training and support is provided as a part of an individual’s pathway to integrated employment in accordance with DDA Policy 4.11, County Services for Working Age Adults</t>
  </si>
  <si>
    <t>Service provider documents progress in achieving increased wages and work hours</t>
  </si>
  <si>
    <t>Service changes do not occur until the client has received proper notification from DDA and the client's service authorization has been updated.</t>
  </si>
  <si>
    <t>Supports, which include training and support to employers and co-workers, have been provided in each job placement to ensure jobs are maintained and fading is occurring.  This also includes the development of natural supports.</t>
  </si>
  <si>
    <t>Evidence of referral to DVR or DSB if applicable or needed</t>
  </si>
  <si>
    <t>Record of employment history</t>
  </si>
  <si>
    <t>Semi Annual Progress Reports</t>
  </si>
  <si>
    <t>Describe the service activity, outcome of activities, and summarize the progress made toward the client’s individualized goals</t>
  </si>
  <si>
    <t>Identify, per month, the combined total number of client service hours provided to the client. Client service hours include hours of support provided directly to the client., and staff work done on behalf of a client</t>
  </si>
  <si>
    <t>Identify the names and roles of persons providing information for the report</t>
  </si>
  <si>
    <t>Within 30 days following the 6 month period</t>
  </si>
  <si>
    <t>Evidence of sharing with CRM</t>
  </si>
  <si>
    <t>VisualVault Review</t>
  </si>
  <si>
    <t>Client service hours recorded</t>
  </si>
  <si>
    <t>Job Record Includes: Employer Name, Job Start Date, Client Work Hours, Gross Wages Earned, Employer Provided Benefits, Job Termination Date</t>
  </si>
  <si>
    <t>Client hours on job site/client hours paid reported</t>
  </si>
  <si>
    <t>Service provider shall not exceed the maximum service hours, as stated on the client’s PCSP</t>
  </si>
  <si>
    <t xml:space="preserve">GSE only - The total number of direct service staff hours provided to the group should be equal to or greater than the group's collective amount of individual support monthly base hours. If the direct service staff hours are less than the collective amount, then the provider will be reimbursed only for the number of hours staff actually provided. The collective group's individual hours should be the minimum staff hours delivered to support the group. </t>
  </si>
  <si>
    <t xml:space="preserve">Job starts and losses updated monthly in VV </t>
  </si>
  <si>
    <t>Information about wages, productivity, benefits, and work hours for each participant (Crit for Eval)</t>
  </si>
  <si>
    <t>The service provider shall submit monthly billing information via the County Electronic Data Management System. Ensure that all provider staff hours are accurately reported by phase. Prior to requesting payment, the service provider shall review and confirm, to the best of the service provider's knowledge, that the information is accurate.</t>
  </si>
  <si>
    <t>The service provider shall not receive or request payment for the same service unit provided to a client, if DVR is currently paying the service provider to provide the same employment service.</t>
  </si>
  <si>
    <t>Individual Employment Specific</t>
  </si>
  <si>
    <t xml:space="preserve">If the service provider is also the client's employer, long term funding will remain available to the service provider employer for six months after the employee/DDA client’s date of hire. At the end of the six-month period, if the DDA client continues to need support on the job, another service provider who is not the employer of record must provide the support unless the County issues prior written approval for the service provider to continue to provide long-term supports if needed. </t>
  </si>
  <si>
    <t>If the service provider is also the client's employer, fading efforts are documented</t>
  </si>
  <si>
    <t>If the service provider is also the client's employer, potential conflicts of interest are addressed</t>
  </si>
  <si>
    <t>IE staff hours must be attributed to the “Individual Employment and Billable Activity Phase(s)”</t>
  </si>
  <si>
    <t>Supports, which include training and support to employers and co-workers, have been provided in each job placement to ensure jobs are maintained.  This also includes the development of natural supports.</t>
  </si>
  <si>
    <t>Service is in accordance with the DDA Employment Activities – Strategies and Progress/Outcomes Measures document.</t>
  </si>
  <si>
    <t>Group Supported Employment Specific</t>
  </si>
  <si>
    <t xml:space="preserve">For Group Supported Employment (GSE), clients must have paid work. </t>
  </si>
  <si>
    <t xml:space="preserve">A GSE client must be on-site/at work at least their base individual hours as a minimum per month. If a client is not on-site/at work for all of their base hours, the county should verify that the provider delivered the collective group's individual hours to the group (what was the number of staff hours provided to the group during the month? If it was less than the collective group's total the provider can only bill for the staff hours that were provided). </t>
  </si>
  <si>
    <t xml:space="preserve">A GSE agency may not bill for a GSE client who does not receive services during an entire service month. </t>
  </si>
  <si>
    <t xml:space="preserve">A GSE agency must have supportive documentation that provides clear evidence of support helping with specific activities as identified in the client plan to move a client on their pathway towards their employment goal(s). </t>
  </si>
  <si>
    <t xml:space="preserve">Running a GSE service is a part of the business operation and not billable to individuals (contract procurement, contract maintenance, or administration functions associated with GSE). </t>
  </si>
  <si>
    <t xml:space="preserve">Individual time in the community working towards the individual employment goal, separate from the group time, must include phase information (refer to Employment Phases and Billable Activities - see Phases 1 - 4 for element I activity description). </t>
  </si>
  <si>
    <t>Documentation of productivity</t>
  </si>
  <si>
    <t xml:space="preserve">Add-on hours shall be used to support individualized employment related services, such as discovery, assessment, and job development. Activities will be outlined in the employment service plan. </t>
  </si>
  <si>
    <t>Clients shall have paid work/paid training.</t>
  </si>
  <si>
    <t>Clients shall be compensated in accordance with applicable federal and state laws. Clients who are paid less than minimum wage shall be subject to productivity assessments, per US Department of Labor requirements. The service provider shall document each client’s productivity at regularly scheduled intervals.</t>
  </si>
  <si>
    <t>Community Inclusion Specific</t>
  </si>
  <si>
    <t>CI - Plans</t>
  </si>
  <si>
    <t>Initial plans created within 60 days from the start of CSA (if applicable)</t>
  </si>
  <si>
    <t>Signed by participant and guardian, if applicable</t>
  </si>
  <si>
    <t>Copy provided to DDA CRM</t>
  </si>
  <si>
    <t>Participant’s first and last name</t>
  </si>
  <si>
    <t>Participant’s skills, gifts, interests, and preferred activities</t>
  </si>
  <si>
    <t>CI goal related to one or more:
-Identify integrated community places where the participant’s interest, culture, talent, and gifts can be contributed and shared with others with similar interests
-Identify typical community clubs, associations, and organizations where the participant can be a member and have decision making capabilities
-Identify opportunities where the participant can contribute to the community doing new and interesting things or things the individual enjoys
-Building and strengthening relationships between family members and members of the local community who are not paid to be with the person.</t>
  </si>
  <si>
    <t>The Support Intensity Scale (SIS) subscale that most relates to the goal (community lifelong learning; employment; health and safety; social; and protection and advocacy)</t>
  </si>
  <si>
    <t>Measurable strategies and timelines (action steps and supports) to meet the goal</t>
  </si>
  <si>
    <t>Identification of persons and/or entities available to assist the participant in reaching his or her long-term goal</t>
  </si>
  <si>
    <t>Identification of other accommodations, adaptive equipment, and/or conditions critical to achieve the goal</t>
  </si>
  <si>
    <t>CI - Other</t>
  </si>
  <si>
    <t>Services occur individually or in a group of no more than 2 or 3 individuals with similar interests and needs</t>
  </si>
  <si>
    <t>Services are focused on participation in typical and integrated activities, events and organizations in the individual’s neighborhood or local community in ways similar to others of same age. Support to participate in segregated activities and/or specialized activities will not be reimbursed.</t>
  </si>
  <si>
    <t>A client shall not receive employment simultaneously</t>
  </si>
  <si>
    <t>The opportunity is provided for connection and relationship building between the participant and people without disabilities who are not paid to provide services to the participant. This includes the development of natural supports and fading of paid staff support.</t>
  </si>
  <si>
    <t>Volunteer opportunities shall comply with US DOL</t>
  </si>
  <si>
    <t>Activities will provide opportunities to develop relationships and to learn, practice and apply skills that result in greater independence and community inclusion (per the Community Inclusion Billable Activities)</t>
  </si>
  <si>
    <t>Each participant is assisted to take part in activities on an individualized basis</t>
  </si>
  <si>
    <t>School to Work Specific</t>
  </si>
  <si>
    <t>School-to-Work Student/Agency Agreement was submitted to the County prior to the service start date indicated on the form</t>
  </si>
  <si>
    <t>Client was supported to complete a CBA within contract guidelines and timelines, if applicable</t>
  </si>
  <si>
    <t>CBA SDOR was completed and submitted to DVR and County prior to starting Job Placement services, if applicable</t>
  </si>
  <si>
    <t>Job placement efforts will be driven by client goals outlined in the IPE and SDOP</t>
  </si>
  <si>
    <t>Job placement goals that are less than 10 hours per week shall be approved by DVR supervisor and team.</t>
  </si>
  <si>
    <t xml:space="preserve">If a client accepts a job fewer than 10 hours per week without prior approval, the County and DVR must provide approval for the placement. </t>
  </si>
  <si>
    <t>The provider will notify the client’s team of any job acceptance within one week</t>
  </si>
  <si>
    <t>Following a job acceptance, the provider’s next monthly progress report will include the following information:
-Name of the employer
-Job title
-Hourly wage
-Job start date
-Number of hours per week
-Benefits provided, as applicable</t>
  </si>
  <si>
    <t>When a client has been determined to be stable at a job, the provider will notify Pierce County and DVR in writing. Information will include the date that the client was deemed stable, and any changes in the client’s job.</t>
  </si>
  <si>
    <t>Following stabilization, the provider’s next monthly progress report will identify that the client has reached stabilization and include the stabilization date.</t>
  </si>
  <si>
    <t xml:space="preserve">Reports should include at minimum:
-Client’s first and last name
-High school
-Service provider’s name
-Number of service hours provided to the client
-Summary of service events, including meetings, employer contacts, and other job development activities, training, community-based assessments, and meetings on behalf of the client
-Summary of anticipated next steps </t>
  </si>
  <si>
    <t xml:space="preserve">Reports will be submitted on County provided template </t>
  </si>
  <si>
    <t>Reports will be submitted within 7 businesses days</t>
  </si>
  <si>
    <t>Copy of reports must be submitted to client, family/guardian, and school within 14 days</t>
  </si>
  <si>
    <t xml:space="preserve">Providers will communicate unexpected barriers to employment to the County as soon as they are known. </t>
  </si>
  <si>
    <t>Community Protection Specific</t>
  </si>
  <si>
    <t>CP - Client Records</t>
  </si>
  <si>
    <t>Psychological and/or psychosexual evaluations and risk assessment written by a qualified professional</t>
  </si>
  <si>
    <t>Current treatment plan and support recommendations</t>
  </si>
  <si>
    <t>Current positive behavior support plan</t>
  </si>
  <si>
    <t>Copies of any exceptions to policy for the use of restrictive procedures</t>
  </si>
  <si>
    <t>Copies of all relevant agreements with agencies or individuals who support the CPP participant, including he person’s legal representative and family. These must include requirements for supervision of the person when program employees are not present (i.e. chaperone agreements)</t>
  </si>
  <si>
    <t>Documentation of any disclosures</t>
  </si>
  <si>
    <t>Documentation that the treatment team has evaluated the appropriateness of the employment site.</t>
  </si>
  <si>
    <t>CP - Service Delivery Requirements</t>
  </si>
  <si>
    <t>Use security precautions reasonably available in the workplace to enhance protection of community members, children, vulnerable adults, animals, and property</t>
  </si>
  <si>
    <t>Participate in the integration of treatment goals and objectives, and therapeutic interventions to assist CPP participants to function safely in society and avoid offending or re-offending</t>
  </si>
  <si>
    <t>Collaborate with the CPP participant, the participant’s family or legal representative, service providers, therapist, DDA staff, counties, and other agencies and individuals such as law enforcement, schools, employers, and mental health providers</t>
  </si>
  <si>
    <t>Include the residential service provider when identifying the participant’s work location and establishing a work schedule</t>
  </si>
  <si>
    <t>Facilitate discussion with the therapist to develop a plan and support the CPP participant in making necessary disclosure pertaining to community protection issues to an employer or potential employer</t>
  </si>
  <si>
    <t>Promote habilitation and avoid punitive attitudes</t>
  </si>
  <si>
    <t>Consider specific offense patterns when determining appropriate work locations, taking into account the preference of the CPP participant as much as possible</t>
  </si>
  <si>
    <t>Participate as members of the treatment team and attend quarterly team meetings</t>
  </si>
  <si>
    <t>Develop a written plan of service that indicates the client is receiving CP services and share the plan with the DDA case manager and residential service provider. The written plan of service must address: 
-Any treatment plan restrictions and measures applicable to employment program services; 
-Staff roles and responsibilities, including the entity responsible (i.e., residential service provider, employment provider) for the identified supervision needs of CPP participants at job sites or other program settings. This includes line-of-sight or arm’s length distance supervision, etc., consistent with the CPP participant’s treatment plan; 
-Treatment team recommendations and plan of service updates; and d. Disclosure requirements and procedures. Note: The nature and timing of disclosure is a treatment team decision.</t>
  </si>
  <si>
    <t>CP - Other</t>
  </si>
  <si>
    <t>Opportunity provided for the CPP participant to work in the community</t>
  </si>
  <si>
    <t>Program services include environmental and programmatic safeguards and structures that protect against behaviors and endanger people or property or interfere with the rights of others</t>
  </si>
  <si>
    <t>Program services include specialized supports that enable a CPP participant to make positive choices to reduce the behaviors that require intensive intervention and supervision.</t>
  </si>
  <si>
    <t>When segregation of CPP participants and restrictions to their freedom of movement, association, communication, and access to goods or services are necessary to enhance public safety, the least restrictive interventions that effectively meet the goal of public safety must be used. Any restrictions must meet all requirements of DDA policy 5.15.</t>
  </si>
  <si>
    <t>Self Employment Specific</t>
  </si>
  <si>
    <t>Copy of the client’s business plan (updated annually at minimum)</t>
  </si>
  <si>
    <t>Established benchmarks for financial gain</t>
  </si>
  <si>
    <t>Documentation which illustrates that progress is being made toward earning a living wage</t>
  </si>
  <si>
    <t>State-adopted self-employment guidelines are followed for any individual who owns and operates a business</t>
  </si>
  <si>
    <t>Record of contacts and services delivered</t>
  </si>
  <si>
    <t xml:space="preserve">Job Record Includes: Employer Name, Job Start Date, Client Work Hours, Gross Wages Earned, Employer Provided Benefits, Job Termination Date </t>
  </si>
  <si>
    <t>Running a GSE service is a part of the business operation and not billable to individuals (contract procurement, contract maintenance, or administration functions associated with GSE).</t>
  </si>
  <si>
    <t xml:space="preserve">Documentation of productivity </t>
  </si>
  <si>
    <t xml:space="preserve">Job placement goals that are less than 10 hours per week shall be approved by DVR supervisor and team. </t>
  </si>
  <si>
    <t xml:space="preserve">The provider will notify the client’s team of any job acceptance within one week </t>
  </si>
  <si>
    <t xml:space="preserve">Current positive behavior support plan </t>
  </si>
  <si>
    <r>
      <t xml:space="preserve">·        </t>
    </r>
    <r>
      <rPr>
        <i/>
        <sz val="11"/>
        <color theme="1"/>
        <rFont val="Calibri"/>
        <family val="2"/>
        <scheme val="minor"/>
      </rPr>
      <t>What does outreach for JF/STW look like now? How many JF students do you hope to serve this year? How can we support you to meet this goal?</t>
    </r>
  </si>
  <si>
    <t>Service provider will participate in collaborative Rainier project meetings and coordinate with client interdisciplinary teams</t>
  </si>
  <si>
    <t>All clients have equal access to services, including use of interpretation and translation services. Services delivered recognize individual and cultural differences (DDA policy 5.05).</t>
  </si>
  <si>
    <t>·         Do you use data to inform or improve upon services? If so, are there examples you can share of how data is being used? If not, are there barriers in place that prevent data utilization? Are there ways in which VisualVault could be improved upon to streamline data collection and analysis, or to help remove barriers?</t>
  </si>
  <si>
    <r>
      <t>·</t>
    </r>
    <r>
      <rPr>
        <i/>
        <sz val="7"/>
        <color theme="1"/>
        <rFont val="Calibri"/>
        <family val="2"/>
        <scheme val="minor"/>
      </rPr>
      <t xml:space="preserve">         </t>
    </r>
    <r>
      <rPr>
        <i/>
        <sz val="11"/>
        <color theme="1"/>
        <rFont val="Calibri"/>
        <family val="2"/>
        <scheme val="minor"/>
      </rPr>
      <t>How do you protect confidential information within electronic data systems? (e.g. Setworks, email)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</si>
</sst>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22"/>
      <color theme="1"/>
      <name val="Calibri"/>
      <family val="2"/>
      <scheme val="minor"/>
    </font>
    <font>
      <sz val="18"/>
      <color theme="1"/>
      <name val="Calibri"/>
      <family val="2"/>
      <scheme val="minor"/>
    </font>
    <font>
      <sz val="14"/>
      <color theme="1"/>
      <name val="Calibri"/>
      <family val="2"/>
      <scheme val="minor"/>
    </font>
    <font>
      <b/>
      <sz val="16"/>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b/>
      <i/>
      <sz val="11"/>
      <color theme="1"/>
      <name val="Calibri"/>
      <family val="2"/>
      <scheme val="minor"/>
    </font>
    <font>
      <sz val="16"/>
      <color theme="1"/>
      <name val="Calibri"/>
      <family val="2"/>
      <scheme val="minor"/>
    </font>
    <font>
      <i/>
      <sz val="7"/>
      <color theme="1"/>
      <name val="Calibri"/>
      <family val="2"/>
      <scheme val="minor"/>
    </font>
    <font>
      <sz val="11"/>
      <color theme="1"/>
      <name val="Calibri"/>
      <family val="2"/>
      <scheme val="minor"/>
    </font>
    <font>
      <i/>
      <u/>
      <sz val="11"/>
      <color theme="1"/>
      <name val="Calibri"/>
      <family val="2"/>
      <scheme val="minor"/>
    </font>
    <font>
      <b/>
      <u/>
      <sz val="11"/>
      <color theme="10"/>
      <name val="Calibri"/>
      <family val="2"/>
      <scheme val="minor"/>
    </font>
    <font>
      <u/>
      <sz val="11"/>
      <color theme="1"/>
      <name val="Calibri"/>
      <family val="2"/>
      <scheme val="minor"/>
    </font>
    <font>
      <i/>
      <sz val="11"/>
      <color rgb="FF000000"/>
      <name val="Calibri"/>
    </font>
    <font>
      <i/>
      <sz val="7"/>
      <color rgb="FF000000"/>
      <name val="Calibri"/>
    </font>
  </fonts>
  <fills count="40">
    <fill>
      <patternFill patternType="none"/>
    </fill>
    <fill>
      <patternFill patternType="gray125"/>
    </fill>
    <fill>
      <patternFill patternType="solid">
        <fgColor rgb="FFE9F5FB"/>
        <bgColor indexed="64"/>
      </patternFill>
    </fill>
    <fill>
      <patternFill patternType="lightUp"/>
    </fill>
    <fill>
      <patternFill patternType="solid">
        <fgColor indexed="6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1EFF5"/>
        <bgColor indexed="64"/>
      </patternFill>
    </fill>
    <fill>
      <patternFill patternType="solid">
        <fgColor theme="6" tint="0.59999389629810485"/>
        <bgColor indexed="64"/>
      </patternFill>
    </fill>
    <fill>
      <patternFill patternType="solid">
        <fgColor rgb="FFF4F7ED"/>
        <bgColor indexed="64"/>
      </patternFill>
    </fill>
    <fill>
      <patternFill patternType="lightUp">
        <bgColor rgb="FFF4F7ED"/>
      </patternFill>
    </fill>
    <fill>
      <patternFill patternType="solid">
        <fgColor theme="4" tint="0.59999389629810485"/>
        <bgColor indexed="64"/>
      </patternFill>
    </fill>
    <fill>
      <patternFill patternType="solid">
        <fgColor rgb="FFECF2F8"/>
        <bgColor indexed="64"/>
      </patternFill>
    </fill>
    <fill>
      <patternFill patternType="solid">
        <fgColor rgb="FFEBF6F9"/>
        <bgColor indexed="64"/>
      </patternFill>
    </fill>
    <fill>
      <patternFill patternType="solid">
        <fgColor theme="2" tint="-0.249977111117893"/>
        <bgColor indexed="64"/>
      </patternFill>
    </fill>
    <fill>
      <patternFill patternType="solid">
        <fgColor rgb="FFEDEBD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DAE7F6"/>
        <bgColor indexed="64"/>
      </patternFill>
    </fill>
    <fill>
      <patternFill patternType="solid">
        <fgColor theme="4" tint="0.79998168889431442"/>
        <bgColor indexed="64"/>
      </patternFill>
    </fill>
    <fill>
      <patternFill patternType="lightUp">
        <bgColor rgb="FFECF2F8"/>
      </patternFill>
    </fill>
    <fill>
      <patternFill patternType="lightUp">
        <bgColor theme="0" tint="-4.9989318521683403E-2"/>
      </patternFill>
    </fill>
    <fill>
      <patternFill patternType="lightUp">
        <bgColor rgb="FFDAE7F6"/>
      </patternFill>
    </fill>
    <fill>
      <patternFill patternType="lightUp">
        <bgColor rgb="FFEDEBDF"/>
      </patternFill>
    </fill>
    <fill>
      <patternFill patternType="lightUp">
        <bgColor rgb="FFEBF6F9"/>
      </patternFill>
    </fill>
    <fill>
      <patternFill patternType="lightUp">
        <bgColor rgb="FFF1EFF5"/>
      </patternFill>
    </fill>
    <fill>
      <patternFill patternType="lightUp">
        <bgColor theme="9" tint="0.79995117038483843"/>
      </patternFill>
    </fill>
    <fill>
      <patternFill patternType="solid">
        <fgColor theme="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6"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s>
  <cellStyleXfs count="3">
    <xf numFmtId="0" fontId="0" fillId="0" borderId="0"/>
    <xf numFmtId="0" fontId="6" fillId="0" borderId="0" applyNumberFormat="0" applyFill="0" applyBorder="0" applyAlignment="0" applyProtection="0"/>
    <xf numFmtId="9" fontId="13" fillId="0" borderId="0" applyFont="0" applyFill="0" applyBorder="0" applyAlignment="0" applyProtection="0"/>
  </cellStyleXfs>
  <cellXfs count="955">
    <xf numFmtId="0" fontId="0" fillId="0" borderId="0" xfId="0"/>
    <xf numFmtId="0" fontId="0" fillId="0" borderId="0" xfId="0" applyBorder="1"/>
    <xf numFmtId="0" fontId="1" fillId="0" borderId="0" xfId="0" applyFont="1" applyBorder="1" applyAlignment="1"/>
    <xf numFmtId="0" fontId="2" fillId="0" borderId="0" xfId="0" applyFont="1" applyBorder="1" applyAlignment="1"/>
    <xf numFmtId="0" fontId="0" fillId="0" borderId="0" xfId="0" applyBorder="1" applyAlignment="1">
      <alignment wrapText="1"/>
    </xf>
    <xf numFmtId="0" fontId="3" fillId="0" borderId="0" xfId="0" applyFont="1" applyBorder="1"/>
    <xf numFmtId="0" fontId="3" fillId="0" borderId="0" xfId="0" applyFont="1" applyBorder="1" applyAlignment="1">
      <alignment horizontal="right"/>
    </xf>
    <xf numFmtId="0" fontId="4" fillId="0" borderId="0" xfId="0" applyFont="1" applyFill="1" applyBorder="1" applyAlignment="1"/>
    <xf numFmtId="0" fontId="0" fillId="0" borderId="0" xfId="0" applyFont="1" applyFill="1" applyBorder="1" applyAlignment="1">
      <alignment textRotation="90" wrapText="1"/>
    </xf>
    <xf numFmtId="0" fontId="3" fillId="0" borderId="0" xfId="0" applyFont="1" applyBorder="1" applyAlignment="1">
      <alignment horizontal="left"/>
    </xf>
    <xf numFmtId="0" fontId="0" fillId="0" borderId="0" xfId="0" applyBorder="1" applyAlignment="1">
      <alignment horizontal="center" vertical="center"/>
    </xf>
    <xf numFmtId="0" fontId="3" fillId="0" borderId="0" xfId="0" applyFont="1" applyBorder="1" applyAlignment="1">
      <alignment horizontal="left" wrapText="1"/>
    </xf>
    <xf numFmtId="0" fontId="5" fillId="2" borderId="44" xfId="0" applyFont="1" applyFill="1" applyBorder="1" applyAlignment="1">
      <alignment horizontal="center" vertical="center" textRotation="90" wrapText="1"/>
    </xf>
    <xf numFmtId="0" fontId="5" fillId="2" borderId="45" xfId="0" applyFont="1" applyFill="1" applyBorder="1" applyAlignment="1">
      <alignment horizontal="center" vertical="center" textRotation="90" wrapText="1"/>
    </xf>
    <xf numFmtId="0" fontId="5" fillId="2" borderId="46" xfId="0" applyFont="1" applyFill="1" applyBorder="1" applyAlignment="1">
      <alignment horizontal="center" vertical="center" textRotation="90" wrapText="1"/>
    </xf>
    <xf numFmtId="0" fontId="5" fillId="2" borderId="47" xfId="0" applyFont="1" applyFill="1" applyBorder="1" applyAlignment="1">
      <alignment horizontal="center" vertical="center" textRotation="90" wrapText="1"/>
    </xf>
    <xf numFmtId="0" fontId="5" fillId="2" borderId="47" xfId="0" applyFont="1" applyFill="1" applyBorder="1" applyAlignment="1">
      <alignment horizontal="center" wrapText="1"/>
    </xf>
    <xf numFmtId="0" fontId="7" fillId="2" borderId="5" xfId="0" applyFont="1" applyFill="1" applyBorder="1" applyAlignment="1">
      <alignment horizontal="center" vertical="center"/>
    </xf>
    <xf numFmtId="0" fontId="6" fillId="16" borderId="8" xfId="1" applyFill="1" applyBorder="1" applyAlignment="1">
      <alignment horizontal="center" vertical="center"/>
    </xf>
    <xf numFmtId="0" fontId="6" fillId="6" borderId="5" xfId="1" applyFill="1" applyBorder="1" applyAlignment="1">
      <alignment horizontal="center" vertical="center"/>
    </xf>
    <xf numFmtId="0" fontId="0" fillId="0" borderId="7" xfId="0" applyBorder="1" applyAlignment="1">
      <alignment horizontal="right" vertical="top"/>
    </xf>
    <xf numFmtId="0" fontId="0" fillId="0" borderId="10" xfId="0" applyBorder="1" applyAlignment="1">
      <alignment horizontal="right" vertical="top"/>
    </xf>
    <xf numFmtId="0" fontId="0" fillId="11" borderId="7" xfId="0" applyFill="1" applyBorder="1" applyAlignment="1">
      <alignment horizontal="right" vertical="top"/>
    </xf>
    <xf numFmtId="0" fontId="0" fillId="11" borderId="10" xfId="0" applyFill="1" applyBorder="1" applyAlignment="1">
      <alignment horizontal="right" vertical="top"/>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32" xfId="0" applyBorder="1" applyAlignment="1">
      <alignment horizontal="center" vertical="center"/>
    </xf>
    <xf numFmtId="0" fontId="0" fillId="0" borderId="32" xfId="0" applyBorder="1"/>
    <xf numFmtId="0" fontId="0" fillId="0" borderId="32" xfId="0" applyBorder="1" applyAlignment="1">
      <alignment wrapText="1"/>
    </xf>
    <xf numFmtId="0" fontId="5" fillId="0" borderId="32" xfId="0" applyFont="1" applyFill="1" applyBorder="1" applyAlignment="1">
      <alignment horizontal="center" wrapText="1"/>
    </xf>
    <xf numFmtId="0" fontId="5" fillId="0" borderId="32" xfId="0" applyFont="1" applyFill="1" applyBorder="1" applyAlignment="1">
      <alignment horizontal="center" vertical="center" textRotation="90" wrapText="1"/>
    </xf>
    <xf numFmtId="0" fontId="5" fillId="2" borderId="17" xfId="0" applyFont="1" applyFill="1" applyBorder="1" applyAlignment="1">
      <alignment horizontal="center" wrapText="1"/>
    </xf>
    <xf numFmtId="0" fontId="5" fillId="2" borderId="16" xfId="0" applyFont="1" applyFill="1" applyBorder="1" applyAlignment="1">
      <alignment horizontal="right" wrapText="1"/>
    </xf>
    <xf numFmtId="0" fontId="0" fillId="0" borderId="0" xfId="0" applyFont="1" applyFill="1" applyBorder="1" applyAlignment="1">
      <alignment textRotation="90"/>
    </xf>
    <xf numFmtId="0" fontId="0" fillId="20" borderId="7" xfId="0" applyFill="1" applyBorder="1" applyAlignment="1">
      <alignment horizontal="right" vertical="top"/>
    </xf>
    <xf numFmtId="0" fontId="0" fillId="20" borderId="10" xfId="0" applyFill="1" applyBorder="1" applyAlignment="1">
      <alignment horizontal="right" vertical="top"/>
    </xf>
    <xf numFmtId="0" fontId="0" fillId="20" borderId="13" xfId="0" applyFill="1" applyBorder="1" applyAlignment="1">
      <alignment horizontal="right" vertical="top"/>
    </xf>
    <xf numFmtId="0" fontId="0" fillId="0" borderId="7" xfId="0" applyBorder="1" applyAlignment="1">
      <alignment vertical="top"/>
    </xf>
    <xf numFmtId="0" fontId="0" fillId="0" borderId="10" xfId="0" applyBorder="1" applyAlignment="1">
      <alignment vertical="top"/>
    </xf>
    <xf numFmtId="0" fontId="0" fillId="17" borderId="7" xfId="0" applyFill="1" applyBorder="1" applyAlignment="1">
      <alignment vertical="top"/>
    </xf>
    <xf numFmtId="0" fontId="0" fillId="17" borderId="10" xfId="0" applyFill="1" applyBorder="1" applyAlignment="1">
      <alignment vertical="top"/>
    </xf>
    <xf numFmtId="0" fontId="0" fillId="15" borderId="7" xfId="0" applyFill="1" applyBorder="1" applyAlignment="1">
      <alignment vertical="top"/>
    </xf>
    <xf numFmtId="0" fontId="0" fillId="15" borderId="10" xfId="0" applyFill="1" applyBorder="1" applyAlignment="1">
      <alignment vertical="top"/>
    </xf>
    <xf numFmtId="0" fontId="0" fillId="15" borderId="7" xfId="0" applyFill="1" applyBorder="1" applyAlignment="1">
      <alignment horizontal="right" vertical="top"/>
    </xf>
    <xf numFmtId="0" fontId="0" fillId="15" borderId="10" xfId="0" applyFill="1" applyBorder="1" applyAlignment="1">
      <alignment horizontal="right" vertical="top"/>
    </xf>
    <xf numFmtId="0" fontId="0" fillId="9" borderId="4" xfId="0" applyFill="1" applyBorder="1" applyAlignment="1">
      <alignment horizontal="left" vertical="top" wrapText="1"/>
    </xf>
    <xf numFmtId="0" fontId="0" fillId="9" borderId="4" xfId="0" applyFont="1" applyFill="1" applyBorder="1" applyAlignment="1">
      <alignment horizontal="left" vertical="top" wrapText="1"/>
    </xf>
    <xf numFmtId="0" fontId="0" fillId="8" borderId="7" xfId="0" applyFill="1" applyBorder="1" applyAlignment="1">
      <alignment vertical="top"/>
    </xf>
    <xf numFmtId="0" fontId="0" fillId="8" borderId="10" xfId="0" applyFill="1" applyBorder="1" applyAlignment="1">
      <alignment vertical="top"/>
    </xf>
    <xf numFmtId="0" fontId="0" fillId="8" borderId="34" xfId="0" applyFill="1" applyBorder="1" applyAlignment="1">
      <alignment vertical="top"/>
    </xf>
    <xf numFmtId="0" fontId="0" fillId="0" borderId="0" xfId="0" applyAlignment="1">
      <alignment wrapText="1"/>
    </xf>
    <xf numFmtId="0" fontId="0" fillId="15" borderId="13" xfId="0" applyFill="1" applyBorder="1" applyAlignment="1">
      <alignment vertical="top"/>
    </xf>
    <xf numFmtId="0" fontId="0" fillId="15" borderId="10" xfId="0" applyFill="1" applyBorder="1" applyAlignment="1">
      <alignment horizontal="right" vertical="top" wrapText="1"/>
    </xf>
    <xf numFmtId="0" fontId="0" fillId="15" borderId="13" xfId="0" applyFill="1" applyBorder="1" applyAlignment="1">
      <alignment horizontal="right" vertical="top"/>
    </xf>
    <xf numFmtId="0" fontId="0" fillId="11" borderId="7" xfId="0" applyFill="1" applyBorder="1" applyAlignment="1">
      <alignment vertical="top"/>
    </xf>
    <xf numFmtId="0" fontId="0" fillId="11" borderId="10" xfId="0" applyFill="1" applyBorder="1" applyAlignment="1">
      <alignment vertical="top"/>
    </xf>
    <xf numFmtId="0" fontId="0" fillId="9" borderId="7" xfId="0" applyFill="1" applyBorder="1" applyAlignment="1">
      <alignment horizontal="right" vertical="top"/>
    </xf>
    <xf numFmtId="0" fontId="0" fillId="9" borderId="10" xfId="0" applyFill="1" applyBorder="1" applyAlignment="1">
      <alignment horizontal="right" vertical="top"/>
    </xf>
    <xf numFmtId="0" fontId="0" fillId="14" borderId="7" xfId="0" applyFill="1" applyBorder="1" applyAlignment="1">
      <alignment horizontal="right" vertical="top"/>
    </xf>
    <xf numFmtId="0" fontId="0" fillId="14" borderId="10" xfId="0" applyFill="1" applyBorder="1" applyAlignment="1">
      <alignment horizontal="right" vertical="top"/>
    </xf>
    <xf numFmtId="0" fontId="0" fillId="14" borderId="13" xfId="0" applyFill="1" applyBorder="1" applyAlignment="1">
      <alignment horizontal="right" vertical="top"/>
    </xf>
    <xf numFmtId="0" fontId="0" fillId="0" borderId="9" xfId="0" applyBorder="1" applyAlignment="1">
      <alignment horizontal="left" vertical="top" wrapText="1"/>
    </xf>
    <xf numFmtId="0" fontId="0" fillId="0" borderId="4" xfId="0" applyBorder="1" applyAlignment="1">
      <alignment horizontal="left" vertical="top" wrapText="1"/>
    </xf>
    <xf numFmtId="0" fontId="0" fillId="0" borderId="13" xfId="0" applyBorder="1" applyAlignment="1">
      <alignment horizontal="right" vertical="top"/>
    </xf>
    <xf numFmtId="0" fontId="0" fillId="0" borderId="6" xfId="0" applyFont="1" applyBorder="1" applyAlignment="1">
      <alignment horizontal="left" vertical="top" wrapText="1"/>
    </xf>
    <xf numFmtId="0" fontId="0" fillId="0" borderId="22" xfId="0" applyBorder="1" applyAlignment="1">
      <alignment wrapText="1"/>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13" xfId="0" applyBorder="1" applyAlignment="1">
      <alignment vertical="top"/>
    </xf>
    <xf numFmtId="0" fontId="0" fillId="0" borderId="23" xfId="0" applyBorder="1" applyAlignment="1">
      <alignment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6" xfId="0" applyBorder="1" applyAlignment="1">
      <alignment horizontal="left" vertical="top" wrapText="1"/>
    </xf>
    <xf numFmtId="0" fontId="0" fillId="0" borderId="9" xfId="0" applyFont="1" applyBorder="1" applyAlignment="1">
      <alignment horizontal="left" vertical="top" wrapText="1"/>
    </xf>
    <xf numFmtId="0" fontId="0" fillId="0" borderId="4" xfId="0" applyFont="1" applyBorder="1" applyAlignment="1">
      <alignment horizontal="left" vertical="top" wrapText="1"/>
    </xf>
    <xf numFmtId="0" fontId="0" fillId="11" borderId="9" xfId="0" applyFill="1" applyBorder="1" applyAlignment="1">
      <alignment horizontal="left" vertical="top" wrapText="1"/>
    </xf>
    <xf numFmtId="0" fontId="0" fillId="11" borderId="4" xfId="0" applyFill="1" applyBorder="1" applyAlignment="1">
      <alignment horizontal="left" vertical="top" wrapText="1"/>
    </xf>
    <xf numFmtId="0" fontId="0" fillId="11" borderId="4" xfId="0" applyFont="1" applyFill="1" applyBorder="1" applyAlignment="1">
      <alignment horizontal="left" vertical="top" wrapText="1"/>
    </xf>
    <xf numFmtId="0" fontId="0" fillId="14" borderId="54" xfId="0" applyFont="1" applyFill="1" applyBorder="1" applyAlignment="1">
      <alignment horizontal="left" vertical="top" wrapText="1"/>
    </xf>
    <xf numFmtId="0" fontId="0" fillId="14" borderId="55" xfId="0" applyFont="1" applyFill="1" applyBorder="1" applyAlignment="1">
      <alignment horizontal="left" vertical="top" wrapText="1"/>
    </xf>
    <xf numFmtId="0" fontId="0" fillId="14" borderId="55" xfId="0" applyFill="1" applyBorder="1" applyAlignment="1">
      <alignment vertical="top" wrapText="1"/>
    </xf>
    <xf numFmtId="0" fontId="0" fillId="14" borderId="56" xfId="0" applyFill="1" applyBorder="1" applyAlignment="1">
      <alignment vertical="top" wrapText="1"/>
    </xf>
    <xf numFmtId="0" fontId="0" fillId="20" borderId="4" xfId="0" applyFill="1" applyBorder="1" applyAlignment="1">
      <alignment horizontal="left" vertical="top" wrapText="1"/>
    </xf>
    <xf numFmtId="0" fontId="0" fillId="20" borderId="4" xfId="0" applyFont="1" applyFill="1" applyBorder="1" applyAlignment="1">
      <alignment horizontal="left" vertical="top" wrapText="1"/>
    </xf>
    <xf numFmtId="0" fontId="0" fillId="20" borderId="9" xfId="0" applyFill="1" applyBorder="1" applyAlignment="1">
      <alignment horizontal="left" vertical="top" wrapText="1"/>
    </xf>
    <xf numFmtId="0" fontId="0" fillId="20" borderId="4" xfId="0" applyFill="1" applyBorder="1" applyAlignment="1">
      <alignment horizontal="left" vertical="top"/>
    </xf>
    <xf numFmtId="0" fontId="0" fillId="14" borderId="34" xfId="0" applyFill="1" applyBorder="1" applyAlignment="1">
      <alignment horizontal="right" vertical="top"/>
    </xf>
    <xf numFmtId="0" fontId="0" fillId="14" borderId="58" xfId="0" applyFill="1" applyBorder="1" applyAlignment="1">
      <alignment vertical="top" wrapText="1"/>
    </xf>
    <xf numFmtId="0" fontId="0" fillId="9" borderId="9" xfId="0" applyFill="1" applyBorder="1" applyAlignment="1">
      <alignment horizontal="left" vertical="top" wrapText="1"/>
    </xf>
    <xf numFmtId="0" fontId="0" fillId="15" borderId="11" xfId="0" applyFill="1" applyBorder="1" applyAlignment="1">
      <alignment horizontal="right" vertical="top"/>
    </xf>
    <xf numFmtId="0" fontId="0" fillId="17" borderId="4" xfId="0" applyFont="1" applyFill="1" applyBorder="1" applyAlignment="1">
      <alignment horizontal="left" vertical="top" wrapText="1"/>
    </xf>
    <xf numFmtId="0" fontId="0" fillId="0" borderId="0" xfId="0" applyBorder="1" applyAlignment="1">
      <alignment vertical="top" wrapText="1"/>
    </xf>
    <xf numFmtId="0" fontId="0" fillId="8" borderId="4" xfId="0" applyFont="1" applyFill="1" applyBorder="1" applyAlignment="1">
      <alignment horizontal="left" vertical="top" wrapText="1"/>
    </xf>
    <xf numFmtId="0" fontId="0" fillId="8" borderId="36" xfId="0" applyFont="1" applyFill="1" applyBorder="1" applyAlignment="1">
      <alignment horizontal="left" vertical="top" wrapText="1"/>
    </xf>
    <xf numFmtId="0" fontId="0" fillId="8" borderId="4" xfId="0" applyFill="1" applyBorder="1" applyAlignment="1">
      <alignment horizontal="left" vertical="top" wrapText="1"/>
    </xf>
    <xf numFmtId="0" fontId="0" fillId="8" borderId="9" xfId="0" applyFill="1" applyBorder="1" applyAlignment="1">
      <alignment horizontal="left" vertical="top" wrapText="1"/>
    </xf>
    <xf numFmtId="0" fontId="0" fillId="8" borderId="9" xfId="0" applyFont="1" applyFill="1" applyBorder="1" applyAlignment="1">
      <alignment horizontal="left" vertical="top" wrapText="1"/>
    </xf>
    <xf numFmtId="0" fontId="0" fillId="9" borderId="6" xfId="0" applyFill="1" applyBorder="1" applyAlignment="1">
      <alignment horizontal="left" vertical="top" wrapText="1"/>
    </xf>
    <xf numFmtId="0" fontId="0" fillId="15" borderId="4" xfId="0" applyFill="1" applyBorder="1" applyAlignment="1">
      <alignment horizontal="left" vertical="top" wrapText="1"/>
    </xf>
    <xf numFmtId="0" fontId="0" fillId="15" borderId="4" xfId="0" applyFont="1" applyFill="1" applyBorder="1" applyAlignment="1">
      <alignment horizontal="left" vertical="top" wrapText="1"/>
    </xf>
    <xf numFmtId="0" fontId="0" fillId="15" borderId="6" xfId="0" applyFont="1" applyFill="1" applyBorder="1" applyAlignment="1">
      <alignment horizontal="left" vertical="top" wrapText="1"/>
    </xf>
    <xf numFmtId="0" fontId="0" fillId="15" borderId="9" xfId="0" applyFill="1" applyBorder="1" applyAlignment="1">
      <alignment horizontal="left" vertical="top" wrapText="1"/>
    </xf>
    <xf numFmtId="0" fontId="0" fillId="15" borderId="9" xfId="0" applyFont="1" applyFill="1" applyBorder="1" applyAlignment="1">
      <alignment horizontal="left" vertical="top" wrapText="1"/>
    </xf>
    <xf numFmtId="0" fontId="0" fillId="15" borderId="9" xfId="0" applyFont="1" applyFill="1" applyBorder="1" applyAlignment="1">
      <alignment vertical="top" wrapText="1"/>
    </xf>
    <xf numFmtId="0" fontId="0" fillId="15" borderId="4" xfId="0" applyFont="1" applyFill="1" applyBorder="1" applyAlignment="1">
      <alignment vertical="top" wrapText="1"/>
    </xf>
    <xf numFmtId="0" fontId="0" fillId="15" borderId="6" xfId="0" applyFont="1" applyFill="1" applyBorder="1" applyAlignment="1">
      <alignment vertical="top"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0" fillId="0" borderId="7" xfId="0" applyFont="1" applyFill="1" applyBorder="1" applyAlignment="1">
      <alignment horizontal="right" vertical="top"/>
    </xf>
    <xf numFmtId="0" fontId="0" fillId="0" borderId="13" xfId="0" applyFont="1" applyFill="1" applyBorder="1" applyAlignment="1">
      <alignment horizontal="right" vertical="top"/>
    </xf>
    <xf numFmtId="0" fontId="0" fillId="0" borderId="54" xfId="0" applyBorder="1" applyAlignment="1">
      <alignment horizontal="left" vertical="top" wrapText="1"/>
    </xf>
    <xf numFmtId="0" fontId="0" fillId="0" borderId="56" xfId="0" applyBorder="1" applyAlignment="1">
      <alignment horizontal="left" vertical="top" wrapText="1"/>
    </xf>
    <xf numFmtId="0" fontId="0" fillId="0" borderId="55" xfId="0" applyBorder="1" applyAlignment="1">
      <alignment horizontal="left" vertical="top" wrapText="1"/>
    </xf>
    <xf numFmtId="0" fontId="0" fillId="3" borderId="32" xfId="0" applyFill="1" applyBorder="1" applyAlignment="1">
      <alignment horizontal="center" vertical="center"/>
    </xf>
    <xf numFmtId="0" fontId="0" fillId="3" borderId="17" xfId="0" applyFill="1" applyBorder="1" applyAlignment="1">
      <alignment wrapText="1"/>
    </xf>
    <xf numFmtId="0" fontId="3" fillId="0" borderId="0" xfId="0" applyFont="1" applyBorder="1" applyAlignment="1">
      <alignment horizontal="left" vertical="top"/>
    </xf>
    <xf numFmtId="0" fontId="3" fillId="0" borderId="0" xfId="0" applyFont="1" applyBorder="1" applyAlignment="1">
      <alignment horizontal="right" vertical="top"/>
    </xf>
    <xf numFmtId="0" fontId="3" fillId="0" borderId="0" xfId="0" applyFont="1" applyBorder="1" applyAlignment="1">
      <alignment vertical="top"/>
    </xf>
    <xf numFmtId="0" fontId="0" fillId="3" borderId="16" xfId="0" applyFill="1" applyBorder="1" applyAlignment="1">
      <alignment horizontal="center" vertical="center"/>
    </xf>
    <xf numFmtId="0" fontId="0" fillId="17" borderId="34" xfId="0" applyFill="1" applyBorder="1" applyAlignment="1">
      <alignment vertical="top"/>
    </xf>
    <xf numFmtId="0" fontId="0" fillId="0" borderId="9"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right" vertical="top"/>
    </xf>
    <xf numFmtId="0" fontId="0" fillId="0" borderId="24" xfId="0" applyBorder="1"/>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xf>
    <xf numFmtId="0" fontId="0" fillId="0" borderId="33" xfId="0" applyFont="1" applyBorder="1" applyAlignment="1">
      <alignment vertical="top" wrapText="1"/>
    </xf>
    <xf numFmtId="0" fontId="0" fillId="0" borderId="22" xfId="0" applyFont="1" applyBorder="1" applyAlignment="1">
      <alignment wrapText="1"/>
    </xf>
    <xf numFmtId="0" fontId="0" fillId="0" borderId="23" xfId="0" applyFont="1" applyBorder="1" applyAlignment="1">
      <alignment wrapText="1"/>
    </xf>
    <xf numFmtId="0" fontId="0" fillId="0" borderId="33" xfId="0" applyFont="1" applyBorder="1" applyAlignment="1">
      <alignment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0" fillId="0" borderId="33" xfId="0" applyFont="1" applyFill="1" applyBorder="1" applyAlignment="1">
      <alignment horizontal="center" vertical="top"/>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3" borderId="51" xfId="0" applyFont="1" applyFill="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xf numFmtId="0" fontId="2" fillId="0" borderId="1" xfId="0" applyFont="1" applyBorder="1"/>
    <xf numFmtId="0" fontId="2" fillId="3" borderId="10" xfId="0" applyFont="1" applyFill="1" applyBorder="1"/>
    <xf numFmtId="0" fontId="2" fillId="0" borderId="22" xfId="0" applyFont="1" applyBorder="1"/>
    <xf numFmtId="0" fontId="11" fillId="12" borderId="50" xfId="0" applyFont="1" applyFill="1" applyBorder="1" applyAlignment="1">
      <alignment horizontal="center" vertical="center"/>
    </xf>
    <xf numFmtId="0" fontId="11" fillId="12" borderId="2" xfId="0" applyFont="1" applyFill="1" applyBorder="1" applyAlignment="1">
      <alignment horizontal="center" vertical="center"/>
    </xf>
    <xf numFmtId="0" fontId="11" fillId="12" borderId="12" xfId="0" applyFont="1" applyFill="1" applyBorder="1" applyAlignment="1">
      <alignment horizontal="center" vertical="center"/>
    </xf>
    <xf numFmtId="0" fontId="11" fillId="11" borderId="11"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21" xfId="0" applyFont="1" applyFill="1" applyBorder="1" applyAlignment="1">
      <alignment horizontal="center" vertical="center"/>
    </xf>
    <xf numFmtId="0" fontId="11" fillId="12" borderId="51" xfId="0" applyFont="1" applyFill="1" applyBorder="1" applyAlignment="1">
      <alignment horizontal="center" vertical="center"/>
    </xf>
    <xf numFmtId="0" fontId="11" fillId="12" borderId="1" xfId="0" applyFont="1" applyFill="1" applyBorder="1" applyAlignment="1">
      <alignment horizontal="center" vertical="center"/>
    </xf>
    <xf numFmtId="0" fontId="11" fillId="12" borderId="4" xfId="0" applyFont="1" applyFill="1" applyBorder="1" applyAlignment="1">
      <alignment horizontal="center" vertical="center"/>
    </xf>
    <xf numFmtId="0" fontId="11" fillId="11" borderId="10" xfId="0" applyFont="1" applyFill="1" applyBorder="1" applyAlignment="1">
      <alignment horizontal="center" vertical="center"/>
    </xf>
    <xf numFmtId="0" fontId="11" fillId="11" borderId="4" xfId="0" applyFont="1" applyFill="1" applyBorder="1" applyAlignment="1">
      <alignment horizontal="center" vertical="center"/>
    </xf>
    <xf numFmtId="0" fontId="11" fillId="11" borderId="22" xfId="0" applyFont="1" applyFill="1" applyBorder="1" applyAlignment="1">
      <alignment horizontal="center" vertical="center"/>
    </xf>
    <xf numFmtId="0" fontId="11" fillId="12" borderId="39" xfId="0" applyFont="1" applyFill="1" applyBorder="1" applyAlignment="1">
      <alignment horizontal="center" vertical="center"/>
    </xf>
    <xf numFmtId="0" fontId="11" fillId="12" borderId="35" xfId="0" applyFont="1" applyFill="1" applyBorder="1" applyAlignment="1">
      <alignment horizontal="center" vertical="center"/>
    </xf>
    <xf numFmtId="0" fontId="11" fillId="12" borderId="36" xfId="0" applyFont="1" applyFill="1" applyBorder="1" applyAlignment="1">
      <alignment horizontal="center" vertical="center"/>
    </xf>
    <xf numFmtId="0" fontId="11" fillId="11" borderId="34" xfId="0" applyFont="1" applyFill="1" applyBorder="1" applyAlignment="1">
      <alignment horizontal="center" vertical="center"/>
    </xf>
    <xf numFmtId="0" fontId="11" fillId="11" borderId="36" xfId="0" applyFont="1" applyFill="1" applyBorder="1" applyAlignment="1">
      <alignment horizontal="center" vertical="center"/>
    </xf>
    <xf numFmtId="0" fontId="11" fillId="11" borderId="37" xfId="0" applyFont="1" applyFill="1" applyBorder="1" applyAlignment="1">
      <alignment horizontal="center" vertical="center"/>
    </xf>
    <xf numFmtId="0" fontId="11" fillId="14" borderId="7" xfId="0" applyFont="1" applyFill="1" applyBorder="1" applyAlignment="1">
      <alignment horizontal="center" vertical="center"/>
    </xf>
    <xf numFmtId="0" fontId="11" fillId="14" borderId="8" xfId="0" applyFont="1" applyFill="1" applyBorder="1" applyAlignment="1">
      <alignment horizontal="center" vertical="center"/>
    </xf>
    <xf numFmtId="0" fontId="11" fillId="14" borderId="54" xfId="0" applyFont="1" applyFill="1" applyBorder="1" applyAlignment="1">
      <alignment horizontal="center" vertical="center"/>
    </xf>
    <xf numFmtId="0" fontId="11" fillId="24" borderId="7" xfId="0" applyFont="1" applyFill="1" applyBorder="1" applyAlignment="1">
      <alignment horizontal="center" vertical="center"/>
    </xf>
    <xf numFmtId="0" fontId="11" fillId="24" borderId="9" xfId="0" applyFont="1" applyFill="1" applyBorder="1" applyAlignment="1">
      <alignment horizontal="center" vertical="center"/>
    </xf>
    <xf numFmtId="0" fontId="11" fillId="14" borderId="33" xfId="0" applyFont="1" applyFill="1" applyBorder="1" applyAlignment="1">
      <alignment horizontal="center" vertical="center"/>
    </xf>
    <xf numFmtId="0" fontId="11" fillId="14" borderId="10" xfId="0" applyFont="1" applyFill="1" applyBorder="1" applyAlignment="1">
      <alignment horizontal="center" vertical="center"/>
    </xf>
    <xf numFmtId="0" fontId="11" fillId="14" borderId="1" xfId="0" applyFont="1" applyFill="1" applyBorder="1" applyAlignment="1">
      <alignment horizontal="center" vertical="center"/>
    </xf>
    <xf numFmtId="0" fontId="11" fillId="14" borderId="55" xfId="0" applyFont="1" applyFill="1" applyBorder="1" applyAlignment="1">
      <alignment horizontal="center" vertical="center"/>
    </xf>
    <xf numFmtId="0" fontId="11" fillId="24" borderId="10" xfId="0" applyFont="1" applyFill="1" applyBorder="1" applyAlignment="1">
      <alignment horizontal="center" vertical="center"/>
    </xf>
    <xf numFmtId="0" fontId="11" fillId="24" borderId="4" xfId="0" applyFont="1" applyFill="1" applyBorder="1" applyAlignment="1">
      <alignment horizontal="center" vertical="center"/>
    </xf>
    <xf numFmtId="0" fontId="11" fillId="14" borderId="22" xfId="0" applyFont="1" applyFill="1" applyBorder="1" applyAlignment="1">
      <alignment horizontal="center" vertical="center"/>
    </xf>
    <xf numFmtId="0" fontId="11" fillId="14" borderId="34" xfId="0" applyFont="1" applyFill="1" applyBorder="1" applyAlignment="1">
      <alignment horizontal="center" vertical="center"/>
    </xf>
    <xf numFmtId="0" fontId="11" fillId="14" borderId="35" xfId="0" applyFont="1" applyFill="1" applyBorder="1" applyAlignment="1">
      <alignment horizontal="center" vertical="center"/>
    </xf>
    <xf numFmtId="0" fontId="11" fillId="14" borderId="58" xfId="0" applyFont="1" applyFill="1" applyBorder="1" applyAlignment="1">
      <alignment horizontal="center" vertical="center"/>
    </xf>
    <xf numFmtId="0" fontId="11" fillId="24" borderId="34" xfId="0" applyFont="1" applyFill="1" applyBorder="1" applyAlignment="1">
      <alignment horizontal="center" vertical="center"/>
    </xf>
    <xf numFmtId="0" fontId="11" fillId="24" borderId="36" xfId="0" applyFont="1" applyFill="1" applyBorder="1" applyAlignment="1">
      <alignment horizontal="center" vertical="center"/>
    </xf>
    <xf numFmtId="0" fontId="11" fillId="14" borderId="37" xfId="0" applyFont="1" applyFill="1" applyBorder="1" applyAlignment="1">
      <alignment horizontal="center" vertical="center"/>
    </xf>
    <xf numFmtId="0" fontId="11" fillId="14" borderId="13" xfId="0" applyFont="1" applyFill="1" applyBorder="1" applyAlignment="1">
      <alignment horizontal="center" vertical="center"/>
    </xf>
    <xf numFmtId="0" fontId="11" fillId="14" borderId="5" xfId="0" applyFont="1" applyFill="1" applyBorder="1" applyAlignment="1">
      <alignment horizontal="center" vertical="center"/>
    </xf>
    <xf numFmtId="0" fontId="11" fillId="14" borderId="56" xfId="0" applyFont="1" applyFill="1" applyBorder="1" applyAlignment="1">
      <alignment horizontal="center" vertical="center"/>
    </xf>
    <xf numFmtId="0" fontId="11" fillId="24" borderId="13" xfId="0" applyFont="1" applyFill="1" applyBorder="1" applyAlignment="1">
      <alignment horizontal="center" vertical="center"/>
    </xf>
    <xf numFmtId="0" fontId="11" fillId="24" borderId="6" xfId="0" applyFont="1" applyFill="1" applyBorder="1" applyAlignment="1">
      <alignment horizontal="center" vertical="center"/>
    </xf>
    <xf numFmtId="0" fontId="11" fillId="14" borderId="23" xfId="0" applyFont="1" applyFill="1" applyBorder="1" applyAlignment="1">
      <alignment horizontal="center" vertical="center"/>
    </xf>
    <xf numFmtId="0" fontId="0" fillId="14" borderId="9" xfId="0" applyFill="1" applyBorder="1" applyAlignment="1">
      <alignment horizontal="left" vertical="top" wrapText="1"/>
    </xf>
    <xf numFmtId="0" fontId="0" fillId="14" borderId="4" xfId="0" applyFill="1" applyBorder="1" applyAlignment="1">
      <alignment horizontal="left" vertical="top" wrapText="1"/>
    </xf>
    <xf numFmtId="0" fontId="0" fillId="14" borderId="6" xfId="0" applyFill="1" applyBorder="1" applyAlignment="1">
      <alignment horizontal="left" vertical="top" wrapText="1"/>
    </xf>
    <xf numFmtId="0" fontId="11" fillId="14" borderId="9" xfId="0" applyFont="1" applyFill="1" applyBorder="1" applyAlignment="1">
      <alignment horizontal="center" vertical="center"/>
    </xf>
    <xf numFmtId="0" fontId="11" fillId="14" borderId="4" xfId="0" applyFont="1" applyFill="1" applyBorder="1" applyAlignment="1">
      <alignment horizontal="center" vertical="center"/>
    </xf>
    <xf numFmtId="0" fontId="11" fillId="14" borderId="6" xfId="0" applyFont="1" applyFill="1" applyBorder="1" applyAlignment="1">
      <alignment horizontal="center" vertical="center"/>
    </xf>
    <xf numFmtId="0" fontId="0" fillId="14" borderId="33" xfId="0" applyFont="1" applyFill="1" applyBorder="1" applyAlignment="1">
      <alignment horizontal="left" vertical="top" wrapText="1"/>
    </xf>
    <xf numFmtId="0" fontId="0" fillId="14" borderId="22" xfId="0" applyFont="1" applyFill="1" applyBorder="1" applyAlignment="1">
      <alignment horizontal="left" vertical="top" wrapText="1"/>
    </xf>
    <xf numFmtId="0" fontId="0" fillId="14" borderId="37" xfId="0" applyFont="1" applyFill="1" applyBorder="1" applyAlignment="1">
      <alignment horizontal="left" vertical="top" wrapText="1"/>
    </xf>
    <xf numFmtId="0" fontId="0" fillId="14" borderId="23" xfId="0" applyFont="1" applyFill="1" applyBorder="1" applyAlignment="1">
      <alignment horizontal="left" vertical="top" wrapText="1"/>
    </xf>
    <xf numFmtId="0" fontId="11" fillId="25" borderId="50" xfId="0" applyFont="1" applyFill="1" applyBorder="1" applyAlignment="1">
      <alignment horizontal="center" vertical="center"/>
    </xf>
    <xf numFmtId="0" fontId="11" fillId="25" borderId="2" xfId="0" applyFont="1" applyFill="1" applyBorder="1" applyAlignment="1">
      <alignment horizontal="center" vertical="center"/>
    </xf>
    <xf numFmtId="0" fontId="11" fillId="25" borderId="12" xfId="0" applyFont="1" applyFill="1" applyBorder="1" applyAlignment="1">
      <alignment horizontal="center" vertical="center"/>
    </xf>
    <xf numFmtId="0" fontId="11" fillId="20" borderId="11" xfId="0" applyFont="1" applyFill="1" applyBorder="1" applyAlignment="1">
      <alignment horizontal="center" vertical="center"/>
    </xf>
    <xf numFmtId="0" fontId="11" fillId="20" borderId="12" xfId="0" applyFont="1" applyFill="1" applyBorder="1" applyAlignment="1">
      <alignment horizontal="center" vertical="center"/>
    </xf>
    <xf numFmtId="0" fontId="11" fillId="20" borderId="18" xfId="0" applyFont="1" applyFill="1" applyBorder="1" applyAlignment="1">
      <alignment horizontal="center" vertical="center"/>
    </xf>
    <xf numFmtId="0" fontId="11" fillId="25" borderId="51" xfId="0" applyFont="1" applyFill="1" applyBorder="1" applyAlignment="1">
      <alignment horizontal="center" vertical="center"/>
    </xf>
    <xf numFmtId="0" fontId="11" fillId="25" borderId="1" xfId="0" applyFont="1" applyFill="1" applyBorder="1" applyAlignment="1">
      <alignment horizontal="center" vertical="center"/>
    </xf>
    <xf numFmtId="0" fontId="11" fillId="25" borderId="4" xfId="0" applyFont="1" applyFill="1" applyBorder="1" applyAlignment="1">
      <alignment horizontal="center" vertical="center"/>
    </xf>
    <xf numFmtId="0" fontId="11" fillId="20" borderId="10" xfId="0" applyFont="1" applyFill="1" applyBorder="1" applyAlignment="1">
      <alignment horizontal="center" vertical="center"/>
    </xf>
    <xf numFmtId="0" fontId="11" fillId="20" borderId="4" xfId="0" applyFont="1" applyFill="1" applyBorder="1" applyAlignment="1">
      <alignment horizontal="center" vertical="center"/>
    </xf>
    <xf numFmtId="0" fontId="11" fillId="20" borderId="19" xfId="0" applyFont="1" applyFill="1" applyBorder="1" applyAlignment="1">
      <alignment horizontal="center" vertical="center"/>
    </xf>
    <xf numFmtId="0" fontId="11" fillId="25" borderId="51" xfId="0" applyFont="1" applyFill="1" applyBorder="1" applyAlignment="1">
      <alignment vertical="center" wrapText="1"/>
    </xf>
    <xf numFmtId="0" fontId="11" fillId="25" borderId="1" xfId="0" applyFont="1" applyFill="1" applyBorder="1" applyAlignment="1">
      <alignment vertical="center" wrapText="1"/>
    </xf>
    <xf numFmtId="0" fontId="11" fillId="20" borderId="51" xfId="0" applyFont="1" applyFill="1" applyBorder="1" applyAlignment="1">
      <alignment horizontal="center" vertical="center"/>
    </xf>
    <xf numFmtId="0" fontId="11" fillId="20" borderId="1" xfId="0" applyFont="1" applyFill="1" applyBorder="1" applyAlignment="1">
      <alignment horizontal="center" vertical="center"/>
    </xf>
    <xf numFmtId="0" fontId="11" fillId="25" borderId="10" xfId="0" applyFont="1" applyFill="1" applyBorder="1" applyAlignment="1">
      <alignment horizontal="center" vertical="center"/>
    </xf>
    <xf numFmtId="0" fontId="0" fillId="20" borderId="36" xfId="0" applyFill="1" applyBorder="1" applyAlignment="1">
      <alignment horizontal="left" vertical="top" wrapText="1"/>
    </xf>
    <xf numFmtId="0" fontId="11" fillId="20" borderId="49" xfId="0" applyFont="1" applyFill="1" applyBorder="1" applyAlignment="1">
      <alignment horizontal="center" vertical="center"/>
    </xf>
    <xf numFmtId="0" fontId="11" fillId="20" borderId="26" xfId="0" applyFont="1" applyFill="1" applyBorder="1" applyAlignment="1">
      <alignment horizontal="center" vertical="center"/>
    </xf>
    <xf numFmtId="0" fontId="11" fillId="20" borderId="27" xfId="0" applyFont="1" applyFill="1" applyBorder="1" applyAlignment="1">
      <alignment horizontal="center" vertical="center"/>
    </xf>
    <xf numFmtId="0" fontId="11" fillId="25" borderId="25" xfId="0" applyFont="1" applyFill="1" applyBorder="1" applyAlignment="1">
      <alignment horizontal="center" vertical="center"/>
    </xf>
    <xf numFmtId="0" fontId="11" fillId="25" borderId="27" xfId="0" applyFont="1" applyFill="1" applyBorder="1" applyAlignment="1">
      <alignment horizontal="center" vertical="center"/>
    </xf>
    <xf numFmtId="0" fontId="11" fillId="20" borderId="29" xfId="0" applyFont="1" applyFill="1" applyBorder="1" applyAlignment="1">
      <alignment horizontal="center" vertical="center"/>
    </xf>
    <xf numFmtId="0" fontId="11" fillId="20" borderId="39" xfId="0" applyFont="1" applyFill="1" applyBorder="1" applyAlignment="1">
      <alignment horizontal="center" vertical="center"/>
    </xf>
    <xf numFmtId="0" fontId="11" fillId="20" borderId="35" xfId="0" applyFont="1" applyFill="1" applyBorder="1" applyAlignment="1">
      <alignment horizontal="center" vertical="center"/>
    </xf>
    <xf numFmtId="0" fontId="11" fillId="20" borderId="36" xfId="0" applyFont="1" applyFill="1" applyBorder="1" applyAlignment="1">
      <alignment horizontal="center" vertical="center"/>
    </xf>
    <xf numFmtId="0" fontId="11" fillId="25" borderId="34" xfId="0" applyFont="1" applyFill="1" applyBorder="1" applyAlignment="1">
      <alignment horizontal="center" vertical="center"/>
    </xf>
    <xf numFmtId="0" fontId="11" fillId="25" borderId="36" xfId="0" applyFont="1" applyFill="1" applyBorder="1" applyAlignment="1">
      <alignment horizontal="center" vertical="center"/>
    </xf>
    <xf numFmtId="0" fontId="11" fillId="20" borderId="38" xfId="0" applyFont="1" applyFill="1" applyBorder="1" applyAlignment="1">
      <alignment horizontal="center" vertical="center"/>
    </xf>
    <xf numFmtId="0" fontId="11" fillId="25" borderId="39" xfId="0" applyFont="1" applyFill="1" applyBorder="1" applyAlignment="1">
      <alignment horizontal="center" vertical="center"/>
    </xf>
    <xf numFmtId="0" fontId="11" fillId="25" borderId="35" xfId="0" applyFont="1" applyFill="1" applyBorder="1" applyAlignment="1">
      <alignment horizontal="center" vertical="center"/>
    </xf>
    <xf numFmtId="0" fontId="11" fillId="20" borderId="34" xfId="0" applyFont="1" applyFill="1" applyBorder="1" applyAlignment="1">
      <alignment horizontal="center" vertical="center"/>
    </xf>
    <xf numFmtId="0" fontId="11" fillId="26" borderId="9" xfId="0" applyFont="1" applyFill="1" applyBorder="1" applyAlignment="1">
      <alignment horizontal="center" vertical="center"/>
    </xf>
    <xf numFmtId="0" fontId="11" fillId="22" borderId="9" xfId="0" applyFont="1" applyFill="1" applyBorder="1" applyAlignment="1">
      <alignment horizontal="center" vertical="center"/>
    </xf>
    <xf numFmtId="0" fontId="11" fillId="22" borderId="3" xfId="0" applyFont="1" applyFill="1" applyBorder="1" applyAlignment="1">
      <alignment horizontal="center" vertical="center"/>
    </xf>
    <xf numFmtId="0" fontId="11" fillId="26" borderId="51" xfId="0" applyFont="1" applyFill="1" applyBorder="1" applyAlignment="1">
      <alignment horizontal="center" vertical="center"/>
    </xf>
    <xf numFmtId="0" fontId="11" fillId="26" borderId="1" xfId="0" applyFont="1" applyFill="1" applyBorder="1" applyAlignment="1">
      <alignment horizontal="center" vertical="center"/>
    </xf>
    <xf numFmtId="0" fontId="11" fillId="26" borderId="4" xfId="0" applyFont="1" applyFill="1" applyBorder="1" applyAlignment="1">
      <alignment horizontal="center" vertical="center"/>
    </xf>
    <xf numFmtId="0" fontId="11" fillId="22" borderId="10" xfId="0" applyFont="1" applyFill="1" applyBorder="1" applyAlignment="1">
      <alignment horizontal="center" vertical="center"/>
    </xf>
    <xf numFmtId="0" fontId="11" fillId="22" borderId="4" xfId="0" applyFont="1" applyFill="1" applyBorder="1" applyAlignment="1">
      <alignment horizontal="center" vertical="center"/>
    </xf>
    <xf numFmtId="0" fontId="11" fillId="22" borderId="19" xfId="0" applyFont="1" applyFill="1" applyBorder="1" applyAlignment="1">
      <alignment horizontal="center" vertical="center"/>
    </xf>
    <xf numFmtId="0" fontId="11" fillId="27" borderId="39" xfId="0" applyFont="1" applyFill="1" applyBorder="1" applyAlignment="1">
      <alignment horizontal="center" vertical="center"/>
    </xf>
    <xf numFmtId="0" fontId="11" fillId="27" borderId="35" xfId="0" applyFont="1" applyFill="1" applyBorder="1" applyAlignment="1">
      <alignment horizontal="center" vertical="center"/>
    </xf>
    <xf numFmtId="0" fontId="11" fillId="27" borderId="36" xfId="0" applyFont="1" applyFill="1" applyBorder="1" applyAlignment="1">
      <alignment horizontal="center" vertical="center"/>
    </xf>
    <xf numFmtId="0" fontId="11" fillId="17" borderId="34" xfId="0" applyFont="1" applyFill="1" applyBorder="1" applyAlignment="1">
      <alignment horizontal="center" vertical="center"/>
    </xf>
    <xf numFmtId="0" fontId="11" fillId="17" borderId="36" xfId="0" applyFont="1" applyFill="1" applyBorder="1" applyAlignment="1">
      <alignment horizontal="center" vertical="center"/>
    </xf>
    <xf numFmtId="0" fontId="11" fillId="17" borderId="37" xfId="0" applyFont="1" applyFill="1" applyBorder="1" applyAlignment="1">
      <alignment horizontal="center" vertical="center"/>
    </xf>
    <xf numFmtId="0" fontId="11" fillId="17" borderId="22" xfId="0" applyFont="1" applyFill="1" applyBorder="1" applyAlignment="1">
      <alignment horizontal="center" vertical="center"/>
    </xf>
    <xf numFmtId="0" fontId="11" fillId="27" borderId="59" xfId="0" applyFont="1" applyFill="1" applyBorder="1" applyAlignment="1">
      <alignment horizontal="center" vertical="center"/>
    </xf>
    <xf numFmtId="0" fontId="11" fillId="27" borderId="5" xfId="0" applyFont="1" applyFill="1" applyBorder="1" applyAlignment="1">
      <alignment horizontal="center" vertical="center"/>
    </xf>
    <xf numFmtId="0" fontId="11" fillId="27" borderId="6" xfId="0" applyFont="1" applyFill="1" applyBorder="1" applyAlignment="1">
      <alignment horizontal="center" vertical="center"/>
    </xf>
    <xf numFmtId="0" fontId="11" fillId="17" borderId="61" xfId="0" applyFont="1" applyFill="1" applyBorder="1" applyAlignment="1">
      <alignment horizontal="center" vertical="center"/>
    </xf>
    <xf numFmtId="0" fontId="11" fillId="17" borderId="6" xfId="0" applyFont="1" applyFill="1" applyBorder="1" applyAlignment="1">
      <alignment horizontal="center" vertical="center"/>
    </xf>
    <xf numFmtId="0" fontId="11" fillId="17" borderId="47" xfId="0" applyFont="1" applyFill="1" applyBorder="1" applyAlignment="1">
      <alignment horizontal="center" vertical="center"/>
    </xf>
    <xf numFmtId="0" fontId="0" fillId="17" borderId="9" xfId="0" applyFont="1" applyFill="1" applyBorder="1" applyAlignment="1">
      <alignment horizontal="left" vertical="top" wrapText="1"/>
    </xf>
    <xf numFmtId="0" fontId="0" fillId="17" borderId="46" xfId="0" applyFill="1" applyBorder="1" applyAlignment="1">
      <alignment horizontal="left" vertical="top" wrapText="1"/>
    </xf>
    <xf numFmtId="0" fontId="0" fillId="15" borderId="12" xfId="0" applyFill="1" applyBorder="1" applyAlignment="1">
      <alignment horizontal="left" vertical="top" wrapText="1"/>
    </xf>
    <xf numFmtId="0" fontId="11" fillId="28" borderId="50" xfId="0" applyFont="1" applyFill="1" applyBorder="1" applyAlignment="1">
      <alignment horizontal="center" vertical="center"/>
    </xf>
    <xf numFmtId="0" fontId="11" fillId="28" borderId="2" xfId="0" applyFont="1" applyFill="1" applyBorder="1" applyAlignment="1">
      <alignment horizontal="center" vertical="center"/>
    </xf>
    <xf numFmtId="0" fontId="11" fillId="28" borderId="12" xfId="0" applyFont="1" applyFill="1" applyBorder="1" applyAlignment="1">
      <alignment horizontal="center" vertical="center"/>
    </xf>
    <xf numFmtId="0" fontId="11" fillId="15" borderId="11" xfId="0" applyFont="1" applyFill="1" applyBorder="1" applyAlignment="1">
      <alignment horizontal="center" vertical="center"/>
    </xf>
    <xf numFmtId="0" fontId="11" fillId="15" borderId="12" xfId="0" applyFont="1" applyFill="1" applyBorder="1" applyAlignment="1">
      <alignment horizontal="center" vertical="center"/>
    </xf>
    <xf numFmtId="0" fontId="11" fillId="15" borderId="18" xfId="0" applyFont="1" applyFill="1" applyBorder="1" applyAlignment="1">
      <alignment horizontal="center" vertical="center"/>
    </xf>
    <xf numFmtId="0" fontId="11" fillId="28" borderId="51" xfId="0" applyFont="1" applyFill="1" applyBorder="1" applyAlignment="1">
      <alignment horizontal="center" vertical="center"/>
    </xf>
    <xf numFmtId="0" fontId="11" fillId="28" borderId="1" xfId="0" applyFont="1" applyFill="1" applyBorder="1" applyAlignment="1">
      <alignment horizontal="center" vertical="center"/>
    </xf>
    <xf numFmtId="0" fontId="11" fillId="28" borderId="4" xfId="0" applyFont="1" applyFill="1" applyBorder="1" applyAlignment="1">
      <alignment horizontal="center" vertical="center"/>
    </xf>
    <xf numFmtId="0" fontId="11" fillId="15" borderId="10" xfId="0" applyFont="1" applyFill="1" applyBorder="1" applyAlignment="1">
      <alignment horizontal="center" vertical="center"/>
    </xf>
    <xf numFmtId="0" fontId="11" fillId="15" borderId="4" xfId="0" applyFont="1" applyFill="1" applyBorder="1" applyAlignment="1">
      <alignment horizontal="center" vertical="center"/>
    </xf>
    <xf numFmtId="0" fontId="11" fillId="15" borderId="19" xfId="0" applyFont="1" applyFill="1" applyBorder="1" applyAlignment="1">
      <alignment horizontal="center" vertical="center"/>
    </xf>
    <xf numFmtId="0" fontId="11" fillId="15" borderId="51" xfId="0" applyFont="1" applyFill="1" applyBorder="1" applyAlignment="1">
      <alignment horizontal="center" vertical="center"/>
    </xf>
    <xf numFmtId="0" fontId="11" fillId="15" borderId="1" xfId="0" applyFont="1" applyFill="1" applyBorder="1" applyAlignment="1">
      <alignment horizontal="center" vertical="center"/>
    </xf>
    <xf numFmtId="0" fontId="11" fillId="28" borderId="10" xfId="0" applyFont="1" applyFill="1" applyBorder="1" applyAlignment="1">
      <alignment horizontal="center" vertical="center"/>
    </xf>
    <xf numFmtId="0" fontId="0" fillId="15" borderId="21" xfId="0" applyFill="1" applyBorder="1" applyAlignment="1">
      <alignment horizontal="left" vertical="top" wrapText="1"/>
    </xf>
    <xf numFmtId="0" fontId="0" fillId="15" borderId="21" xfId="0" applyFont="1" applyFill="1" applyBorder="1" applyAlignment="1">
      <alignment horizontal="left" vertical="top" wrapText="1"/>
    </xf>
    <xf numFmtId="0" fontId="0" fillId="22" borderId="22" xfId="0" applyFont="1" applyFill="1" applyBorder="1" applyAlignment="1">
      <alignment horizontal="left" wrapText="1"/>
    </xf>
    <xf numFmtId="0" fontId="0" fillId="17" borderId="37" xfId="0" applyFont="1" applyFill="1" applyBorder="1" applyAlignment="1">
      <alignment horizontal="left" vertical="top" wrapText="1"/>
    </xf>
    <xf numFmtId="0" fontId="0" fillId="17" borderId="22" xfId="0" applyFont="1" applyFill="1" applyBorder="1" applyAlignment="1">
      <alignment horizontal="left" vertical="top" wrapText="1"/>
    </xf>
    <xf numFmtId="0" fontId="0" fillId="17" borderId="47" xfId="0" applyFont="1" applyFill="1" applyBorder="1" applyAlignment="1">
      <alignment horizontal="left" vertical="top" wrapText="1"/>
    </xf>
    <xf numFmtId="0" fontId="0" fillId="20" borderId="28" xfId="0" applyFont="1" applyFill="1" applyBorder="1" applyAlignment="1">
      <alignment horizontal="left" vertical="top" wrapText="1"/>
    </xf>
    <xf numFmtId="0" fontId="0" fillId="20" borderId="37" xfId="0" applyFont="1" applyFill="1" applyBorder="1" applyAlignment="1">
      <alignment horizontal="left" vertical="top" wrapText="1"/>
    </xf>
    <xf numFmtId="0" fontId="0" fillId="20" borderId="21" xfId="0" applyFont="1" applyFill="1" applyBorder="1" applyAlignment="1">
      <alignment horizontal="left" vertical="top" wrapText="1"/>
    </xf>
    <xf numFmtId="0" fontId="0" fillId="20" borderId="22" xfId="0" applyFont="1" applyFill="1" applyBorder="1" applyAlignment="1">
      <alignment horizontal="left" wrapText="1"/>
    </xf>
    <xf numFmtId="0" fontId="0" fillId="9" borderId="21" xfId="0" applyFont="1" applyFill="1" applyBorder="1" applyAlignment="1">
      <alignment horizontal="left" vertical="top" wrapText="1"/>
    </xf>
    <xf numFmtId="0" fontId="0" fillId="9" borderId="22" xfId="0" applyFont="1" applyFill="1" applyBorder="1" applyAlignment="1">
      <alignment horizontal="left" vertical="top" wrapText="1"/>
    </xf>
    <xf numFmtId="0" fontId="11" fillId="29" borderId="50" xfId="0" applyFont="1" applyFill="1" applyBorder="1" applyAlignment="1">
      <alignment horizontal="center" vertical="center"/>
    </xf>
    <xf numFmtId="0" fontId="11" fillId="29" borderId="2" xfId="0" applyFont="1" applyFill="1" applyBorder="1" applyAlignment="1">
      <alignment horizontal="center" vertical="center"/>
    </xf>
    <xf numFmtId="0" fontId="11" fillId="29" borderId="12"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8" xfId="0" applyFont="1" applyFill="1" applyBorder="1" applyAlignment="1">
      <alignment horizontal="center" vertical="center"/>
    </xf>
    <xf numFmtId="0" fontId="11" fillId="29" borderId="51" xfId="0" applyFont="1" applyFill="1" applyBorder="1" applyAlignment="1">
      <alignment horizontal="center" vertical="center"/>
    </xf>
    <xf numFmtId="0" fontId="11" fillId="29" borderId="1" xfId="0" applyFont="1" applyFill="1" applyBorder="1" applyAlignment="1">
      <alignment horizontal="center" vertical="center"/>
    </xf>
    <xf numFmtId="0" fontId="11" fillId="29" borderId="4"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4" xfId="0" applyFont="1" applyFill="1" applyBorder="1" applyAlignment="1">
      <alignment horizontal="center" vertical="center"/>
    </xf>
    <xf numFmtId="0" fontId="11" fillId="9" borderId="19" xfId="0" applyFont="1" applyFill="1" applyBorder="1" applyAlignment="1">
      <alignment horizontal="center" vertical="center"/>
    </xf>
    <xf numFmtId="0" fontId="11" fillId="9" borderId="51" xfId="0" applyFont="1" applyFill="1" applyBorder="1" applyAlignment="1">
      <alignment horizontal="center" vertical="center"/>
    </xf>
    <xf numFmtId="0" fontId="11" fillId="9" borderId="1" xfId="0" applyFont="1" applyFill="1" applyBorder="1" applyAlignment="1">
      <alignment horizontal="center" vertical="center"/>
    </xf>
    <xf numFmtId="0" fontId="5" fillId="8" borderId="21" xfId="0" applyFont="1" applyFill="1" applyBorder="1" applyAlignment="1">
      <alignment horizontal="left" vertical="top" wrapText="1"/>
    </xf>
    <xf numFmtId="0" fontId="5" fillId="8" borderId="22" xfId="0" applyFont="1" applyFill="1" applyBorder="1" applyAlignment="1">
      <alignment horizontal="left" vertical="top" wrapText="1"/>
    </xf>
    <xf numFmtId="0" fontId="11" fillId="8" borderId="50"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30" borderId="11" xfId="0" applyFont="1" applyFill="1" applyBorder="1" applyAlignment="1">
      <alignment horizontal="center" vertical="center" wrapText="1"/>
    </xf>
    <xf numFmtId="0" fontId="11" fillId="30" borderId="12"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30" borderId="10" xfId="0" applyFont="1" applyFill="1" applyBorder="1" applyAlignment="1">
      <alignment horizontal="center" vertical="center" wrapText="1"/>
    </xf>
    <xf numFmtId="0" fontId="11" fillId="30" borderId="4"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30" borderId="7" xfId="0" applyFont="1" applyFill="1" applyBorder="1" applyAlignment="1">
      <alignment horizontal="center" vertical="center"/>
    </xf>
    <xf numFmtId="0" fontId="11" fillId="30" borderId="8" xfId="0" applyFont="1" applyFill="1" applyBorder="1" applyAlignment="1">
      <alignment horizontal="center" vertical="center"/>
    </xf>
    <xf numFmtId="0" fontId="11" fillId="30" borderId="9"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9" xfId="0" applyFont="1" applyFill="1" applyBorder="1" applyAlignment="1">
      <alignment horizontal="center" vertical="center"/>
    </xf>
    <xf numFmtId="0" fontId="11" fillId="8" borderId="33" xfId="0" applyFont="1" applyFill="1" applyBorder="1" applyAlignment="1">
      <alignment horizontal="center" vertical="center"/>
    </xf>
    <xf numFmtId="0" fontId="11" fillId="30" borderId="10" xfId="0" applyFont="1" applyFill="1" applyBorder="1" applyAlignment="1">
      <alignment horizontal="center" vertical="center"/>
    </xf>
    <xf numFmtId="0" fontId="11" fillId="30" borderId="1" xfId="0" applyFont="1" applyFill="1" applyBorder="1" applyAlignment="1">
      <alignment horizontal="center" vertical="center"/>
    </xf>
    <xf numFmtId="0" fontId="11" fillId="30" borderId="4" xfId="0" applyFont="1" applyFill="1" applyBorder="1" applyAlignment="1">
      <alignment horizontal="center" vertical="center"/>
    </xf>
    <xf numFmtId="0" fontId="11" fillId="8" borderId="10"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34" xfId="0" applyFont="1" applyFill="1" applyBorder="1" applyAlignment="1">
      <alignment horizontal="center" vertical="center"/>
    </xf>
    <xf numFmtId="0" fontId="11" fillId="8" borderId="35" xfId="0" applyFont="1" applyFill="1" applyBorder="1" applyAlignment="1">
      <alignment horizontal="center" vertical="center"/>
    </xf>
    <xf numFmtId="0" fontId="11" fillId="8" borderId="36" xfId="0" applyFont="1" applyFill="1" applyBorder="1" applyAlignment="1">
      <alignment horizontal="center" vertical="center"/>
    </xf>
    <xf numFmtId="0" fontId="11" fillId="30" borderId="34" xfId="0" applyFont="1" applyFill="1" applyBorder="1" applyAlignment="1">
      <alignment horizontal="center" vertical="center"/>
    </xf>
    <xf numFmtId="0" fontId="11" fillId="30" borderId="36" xfId="0" applyFont="1" applyFill="1" applyBorder="1" applyAlignment="1">
      <alignment horizontal="center" vertical="center"/>
    </xf>
    <xf numFmtId="0" fontId="11" fillId="8" borderId="37" xfId="0" applyFont="1" applyFill="1" applyBorder="1" applyAlignment="1">
      <alignment horizontal="center" vertical="center"/>
    </xf>
    <xf numFmtId="0" fontId="11" fillId="30" borderId="1" xfId="0" applyFont="1" applyFill="1" applyBorder="1" applyAlignment="1">
      <alignment horizontal="center" vertical="center" wrapText="1"/>
    </xf>
    <xf numFmtId="0" fontId="0" fillId="8" borderId="33" xfId="0" applyFont="1" applyFill="1" applyBorder="1" applyAlignment="1">
      <alignment horizontal="left" vertical="top" wrapText="1"/>
    </xf>
    <xf numFmtId="0" fontId="0" fillId="8" borderId="22" xfId="0" applyFont="1" applyFill="1" applyBorder="1" applyAlignment="1">
      <alignment horizontal="left" vertical="top" wrapText="1"/>
    </xf>
    <xf numFmtId="0" fontId="0" fillId="8" borderId="37" xfId="0" applyFont="1" applyFill="1" applyBorder="1" applyAlignment="1">
      <alignment horizontal="left" vertical="top" wrapText="1"/>
    </xf>
    <xf numFmtId="0" fontId="0" fillId="9" borderId="13" xfId="0" applyFill="1" applyBorder="1" applyAlignment="1">
      <alignment horizontal="right" vertical="top"/>
    </xf>
    <xf numFmtId="0" fontId="11" fillId="29" borderId="10" xfId="0" applyFont="1" applyFill="1" applyBorder="1" applyAlignment="1">
      <alignment horizontal="center" vertical="center"/>
    </xf>
    <xf numFmtId="0" fontId="11" fillId="9" borderId="51" xfId="0" applyFont="1" applyFill="1" applyBorder="1" applyAlignment="1">
      <alignment vertical="center" wrapText="1"/>
    </xf>
    <xf numFmtId="0" fontId="11" fillId="9" borderId="1" xfId="0" applyFont="1" applyFill="1" applyBorder="1" applyAlignment="1">
      <alignment vertical="center" wrapText="1"/>
    </xf>
    <xf numFmtId="0" fontId="11" fillId="9" borderId="52"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6" xfId="0" applyFont="1" applyFill="1" applyBorder="1" applyAlignment="1">
      <alignment horizontal="center" vertical="center"/>
    </xf>
    <xf numFmtId="0" fontId="11" fillId="29" borderId="13" xfId="0" applyFont="1" applyFill="1" applyBorder="1" applyAlignment="1">
      <alignment horizontal="center" vertical="center"/>
    </xf>
    <xf numFmtId="0" fontId="11" fillId="29" borderId="6" xfId="0" applyFont="1" applyFill="1" applyBorder="1" applyAlignment="1">
      <alignment horizontal="center" vertical="center"/>
    </xf>
    <xf numFmtId="0" fontId="11" fillId="9" borderId="20" xfId="0" applyFont="1" applyFill="1" applyBorder="1" applyAlignment="1">
      <alignment horizontal="center" vertical="center"/>
    </xf>
    <xf numFmtId="0" fontId="0" fillId="9" borderId="23" xfId="0" applyFont="1" applyFill="1" applyBorder="1" applyAlignment="1">
      <alignment horizontal="left" vertical="top" wrapText="1"/>
    </xf>
    <xf numFmtId="0" fontId="11" fillId="15" borderId="51" xfId="0" applyFont="1" applyFill="1" applyBorder="1" applyAlignment="1">
      <alignment vertical="center" wrapText="1"/>
    </xf>
    <xf numFmtId="0" fontId="11" fillId="15" borderId="1" xfId="0" applyFont="1" applyFill="1" applyBorder="1" applyAlignment="1">
      <alignment vertical="center" wrapText="1"/>
    </xf>
    <xf numFmtId="0" fontId="11" fillId="15" borderId="39" xfId="0" applyFont="1" applyFill="1" applyBorder="1" applyAlignment="1">
      <alignment horizontal="center" vertical="center"/>
    </xf>
    <xf numFmtId="0" fontId="11" fillId="15" borderId="35" xfId="0" applyFont="1" applyFill="1" applyBorder="1" applyAlignment="1">
      <alignment horizontal="center" vertical="center"/>
    </xf>
    <xf numFmtId="0" fontId="11" fillId="15" borderId="36" xfId="0" applyFont="1" applyFill="1" applyBorder="1" applyAlignment="1">
      <alignment horizontal="center" vertical="center"/>
    </xf>
    <xf numFmtId="0" fontId="11" fillId="28" borderId="34" xfId="0" applyFont="1" applyFill="1" applyBorder="1" applyAlignment="1">
      <alignment horizontal="center" vertical="center"/>
    </xf>
    <xf numFmtId="0" fontId="11" fillId="28" borderId="36" xfId="0" applyFont="1" applyFill="1" applyBorder="1" applyAlignment="1">
      <alignment horizontal="center" vertical="center"/>
    </xf>
    <xf numFmtId="0" fontId="11" fillId="15" borderId="38" xfId="0" applyFont="1" applyFill="1" applyBorder="1" applyAlignment="1">
      <alignment horizontal="center" vertical="center"/>
    </xf>
    <xf numFmtId="0" fontId="0" fillId="15" borderId="22" xfId="0" applyFill="1" applyBorder="1" applyAlignment="1">
      <alignment horizontal="left" vertical="top" wrapText="1"/>
    </xf>
    <xf numFmtId="0" fontId="1" fillId="15" borderId="22" xfId="0" applyFont="1" applyFill="1" applyBorder="1" applyAlignment="1">
      <alignment horizontal="left" vertical="top" wrapText="1"/>
    </xf>
    <xf numFmtId="0" fontId="2" fillId="15" borderId="22" xfId="0" applyFont="1" applyFill="1" applyBorder="1" applyAlignment="1">
      <alignment horizontal="left" vertical="top" wrapText="1"/>
    </xf>
    <xf numFmtId="0" fontId="0" fillId="15" borderId="37" xfId="0" applyFill="1" applyBorder="1" applyAlignment="1">
      <alignment horizontal="left" vertical="top" wrapText="1"/>
    </xf>
    <xf numFmtId="0" fontId="11" fillId="15" borderId="50" xfId="0" applyFont="1" applyFill="1" applyBorder="1" applyAlignment="1">
      <alignment horizontal="center" vertical="center"/>
    </xf>
    <xf numFmtId="0" fontId="11" fillId="15" borderId="2" xfId="0" applyFont="1" applyFill="1" applyBorder="1" applyAlignment="1">
      <alignment horizontal="center" vertical="center"/>
    </xf>
    <xf numFmtId="0" fontId="11" fillId="15" borderId="5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1" fillId="15" borderId="19" xfId="0" applyFont="1" applyFill="1" applyBorder="1" applyAlignment="1">
      <alignment horizontal="center" vertical="center" wrapText="1"/>
    </xf>
    <xf numFmtId="0" fontId="0" fillId="15" borderId="22" xfId="0" applyFont="1" applyFill="1" applyBorder="1" applyAlignment="1">
      <alignment horizontal="left" vertical="top" wrapText="1"/>
    </xf>
    <xf numFmtId="0" fontId="0" fillId="15" borderId="37" xfId="0" applyFont="1" applyFill="1" applyBorder="1" applyAlignment="1">
      <alignment horizontal="left" vertical="top" wrapText="1"/>
    </xf>
    <xf numFmtId="0" fontId="11" fillId="28" borderId="11" xfId="0" applyFont="1" applyFill="1" applyBorder="1" applyAlignment="1">
      <alignment horizontal="center" vertical="center"/>
    </xf>
    <xf numFmtId="0" fontId="11" fillId="15" borderId="52" xfId="0" applyFont="1" applyFill="1" applyBorder="1" applyAlignment="1">
      <alignment horizontal="center" vertical="center"/>
    </xf>
    <xf numFmtId="0" fontId="11" fillId="15" borderId="5" xfId="0" applyFont="1" applyFill="1" applyBorder="1" applyAlignment="1">
      <alignment horizontal="center" vertical="center"/>
    </xf>
    <xf numFmtId="0" fontId="11" fillId="15" borderId="6" xfId="0" applyFont="1" applyFill="1" applyBorder="1" applyAlignment="1">
      <alignment horizontal="center" vertical="center"/>
    </xf>
    <xf numFmtId="0" fontId="11" fillId="28" borderId="13" xfId="0" applyFont="1" applyFill="1" applyBorder="1" applyAlignment="1">
      <alignment horizontal="center" vertical="center"/>
    </xf>
    <xf numFmtId="0" fontId="11" fillId="28" borderId="6" xfId="0" applyFont="1" applyFill="1" applyBorder="1" applyAlignment="1">
      <alignment horizontal="center" vertical="center"/>
    </xf>
    <xf numFmtId="0" fontId="11" fillId="15" borderId="20" xfId="0" applyFont="1" applyFill="1" applyBorder="1" applyAlignment="1">
      <alignment horizontal="center" vertical="center"/>
    </xf>
    <xf numFmtId="0" fontId="0" fillId="15" borderId="23" xfId="0" applyFont="1" applyFill="1" applyBorder="1" applyAlignment="1">
      <alignment horizontal="left" vertical="top" wrapText="1"/>
    </xf>
    <xf numFmtId="0" fontId="0" fillId="11" borderId="13" xfId="0" applyFill="1" applyBorder="1" applyAlignment="1">
      <alignment vertical="top"/>
    </xf>
    <xf numFmtId="0" fontId="0" fillId="11" borderId="21" xfId="0" applyFont="1" applyFill="1" applyBorder="1" applyAlignment="1">
      <alignment horizontal="left" vertical="top" wrapText="1"/>
    </xf>
    <xf numFmtId="0" fontId="0" fillId="11" borderId="22" xfId="0" applyFont="1" applyFill="1" applyBorder="1" applyAlignment="1">
      <alignment horizontal="left" vertical="top" wrapText="1"/>
    </xf>
    <xf numFmtId="0" fontId="0" fillId="11" borderId="23" xfId="0" applyFont="1" applyFill="1" applyBorder="1" applyAlignment="1">
      <alignment horizontal="left" vertical="top" wrapText="1"/>
    </xf>
    <xf numFmtId="0" fontId="11" fillId="11" borderId="50" xfId="0" applyFont="1" applyFill="1" applyBorder="1" applyAlignment="1">
      <alignment horizontal="center" vertical="center"/>
    </xf>
    <xf numFmtId="0" fontId="11" fillId="11" borderId="2" xfId="0" applyFont="1" applyFill="1" applyBorder="1" applyAlignment="1">
      <alignment horizontal="center" vertical="center"/>
    </xf>
    <xf numFmtId="0" fontId="11" fillId="12" borderId="11" xfId="0" applyFont="1" applyFill="1" applyBorder="1" applyAlignment="1">
      <alignment horizontal="center" vertical="center"/>
    </xf>
    <xf numFmtId="0" fontId="11" fillId="11" borderId="18" xfId="0" applyFont="1" applyFill="1" applyBorder="1" applyAlignment="1">
      <alignment horizontal="center" vertical="center"/>
    </xf>
    <xf numFmtId="0" fontId="11" fillId="11" borderId="51" xfId="0" applyFont="1" applyFill="1" applyBorder="1" applyAlignment="1">
      <alignment horizontal="center" vertical="center"/>
    </xf>
    <xf numFmtId="0" fontId="11" fillId="11" borderId="1" xfId="0" applyFont="1" applyFill="1" applyBorder="1" applyAlignment="1">
      <alignment horizontal="center" vertical="center"/>
    </xf>
    <xf numFmtId="0" fontId="11" fillId="12" borderId="10" xfId="0" applyFont="1" applyFill="1" applyBorder="1" applyAlignment="1">
      <alignment horizontal="center" vertical="center"/>
    </xf>
    <xf numFmtId="0" fontId="11" fillId="11" borderId="19" xfId="0" applyFont="1" applyFill="1" applyBorder="1" applyAlignment="1">
      <alignment horizontal="center" vertical="center"/>
    </xf>
    <xf numFmtId="0" fontId="11" fillId="11" borderId="52"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6" xfId="0" applyFont="1" applyFill="1" applyBorder="1" applyAlignment="1">
      <alignment horizontal="center" vertical="center"/>
    </xf>
    <xf numFmtId="0" fontId="11" fillId="12" borderId="13" xfId="0" applyFont="1" applyFill="1" applyBorder="1" applyAlignment="1">
      <alignment horizontal="center" vertical="center"/>
    </xf>
    <xf numFmtId="0" fontId="11" fillId="12" borderId="6" xfId="0" applyFont="1" applyFill="1" applyBorder="1" applyAlignment="1">
      <alignment horizontal="center" vertical="center"/>
    </xf>
    <xf numFmtId="0" fontId="11" fillId="11" borderId="20" xfId="0" applyFont="1" applyFill="1" applyBorder="1" applyAlignment="1">
      <alignment horizontal="center" vertical="center"/>
    </xf>
    <xf numFmtId="0" fontId="0" fillId="11" borderId="6" xfId="0" applyFont="1" applyFill="1" applyBorder="1" applyAlignment="1">
      <alignment horizontal="left" vertical="top" wrapText="1"/>
    </xf>
    <xf numFmtId="0" fontId="11" fillId="28" borderId="10" xfId="0" applyFont="1" applyFill="1" applyBorder="1" applyAlignment="1">
      <alignment horizontal="center" vertical="center" wrapText="1"/>
    </xf>
    <xf numFmtId="0" fontId="11" fillId="28" borderId="4" xfId="0" applyFont="1" applyFill="1" applyBorder="1" applyAlignment="1">
      <alignment horizontal="center" vertical="center" wrapText="1"/>
    </xf>
    <xf numFmtId="0" fontId="0" fillId="20" borderId="37" xfId="0" applyFont="1" applyFill="1" applyBorder="1" applyAlignment="1">
      <alignment horizontal="left" wrapText="1"/>
    </xf>
    <xf numFmtId="0" fontId="0" fillId="20" borderId="6" xfId="0" applyFont="1" applyFill="1" applyBorder="1" applyAlignment="1">
      <alignment horizontal="left" vertical="top" wrapText="1"/>
    </xf>
    <xf numFmtId="0" fontId="6" fillId="13" borderId="8" xfId="1" applyFill="1" applyBorder="1" applyAlignment="1">
      <alignment horizontal="center" vertical="center"/>
    </xf>
    <xf numFmtId="0" fontId="6" fillId="19" borderId="8" xfId="1" applyFill="1" applyBorder="1" applyAlignment="1">
      <alignment horizontal="center" vertical="center"/>
    </xf>
    <xf numFmtId="0" fontId="6" fillId="21" borderId="8" xfId="1" applyFill="1" applyBorder="1" applyAlignment="1">
      <alignment horizontal="center" vertical="center"/>
    </xf>
    <xf numFmtId="0" fontId="6" fillId="5" borderId="8" xfId="1" applyFill="1" applyBorder="1" applyAlignment="1">
      <alignment horizontal="center" vertical="center"/>
    </xf>
    <xf numFmtId="0" fontId="6" fillId="6" borderId="8" xfId="1" applyFill="1" applyBorder="1" applyAlignment="1">
      <alignment horizontal="center" vertical="center"/>
    </xf>
    <xf numFmtId="0" fontId="6" fillId="18" borderId="5" xfId="1" applyFill="1" applyBorder="1" applyAlignment="1">
      <alignment horizontal="center" vertical="center"/>
    </xf>
    <xf numFmtId="0" fontId="6" fillId="5" borderId="5" xfId="1" applyFill="1" applyBorder="1" applyAlignment="1">
      <alignment horizontal="center" vertical="center"/>
    </xf>
    <xf numFmtId="0" fontId="6" fillId="10" borderId="5" xfId="1" applyFill="1" applyBorder="1" applyAlignment="1">
      <alignment horizontal="center" vertical="center"/>
    </xf>
    <xf numFmtId="0" fontId="9" fillId="0" borderId="33" xfId="0" applyFont="1" applyFill="1" applyBorder="1" applyAlignment="1">
      <alignment horizontal="center" vertical="center" wrapText="1"/>
    </xf>
    <xf numFmtId="0" fontId="11" fillId="14" borderId="63" xfId="0" applyFont="1" applyFill="1" applyBorder="1" applyAlignment="1">
      <alignment horizontal="center" vertical="center"/>
    </xf>
    <xf numFmtId="0" fontId="9" fillId="20" borderId="37" xfId="0" applyFont="1" applyFill="1" applyBorder="1" applyAlignment="1">
      <alignment horizontal="left" vertical="top" wrapText="1"/>
    </xf>
    <xf numFmtId="0" fontId="11" fillId="27" borderId="57" xfId="0" applyFont="1" applyFill="1" applyBorder="1" applyAlignment="1">
      <alignment horizontal="center" vertical="center"/>
    </xf>
    <xf numFmtId="0" fontId="11" fillId="27" borderId="41" xfId="0" applyFont="1" applyFill="1" applyBorder="1" applyAlignment="1">
      <alignment horizontal="center" vertical="center"/>
    </xf>
    <xf numFmtId="0" fontId="11" fillId="27" borderId="42" xfId="0" applyFont="1" applyFill="1" applyBorder="1" applyAlignment="1">
      <alignment horizontal="center" vertical="center"/>
    </xf>
    <xf numFmtId="0" fontId="11" fillId="17" borderId="40" xfId="0" applyFont="1" applyFill="1" applyBorder="1" applyAlignment="1">
      <alignment horizontal="center" vertical="center"/>
    </xf>
    <xf numFmtId="0" fontId="11" fillId="17" borderId="42" xfId="0" applyFont="1" applyFill="1" applyBorder="1" applyAlignment="1">
      <alignment horizontal="center" vertical="center"/>
    </xf>
    <xf numFmtId="0" fontId="11" fillId="17" borderId="43" xfId="0" applyFont="1" applyFill="1" applyBorder="1" applyAlignment="1">
      <alignment horizontal="center" vertical="center"/>
    </xf>
    <xf numFmtId="0" fontId="0" fillId="17" borderId="43" xfId="0" applyFont="1" applyFill="1" applyBorder="1" applyAlignment="1">
      <alignment horizontal="left" vertical="top" wrapText="1"/>
    </xf>
    <xf numFmtId="0" fontId="0" fillId="17" borderId="13" xfId="0" applyFill="1" applyBorder="1" applyAlignment="1">
      <alignment vertical="top"/>
    </xf>
    <xf numFmtId="0" fontId="9" fillId="22" borderId="33" xfId="0" applyFont="1" applyFill="1" applyBorder="1" applyAlignment="1">
      <alignment horizontal="left" vertical="top" wrapText="1"/>
    </xf>
    <xf numFmtId="0" fontId="4" fillId="2" borderId="30" xfId="0" applyFont="1" applyFill="1" applyBorder="1" applyAlignment="1">
      <alignment vertical="center"/>
    </xf>
    <xf numFmtId="0" fontId="4" fillId="2" borderId="59" xfId="0" applyFont="1" applyFill="1" applyBorder="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wrapText="1"/>
    </xf>
    <xf numFmtId="0" fontId="0" fillId="0" borderId="4" xfId="0" applyFill="1" applyBorder="1" applyAlignment="1">
      <alignment horizontal="left" vertical="top" wrapText="1"/>
    </xf>
    <xf numFmtId="0" fontId="0" fillId="0" borderId="33" xfId="0" applyBorder="1" applyAlignment="1">
      <alignment wrapText="1"/>
    </xf>
    <xf numFmtId="0" fontId="2" fillId="3" borderId="53" xfId="0" applyFont="1" applyFill="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3" borderId="5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3" xfId="0" applyFont="1" applyFill="1" applyBorder="1" applyAlignment="1">
      <alignment horizontal="center" vertical="center"/>
    </xf>
    <xf numFmtId="0" fontId="0" fillId="0" borderId="23" xfId="0" applyFont="1" applyFill="1" applyBorder="1" applyAlignment="1">
      <alignment horizontal="center" vertical="top"/>
    </xf>
    <xf numFmtId="0" fontId="0" fillId="0" borderId="6" xfId="0" applyFill="1" applyBorder="1" applyAlignment="1">
      <alignment horizontal="left" vertical="top" wrapText="1"/>
    </xf>
    <xf numFmtId="0" fontId="0" fillId="2" borderId="16" xfId="0" applyFill="1" applyBorder="1" applyAlignment="1">
      <alignment horizontal="right"/>
    </xf>
    <xf numFmtId="0" fontId="5" fillId="2" borderId="65" xfId="0" applyFont="1" applyFill="1" applyBorder="1" applyAlignment="1">
      <alignment horizontal="center" vertical="center" textRotation="90" wrapText="1"/>
    </xf>
    <xf numFmtId="0" fontId="5" fillId="2" borderId="66" xfId="0" applyFont="1" applyFill="1" applyBorder="1" applyAlignment="1">
      <alignment horizontal="center" vertical="center" textRotation="90" wrapText="1"/>
    </xf>
    <xf numFmtId="0" fontId="5" fillId="2" borderId="67"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wrapText="1"/>
    </xf>
    <xf numFmtId="0" fontId="5" fillId="2" borderId="64" xfId="0" applyFont="1" applyFill="1" applyBorder="1" applyAlignment="1">
      <alignment horizontal="center" vertical="center" textRotation="90" wrapText="1"/>
    </xf>
    <xf numFmtId="0" fontId="5" fillId="2" borderId="64" xfId="0" applyFont="1" applyFill="1" applyBorder="1" applyAlignment="1">
      <alignment horizontal="center" wrapText="1"/>
    </xf>
    <xf numFmtId="0" fontId="11" fillId="22" borderId="53" xfId="0" applyFont="1" applyFill="1" applyBorder="1" applyAlignment="1">
      <alignment horizontal="center" vertical="center"/>
    </xf>
    <xf numFmtId="0" fontId="11" fillId="22" borderId="8" xfId="0" applyFont="1" applyFill="1" applyBorder="1" applyAlignment="1">
      <alignment horizontal="center" vertical="center"/>
    </xf>
    <xf numFmtId="0" fontId="11" fillId="26" borderId="7" xfId="0" applyFont="1" applyFill="1" applyBorder="1" applyAlignment="1">
      <alignment horizontal="center" vertical="center"/>
    </xf>
    <xf numFmtId="0" fontId="9" fillId="15" borderId="22" xfId="0" applyFont="1" applyFill="1" applyBorder="1" applyAlignment="1">
      <alignment horizontal="left" vertical="top" wrapText="1"/>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0" xfId="0" applyFont="1" applyFill="1" applyBorder="1" applyAlignment="1">
      <alignment horizontal="center" vertical="center"/>
    </xf>
    <xf numFmtId="0" fontId="9" fillId="0" borderId="22" xfId="0" applyFont="1" applyFill="1" applyBorder="1" applyAlignment="1">
      <alignment horizontal="left" vertical="top" wrapText="1"/>
    </xf>
    <xf numFmtId="0" fontId="11" fillId="3" borderId="10" xfId="0" applyFont="1" applyFill="1" applyBorder="1" applyAlignment="1">
      <alignment horizontal="center" vertical="center"/>
    </xf>
    <xf numFmtId="0" fontId="11" fillId="3" borderId="4" xfId="0" applyFont="1" applyFill="1" applyBorder="1" applyAlignment="1">
      <alignment horizontal="center" vertical="center"/>
    </xf>
    <xf numFmtId="0" fontId="0" fillId="0" borderId="13" xfId="0" applyFill="1" applyBorder="1" applyAlignment="1">
      <alignment horizontal="right" vertical="top"/>
    </xf>
    <xf numFmtId="0" fontId="2" fillId="0" borderId="4" xfId="0" applyFont="1" applyBorder="1"/>
    <xf numFmtId="0" fontId="11" fillId="0" borderId="1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2" fillId="3" borderId="4" xfId="0" applyFont="1" applyFill="1" applyBorder="1"/>
    <xf numFmtId="0" fontId="11" fillId="3" borderId="13"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0" fillId="0" borderId="22" xfId="0" applyFont="1" applyBorder="1"/>
    <xf numFmtId="0" fontId="9" fillId="0" borderId="23"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horizontal="left" vertical="center" wrapText="1"/>
    </xf>
    <xf numFmtId="0" fontId="0" fillId="0" borderId="0" xfId="0" applyFont="1" applyAlignment="1">
      <alignment wrapText="1"/>
    </xf>
    <xf numFmtId="0" fontId="8" fillId="0" borderId="0" xfId="0" applyFont="1" applyAlignment="1">
      <alignment horizontal="left" vertical="center" wrapText="1" indent="1"/>
    </xf>
    <xf numFmtId="0" fontId="5" fillId="0" borderId="0" xfId="0" applyFont="1"/>
    <xf numFmtId="0" fontId="5" fillId="0" borderId="0" xfId="0" applyFont="1" applyBorder="1" applyAlignment="1">
      <alignment vertical="top" wrapText="1"/>
    </xf>
    <xf numFmtId="0" fontId="0" fillId="11" borderId="34" xfId="0" applyFill="1" applyBorder="1" applyAlignment="1">
      <alignment horizontal="right" vertical="top"/>
    </xf>
    <xf numFmtId="0" fontId="0" fillId="11" borderId="36" xfId="0" applyFont="1" applyFill="1" applyBorder="1" applyAlignment="1">
      <alignment horizontal="left" vertical="top" wrapText="1"/>
    </xf>
    <xf numFmtId="0" fontId="0" fillId="20" borderId="34" xfId="0" applyFill="1" applyBorder="1" applyAlignment="1">
      <alignment horizontal="right" vertical="top"/>
    </xf>
    <xf numFmtId="0" fontId="9" fillId="9" borderId="22" xfId="0" applyFont="1" applyFill="1" applyBorder="1" applyAlignment="1">
      <alignment horizontal="left" vertical="top" wrapText="1"/>
    </xf>
    <xf numFmtId="0" fontId="0" fillId="11" borderId="37" xfId="0" applyFont="1" applyFill="1" applyBorder="1" applyAlignment="1">
      <alignment horizontal="left" vertical="top" wrapText="1"/>
    </xf>
    <xf numFmtId="0" fontId="11" fillId="17" borderId="10" xfId="0" applyFont="1" applyFill="1" applyBorder="1" applyAlignment="1">
      <alignment horizontal="center" vertical="center"/>
    </xf>
    <xf numFmtId="0" fontId="11" fillId="17" borderId="1" xfId="0" applyFont="1" applyFill="1" applyBorder="1" applyAlignment="1">
      <alignment horizontal="center" vertical="center"/>
    </xf>
    <xf numFmtId="0" fontId="11" fillId="17" borderId="4" xfId="0" applyFont="1" applyFill="1" applyBorder="1" applyAlignment="1">
      <alignment horizontal="center" vertical="center"/>
    </xf>
    <xf numFmtId="0" fontId="11" fillId="27" borderId="34" xfId="0" applyFont="1" applyFill="1" applyBorder="1" applyAlignment="1">
      <alignment horizontal="center" vertical="center"/>
    </xf>
    <xf numFmtId="0" fontId="0" fillId="0" borderId="0" xfId="0" applyAlignment="1">
      <alignment horizontal="center" vertical="center"/>
    </xf>
    <xf numFmtId="0" fontId="0" fillId="0" borderId="23" xfId="0" applyFont="1" applyBorder="1" applyAlignment="1">
      <alignment vertical="top" wrapText="1"/>
    </xf>
    <xf numFmtId="0" fontId="0" fillId="0" borderId="1" xfId="0" applyBorder="1" applyAlignment="1">
      <alignment wrapText="1"/>
    </xf>
    <xf numFmtId="0" fontId="0" fillId="14" borderId="11" xfId="0" applyFill="1" applyBorder="1" applyAlignment="1">
      <alignment horizontal="right" vertical="top"/>
    </xf>
    <xf numFmtId="0" fontId="0" fillId="14" borderId="12" xfId="0" applyFill="1" applyBorder="1" applyAlignment="1">
      <alignment horizontal="left" vertical="top" wrapText="1"/>
    </xf>
    <xf numFmtId="0" fontId="11" fillId="14" borderId="11" xfId="0" applyFont="1" applyFill="1" applyBorder="1" applyAlignment="1">
      <alignment horizontal="center" vertical="center"/>
    </xf>
    <xf numFmtId="0" fontId="11" fillId="14" borderId="2" xfId="0" applyFont="1" applyFill="1" applyBorder="1" applyAlignment="1">
      <alignment horizontal="center" vertical="center"/>
    </xf>
    <xf numFmtId="0" fontId="11" fillId="14" borderId="12" xfId="0" applyFont="1" applyFill="1" applyBorder="1" applyAlignment="1">
      <alignment horizontal="center" vertical="center"/>
    </xf>
    <xf numFmtId="0" fontId="11" fillId="24" borderId="11" xfId="0" applyFont="1" applyFill="1" applyBorder="1" applyAlignment="1">
      <alignment horizontal="center" vertical="center"/>
    </xf>
    <xf numFmtId="0" fontId="11" fillId="24" borderId="12" xfId="0" applyFont="1" applyFill="1" applyBorder="1" applyAlignment="1">
      <alignment horizontal="center" vertical="center"/>
    </xf>
    <xf numFmtId="0" fontId="11" fillId="14" borderId="68" xfId="0" applyFont="1" applyFill="1" applyBorder="1" applyAlignment="1">
      <alignment horizontal="center" vertical="center"/>
    </xf>
    <xf numFmtId="0" fontId="5" fillId="2" borderId="57" xfId="0" applyFont="1" applyFill="1" applyBorder="1" applyAlignment="1">
      <alignment vertical="center"/>
    </xf>
    <xf numFmtId="0" fontId="0" fillId="0" borderId="0" xfId="0" applyFont="1" applyFill="1" applyBorder="1" applyAlignment="1">
      <alignment horizontal="left" vertical="center" textRotation="90" wrapText="1"/>
    </xf>
    <xf numFmtId="0" fontId="0" fillId="0" borderId="0" xfId="0" applyAlignment="1">
      <alignment horizontal="left" vertical="center"/>
    </xf>
    <xf numFmtId="0" fontId="4" fillId="2" borderId="28" xfId="0" applyFont="1" applyFill="1" applyBorder="1" applyAlignment="1">
      <alignment horizontal="left" vertical="center"/>
    </xf>
    <xf numFmtId="0" fontId="4" fillId="2" borderId="43" xfId="0" applyFont="1" applyFill="1" applyBorder="1" applyAlignment="1">
      <alignment horizontal="left" vertical="center"/>
    </xf>
    <xf numFmtId="0" fontId="6" fillId="6" borderId="54" xfId="1" applyFill="1" applyBorder="1" applyAlignment="1">
      <alignment horizontal="center" vertical="center"/>
    </xf>
    <xf numFmtId="0" fontId="7" fillId="2" borderId="56" xfId="0" applyFont="1" applyFill="1" applyBorder="1" applyAlignment="1">
      <alignment horizontal="center" vertical="center"/>
    </xf>
    <xf numFmtId="0" fontId="5" fillId="2" borderId="59" xfId="0" applyFont="1" applyFill="1" applyBorder="1" applyAlignment="1">
      <alignment horizontal="center" vertical="center" textRotation="90" wrapText="1"/>
    </xf>
    <xf numFmtId="0" fontId="6" fillId="10" borderId="53" xfId="1" applyFill="1" applyBorder="1" applyAlignment="1">
      <alignment horizontal="center" vertical="center"/>
    </xf>
    <xf numFmtId="0" fontId="6" fillId="18" borderId="52" xfId="1" applyFill="1" applyBorder="1" applyAlignment="1">
      <alignment horizontal="center" vertical="center"/>
    </xf>
    <xf numFmtId="0" fontId="5" fillId="2" borderId="31" xfId="0" applyFont="1" applyFill="1" applyBorder="1" applyAlignment="1">
      <alignment vertical="center"/>
    </xf>
    <xf numFmtId="0" fontId="0" fillId="0" borderId="14" xfId="0" applyBorder="1"/>
    <xf numFmtId="0" fontId="5" fillId="0" borderId="14" xfId="0" applyFont="1" applyFill="1" applyBorder="1" applyAlignment="1">
      <alignment horizontal="center" wrapText="1"/>
    </xf>
    <xf numFmtId="0" fontId="5" fillId="0" borderId="14" xfId="0" applyFont="1" applyFill="1" applyBorder="1" applyAlignment="1">
      <alignment horizontal="center" vertical="center" textRotation="90" wrapText="1"/>
    </xf>
    <xf numFmtId="0" fontId="0" fillId="11" borderId="11" xfId="0" applyFill="1" applyBorder="1" applyAlignment="1">
      <alignment horizontal="right" vertical="top"/>
    </xf>
    <xf numFmtId="0" fontId="0" fillId="11" borderId="12" xfId="0" applyFill="1" applyBorder="1" applyAlignment="1">
      <alignment horizontal="left" vertical="top" wrapText="1"/>
    </xf>
    <xf numFmtId="0" fontId="11" fillId="12" borderId="69" xfId="0" applyFont="1" applyFill="1" applyBorder="1" applyAlignment="1">
      <alignment horizontal="center" vertical="center"/>
    </xf>
    <xf numFmtId="0" fontId="11" fillId="12" borderId="55" xfId="0" applyFont="1" applyFill="1" applyBorder="1" applyAlignment="1">
      <alignment horizontal="center" vertical="center"/>
    </xf>
    <xf numFmtId="0" fontId="11" fillId="12" borderId="58" xfId="0" applyFont="1" applyFill="1" applyBorder="1" applyAlignment="1">
      <alignment horizontal="center" vertical="center"/>
    </xf>
    <xf numFmtId="0" fontId="11" fillId="11" borderId="7" xfId="0" applyFont="1" applyFill="1" applyBorder="1" applyAlignment="1">
      <alignment horizontal="center" vertical="center"/>
    </xf>
    <xf numFmtId="0" fontId="11" fillId="11" borderId="9" xfId="0" applyFont="1" applyFill="1" applyBorder="1" applyAlignment="1">
      <alignment horizontal="center" vertical="center"/>
    </xf>
    <xf numFmtId="0" fontId="11" fillId="11" borderId="13" xfId="0" applyFont="1" applyFill="1" applyBorder="1" applyAlignment="1">
      <alignment horizontal="center" vertical="center"/>
    </xf>
    <xf numFmtId="9" fontId="11" fillId="11" borderId="68" xfId="2" applyFont="1" applyFill="1" applyBorder="1" applyAlignment="1">
      <alignment horizontal="center" vertical="center" wrapText="1"/>
    </xf>
    <xf numFmtId="0" fontId="11" fillId="11" borderId="33"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0" fillId="14" borderId="69" xfId="0" applyFont="1" applyFill="1" applyBorder="1" applyAlignment="1">
      <alignment horizontal="left" vertical="top" wrapText="1"/>
    </xf>
    <xf numFmtId="0" fontId="11" fillId="14" borderId="69" xfId="0" applyFont="1" applyFill="1" applyBorder="1" applyAlignment="1">
      <alignment horizontal="center" vertical="center"/>
    </xf>
    <xf numFmtId="0" fontId="11" fillId="14" borderId="21" xfId="0" applyFont="1" applyFill="1" applyBorder="1" applyAlignment="1">
      <alignment horizontal="center" vertical="center"/>
    </xf>
    <xf numFmtId="9" fontId="11" fillId="14" borderId="68" xfId="2" applyFont="1" applyFill="1" applyBorder="1" applyAlignment="1">
      <alignment horizontal="center" vertical="center" wrapText="1"/>
    </xf>
    <xf numFmtId="9" fontId="11" fillId="14" borderId="70" xfId="2" applyFont="1" applyFill="1" applyBorder="1" applyAlignment="1">
      <alignment horizontal="center" vertical="center" wrapText="1"/>
    </xf>
    <xf numFmtId="9" fontId="11" fillId="14" borderId="71" xfId="2" applyFont="1" applyFill="1" applyBorder="1" applyAlignment="1">
      <alignment horizontal="center" vertical="center" wrapText="1"/>
    </xf>
    <xf numFmtId="9" fontId="11" fillId="14" borderId="61" xfId="2" applyFont="1" applyFill="1" applyBorder="1" applyAlignment="1">
      <alignment horizontal="center" vertical="center" wrapText="1"/>
    </xf>
    <xf numFmtId="0" fontId="0" fillId="20" borderId="11" xfId="0" applyFill="1" applyBorder="1" applyAlignment="1">
      <alignment horizontal="right" vertical="top"/>
    </xf>
    <xf numFmtId="0" fontId="0" fillId="20" borderId="12" xfId="0" applyFill="1" applyBorder="1" applyAlignment="1">
      <alignment horizontal="left" vertical="top" wrapText="1"/>
    </xf>
    <xf numFmtId="0" fontId="0" fillId="20" borderId="36" xfId="0" applyFont="1" applyFill="1" applyBorder="1" applyAlignment="1">
      <alignment horizontal="left" vertical="top" wrapText="1"/>
    </xf>
    <xf numFmtId="9" fontId="11" fillId="20" borderId="68" xfId="2" applyFont="1" applyFill="1" applyBorder="1" applyAlignment="1">
      <alignment horizontal="center" vertical="center" wrapText="1"/>
    </xf>
    <xf numFmtId="9" fontId="11" fillId="20" borderId="70" xfId="2" applyFont="1" applyFill="1" applyBorder="1" applyAlignment="1">
      <alignment horizontal="center" vertical="center" wrapText="1"/>
    </xf>
    <xf numFmtId="9" fontId="11" fillId="20" borderId="71" xfId="2" applyFont="1" applyFill="1" applyBorder="1" applyAlignment="1">
      <alignment horizontal="center" vertical="center" wrapText="1"/>
    </xf>
    <xf numFmtId="9" fontId="11" fillId="20" borderId="24" xfId="2" applyFont="1" applyFill="1" applyBorder="1" applyAlignment="1">
      <alignment horizontal="center" vertical="center" wrapText="1"/>
    </xf>
    <xf numFmtId="0" fontId="11" fillId="22" borderId="50" xfId="0" applyFont="1" applyFill="1" applyBorder="1" applyAlignment="1">
      <alignment horizontal="center" vertical="center"/>
    </xf>
    <xf numFmtId="0" fontId="11" fillId="22" borderId="2" xfId="0" applyFont="1" applyFill="1" applyBorder="1" applyAlignment="1">
      <alignment horizontal="center" vertical="center"/>
    </xf>
    <xf numFmtId="0" fontId="11" fillId="22" borderId="12" xfId="0" applyFont="1" applyFill="1" applyBorder="1" applyAlignment="1">
      <alignment horizontal="center" vertical="center"/>
    </xf>
    <xf numFmtId="0" fontId="11" fillId="26" borderId="11" xfId="0" applyFont="1" applyFill="1" applyBorder="1" applyAlignment="1">
      <alignment horizontal="center" vertical="center"/>
    </xf>
    <xf numFmtId="0" fontId="11" fillId="26" borderId="12" xfId="0" applyFont="1" applyFill="1" applyBorder="1" applyAlignment="1">
      <alignment horizontal="center" vertical="center"/>
    </xf>
    <xf numFmtId="0" fontId="11" fillId="22" borderId="18" xfId="0" applyFont="1" applyFill="1" applyBorder="1" applyAlignment="1">
      <alignment horizontal="center" vertical="center"/>
    </xf>
    <xf numFmtId="0" fontId="11" fillId="26" borderId="39" xfId="0" applyFont="1" applyFill="1" applyBorder="1" applyAlignment="1">
      <alignment horizontal="center" vertical="center"/>
    </xf>
    <xf numFmtId="0" fontId="11" fillId="26" borderId="35" xfId="0" applyFont="1" applyFill="1" applyBorder="1" applyAlignment="1">
      <alignment horizontal="center" vertical="center"/>
    </xf>
    <xf numFmtId="0" fontId="11" fillId="26" borderId="36" xfId="0" applyFont="1" applyFill="1" applyBorder="1" applyAlignment="1">
      <alignment horizontal="center" vertical="center"/>
    </xf>
    <xf numFmtId="0" fontId="11" fillId="22" borderId="34" xfId="0" applyFont="1" applyFill="1" applyBorder="1" applyAlignment="1">
      <alignment horizontal="center" vertical="center"/>
    </xf>
    <xf numFmtId="0" fontId="11" fillId="22" borderId="36" xfId="0" applyFont="1" applyFill="1" applyBorder="1" applyAlignment="1">
      <alignment horizontal="center" vertical="center"/>
    </xf>
    <xf numFmtId="0" fontId="11" fillId="22" borderId="38" xfId="0" applyFont="1" applyFill="1" applyBorder="1" applyAlignment="1">
      <alignment horizontal="center" vertical="center"/>
    </xf>
    <xf numFmtId="9" fontId="11" fillId="22" borderId="68" xfId="2" applyFont="1" applyFill="1" applyBorder="1" applyAlignment="1">
      <alignment horizontal="center" vertical="center" wrapText="1"/>
    </xf>
    <xf numFmtId="9" fontId="11" fillId="22" borderId="70" xfId="2" applyFont="1" applyFill="1" applyBorder="1" applyAlignment="1">
      <alignment horizontal="center" vertical="center" wrapText="1"/>
    </xf>
    <xf numFmtId="9" fontId="11" fillId="22" borderId="71" xfId="2" applyFont="1" applyFill="1" applyBorder="1" applyAlignment="1">
      <alignment horizontal="center" vertical="center" wrapText="1"/>
    </xf>
    <xf numFmtId="0" fontId="11" fillId="22" borderId="33" xfId="0" applyFont="1" applyFill="1" applyBorder="1" applyAlignment="1">
      <alignment horizontal="left" vertical="center" wrapText="1"/>
    </xf>
    <xf numFmtId="0" fontId="11" fillId="22" borderId="22" xfId="0" applyFont="1" applyFill="1" applyBorder="1" applyAlignment="1">
      <alignment horizontal="left" vertical="center" wrapText="1"/>
    </xf>
    <xf numFmtId="0" fontId="11" fillId="22" borderId="23" xfId="0" applyFont="1" applyFill="1" applyBorder="1" applyAlignment="1">
      <alignment horizontal="left" vertical="center" wrapText="1"/>
    </xf>
    <xf numFmtId="0" fontId="11" fillId="20" borderId="33" xfId="0" applyFont="1" applyFill="1" applyBorder="1" applyAlignment="1">
      <alignment horizontal="left" vertical="center" wrapText="1"/>
    </xf>
    <xf numFmtId="0" fontId="11" fillId="20" borderId="22" xfId="0" applyFont="1" applyFill="1" applyBorder="1" applyAlignment="1">
      <alignment horizontal="left" vertical="center" wrapText="1"/>
    </xf>
    <xf numFmtId="0" fontId="11" fillId="20" borderId="23" xfId="0" applyFont="1" applyFill="1" applyBorder="1" applyAlignment="1">
      <alignment horizontal="left" vertical="center" wrapText="1"/>
    </xf>
    <xf numFmtId="0" fontId="11" fillId="20" borderId="37" xfId="0" applyFont="1" applyFill="1" applyBorder="1" applyAlignment="1">
      <alignment horizontal="left" vertical="center" wrapText="1"/>
    </xf>
    <xf numFmtId="0" fontId="11" fillId="14" borderId="33"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1" fillId="14" borderId="23" xfId="0" applyFont="1" applyFill="1" applyBorder="1" applyAlignment="1">
      <alignment horizontal="left" vertical="center" wrapText="1"/>
    </xf>
    <xf numFmtId="0" fontId="11" fillId="11" borderId="23" xfId="0" applyFont="1" applyFill="1" applyBorder="1" applyAlignment="1">
      <alignment horizontal="left" vertical="center" wrapText="1"/>
    </xf>
    <xf numFmtId="0" fontId="0" fillId="17" borderId="11" xfId="0" applyFill="1" applyBorder="1" applyAlignment="1">
      <alignment vertical="top"/>
    </xf>
    <xf numFmtId="0" fontId="0" fillId="17" borderId="12" xfId="0" applyFont="1" applyFill="1" applyBorder="1" applyAlignment="1">
      <alignment horizontal="left" vertical="top" wrapText="1"/>
    </xf>
    <xf numFmtId="0" fontId="11" fillId="27" borderId="49" xfId="0" applyFont="1" applyFill="1" applyBorder="1" applyAlignment="1">
      <alignment horizontal="center" vertical="center"/>
    </xf>
    <xf numFmtId="0" fontId="11" fillId="27" borderId="26" xfId="0" applyFont="1" applyFill="1" applyBorder="1" applyAlignment="1">
      <alignment horizontal="center" vertical="center"/>
    </xf>
    <xf numFmtId="0" fontId="11" fillId="27" borderId="27" xfId="0" applyFont="1" applyFill="1" applyBorder="1" applyAlignment="1">
      <alignment horizontal="center" vertical="center"/>
    </xf>
    <xf numFmtId="0" fontId="11" fillId="17" borderId="25" xfId="0" applyFont="1" applyFill="1" applyBorder="1" applyAlignment="1">
      <alignment horizontal="center" vertical="center"/>
    </xf>
    <xf numFmtId="0" fontId="11" fillId="17" borderId="27" xfId="0" applyFont="1" applyFill="1" applyBorder="1" applyAlignment="1">
      <alignment horizontal="center" vertical="center"/>
    </xf>
    <xf numFmtId="0" fontId="11" fillId="17" borderId="28" xfId="0" applyFont="1" applyFill="1" applyBorder="1" applyAlignment="1">
      <alignment horizontal="center" vertical="center"/>
    </xf>
    <xf numFmtId="9" fontId="11" fillId="17" borderId="24" xfId="2" applyFont="1" applyFill="1" applyBorder="1" applyAlignment="1">
      <alignment horizontal="center" vertical="center" wrapText="1"/>
    </xf>
    <xf numFmtId="9" fontId="11" fillId="17" borderId="71" xfId="2" applyFont="1" applyFill="1" applyBorder="1" applyAlignment="1">
      <alignment horizontal="center" vertical="center" wrapText="1"/>
    </xf>
    <xf numFmtId="9" fontId="11" fillId="17" borderId="70" xfId="2" applyFont="1" applyFill="1" applyBorder="1" applyAlignment="1">
      <alignment horizontal="center" vertical="center" wrapText="1"/>
    </xf>
    <xf numFmtId="0" fontId="11" fillId="17" borderId="59" xfId="0" applyFont="1" applyFill="1" applyBorder="1" applyAlignment="1">
      <alignment horizontal="center" vertical="center" wrapText="1"/>
    </xf>
    <xf numFmtId="0" fontId="11" fillId="31" borderId="33" xfId="0" applyFont="1" applyFill="1" applyBorder="1" applyAlignment="1">
      <alignment horizontal="left" vertical="center"/>
    </xf>
    <xf numFmtId="0" fontId="11" fillId="31" borderId="22" xfId="0" applyFont="1" applyFill="1" applyBorder="1" applyAlignment="1">
      <alignment horizontal="left" vertical="center"/>
    </xf>
    <xf numFmtId="0" fontId="11" fillId="31" borderId="23" xfId="0" applyFont="1" applyFill="1" applyBorder="1" applyAlignment="1">
      <alignment horizontal="left" vertical="center"/>
    </xf>
    <xf numFmtId="0" fontId="0" fillId="15" borderId="34" xfId="0" applyFill="1" applyBorder="1" applyAlignment="1">
      <alignment horizontal="right" vertical="top"/>
    </xf>
    <xf numFmtId="0" fontId="0" fillId="15" borderId="36" xfId="0" applyFont="1" applyFill="1" applyBorder="1" applyAlignment="1">
      <alignment horizontal="left" vertical="top" wrapText="1"/>
    </xf>
    <xf numFmtId="0" fontId="11" fillId="15" borderId="68" xfId="0" applyFont="1" applyFill="1" applyBorder="1" applyAlignment="1">
      <alignment horizontal="center" vertical="center" wrapText="1"/>
    </xf>
    <xf numFmtId="0" fontId="11" fillId="15" borderId="70" xfId="0" applyFont="1" applyFill="1" applyBorder="1" applyAlignment="1">
      <alignment horizontal="center" vertical="center" wrapText="1"/>
    </xf>
    <xf numFmtId="9" fontId="11" fillId="15" borderId="70" xfId="2" applyFont="1" applyFill="1" applyBorder="1" applyAlignment="1">
      <alignment horizontal="center" vertical="center" wrapText="1"/>
    </xf>
    <xf numFmtId="9" fontId="11" fillId="15" borderId="71" xfId="2" applyFont="1" applyFill="1" applyBorder="1" applyAlignment="1">
      <alignment horizontal="center" vertical="center" wrapText="1"/>
    </xf>
    <xf numFmtId="0" fontId="11" fillId="15" borderId="33" xfId="0" applyFont="1" applyFill="1" applyBorder="1" applyAlignment="1">
      <alignment horizontal="left" vertical="center"/>
    </xf>
    <xf numFmtId="0" fontId="11" fillId="15" borderId="22" xfId="0" applyFont="1" applyFill="1" applyBorder="1" applyAlignment="1">
      <alignment horizontal="left" vertical="center"/>
    </xf>
    <xf numFmtId="0" fontId="11" fillId="15" borderId="23" xfId="0" applyFont="1" applyFill="1" applyBorder="1" applyAlignment="1">
      <alignment horizontal="left" vertical="center"/>
    </xf>
    <xf numFmtId="0" fontId="0" fillId="9" borderId="11" xfId="0" applyFill="1" applyBorder="1" applyAlignment="1">
      <alignment horizontal="right" vertical="top"/>
    </xf>
    <xf numFmtId="0" fontId="0" fillId="9" borderId="12" xfId="0" applyFill="1" applyBorder="1" applyAlignment="1">
      <alignment horizontal="left" vertical="top" wrapText="1"/>
    </xf>
    <xf numFmtId="0" fontId="11" fillId="9" borderId="68" xfId="0" applyFont="1" applyFill="1" applyBorder="1" applyAlignment="1">
      <alignment horizontal="center" vertical="center" wrapText="1"/>
    </xf>
    <xf numFmtId="0" fontId="11" fillId="9" borderId="70" xfId="0" applyFont="1" applyFill="1" applyBorder="1" applyAlignment="1">
      <alignment horizontal="center" vertical="center" wrapText="1"/>
    </xf>
    <xf numFmtId="0" fontId="11" fillId="9" borderId="21" xfId="0" applyFont="1" applyFill="1" applyBorder="1" applyAlignment="1">
      <alignment horizontal="left" vertical="center"/>
    </xf>
    <xf numFmtId="0" fontId="11" fillId="9" borderId="22" xfId="0" applyFont="1" applyFill="1" applyBorder="1" applyAlignment="1">
      <alignment horizontal="left" vertical="center"/>
    </xf>
    <xf numFmtId="0" fontId="11" fillId="9" borderId="23" xfId="0" applyFont="1" applyFill="1" applyBorder="1" applyAlignment="1">
      <alignment horizontal="left" vertical="center"/>
    </xf>
    <xf numFmtId="0" fontId="0" fillId="8" borderId="11" xfId="0" applyFill="1" applyBorder="1" applyAlignment="1">
      <alignment vertical="top"/>
    </xf>
    <xf numFmtId="0" fontId="0" fillId="8" borderId="12" xfId="0" applyFill="1" applyBorder="1" applyAlignment="1">
      <alignment horizontal="left" vertical="top" wrapText="1"/>
    </xf>
    <xf numFmtId="0" fontId="11" fillId="30" borderId="11" xfId="0" applyFont="1" applyFill="1" applyBorder="1" applyAlignment="1">
      <alignment horizontal="center" vertical="center"/>
    </xf>
    <xf numFmtId="0" fontId="11" fillId="30" borderId="2" xfId="0" applyFont="1" applyFill="1" applyBorder="1" applyAlignment="1">
      <alignment horizontal="center" vertical="center"/>
    </xf>
    <xf numFmtId="0" fontId="11" fillId="30" borderId="12" xfId="0" applyFont="1" applyFill="1" applyBorder="1" applyAlignment="1">
      <alignment horizontal="center" vertical="center"/>
    </xf>
    <xf numFmtId="0" fontId="11" fillId="8" borderId="11" xfId="0" applyFont="1" applyFill="1" applyBorder="1" applyAlignment="1">
      <alignment horizontal="center" vertical="center"/>
    </xf>
    <xf numFmtId="0" fontId="11" fillId="8" borderId="12" xfId="0" applyFont="1" applyFill="1" applyBorder="1" applyAlignment="1">
      <alignment horizontal="center" vertical="center"/>
    </xf>
    <xf numFmtId="0" fontId="11" fillId="8" borderId="21" xfId="0" applyFont="1" applyFill="1" applyBorder="1" applyAlignment="1">
      <alignment horizontal="center" vertical="center"/>
    </xf>
    <xf numFmtId="0" fontId="0" fillId="8" borderId="12" xfId="0" applyFont="1" applyFill="1" applyBorder="1" applyAlignment="1">
      <alignment horizontal="left" vertical="top" wrapText="1"/>
    </xf>
    <xf numFmtId="0" fontId="11" fillId="8" borderId="33" xfId="0" applyFont="1" applyFill="1" applyBorder="1" applyAlignment="1">
      <alignment horizontal="left" vertical="center"/>
    </xf>
    <xf numFmtId="0" fontId="11" fillId="8" borderId="22" xfId="0" applyFont="1" applyFill="1" applyBorder="1" applyAlignment="1">
      <alignment horizontal="left" vertical="center"/>
    </xf>
    <xf numFmtId="0" fontId="11" fillId="8" borderId="23" xfId="0" applyFont="1" applyFill="1" applyBorder="1" applyAlignment="1">
      <alignment horizontal="left" vertical="center"/>
    </xf>
    <xf numFmtId="9" fontId="11" fillId="8" borderId="68" xfId="2" applyFont="1" applyFill="1" applyBorder="1" applyAlignment="1">
      <alignment horizontal="center" vertical="center" wrapText="1"/>
    </xf>
    <xf numFmtId="9" fontId="11" fillId="8" borderId="70" xfId="2" applyFont="1" applyFill="1" applyBorder="1" applyAlignment="1">
      <alignment horizontal="center" vertical="center" wrapText="1"/>
    </xf>
    <xf numFmtId="9" fontId="11" fillId="8" borderId="71" xfId="2" applyFont="1" applyFill="1" applyBorder="1" applyAlignment="1">
      <alignment horizontal="center" vertical="center" wrapText="1"/>
    </xf>
    <xf numFmtId="0" fontId="0" fillId="9" borderId="34" xfId="0" applyFill="1" applyBorder="1" applyAlignment="1">
      <alignment horizontal="right" vertical="top"/>
    </xf>
    <xf numFmtId="0" fontId="11" fillId="9" borderId="39" xfId="0" applyFont="1" applyFill="1" applyBorder="1" applyAlignment="1">
      <alignment horizontal="center" vertical="center"/>
    </xf>
    <xf numFmtId="0" fontId="11" fillId="9" borderId="35" xfId="0" applyFont="1" applyFill="1" applyBorder="1" applyAlignment="1">
      <alignment horizontal="center" vertical="center"/>
    </xf>
    <xf numFmtId="0" fontId="11" fillId="9" borderId="36" xfId="0" applyFont="1" applyFill="1" applyBorder="1" applyAlignment="1">
      <alignment horizontal="center" vertical="center"/>
    </xf>
    <xf numFmtId="0" fontId="11" fillId="29" borderId="34" xfId="0" applyFont="1" applyFill="1" applyBorder="1" applyAlignment="1">
      <alignment horizontal="center" vertical="center"/>
    </xf>
    <xf numFmtId="0" fontId="11" fillId="29" borderId="36" xfId="0" applyFont="1" applyFill="1" applyBorder="1" applyAlignment="1">
      <alignment horizontal="center" vertical="center"/>
    </xf>
    <xf numFmtId="0" fontId="11" fillId="9" borderId="38" xfId="0" applyFont="1" applyFill="1" applyBorder="1" applyAlignment="1">
      <alignment horizontal="center" vertical="center"/>
    </xf>
    <xf numFmtId="0" fontId="11" fillId="9" borderId="71" xfId="0" applyFont="1" applyFill="1" applyBorder="1" applyAlignment="1">
      <alignment horizontal="center" vertical="center" wrapText="1"/>
    </xf>
    <xf numFmtId="0" fontId="11" fillId="9" borderId="33" xfId="0" applyFont="1" applyFill="1" applyBorder="1" applyAlignment="1">
      <alignment horizontal="left" vertical="center" wrapText="1"/>
    </xf>
    <xf numFmtId="0" fontId="11" fillId="9" borderId="22"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0" fillId="15" borderId="11" xfId="0" applyFill="1" applyBorder="1" applyAlignment="1">
      <alignment vertical="top"/>
    </xf>
    <xf numFmtId="0" fontId="0" fillId="15" borderId="12" xfId="0" applyFont="1" applyFill="1" applyBorder="1" applyAlignment="1">
      <alignment vertical="top" wrapText="1"/>
    </xf>
    <xf numFmtId="0" fontId="0" fillId="15" borderId="12" xfId="0" applyFont="1" applyFill="1" applyBorder="1" applyAlignment="1">
      <alignment horizontal="left" vertical="top" wrapText="1"/>
    </xf>
    <xf numFmtId="0" fontId="11" fillId="15" borderId="61"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1" fillId="15" borderId="22" xfId="0" applyFont="1" applyFill="1" applyBorder="1" applyAlignment="1">
      <alignment horizontal="left" vertical="center" wrapText="1"/>
    </xf>
    <xf numFmtId="0" fontId="11" fillId="15" borderId="33" xfId="0" applyFont="1" applyFill="1" applyBorder="1" applyAlignment="1">
      <alignment horizontal="left" vertical="center" wrapText="1"/>
    </xf>
    <xf numFmtId="0" fontId="11" fillId="15" borderId="23" xfId="0" applyFont="1" applyFill="1" applyBorder="1" applyAlignment="1">
      <alignment horizontal="left" vertical="center" wrapText="1"/>
    </xf>
    <xf numFmtId="0" fontId="11" fillId="15" borderId="21" xfId="0" applyFont="1" applyFill="1" applyBorder="1" applyAlignment="1">
      <alignment horizontal="left" vertical="center" wrapText="1"/>
    </xf>
    <xf numFmtId="0" fontId="0" fillId="11" borderId="11" xfId="0" applyFill="1" applyBorder="1" applyAlignment="1">
      <alignment vertical="top"/>
    </xf>
    <xf numFmtId="0" fontId="0" fillId="11" borderId="34" xfId="0" applyFill="1" applyBorder="1" applyAlignment="1">
      <alignment vertical="top"/>
    </xf>
    <xf numFmtId="0" fontId="11" fillId="11" borderId="39" xfId="0" applyFont="1" applyFill="1" applyBorder="1" applyAlignment="1">
      <alignment horizontal="center" vertical="center"/>
    </xf>
    <xf numFmtId="0" fontId="11" fillId="11" borderId="35" xfId="0" applyFont="1" applyFill="1" applyBorder="1" applyAlignment="1">
      <alignment horizontal="center" vertical="center"/>
    </xf>
    <xf numFmtId="0" fontId="11" fillId="12" borderId="34" xfId="0" applyFont="1" applyFill="1" applyBorder="1" applyAlignment="1">
      <alignment horizontal="center" vertical="center"/>
    </xf>
    <xf numFmtId="0" fontId="11" fillId="11" borderId="38" xfId="0" applyFont="1" applyFill="1" applyBorder="1" applyAlignment="1">
      <alignment horizontal="center" vertical="center"/>
    </xf>
    <xf numFmtId="0" fontId="11" fillId="11" borderId="68" xfId="0" applyFont="1" applyFill="1" applyBorder="1" applyAlignment="1">
      <alignment horizontal="center" vertical="center" wrapText="1"/>
    </xf>
    <xf numFmtId="0" fontId="11" fillId="11" borderId="70" xfId="0" applyFont="1" applyFill="1" applyBorder="1" applyAlignment="1">
      <alignment horizontal="center" vertical="center" wrapText="1"/>
    </xf>
    <xf numFmtId="0" fontId="11" fillId="11" borderId="71" xfId="0" applyFont="1" applyFill="1" applyBorder="1" applyAlignment="1">
      <alignment horizontal="center" vertical="center" wrapText="1"/>
    </xf>
    <xf numFmtId="0" fontId="6" fillId="2" borderId="5" xfId="1" applyFill="1" applyBorder="1" applyAlignment="1">
      <alignment horizontal="center" vertical="center"/>
    </xf>
    <xf numFmtId="0" fontId="6" fillId="10" borderId="1" xfId="1" applyFill="1" applyBorder="1" applyAlignment="1">
      <alignment horizontal="center" vertical="center"/>
    </xf>
    <xf numFmtId="0" fontId="6" fillId="19" borderId="1" xfId="1" applyFill="1" applyBorder="1" applyAlignment="1">
      <alignment horizontal="center" vertical="center"/>
    </xf>
    <xf numFmtId="0" fontId="6" fillId="13" borderId="1" xfId="1" applyFill="1" applyBorder="1" applyAlignment="1">
      <alignment horizontal="center" vertical="center"/>
    </xf>
    <xf numFmtId="0" fontId="0" fillId="0" borderId="25" xfId="0" applyFont="1" applyFill="1" applyBorder="1" applyAlignment="1">
      <alignment horizontal="right" vertical="top"/>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28" xfId="0" applyFont="1" applyFill="1" applyBorder="1" applyAlignment="1">
      <alignment horizontal="center" vertical="center"/>
    </xf>
    <xf numFmtId="0" fontId="0" fillId="0" borderId="28" xfId="0" applyFont="1" applyFill="1" applyBorder="1" applyAlignment="1">
      <alignment horizontal="center" vertical="top"/>
    </xf>
    <xf numFmtId="0" fontId="0" fillId="34" borderId="0" xfId="0" applyFill="1"/>
    <xf numFmtId="0" fontId="8" fillId="0" borderId="0" xfId="0" applyFont="1" applyAlignment="1">
      <alignment vertical="center" wrapText="1"/>
    </xf>
    <xf numFmtId="0" fontId="0" fillId="0" borderId="27" xfId="0" applyFill="1" applyBorder="1" applyAlignment="1">
      <alignment horizontal="left" vertical="top" wrapText="1"/>
    </xf>
    <xf numFmtId="0" fontId="0" fillId="0" borderId="25" xfId="0" applyBorder="1" applyAlignment="1">
      <alignment vertical="top"/>
    </xf>
    <xf numFmtId="0" fontId="0" fillId="0" borderId="27" xfId="0" applyBorder="1" applyAlignment="1">
      <alignment horizontal="left" vertical="top"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28" xfId="0" applyFont="1" applyBorder="1" applyAlignment="1">
      <alignment wrapText="1"/>
    </xf>
    <xf numFmtId="0" fontId="0" fillId="0" borderId="1" xfId="0"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2" xfId="0" applyBorder="1"/>
    <xf numFmtId="14" fontId="0" fillId="35" borderId="1" xfId="0" applyNumberFormat="1" applyFill="1" applyBorder="1" applyAlignment="1">
      <alignment horizontal="center" vertical="center"/>
    </xf>
    <xf numFmtId="0" fontId="0" fillId="35" borderId="1" xfId="0" applyFill="1" applyBorder="1" applyAlignment="1">
      <alignment horizontal="center" vertical="center"/>
    </xf>
    <xf numFmtId="0" fontId="0" fillId="35" borderId="1" xfId="0" applyFill="1" applyBorder="1"/>
    <xf numFmtId="0" fontId="5" fillId="19" borderId="72" xfId="0" applyFont="1" applyFill="1" applyBorder="1" applyAlignment="1">
      <alignment horizontal="center" vertical="center" wrapText="1"/>
    </xf>
    <xf numFmtId="0" fontId="5" fillId="21" borderId="72" xfId="0" applyFont="1" applyFill="1" applyBorder="1" applyAlignment="1">
      <alignment horizontal="center" vertical="center" wrapText="1"/>
    </xf>
    <xf numFmtId="0" fontId="0" fillId="3" borderId="1" xfId="0" applyFill="1" applyBorder="1" applyAlignment="1">
      <alignment horizontal="center" vertical="center"/>
    </xf>
    <xf numFmtId="0" fontId="6" fillId="0" borderId="1" xfId="1" applyBorder="1" applyAlignment="1">
      <alignment wrapText="1"/>
    </xf>
    <xf numFmtId="0" fontId="0" fillId="34" borderId="1" xfId="0" applyFill="1" applyBorder="1" applyAlignment="1">
      <alignment horizontal="center" vertical="center"/>
    </xf>
    <xf numFmtId="0" fontId="0" fillId="0" borderId="2" xfId="0" applyBorder="1" applyAlignment="1">
      <alignment wrapText="1"/>
    </xf>
    <xf numFmtId="0" fontId="0" fillId="3" borderId="2" xfId="0" applyFill="1" applyBorder="1" applyAlignment="1">
      <alignment horizontal="center" vertical="center"/>
    </xf>
    <xf numFmtId="0" fontId="0" fillId="0" borderId="9" xfId="0" applyBorder="1"/>
    <xf numFmtId="0" fontId="0" fillId="34" borderId="8" xfId="0" applyFill="1" applyBorder="1" applyAlignment="1">
      <alignment horizontal="center" vertical="center"/>
    </xf>
    <xf numFmtId="0" fontId="0" fillId="0" borderId="8" xfId="0" applyBorder="1" applyAlignment="1">
      <alignment horizontal="center" vertical="center"/>
    </xf>
    <xf numFmtId="0" fontId="0" fillId="3" borderId="8" xfId="0" applyFill="1" applyBorder="1" applyAlignment="1">
      <alignment horizontal="center" vertical="center"/>
    </xf>
    <xf numFmtId="0" fontId="0" fillId="0" borderId="8" xfId="0" applyBorder="1" applyAlignment="1">
      <alignment wrapText="1"/>
    </xf>
    <xf numFmtId="0" fontId="0" fillId="0" borderId="7" xfId="0" applyBorder="1" applyAlignment="1">
      <alignment horizontal="center" vertical="center"/>
    </xf>
    <xf numFmtId="0" fontId="7" fillId="36" borderId="16" xfId="0" applyFont="1" applyFill="1" applyBorder="1" applyAlignment="1">
      <alignment horizontal="center" vertical="center"/>
    </xf>
    <xf numFmtId="0" fontId="7" fillId="36" borderId="64" xfId="0" applyFont="1" applyFill="1" applyBorder="1" applyAlignment="1">
      <alignment horizontal="center" vertical="center"/>
    </xf>
    <xf numFmtId="0" fontId="7" fillId="37" borderId="64" xfId="0" applyFont="1" applyFill="1" applyBorder="1" applyAlignment="1">
      <alignment horizontal="center" vertical="center"/>
    </xf>
    <xf numFmtId="0" fontId="7" fillId="37" borderId="64" xfId="0" applyFont="1" applyFill="1" applyBorder="1" applyAlignment="1">
      <alignment horizontal="center" vertical="center" wrapText="1"/>
    </xf>
    <xf numFmtId="0" fontId="0" fillId="0" borderId="1" xfId="0" applyBorder="1" applyAlignment="1">
      <alignment horizontal="right" vertical="center"/>
    </xf>
    <xf numFmtId="0" fontId="5" fillId="13" borderId="76" xfId="0" applyFont="1" applyFill="1" applyBorder="1" applyAlignment="1">
      <alignment horizontal="center" vertical="center"/>
    </xf>
    <xf numFmtId="0" fontId="5" fillId="13" borderId="77" xfId="0" applyFont="1" applyFill="1" applyBorder="1" applyAlignment="1">
      <alignment horizontal="center" vertical="center"/>
    </xf>
    <xf numFmtId="0" fontId="5" fillId="37" borderId="75" xfId="0" applyFont="1" applyFill="1" applyBorder="1" applyAlignment="1">
      <alignment horizontal="center" vertical="center"/>
    </xf>
    <xf numFmtId="0" fontId="15" fillId="37" borderId="76" xfId="1" applyFont="1" applyFill="1" applyBorder="1" applyAlignment="1">
      <alignment horizontal="center" vertical="center"/>
    </xf>
    <xf numFmtId="0" fontId="5" fillId="2" borderId="62" xfId="0" applyFont="1" applyFill="1" applyBorder="1" applyAlignment="1">
      <alignment horizontal="center" vertical="center"/>
    </xf>
    <xf numFmtId="0" fontId="0" fillId="22" borderId="9" xfId="0" applyFill="1" applyBorder="1" applyAlignment="1">
      <alignment horizontal="left" vertical="top" wrapText="1"/>
    </xf>
    <xf numFmtId="0" fontId="0" fillId="22" borderId="4" xfId="0" applyFill="1" applyBorder="1" applyAlignment="1">
      <alignment horizontal="left" vertical="top" wrapText="1"/>
    </xf>
    <xf numFmtId="0" fontId="0" fillId="22" borderId="4" xfId="0" applyFont="1" applyFill="1" applyBorder="1" applyAlignment="1">
      <alignment horizontal="left" vertical="top" wrapText="1"/>
    </xf>
    <xf numFmtId="0" fontId="0" fillId="22" borderId="7" xfId="0" applyFill="1" applyBorder="1" applyAlignment="1">
      <alignment horizontal="right" vertical="top"/>
    </xf>
    <xf numFmtId="0" fontId="0" fillId="22" borderId="10" xfId="0" applyFill="1" applyBorder="1" applyAlignment="1">
      <alignment horizontal="right" vertical="top"/>
    </xf>
    <xf numFmtId="0" fontId="0" fillId="22" borderId="11" xfId="0" applyFill="1" applyBorder="1" applyAlignment="1">
      <alignment horizontal="right" vertical="top"/>
    </xf>
    <xf numFmtId="0" fontId="0" fillId="22" borderId="12" xfId="0" applyFill="1" applyBorder="1" applyAlignment="1">
      <alignment horizontal="left" vertical="top" wrapText="1"/>
    </xf>
    <xf numFmtId="0" fontId="0" fillId="22" borderId="34" xfId="0" applyFill="1" applyBorder="1" applyAlignment="1">
      <alignment horizontal="right" vertical="top"/>
    </xf>
    <xf numFmtId="0" fontId="0" fillId="22" borderId="36" xfId="0" applyFill="1" applyBorder="1" applyAlignment="1">
      <alignment horizontal="left" vertical="top" wrapText="1"/>
    </xf>
    <xf numFmtId="0" fontId="11" fillId="9" borderId="21" xfId="0" applyFont="1" applyFill="1" applyBorder="1" applyAlignment="1">
      <alignment horizontal="left" vertical="center" wrapText="1"/>
    </xf>
    <xf numFmtId="0" fontId="5" fillId="2" borderId="48" xfId="0" applyFont="1" applyFill="1" applyBorder="1" applyAlignment="1">
      <alignment horizontal="center" vertical="center"/>
    </xf>
    <xf numFmtId="0" fontId="0" fillId="38" borderId="1" xfId="0" applyFill="1" applyBorder="1" applyAlignment="1">
      <alignment wrapText="1"/>
    </xf>
    <xf numFmtId="0" fontId="4" fillId="34" borderId="0" xfId="0" applyFont="1" applyFill="1"/>
    <xf numFmtId="0" fontId="0" fillId="19" borderId="1" xfId="0" applyFill="1" applyBorder="1" applyAlignment="1">
      <alignment horizontal="right" vertical="top"/>
    </xf>
    <xf numFmtId="0" fontId="0" fillId="19" borderId="1" xfId="0" applyFill="1" applyBorder="1" applyAlignment="1">
      <alignment horizontal="center"/>
    </xf>
    <xf numFmtId="0" fontId="0" fillId="34" borderId="0" xfId="0" applyFill="1" applyAlignment="1">
      <alignment horizontal="center"/>
    </xf>
    <xf numFmtId="0" fontId="0" fillId="38" borderId="1" xfId="0" applyFill="1" applyBorder="1" applyAlignment="1">
      <alignment vertical="top"/>
    </xf>
    <xf numFmtId="0" fontId="0" fillId="38" borderId="1" xfId="0" applyFill="1" applyBorder="1" applyAlignment="1">
      <alignment vertical="top" wrapText="1"/>
    </xf>
    <xf numFmtId="0" fontId="0" fillId="34" borderId="0" xfId="0" applyFill="1" applyAlignment="1">
      <alignment wrapText="1"/>
    </xf>
    <xf numFmtId="0" fontId="0" fillId="8" borderId="1" xfId="0" applyFill="1" applyBorder="1" applyAlignment="1">
      <alignment horizontal="right" vertical="top"/>
    </xf>
    <xf numFmtId="0" fontId="0" fillId="8" borderId="1" xfId="0" applyFill="1" applyBorder="1" applyAlignment="1">
      <alignment horizontal="left" vertical="top" wrapText="1"/>
    </xf>
    <xf numFmtId="0" fontId="0" fillId="39" borderId="1" xfId="0" applyFill="1" applyBorder="1" applyAlignment="1">
      <alignment horizontal="right" vertical="top" wrapText="1"/>
    </xf>
    <xf numFmtId="0" fontId="0" fillId="39" borderId="1" xfId="0" applyFill="1" applyBorder="1" applyAlignment="1">
      <alignment horizontal="left" vertical="top" wrapText="1"/>
    </xf>
    <xf numFmtId="0" fontId="0" fillId="0" borderId="0" xfId="0" applyFill="1" applyBorder="1" applyAlignment="1">
      <alignment horizontal="center"/>
    </xf>
    <xf numFmtId="0" fontId="17" fillId="0" borderId="0" xfId="0" applyFont="1" applyAlignment="1">
      <alignment horizontal="left" vertical="center" wrapText="1" indent="1"/>
    </xf>
    <xf numFmtId="0" fontId="0" fillId="0" borderId="34" xfId="0" applyFill="1" applyBorder="1" applyAlignment="1">
      <alignment horizontal="right" vertical="top"/>
    </xf>
    <xf numFmtId="0" fontId="0" fillId="0" borderId="36" xfId="0" applyFont="1" applyFill="1" applyBorder="1" applyAlignment="1">
      <alignment horizontal="left" vertical="top" wrapText="1"/>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7" xfId="0" applyFont="1" applyFill="1" applyBorder="1" applyAlignment="1">
      <alignment horizontal="center" vertical="center"/>
    </xf>
    <xf numFmtId="0" fontId="9" fillId="0" borderId="37" xfId="0" applyFont="1" applyFill="1" applyBorder="1" applyAlignment="1">
      <alignment horizontal="left" vertical="top" wrapText="1"/>
    </xf>
    <xf numFmtId="0" fontId="2" fillId="0" borderId="0" xfId="0" applyFont="1" applyBorder="1" applyAlignment="1">
      <alignment horizontal="center"/>
    </xf>
    <xf numFmtId="0" fontId="1" fillId="0" borderId="0" xfId="0" applyFont="1" applyBorder="1" applyAlignment="1">
      <alignment horizontal="center"/>
    </xf>
    <xf numFmtId="0" fontId="4" fillId="7" borderId="1" xfId="0" applyFont="1" applyFill="1" applyBorder="1" applyAlignment="1">
      <alignment horizontal="center"/>
    </xf>
    <xf numFmtId="0" fontId="4" fillId="33" borderId="1" xfId="0" applyFont="1" applyFill="1" applyBorder="1" applyAlignment="1">
      <alignment horizontal="center"/>
    </xf>
    <xf numFmtId="0" fontId="4" fillId="32" borderId="1" xfId="0" applyFont="1" applyFill="1" applyBorder="1" applyAlignment="1">
      <alignment horizontal="center"/>
    </xf>
    <xf numFmtId="0" fontId="10" fillId="20" borderId="2" xfId="0" applyFont="1" applyFill="1" applyBorder="1" applyAlignment="1">
      <alignment horizontal="center"/>
    </xf>
    <xf numFmtId="0" fontId="5" fillId="20" borderId="2" xfId="0" applyFont="1" applyFill="1" applyBorder="1" applyAlignment="1">
      <alignment horizontal="center"/>
    </xf>
    <xf numFmtId="0" fontId="10" fillId="36" borderId="2" xfId="0" applyFont="1" applyFill="1" applyBorder="1" applyAlignment="1">
      <alignment horizontal="center"/>
    </xf>
    <xf numFmtId="0" fontId="0" fillId="36" borderId="2" xfId="0" applyFill="1" applyBorder="1" applyAlignment="1">
      <alignment horizontal="center"/>
    </xf>
    <xf numFmtId="0" fontId="5" fillId="0" borderId="74"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1" xfId="0" applyFont="1" applyBorder="1" applyAlignment="1">
      <alignment horizontal="left" vertical="top" wrapText="1"/>
    </xf>
    <xf numFmtId="0" fontId="5" fillId="23" borderId="1" xfId="0" applyFont="1" applyFill="1" applyBorder="1" applyAlignment="1">
      <alignment horizontal="left" vertical="top"/>
    </xf>
    <xf numFmtId="0" fontId="5" fillId="0" borderId="1" xfId="0" applyFont="1" applyBorder="1" applyAlignment="1">
      <alignment horizontal="left" vertical="top"/>
    </xf>
    <xf numFmtId="0" fontId="5" fillId="23" borderId="2" xfId="0" applyFont="1" applyFill="1" applyBorder="1" applyAlignment="1">
      <alignment horizontal="left" vertical="top"/>
    </xf>
    <xf numFmtId="0" fontId="4" fillId="2" borderId="16" xfId="0" applyFont="1" applyFill="1" applyBorder="1" applyAlignment="1">
      <alignment horizontal="center"/>
    </xf>
    <xf numFmtId="0" fontId="4" fillId="2" borderId="32" xfId="0" applyFont="1" applyFill="1" applyBorder="1" applyAlignment="1">
      <alignment horizontal="center"/>
    </xf>
    <xf numFmtId="0" fontId="4" fillId="2" borderId="17" xfId="0" applyFont="1" applyFill="1" applyBorder="1" applyAlignment="1">
      <alignment horizontal="center"/>
    </xf>
    <xf numFmtId="0" fontId="5" fillId="2" borderId="16"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15" borderId="16" xfId="0" applyFont="1" applyFill="1" applyBorder="1" applyAlignment="1">
      <alignment horizontal="center" vertical="top"/>
    </xf>
    <xf numFmtId="0" fontId="5" fillId="15" borderId="32" xfId="0" applyFont="1" applyFill="1" applyBorder="1" applyAlignment="1">
      <alignment horizontal="center" vertical="top"/>
    </xf>
    <xf numFmtId="0" fontId="5" fillId="15" borderId="17" xfId="0" applyFont="1" applyFill="1" applyBorder="1" applyAlignment="1">
      <alignment horizontal="center" vertical="top"/>
    </xf>
    <xf numFmtId="0" fontId="5" fillId="15" borderId="16" xfId="0" applyFont="1" applyFill="1" applyBorder="1" applyAlignment="1">
      <alignment horizontal="center"/>
    </xf>
    <xf numFmtId="0" fontId="5" fillId="15" borderId="32" xfId="0" applyFont="1" applyFill="1" applyBorder="1" applyAlignment="1">
      <alignment horizontal="center"/>
    </xf>
    <xf numFmtId="0" fontId="5" fillId="15" borderId="17" xfId="0" applyFont="1" applyFill="1" applyBorder="1" applyAlignment="1">
      <alignment horizontal="center"/>
    </xf>
    <xf numFmtId="0" fontId="0" fillId="0" borderId="16" xfId="0" applyFill="1" applyBorder="1" applyAlignment="1">
      <alignment horizontal="left" vertical="top" wrapText="1"/>
    </xf>
    <xf numFmtId="0" fontId="0" fillId="0" borderId="32" xfId="0" applyFill="1" applyBorder="1" applyAlignment="1">
      <alignment horizontal="left" vertical="top"/>
    </xf>
    <xf numFmtId="0" fontId="0" fillId="0" borderId="17" xfId="0" applyFill="1" applyBorder="1" applyAlignment="1">
      <alignment horizontal="left" vertical="top"/>
    </xf>
    <xf numFmtId="0" fontId="5" fillId="2" borderId="30" xfId="0" applyFont="1" applyFill="1" applyBorder="1" applyAlignment="1">
      <alignment horizontal="center" vertical="top"/>
    </xf>
    <xf numFmtId="0" fontId="5" fillId="2" borderId="14" xfId="0" applyFont="1" applyFill="1" applyBorder="1" applyAlignment="1">
      <alignment horizontal="center" vertical="top"/>
    </xf>
    <xf numFmtId="0" fontId="5" fillId="2" borderId="31" xfId="0" applyFont="1" applyFill="1" applyBorder="1" applyAlignment="1">
      <alignment horizontal="center" vertical="top"/>
    </xf>
    <xf numFmtId="0" fontId="10" fillId="0" borderId="15" xfId="0" applyFont="1" applyBorder="1" applyAlignment="1">
      <alignment horizontal="left" vertical="top" wrapText="1"/>
    </xf>
    <xf numFmtId="0" fontId="10" fillId="0" borderId="60" xfId="0" applyFont="1" applyBorder="1" applyAlignment="1">
      <alignment horizontal="left" vertical="top" wrapText="1"/>
    </xf>
    <xf numFmtId="0" fontId="10" fillId="0" borderId="16" xfId="0" applyFont="1" applyBorder="1" applyAlignment="1">
      <alignment horizontal="left" vertical="top" wrapText="1"/>
    </xf>
    <xf numFmtId="0" fontId="10" fillId="0" borderId="32" xfId="0" applyFont="1" applyBorder="1" applyAlignment="1">
      <alignment horizontal="left" vertical="top" wrapText="1"/>
    </xf>
    <xf numFmtId="0" fontId="4" fillId="5" borderId="16"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15" borderId="48" xfId="0" applyFont="1" applyFill="1" applyBorder="1" applyAlignment="1">
      <alignment horizontal="center" vertical="top"/>
    </xf>
    <xf numFmtId="0" fontId="0" fillId="15" borderId="16" xfId="0" applyFill="1" applyBorder="1" applyAlignment="1">
      <alignment horizontal="center" vertical="top"/>
    </xf>
    <xf numFmtId="0" fontId="0" fillId="15" borderId="32" xfId="0" applyFill="1" applyBorder="1" applyAlignment="1">
      <alignment horizontal="center" vertical="top"/>
    </xf>
    <xf numFmtId="0" fontId="0" fillId="15" borderId="17" xfId="0" applyFill="1" applyBorder="1" applyAlignment="1">
      <alignment horizontal="center" vertical="top"/>
    </xf>
    <xf numFmtId="0" fontId="4" fillId="6" borderId="16"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5" fillId="9" borderId="16" xfId="0" applyFont="1" applyFill="1" applyBorder="1" applyAlignment="1">
      <alignment horizontal="center" vertical="top"/>
    </xf>
    <xf numFmtId="0" fontId="5" fillId="9" borderId="32" xfId="0" applyFont="1" applyFill="1" applyBorder="1" applyAlignment="1">
      <alignment horizontal="center" vertical="top"/>
    </xf>
    <xf numFmtId="0" fontId="5" fillId="9" borderId="17" xfId="0" applyFont="1" applyFill="1" applyBorder="1" applyAlignment="1">
      <alignment horizontal="center" vertical="top"/>
    </xf>
    <xf numFmtId="0" fontId="0" fillId="9" borderId="16" xfId="0" applyFill="1" applyBorder="1" applyAlignment="1">
      <alignment horizontal="center" vertical="top"/>
    </xf>
    <xf numFmtId="0" fontId="0" fillId="9" borderId="32" xfId="0" applyFill="1" applyBorder="1" applyAlignment="1">
      <alignment horizontal="center" vertical="top"/>
    </xf>
    <xf numFmtId="0" fontId="0" fillId="9" borderId="17" xfId="0" applyFill="1" applyBorder="1" applyAlignment="1">
      <alignment horizontal="center" vertical="top"/>
    </xf>
    <xf numFmtId="0" fontId="0" fillId="22" borderId="16" xfId="0" applyFill="1" applyBorder="1" applyAlignment="1">
      <alignment horizontal="center" vertical="top"/>
    </xf>
    <xf numFmtId="0" fontId="0" fillId="22" borderId="32" xfId="0" applyFill="1" applyBorder="1" applyAlignment="1">
      <alignment horizontal="center" vertical="top"/>
    </xf>
    <xf numFmtId="0" fontId="0" fillId="22" borderId="17" xfId="0" applyFill="1" applyBorder="1" applyAlignment="1">
      <alignment horizontal="center" vertical="top"/>
    </xf>
    <xf numFmtId="0" fontId="4" fillId="16" borderId="16" xfId="0" applyFont="1" applyFill="1" applyBorder="1" applyAlignment="1">
      <alignment horizontal="center" vertical="center" wrapText="1"/>
    </xf>
    <xf numFmtId="0" fontId="4" fillId="16" borderId="32" xfId="0" applyFont="1" applyFill="1" applyBorder="1" applyAlignment="1">
      <alignment horizontal="center" vertical="center" wrapText="1"/>
    </xf>
    <xf numFmtId="0" fontId="4" fillId="16" borderId="31" xfId="0" applyFont="1" applyFill="1" applyBorder="1" applyAlignment="1">
      <alignment horizontal="center" vertical="center" wrapText="1"/>
    </xf>
    <xf numFmtId="0" fontId="5" fillId="17" borderId="16" xfId="0" applyFont="1" applyFill="1" applyBorder="1" applyAlignment="1">
      <alignment horizontal="center" vertical="top"/>
    </xf>
    <xf numFmtId="0" fontId="5" fillId="17" borderId="32" xfId="0" applyFont="1" applyFill="1" applyBorder="1" applyAlignment="1">
      <alignment horizontal="center" vertical="top"/>
    </xf>
    <xf numFmtId="0" fontId="5" fillId="17" borderId="17" xfId="0" applyFont="1" applyFill="1" applyBorder="1" applyAlignment="1">
      <alignment horizontal="center" vertical="top"/>
    </xf>
    <xf numFmtId="0" fontId="0" fillId="17" borderId="16" xfId="0" applyFill="1" applyBorder="1" applyAlignment="1">
      <alignment horizontal="center" vertical="top"/>
    </xf>
    <xf numFmtId="0" fontId="0" fillId="17" borderId="32" xfId="0" applyFill="1" applyBorder="1" applyAlignment="1">
      <alignment horizontal="center" vertical="top"/>
    </xf>
    <xf numFmtId="0" fontId="0" fillId="17" borderId="17" xfId="0" applyFill="1" applyBorder="1" applyAlignment="1">
      <alignment horizontal="center" vertical="top"/>
    </xf>
    <xf numFmtId="0" fontId="4" fillId="5" borderId="31"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32"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5" fillId="11" borderId="16" xfId="0" applyFont="1" applyFill="1" applyBorder="1" applyAlignment="1">
      <alignment horizontal="center" vertical="top"/>
    </xf>
    <xf numFmtId="0" fontId="5" fillId="11" borderId="32" xfId="0" applyFont="1" applyFill="1" applyBorder="1" applyAlignment="1">
      <alignment horizontal="center" vertical="top"/>
    </xf>
    <xf numFmtId="0" fontId="5" fillId="11" borderId="48" xfId="0" applyFont="1" applyFill="1" applyBorder="1" applyAlignment="1">
      <alignment horizontal="center" vertical="top"/>
    </xf>
    <xf numFmtId="0" fontId="0" fillId="11" borderId="16" xfId="0" applyFill="1" applyBorder="1" applyAlignment="1">
      <alignment horizontal="center" vertical="top"/>
    </xf>
    <xf numFmtId="0" fontId="0" fillId="11" borderId="32" xfId="0" applyFill="1" applyBorder="1" applyAlignment="1">
      <alignment horizontal="center" vertical="top"/>
    </xf>
    <xf numFmtId="0" fontId="0" fillId="11" borderId="17" xfId="0" applyFill="1" applyBorder="1" applyAlignment="1">
      <alignment horizontal="center" vertical="top"/>
    </xf>
    <xf numFmtId="0" fontId="4" fillId="7" borderId="16"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16" xfId="0" applyFont="1" applyFill="1" applyBorder="1" applyAlignment="1">
      <alignment horizontal="center" wrapText="1"/>
    </xf>
    <xf numFmtId="0" fontId="5" fillId="7" borderId="32" xfId="0" applyFont="1" applyFill="1" applyBorder="1" applyAlignment="1">
      <alignment horizontal="center" wrapText="1"/>
    </xf>
    <xf numFmtId="0" fontId="5" fillId="7" borderId="31" xfId="0" applyFont="1" applyFill="1" applyBorder="1" applyAlignment="1">
      <alignment horizontal="center" wrapText="1"/>
    </xf>
    <xf numFmtId="0" fontId="0" fillId="8" borderId="16" xfId="0" applyFill="1" applyBorder="1" applyAlignment="1">
      <alignment horizontal="center" vertical="top"/>
    </xf>
    <xf numFmtId="0" fontId="0" fillId="8" borderId="32" xfId="0" applyFill="1" applyBorder="1" applyAlignment="1">
      <alignment horizontal="center" vertical="top"/>
    </xf>
    <xf numFmtId="0" fontId="0" fillId="8" borderId="17" xfId="0" applyFill="1" applyBorder="1" applyAlignment="1">
      <alignment horizontal="center" vertical="top"/>
    </xf>
    <xf numFmtId="0" fontId="5" fillId="15" borderId="16" xfId="0" applyFont="1" applyFill="1" applyBorder="1" applyAlignment="1">
      <alignment horizontal="center" vertical="center" wrapText="1"/>
    </xf>
    <xf numFmtId="0" fontId="5" fillId="15" borderId="32" xfId="0" applyFont="1" applyFill="1" applyBorder="1" applyAlignment="1">
      <alignment horizontal="center" vertical="center" wrapText="1"/>
    </xf>
    <xf numFmtId="0" fontId="5" fillId="15" borderId="31" xfId="0" applyFont="1" applyFill="1" applyBorder="1" applyAlignment="1">
      <alignment horizontal="center" vertical="center" wrapText="1"/>
    </xf>
    <xf numFmtId="0" fontId="5" fillId="15" borderId="17" xfId="0" applyFont="1" applyFill="1" applyBorder="1" applyAlignment="1">
      <alignment horizontal="center" vertical="center" wrapText="1"/>
    </xf>
    <xf numFmtId="0" fontId="5" fillId="2" borderId="16" xfId="0" applyFont="1" applyFill="1" applyBorder="1" applyAlignment="1">
      <alignment horizontal="center" vertical="top"/>
    </xf>
    <xf numFmtId="0" fontId="5" fillId="2" borderId="32" xfId="0" applyFont="1" applyFill="1" applyBorder="1" applyAlignment="1">
      <alignment horizontal="center" vertical="top"/>
    </xf>
    <xf numFmtId="0" fontId="5" fillId="2" borderId="17" xfId="0" applyFont="1" applyFill="1" applyBorder="1" applyAlignment="1">
      <alignment horizontal="center" vertical="top"/>
    </xf>
    <xf numFmtId="0" fontId="0" fillId="2" borderId="16" xfId="0" applyFill="1" applyBorder="1" applyAlignment="1">
      <alignment horizontal="center" vertical="top"/>
    </xf>
    <xf numFmtId="0" fontId="0" fillId="2" borderId="32" xfId="0" applyFill="1" applyBorder="1" applyAlignment="1">
      <alignment horizontal="center" vertical="top"/>
    </xf>
    <xf numFmtId="0" fontId="0" fillId="2" borderId="17" xfId="0" applyFill="1" applyBorder="1" applyAlignment="1">
      <alignment horizontal="center" vertical="top"/>
    </xf>
    <xf numFmtId="0" fontId="5" fillId="8" borderId="16" xfId="0" applyFont="1" applyFill="1" applyBorder="1" applyAlignment="1">
      <alignment horizontal="center" vertical="top"/>
    </xf>
    <xf numFmtId="0" fontId="5" fillId="8" borderId="32" xfId="0" applyFont="1" applyFill="1" applyBorder="1" applyAlignment="1">
      <alignment horizontal="center" vertical="top"/>
    </xf>
    <xf numFmtId="0" fontId="5" fillId="8" borderId="17" xfId="0" applyFont="1" applyFill="1" applyBorder="1" applyAlignment="1">
      <alignment horizontal="center" vertical="top"/>
    </xf>
    <xf numFmtId="0" fontId="5" fillId="9" borderId="48" xfId="0" applyFont="1" applyFill="1" applyBorder="1" applyAlignment="1">
      <alignment horizontal="center" vertical="top"/>
    </xf>
    <xf numFmtId="0" fontId="5" fillId="20" borderId="16" xfId="0" applyFont="1" applyFill="1" applyBorder="1" applyAlignment="1">
      <alignment horizontal="center" vertical="top"/>
    </xf>
    <xf numFmtId="0" fontId="5" fillId="20" borderId="32" xfId="0" applyFont="1" applyFill="1" applyBorder="1" applyAlignment="1">
      <alignment horizontal="center" vertical="top"/>
    </xf>
    <xf numFmtId="0" fontId="5" fillId="20" borderId="48" xfId="0" applyFont="1" applyFill="1" applyBorder="1" applyAlignment="1">
      <alignment horizontal="center" vertical="top"/>
    </xf>
    <xf numFmtId="0" fontId="0" fillId="20" borderId="16" xfId="0" applyFill="1" applyBorder="1" applyAlignment="1">
      <alignment horizontal="center" vertical="top"/>
    </xf>
    <xf numFmtId="0" fontId="0" fillId="20" borderId="32" xfId="0" applyFill="1" applyBorder="1" applyAlignment="1">
      <alignment horizontal="center" vertical="top"/>
    </xf>
    <xf numFmtId="0" fontId="0" fillId="20" borderId="17" xfId="0" applyFill="1" applyBorder="1" applyAlignment="1">
      <alignment horizontal="center" vertical="top"/>
    </xf>
    <xf numFmtId="0" fontId="4" fillId="21" borderId="16" xfId="0" applyFont="1" applyFill="1" applyBorder="1" applyAlignment="1">
      <alignment horizontal="center" vertical="center" wrapText="1"/>
    </xf>
    <xf numFmtId="0" fontId="4" fillId="21" borderId="32" xfId="0" applyFont="1" applyFill="1" applyBorder="1" applyAlignment="1">
      <alignment horizontal="center" vertical="center" wrapText="1"/>
    </xf>
    <xf numFmtId="0" fontId="4" fillId="21" borderId="31" xfId="0" applyFont="1" applyFill="1" applyBorder="1" applyAlignment="1">
      <alignment horizontal="center" vertical="center" wrapText="1"/>
    </xf>
    <xf numFmtId="0" fontId="5" fillId="22" borderId="16" xfId="0" applyFont="1" applyFill="1" applyBorder="1" applyAlignment="1">
      <alignment horizontal="center" vertical="top"/>
    </xf>
    <xf numFmtId="0" fontId="5" fillId="22" borderId="32" xfId="0" applyFont="1" applyFill="1" applyBorder="1" applyAlignment="1">
      <alignment horizontal="center" vertical="top"/>
    </xf>
    <xf numFmtId="0" fontId="5" fillId="22" borderId="48" xfId="0" applyFont="1" applyFill="1" applyBorder="1" applyAlignment="1">
      <alignment horizontal="center" vertical="top"/>
    </xf>
    <xf numFmtId="0" fontId="9"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5" fillId="14" borderId="16" xfId="0" applyFont="1" applyFill="1" applyBorder="1" applyAlignment="1">
      <alignment horizontal="center" vertical="center" wrapText="1"/>
    </xf>
    <xf numFmtId="0" fontId="5" fillId="14" borderId="32" xfId="0" applyFont="1" applyFill="1" applyBorder="1" applyAlignment="1">
      <alignment horizontal="center" vertical="center" wrapText="1"/>
    </xf>
    <xf numFmtId="0" fontId="5" fillId="14" borderId="31" xfId="0" applyFont="1" applyFill="1" applyBorder="1" applyAlignment="1">
      <alignment horizontal="center" vertical="center" wrapText="1"/>
    </xf>
    <xf numFmtId="0" fontId="5" fillId="14" borderId="16" xfId="0" applyFont="1" applyFill="1" applyBorder="1" applyAlignment="1">
      <alignment horizontal="center" vertical="top"/>
    </xf>
    <xf numFmtId="0" fontId="5" fillId="14" borderId="32" xfId="0" applyFont="1" applyFill="1" applyBorder="1" applyAlignment="1">
      <alignment horizontal="center" vertical="top"/>
    </xf>
    <xf numFmtId="0" fontId="5" fillId="14" borderId="17" xfId="0" applyFont="1" applyFill="1" applyBorder="1" applyAlignment="1">
      <alignment horizontal="center" vertical="top"/>
    </xf>
    <xf numFmtId="0" fontId="0" fillId="14" borderId="16" xfId="0" applyFill="1" applyBorder="1" applyAlignment="1">
      <alignment horizontal="center" vertical="top" wrapText="1"/>
    </xf>
    <xf numFmtId="0" fontId="0" fillId="14" borderId="32" xfId="0" applyFill="1" applyBorder="1" applyAlignment="1">
      <alignment horizontal="center" vertical="top" wrapText="1"/>
    </xf>
    <xf numFmtId="0" fontId="0" fillId="14" borderId="17" xfId="0" applyFill="1" applyBorder="1" applyAlignment="1">
      <alignment horizontal="center" vertical="top" wrapText="1"/>
    </xf>
    <xf numFmtId="0" fontId="4" fillId="19" borderId="16" xfId="0" applyFont="1" applyFill="1" applyBorder="1" applyAlignment="1">
      <alignment horizontal="center" vertical="center" wrapText="1"/>
    </xf>
    <xf numFmtId="0" fontId="4" fillId="19" borderId="32" xfId="0" applyFont="1" applyFill="1" applyBorder="1" applyAlignment="1">
      <alignment horizontal="center" vertical="center" wrapText="1"/>
    </xf>
    <xf numFmtId="0" fontId="4" fillId="19" borderId="17" xfId="0" applyFont="1" applyFill="1" applyBorder="1" applyAlignment="1">
      <alignment horizontal="center" vertical="center" wrapText="1"/>
    </xf>
    <xf numFmtId="0" fontId="5" fillId="19" borderId="16" xfId="0" applyFont="1" applyFill="1" applyBorder="1" applyAlignment="1">
      <alignment horizontal="center" vertical="center" wrapText="1"/>
    </xf>
    <xf numFmtId="0" fontId="5" fillId="19" borderId="32" xfId="0" applyFont="1" applyFill="1" applyBorder="1" applyAlignment="1">
      <alignment horizontal="center" vertical="center" wrapText="1"/>
    </xf>
    <xf numFmtId="0" fontId="5" fillId="19" borderId="31" xfId="0" applyFont="1" applyFill="1" applyBorder="1" applyAlignment="1">
      <alignment horizontal="center" vertical="center" wrapText="1"/>
    </xf>
    <xf numFmtId="0" fontId="5" fillId="20" borderId="16" xfId="0" applyFont="1" applyFill="1" applyBorder="1" applyAlignment="1">
      <alignment horizontal="center" wrapText="1"/>
    </xf>
    <xf numFmtId="0" fontId="5" fillId="20" borderId="32" xfId="0" applyFont="1" applyFill="1" applyBorder="1" applyAlignment="1">
      <alignment horizontal="center" wrapText="1"/>
    </xf>
    <xf numFmtId="0" fontId="5" fillId="20" borderId="17" xfId="0" applyFont="1" applyFill="1" applyBorder="1" applyAlignment="1">
      <alignment horizontal="center" wrapText="1"/>
    </xf>
    <xf numFmtId="0" fontId="0" fillId="0" borderId="0" xfId="0" applyFill="1" applyBorder="1" applyAlignment="1">
      <alignment horizontal="center"/>
    </xf>
    <xf numFmtId="0" fontId="4" fillId="10" borderId="14" xfId="0" applyFont="1" applyFill="1" applyBorder="1" applyAlignment="1">
      <alignment horizontal="center" vertical="center" wrapText="1"/>
    </xf>
    <xf numFmtId="0" fontId="5" fillId="11" borderId="17" xfId="0" applyFont="1" applyFill="1" applyBorder="1" applyAlignment="1">
      <alignment horizontal="center" vertical="top"/>
    </xf>
    <xf numFmtId="0" fontId="4" fillId="13" borderId="16"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0" fillId="11" borderId="16" xfId="0" applyFill="1" applyBorder="1" applyAlignment="1">
      <alignment horizontal="left" vertical="top"/>
    </xf>
    <xf numFmtId="0" fontId="0" fillId="11" borderId="32" xfId="0" applyFill="1" applyBorder="1" applyAlignment="1">
      <alignment horizontal="left" vertical="top"/>
    </xf>
    <xf numFmtId="0" fontId="0" fillId="11" borderId="17" xfId="0" applyFill="1" applyBorder="1" applyAlignment="1">
      <alignment horizontal="left" vertical="top"/>
    </xf>
    <xf numFmtId="0" fontId="0" fillId="8" borderId="16" xfId="0" applyFill="1" applyBorder="1" applyAlignment="1">
      <alignment horizontal="left" vertical="top"/>
    </xf>
    <xf numFmtId="0" fontId="0" fillId="8" borderId="32" xfId="0" applyFill="1" applyBorder="1" applyAlignment="1">
      <alignment horizontal="left" vertical="top"/>
    </xf>
    <xf numFmtId="0" fontId="0" fillId="8" borderId="17" xfId="0" applyFill="1" applyBorder="1" applyAlignment="1">
      <alignment horizontal="left" vertical="top"/>
    </xf>
    <xf numFmtId="0" fontId="0" fillId="9" borderId="16" xfId="0" applyFill="1" applyBorder="1" applyAlignment="1">
      <alignment horizontal="left" vertical="top"/>
    </xf>
    <xf numFmtId="0" fontId="0" fillId="9" borderId="32" xfId="0" applyFill="1" applyBorder="1" applyAlignment="1">
      <alignment horizontal="left" vertical="top"/>
    </xf>
    <xf numFmtId="0" fontId="0" fillId="9" borderId="17" xfId="0" applyFill="1" applyBorder="1" applyAlignment="1">
      <alignment horizontal="left" vertical="top"/>
    </xf>
    <xf numFmtId="0" fontId="0" fillId="2" borderId="16" xfId="0" applyFill="1" applyBorder="1" applyAlignment="1">
      <alignment horizontal="left" vertical="top"/>
    </xf>
    <xf numFmtId="0" fontId="0" fillId="2" borderId="32" xfId="0" applyFill="1" applyBorder="1" applyAlignment="1">
      <alignment horizontal="left" vertical="top"/>
    </xf>
    <xf numFmtId="0" fontId="0" fillId="2" borderId="17" xfId="0" applyFill="1" applyBorder="1" applyAlignment="1">
      <alignment horizontal="left" vertical="top"/>
    </xf>
    <xf numFmtId="0" fontId="0" fillId="15" borderId="16" xfId="0" applyFill="1" applyBorder="1" applyAlignment="1">
      <alignment horizontal="left" vertical="top"/>
    </xf>
    <xf numFmtId="0" fontId="0" fillId="15" borderId="32" xfId="0" applyFill="1" applyBorder="1" applyAlignment="1">
      <alignment horizontal="left" vertical="top"/>
    </xf>
    <xf numFmtId="0" fontId="0" fillId="15" borderId="17" xfId="0" applyFill="1" applyBorder="1" applyAlignment="1">
      <alignment horizontal="left" vertical="top"/>
    </xf>
    <xf numFmtId="0" fontId="5" fillId="6" borderId="16" xfId="0" applyFont="1" applyFill="1" applyBorder="1" applyAlignment="1">
      <alignment horizontal="center" vertical="top"/>
    </xf>
    <xf numFmtId="0" fontId="5" fillId="6" borderId="32" xfId="0" applyFont="1" applyFill="1" applyBorder="1" applyAlignment="1">
      <alignment horizontal="center" vertical="top"/>
    </xf>
    <xf numFmtId="0" fontId="5" fillId="6" borderId="17" xfId="0" applyFont="1" applyFill="1" applyBorder="1" applyAlignment="1">
      <alignment horizontal="center" vertical="top"/>
    </xf>
    <xf numFmtId="0" fontId="0" fillId="20" borderId="16" xfId="0" applyFill="1" applyBorder="1" applyAlignment="1">
      <alignment horizontal="left" vertical="top"/>
    </xf>
    <xf numFmtId="0" fontId="0" fillId="20" borderId="32" xfId="0" applyFill="1" applyBorder="1" applyAlignment="1">
      <alignment horizontal="left" vertical="top"/>
    </xf>
    <xf numFmtId="0" fontId="0" fillId="20" borderId="17" xfId="0" applyFill="1" applyBorder="1" applyAlignment="1">
      <alignment horizontal="left" vertical="top"/>
    </xf>
    <xf numFmtId="0" fontId="5" fillId="22" borderId="17" xfId="0" applyFont="1" applyFill="1" applyBorder="1" applyAlignment="1">
      <alignment horizontal="center" vertical="top"/>
    </xf>
    <xf numFmtId="0" fontId="0" fillId="22" borderId="16" xfId="0" applyFill="1" applyBorder="1" applyAlignment="1">
      <alignment horizontal="left" vertical="top"/>
    </xf>
    <xf numFmtId="0" fontId="0" fillId="22" borderId="32" xfId="0" applyFill="1" applyBorder="1" applyAlignment="1">
      <alignment horizontal="left" vertical="top"/>
    </xf>
    <xf numFmtId="0" fontId="0" fillId="22" borderId="17" xfId="0" applyFill="1" applyBorder="1" applyAlignment="1">
      <alignment horizontal="left" vertical="top"/>
    </xf>
    <xf numFmtId="0" fontId="0" fillId="17" borderId="16" xfId="0" applyFill="1" applyBorder="1" applyAlignment="1">
      <alignment horizontal="left" vertical="top"/>
    </xf>
    <xf numFmtId="0" fontId="0" fillId="17" borderId="32" xfId="0" applyFill="1" applyBorder="1" applyAlignment="1">
      <alignment horizontal="left" vertical="top"/>
    </xf>
    <xf numFmtId="0" fontId="0" fillId="17" borderId="17" xfId="0" applyFill="1" applyBorder="1" applyAlignment="1">
      <alignment horizontal="left" vertical="top"/>
    </xf>
    <xf numFmtId="0" fontId="4" fillId="10" borderId="30"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9" fillId="2" borderId="31" xfId="0" applyFont="1" applyFill="1" applyBorder="1" applyAlignment="1">
      <alignment horizontal="center" vertical="center"/>
    </xf>
    <xf numFmtId="0" fontId="0" fillId="2" borderId="48" xfId="0" applyFont="1" applyFill="1" applyBorder="1" applyAlignment="1">
      <alignment horizontal="center" vertical="center"/>
    </xf>
    <xf numFmtId="0" fontId="4" fillId="19" borderId="30" xfId="0" applyFont="1" applyFill="1" applyBorder="1" applyAlignment="1">
      <alignment horizontal="center" vertical="center" wrapText="1"/>
    </xf>
    <xf numFmtId="0" fontId="4" fillId="19" borderId="14" xfId="0" applyFont="1" applyFill="1" applyBorder="1" applyAlignment="1">
      <alignment horizontal="center" vertical="center" wrapText="1"/>
    </xf>
    <xf numFmtId="0" fontId="5" fillId="14" borderId="30" xfId="0" applyFont="1" applyFill="1" applyBorder="1" applyAlignment="1">
      <alignment horizontal="center" vertical="center" wrapText="1"/>
    </xf>
    <xf numFmtId="0" fontId="5" fillId="14" borderId="14" xfId="0" applyFont="1" applyFill="1" applyBorder="1" applyAlignment="1">
      <alignment horizontal="center" vertical="center" wrapText="1"/>
    </xf>
    <xf numFmtId="0" fontId="0" fillId="14" borderId="16" xfId="0" applyFill="1" applyBorder="1" applyAlignment="1">
      <alignment horizontal="left" vertical="top" wrapText="1"/>
    </xf>
    <xf numFmtId="0" fontId="0" fillId="14" borderId="32" xfId="0" applyFill="1" applyBorder="1" applyAlignment="1">
      <alignment horizontal="left" vertical="top" wrapText="1"/>
    </xf>
    <xf numFmtId="0" fontId="0" fillId="14" borderId="17" xfId="0" applyFill="1" applyBorder="1" applyAlignment="1">
      <alignment horizontal="left" vertical="top" wrapText="1"/>
    </xf>
    <xf numFmtId="0" fontId="5" fillId="19" borderId="17" xfId="0" applyFont="1" applyFill="1" applyBorder="1" applyAlignment="1">
      <alignment horizontal="center" vertical="center" wrapText="1"/>
    </xf>
    <xf numFmtId="0" fontId="5" fillId="15" borderId="30"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5" fillId="15" borderId="24" xfId="0" applyFont="1" applyFill="1" applyBorder="1" applyAlignment="1">
      <alignment horizontal="center" vertical="center" wrapText="1"/>
    </xf>
    <xf numFmtId="0" fontId="5" fillId="15" borderId="0" xfId="0" applyFont="1" applyFill="1" applyBorder="1" applyAlignment="1">
      <alignment horizontal="center" vertical="center" wrapText="1"/>
    </xf>
    <xf numFmtId="0" fontId="4" fillId="21" borderId="14" xfId="0" applyFont="1" applyFill="1" applyBorder="1" applyAlignment="1">
      <alignment horizontal="center" vertical="center" wrapText="1"/>
    </xf>
    <xf numFmtId="0" fontId="4" fillId="16" borderId="30"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7" xfId="0" applyFont="1" applyFill="1" applyBorder="1" applyAlignment="1">
      <alignment horizontal="center" wrapText="1"/>
    </xf>
    <xf numFmtId="0" fontId="5" fillId="20" borderId="17" xfId="0" applyFont="1" applyFill="1" applyBorder="1" applyAlignment="1">
      <alignment horizontal="center" vertical="top"/>
    </xf>
    <xf numFmtId="0" fontId="8" fillId="0" borderId="0" xfId="0" applyFont="1" applyFill="1" applyAlignment="1">
      <alignment horizontal="left" vertical="center" wrapText="1" inden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DAE7F6"/>
      <color rgb="FFECF2F8"/>
      <color rgb="FFF4F7ED"/>
      <color rgb="FFFFFFCC"/>
      <color rgb="FFF1EFF5"/>
      <color rgb="FFEBF6F9"/>
      <color rgb="FFFFFF4F"/>
      <color rgb="FFFFFF33"/>
      <color rgb="FFFFFF79"/>
      <color rgb="FFE9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1</xdr:colOff>
      <xdr:row>3</xdr:row>
      <xdr:rowOff>120650</xdr:rowOff>
    </xdr:to>
    <xdr:pic>
      <xdr:nvPicPr>
        <xdr:cNvPr id="2" name="Picture 1" descr="Multiple green waves as abstract design in header">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duotone>
            <a:srgbClr val="0F6FC6">
              <a:shade val="45000"/>
              <a:satMod val="135000"/>
            </a:srgbClr>
            <a:prstClr val="white"/>
          </a:duotone>
          <a:extLst>
            <a:ext uri="{28A0092B-C50C-407E-A947-70E740481C1C}">
              <a14:useLocalDpi xmlns:a14="http://schemas.microsoft.com/office/drawing/2010/main" val="0"/>
            </a:ext>
          </a:extLst>
        </a:blip>
        <a:stretch>
          <a:fillRect/>
        </a:stretch>
      </xdr:blipFill>
      <xdr:spPr>
        <a:xfrm>
          <a:off x="1" y="0"/>
          <a:ext cx="9175750" cy="663575"/>
        </a:xfrm>
        <a:prstGeom prst="rect">
          <a:avLst/>
        </a:prstGeom>
      </xdr:spPr>
    </xdr:pic>
    <xdr:clientData/>
  </xdr:twoCellAnchor>
  <xdr:twoCellAnchor editAs="oneCell">
    <xdr:from>
      <xdr:col>0</xdr:col>
      <xdr:colOff>0</xdr:colOff>
      <xdr:row>29</xdr:row>
      <xdr:rowOff>68159</xdr:rowOff>
    </xdr:from>
    <xdr:to>
      <xdr:col>19</xdr:col>
      <xdr:colOff>0</xdr:colOff>
      <xdr:row>33</xdr:row>
      <xdr:rowOff>2542</xdr:rowOff>
    </xdr:to>
    <xdr:pic>
      <xdr:nvPicPr>
        <xdr:cNvPr id="3" name="Picture 2" descr="Multiple green waves as abstract design in header">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duotone>
            <a:srgbClr val="0F6FC6">
              <a:shade val="45000"/>
              <a:satMod val="135000"/>
            </a:srgbClr>
            <a:prstClr val="white"/>
          </a:duotone>
          <a:extLst>
            <a:ext uri="{28A0092B-C50C-407E-A947-70E740481C1C}">
              <a14:useLocalDpi xmlns:a14="http://schemas.microsoft.com/office/drawing/2010/main" val="0"/>
            </a:ext>
          </a:extLst>
        </a:blip>
        <a:stretch>
          <a:fillRect/>
        </a:stretch>
      </xdr:blipFill>
      <xdr:spPr>
        <a:xfrm rot="10800000">
          <a:off x="0" y="6523992"/>
          <a:ext cx="9172575" cy="650875"/>
        </a:xfrm>
        <a:prstGeom prst="rect">
          <a:avLst/>
        </a:prstGeom>
      </xdr:spPr>
    </xdr:pic>
    <xdr:clientData/>
  </xdr:twoCellAnchor>
  <xdr:twoCellAnchor editAs="oneCell">
    <xdr:from>
      <xdr:col>7</xdr:col>
      <xdr:colOff>55033</xdr:colOff>
      <xdr:row>3</xdr:row>
      <xdr:rowOff>171450</xdr:rowOff>
    </xdr:from>
    <xdr:to>
      <xdr:col>12</xdr:col>
      <xdr:colOff>125518</xdr:colOff>
      <xdr:row>7</xdr:row>
      <xdr:rowOff>134620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6533" y="742950"/>
          <a:ext cx="2374477" cy="72517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8</xdr:col>
          <xdr:colOff>66675</xdr:colOff>
          <xdr:row>26</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0</xdr:rowOff>
        </xdr:from>
        <xdr:to>
          <xdr:col>10</xdr:col>
          <xdr:colOff>66675</xdr:colOff>
          <xdr:row>26</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26</xdr:row>
          <xdr:rowOff>0</xdr:rowOff>
        </xdr:from>
        <xdr:to>
          <xdr:col>12</xdr:col>
          <xdr:colOff>66675</xdr:colOff>
          <xdr:row>26</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0</xdr:rowOff>
        </xdr:from>
        <xdr:to>
          <xdr:col>10</xdr:col>
          <xdr:colOff>66675</xdr:colOff>
          <xdr:row>26</xdr:row>
          <xdr:rowOff>257175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27</xdr:row>
          <xdr:rowOff>0</xdr:rowOff>
        </xdr:from>
        <xdr:to>
          <xdr:col>10</xdr:col>
          <xdr:colOff>66675</xdr:colOff>
          <xdr:row>28</xdr:row>
          <xdr:rowOff>28575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xdr:row>
          <xdr:rowOff>0</xdr:rowOff>
        </xdr:from>
        <xdr:to>
          <xdr:col>8</xdr:col>
          <xdr:colOff>66675</xdr:colOff>
          <xdr:row>28</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27</xdr:row>
          <xdr:rowOff>0</xdr:rowOff>
        </xdr:from>
        <xdr:to>
          <xdr:col>12</xdr:col>
          <xdr:colOff>66675</xdr:colOff>
          <xdr:row>28</xdr:row>
          <xdr:rowOff>28575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dshs.wa.gov/sites/default/files/DDA/dda/documents/policy/policy5.23.pdf" TargetMode="External"/><Relationship Id="rId13" Type="http://schemas.openxmlformats.org/officeDocument/2006/relationships/hyperlink" Target="https://www.dshs.wa.gov/sites/default/files/DDA/dda/documents/policy/policy5.15.pdf" TargetMode="External"/><Relationship Id="rId3" Type="http://schemas.openxmlformats.org/officeDocument/2006/relationships/hyperlink" Target="https://www.dshs.wa.gov/sites/default/files/DDA/dda/documents/policy/policy5.01.pdf" TargetMode="External"/><Relationship Id="rId7" Type="http://schemas.openxmlformats.org/officeDocument/2006/relationships/hyperlink" Target="https://www.dshs.wa.gov/sites/default/files/DDA/dda/documents/policy/policy5.17.pdf" TargetMode="External"/><Relationship Id="rId12" Type="http://schemas.openxmlformats.org/officeDocument/2006/relationships/hyperlink" Target="https://www.dshs.wa.gov/sites/default/files/DDA/dda/documents/policy/policy5.14.pdf" TargetMode="External"/><Relationship Id="rId2" Type="http://schemas.openxmlformats.org/officeDocument/2006/relationships/hyperlink" Target="https://view.officeapps.live.com/op/view.aspx?src=https%3A%2F%2Fwww.dshs.wa.gov%2Fsites%2Fdefault%2Ffiles%2FDDA%2Fdda%2Fdocuments%2FData%2520Security%2520Requirements%2520Exhibit.docx&amp;wdOrigin=BROWSELINK" TargetMode="External"/><Relationship Id="rId16" Type="http://schemas.openxmlformats.org/officeDocument/2006/relationships/printerSettings" Target="../printerSettings/printerSettings4.bin"/><Relationship Id="rId1" Type="http://schemas.openxmlformats.org/officeDocument/2006/relationships/hyperlink" Target="https://pierce.county.codes/PCC/2.106.022" TargetMode="External"/><Relationship Id="rId6" Type="http://schemas.openxmlformats.org/officeDocument/2006/relationships/hyperlink" Target="https://www.dshs.wa.gov/sites/default/files/DDA/dda/documents/policy/policy5.06.pdf" TargetMode="External"/><Relationship Id="rId11" Type="http://schemas.openxmlformats.org/officeDocument/2006/relationships/hyperlink" Target="https://www.dshs.wa.gov/sites/default/files/DDA/dda/documents/policy/policy7.05.pdf" TargetMode="External"/><Relationship Id="rId5" Type="http://schemas.openxmlformats.org/officeDocument/2006/relationships/hyperlink" Target="https://www.dshs.wa.gov/sites/default/files/DDA/dda/documents/policy/policy5.05.pdf" TargetMode="External"/><Relationship Id="rId15" Type="http://schemas.openxmlformats.org/officeDocument/2006/relationships/hyperlink" Target="https://www.dshs.wa.gov/sites/default/files/DDA/dda/documents/policy/policy15.05.pdf" TargetMode="External"/><Relationship Id="rId10" Type="http://schemas.openxmlformats.org/officeDocument/2006/relationships/hyperlink" Target="https://www.dshs.wa.gov/sites/default/files/DDA/dda/documents/policy/policy6.13.pdf" TargetMode="External"/><Relationship Id="rId4" Type="http://schemas.openxmlformats.org/officeDocument/2006/relationships/hyperlink" Target="https://www.dshs.wa.gov/sites/default/files/DDA/dda/documents/policy/policy5.02.pdf" TargetMode="External"/><Relationship Id="rId9" Type="http://schemas.openxmlformats.org/officeDocument/2006/relationships/hyperlink" Target="https://www.dshs.wa.gov/sites/default/files/DDA/dda/documents/policy/policy6.08.pdf" TargetMode="External"/><Relationship Id="rId14" Type="http://schemas.openxmlformats.org/officeDocument/2006/relationships/hyperlink" Target="https://www.dshs.wa.gov/sites/default/files/DDA/dda/documents/policy/policy15.03.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view.officeapps.live.com/op/view.aspx?src=https%3A%2F%2Fwww.dshs.wa.gov%2Fsites%2Fdefault%2Ffiles%2FDDA%2Fdda%2Fdocuments%2FData%2520Security%2520Requirements%2520Exhibit.docx&amp;wdOrigin=BROWSELIN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41677-1DBD-4917-85E1-77AC2B14589B}">
  <sheetPr>
    <tabColor theme="4"/>
  </sheetPr>
  <dimension ref="A1:T33"/>
  <sheetViews>
    <sheetView showGridLines="0" tabSelected="1" zoomScale="90" zoomScaleNormal="90" workbookViewId="0">
      <selection activeCell="Q22" sqref="Q22"/>
    </sheetView>
  </sheetViews>
  <sheetFormatPr defaultRowHeight="15" x14ac:dyDescent="0.25"/>
  <cols>
    <col min="1" max="10" width="6.5703125" customWidth="1"/>
    <col min="11" max="11" width="8" customWidth="1"/>
    <col min="12" max="18" width="6.5703125" customWidth="1"/>
    <col min="19" max="19" width="10.42578125" customWidth="1"/>
    <col min="20" max="20" width="5.42578125" customWidth="1"/>
    <col min="21" max="21" width="6.5703125" customWidth="1"/>
  </cols>
  <sheetData>
    <row r="1" spans="1:20" x14ac:dyDescent="0.25">
      <c r="A1" s="1"/>
      <c r="B1" s="1"/>
      <c r="C1" s="1"/>
      <c r="D1" s="1"/>
      <c r="E1" s="1"/>
      <c r="F1" s="1"/>
      <c r="G1" s="1"/>
      <c r="H1" s="1"/>
      <c r="I1" s="1"/>
      <c r="J1" s="1"/>
      <c r="K1" s="1"/>
      <c r="L1" s="1"/>
      <c r="M1" s="1"/>
      <c r="N1" s="1"/>
      <c r="O1" s="1"/>
      <c r="P1" s="1"/>
      <c r="Q1" s="1"/>
      <c r="R1" s="1"/>
    </row>
    <row r="2" spans="1:20" x14ac:dyDescent="0.25">
      <c r="A2" s="1"/>
      <c r="B2" s="1"/>
      <c r="C2" s="1"/>
      <c r="D2" s="1"/>
      <c r="E2" s="1"/>
      <c r="F2" s="1"/>
      <c r="G2" s="1"/>
      <c r="H2" s="1"/>
      <c r="I2" s="1"/>
      <c r="J2" s="1"/>
      <c r="K2" s="1"/>
      <c r="L2" s="1"/>
      <c r="M2" s="1"/>
      <c r="N2" s="1"/>
      <c r="O2" s="1"/>
      <c r="P2" s="1"/>
      <c r="Q2" s="1"/>
      <c r="R2" s="1"/>
    </row>
    <row r="3" spans="1:20" x14ac:dyDescent="0.25">
      <c r="A3" s="1"/>
      <c r="B3" s="1"/>
      <c r="C3" s="1"/>
      <c r="D3" s="1"/>
      <c r="E3" s="1"/>
      <c r="F3" s="1"/>
      <c r="G3" s="1"/>
      <c r="H3" s="1"/>
      <c r="I3" s="1"/>
      <c r="J3" s="1"/>
      <c r="K3" s="1"/>
      <c r="L3" s="1"/>
      <c r="M3" s="1"/>
      <c r="N3" s="1"/>
      <c r="O3" s="1"/>
      <c r="P3" s="1"/>
      <c r="Q3" s="1"/>
      <c r="R3" s="1"/>
    </row>
    <row r="4" spans="1:20" x14ac:dyDescent="0.25">
      <c r="A4" s="1"/>
      <c r="B4" s="1"/>
      <c r="C4" s="1"/>
      <c r="D4" s="1"/>
      <c r="E4" s="1"/>
      <c r="F4" s="1"/>
      <c r="G4" s="1"/>
      <c r="H4" s="1"/>
      <c r="I4" s="1"/>
      <c r="J4" s="1"/>
      <c r="K4" s="1"/>
      <c r="L4" s="1"/>
      <c r="M4" s="1"/>
      <c r="N4" s="1"/>
      <c r="O4" s="1"/>
      <c r="P4" s="1"/>
      <c r="Q4" s="1"/>
      <c r="R4" s="1"/>
    </row>
    <row r="5" spans="1:20" x14ac:dyDescent="0.25">
      <c r="A5" s="1"/>
      <c r="B5" s="1"/>
      <c r="C5" s="1"/>
      <c r="D5" s="1"/>
      <c r="E5" s="1"/>
      <c r="F5" s="1"/>
      <c r="G5" s="1"/>
      <c r="H5" s="1"/>
      <c r="I5" s="1"/>
      <c r="J5" s="1"/>
      <c r="K5" s="1"/>
      <c r="L5" s="1"/>
      <c r="M5" s="1"/>
      <c r="N5" s="1"/>
      <c r="O5" s="1"/>
      <c r="P5" s="1"/>
      <c r="Q5" s="1"/>
      <c r="R5" s="1"/>
    </row>
    <row r="6" spans="1:20" x14ac:dyDescent="0.25">
      <c r="A6" s="1"/>
      <c r="B6" s="1"/>
      <c r="C6" s="1"/>
      <c r="D6" s="1"/>
      <c r="E6" s="1"/>
      <c r="F6" s="1"/>
      <c r="G6" s="1"/>
      <c r="H6" s="1"/>
      <c r="I6" s="1"/>
      <c r="J6" s="1"/>
      <c r="K6" s="1"/>
      <c r="L6" s="1"/>
      <c r="M6" s="1"/>
      <c r="N6" s="1"/>
      <c r="O6" s="1"/>
      <c r="P6" s="1"/>
      <c r="Q6" s="1"/>
      <c r="R6" s="1"/>
    </row>
    <row r="7" spans="1:20" x14ac:dyDescent="0.25">
      <c r="A7" s="1"/>
      <c r="B7" s="1"/>
      <c r="C7" s="1"/>
      <c r="D7" s="1"/>
      <c r="E7" s="1"/>
      <c r="F7" s="1"/>
      <c r="G7" s="1"/>
      <c r="H7" s="1"/>
      <c r="I7" s="1"/>
      <c r="J7" s="1"/>
      <c r="K7" s="1"/>
      <c r="L7" s="1"/>
      <c r="M7" s="1"/>
      <c r="N7" s="1"/>
      <c r="O7" s="1"/>
      <c r="P7" s="1"/>
      <c r="Q7" s="1"/>
      <c r="R7" s="1"/>
    </row>
    <row r="8" spans="1:20" x14ac:dyDescent="0.25">
      <c r="A8" s="1"/>
      <c r="B8" s="1"/>
      <c r="C8" s="1"/>
      <c r="D8" s="1"/>
      <c r="E8" s="1"/>
      <c r="F8" s="1"/>
      <c r="G8" s="1"/>
      <c r="H8" s="1"/>
      <c r="I8" s="1"/>
      <c r="J8" s="1"/>
      <c r="K8" s="1"/>
      <c r="L8" s="1"/>
      <c r="M8" s="1"/>
      <c r="N8" s="1"/>
      <c r="O8" s="1"/>
      <c r="P8" s="1"/>
      <c r="Q8" s="1"/>
      <c r="R8" s="1"/>
    </row>
    <row r="9" spans="1:20" x14ac:dyDescent="0.25">
      <c r="A9" s="1"/>
      <c r="B9" s="1"/>
      <c r="C9" s="1"/>
      <c r="D9" s="1"/>
      <c r="E9" s="1"/>
      <c r="F9" s="1"/>
      <c r="G9" s="1"/>
      <c r="H9" s="1"/>
      <c r="I9" s="1"/>
      <c r="J9" s="1"/>
      <c r="K9" s="1"/>
      <c r="L9" s="1"/>
      <c r="M9" s="1"/>
      <c r="N9" s="1"/>
      <c r="O9" s="1"/>
      <c r="P9" s="1"/>
      <c r="Q9" s="1"/>
      <c r="R9" s="1"/>
    </row>
    <row r="10" spans="1:20" ht="28.5" x14ac:dyDescent="0.45">
      <c r="A10" s="757" t="s">
        <v>0</v>
      </c>
      <c r="B10" s="757"/>
      <c r="C10" s="757"/>
      <c r="D10" s="757"/>
      <c r="E10" s="757"/>
      <c r="F10" s="757"/>
      <c r="G10" s="757"/>
      <c r="H10" s="757"/>
      <c r="I10" s="757"/>
      <c r="J10" s="757"/>
      <c r="K10" s="757"/>
      <c r="L10" s="757"/>
      <c r="M10" s="757"/>
      <c r="N10" s="757"/>
      <c r="O10" s="757"/>
      <c r="P10" s="757"/>
      <c r="Q10" s="757"/>
      <c r="R10" s="757"/>
      <c r="S10" s="757"/>
      <c r="T10" s="2"/>
    </row>
    <row r="11" spans="1:20" x14ac:dyDescent="0.25">
      <c r="A11" s="1"/>
      <c r="B11" s="1"/>
      <c r="C11" s="1"/>
      <c r="D11" s="1"/>
      <c r="E11" s="1"/>
      <c r="F11" s="1"/>
      <c r="G11" s="1"/>
      <c r="H11" s="1"/>
      <c r="I11" s="1"/>
      <c r="J11" s="1"/>
      <c r="K11" s="1"/>
      <c r="L11" s="1"/>
      <c r="M11" s="1"/>
      <c r="N11" s="1"/>
      <c r="O11" s="1"/>
      <c r="P11" s="1"/>
      <c r="Q11" s="1"/>
      <c r="R11" s="1"/>
    </row>
    <row r="12" spans="1:20" ht="23.25" x14ac:dyDescent="0.35">
      <c r="A12" s="756" t="s">
        <v>1</v>
      </c>
      <c r="B12" s="756"/>
      <c r="C12" s="756"/>
      <c r="D12" s="756"/>
      <c r="E12" s="756"/>
      <c r="F12" s="756"/>
      <c r="G12" s="756"/>
      <c r="H12" s="756"/>
      <c r="I12" s="756"/>
      <c r="J12" s="756"/>
      <c r="K12" s="756"/>
      <c r="L12" s="756"/>
      <c r="M12" s="756"/>
      <c r="N12" s="756"/>
      <c r="O12" s="756"/>
      <c r="P12" s="756"/>
      <c r="Q12" s="756"/>
      <c r="R12" s="756"/>
      <c r="S12" s="756"/>
      <c r="T12" s="3"/>
    </row>
    <row r="13" spans="1:20" x14ac:dyDescent="0.25">
      <c r="A13" s="1"/>
      <c r="B13" s="1"/>
      <c r="C13" s="1"/>
      <c r="D13" s="1"/>
      <c r="E13" s="1"/>
      <c r="F13" s="1"/>
      <c r="G13" s="1"/>
      <c r="H13" s="1"/>
      <c r="I13" s="1"/>
      <c r="J13" s="1"/>
      <c r="K13" s="1"/>
      <c r="L13" s="1"/>
      <c r="M13" s="1"/>
      <c r="N13" s="1"/>
      <c r="O13" s="1"/>
      <c r="P13" s="1"/>
      <c r="Q13" s="1"/>
      <c r="R13" s="1"/>
    </row>
    <row r="14" spans="1:20" ht="14.25" customHeight="1" x14ac:dyDescent="0.3">
      <c r="A14" s="1"/>
      <c r="B14" s="5"/>
      <c r="C14" s="5"/>
      <c r="D14" s="5"/>
      <c r="E14" s="5"/>
      <c r="F14" s="5"/>
      <c r="G14" s="5"/>
      <c r="H14" s="5"/>
      <c r="I14" s="5"/>
      <c r="J14" s="5"/>
      <c r="K14" s="5"/>
      <c r="L14" s="5"/>
      <c r="M14" s="1"/>
      <c r="N14" s="1"/>
      <c r="O14" s="1"/>
      <c r="P14" s="1"/>
      <c r="Q14" s="1"/>
      <c r="R14" s="1"/>
    </row>
    <row r="15" spans="1:20" ht="18.75" x14ac:dyDescent="0.3">
      <c r="A15" s="6"/>
      <c r="B15" s="5"/>
      <c r="C15" s="5"/>
      <c r="D15" s="6"/>
      <c r="E15" s="5"/>
      <c r="F15" s="5"/>
      <c r="G15" s="6" t="s">
        <v>2</v>
      </c>
      <c r="H15" s="9"/>
      <c r="I15" s="9"/>
      <c r="J15" s="5"/>
      <c r="K15" s="6"/>
      <c r="L15" s="6"/>
      <c r="M15" s="6"/>
      <c r="N15" s="1"/>
      <c r="O15" s="1"/>
      <c r="P15" s="1"/>
      <c r="Q15" s="1"/>
      <c r="R15" s="1"/>
    </row>
    <row r="16" spans="1:20" ht="18.75" x14ac:dyDescent="0.3">
      <c r="A16" s="1"/>
      <c r="B16" s="5"/>
      <c r="C16" s="5"/>
      <c r="D16" s="5"/>
      <c r="E16" s="5"/>
      <c r="F16" s="5"/>
      <c r="G16" s="1"/>
      <c r="H16" s="5"/>
      <c r="I16" s="5"/>
      <c r="J16" s="5"/>
      <c r="K16" s="5"/>
      <c r="L16" s="5"/>
      <c r="M16" s="1"/>
      <c r="N16" s="1"/>
      <c r="O16" s="1"/>
      <c r="P16" s="1"/>
      <c r="Q16" s="1"/>
      <c r="R16" s="1"/>
    </row>
    <row r="17" spans="1:18" ht="18.75" x14ac:dyDescent="0.3">
      <c r="A17" s="1"/>
      <c r="B17" s="5"/>
      <c r="C17" s="5"/>
      <c r="D17" s="5"/>
      <c r="E17" s="5"/>
      <c r="F17" s="5"/>
      <c r="G17" s="1"/>
      <c r="H17" s="5"/>
      <c r="I17" s="5"/>
      <c r="J17" s="5"/>
      <c r="K17" s="5"/>
      <c r="L17" s="5"/>
      <c r="M17" s="1"/>
      <c r="N17" s="1"/>
      <c r="O17" s="1"/>
      <c r="P17" s="1"/>
      <c r="Q17" s="1"/>
      <c r="R17" s="1"/>
    </row>
    <row r="18" spans="1:18" ht="18.75" x14ac:dyDescent="0.3">
      <c r="A18" s="6"/>
      <c r="B18" s="5"/>
      <c r="C18" s="5"/>
      <c r="D18" s="5"/>
      <c r="E18" s="5"/>
      <c r="F18" s="5"/>
      <c r="G18" s="6" t="s">
        <v>3</v>
      </c>
      <c r="H18" s="9"/>
      <c r="I18" s="5"/>
      <c r="J18" s="5"/>
      <c r="K18" s="5"/>
      <c r="L18" s="5"/>
      <c r="M18" s="1"/>
      <c r="N18" s="1"/>
      <c r="O18" s="1"/>
      <c r="P18" s="1"/>
      <c r="Q18" s="1"/>
      <c r="R18" s="1"/>
    </row>
    <row r="19" spans="1:18" ht="18.75" customHeight="1" x14ac:dyDescent="0.3">
      <c r="A19" s="6"/>
      <c r="B19" s="5"/>
      <c r="C19" s="6"/>
      <c r="D19" s="6"/>
      <c r="E19" s="5"/>
      <c r="F19" s="5"/>
      <c r="G19" s="6"/>
      <c r="H19" s="5"/>
      <c r="I19" s="11"/>
      <c r="J19" s="5"/>
      <c r="K19" s="6"/>
      <c r="L19" s="6"/>
      <c r="M19" s="6"/>
      <c r="N19" s="1"/>
      <c r="O19" s="1"/>
      <c r="P19" s="1"/>
      <c r="Q19" s="1"/>
      <c r="R19" s="1"/>
    </row>
    <row r="20" spans="1:18" ht="18.75" x14ac:dyDescent="0.3">
      <c r="A20" s="1"/>
      <c r="B20" s="5"/>
      <c r="C20" s="5"/>
      <c r="D20" s="5"/>
      <c r="E20" s="5"/>
      <c r="F20" s="5"/>
      <c r="G20" s="1"/>
      <c r="H20" s="5"/>
      <c r="I20" s="5"/>
      <c r="J20" s="5"/>
      <c r="K20" s="5"/>
      <c r="L20" s="5"/>
      <c r="M20" s="1"/>
      <c r="N20" s="1"/>
      <c r="O20" s="1"/>
      <c r="P20" s="1"/>
      <c r="Q20" s="1"/>
      <c r="R20" s="1"/>
    </row>
    <row r="21" spans="1:18" ht="18.75" x14ac:dyDescent="0.3">
      <c r="A21" s="6"/>
      <c r="B21" s="5"/>
      <c r="C21" s="5"/>
      <c r="D21" s="5"/>
      <c r="E21" s="5"/>
      <c r="F21" s="5"/>
      <c r="G21" s="6" t="s">
        <v>4</v>
      </c>
      <c r="H21" s="9"/>
      <c r="I21" s="5"/>
      <c r="J21" s="5"/>
      <c r="K21" s="5"/>
      <c r="L21" s="5"/>
      <c r="M21" s="1"/>
      <c r="N21" s="1"/>
      <c r="O21" s="1"/>
      <c r="P21" s="1"/>
      <c r="Q21" s="1"/>
      <c r="R21" s="1"/>
    </row>
    <row r="22" spans="1:18" ht="18.75" x14ac:dyDescent="0.3">
      <c r="A22" s="1"/>
      <c r="B22" s="5"/>
      <c r="C22" s="5"/>
      <c r="D22" s="5"/>
      <c r="E22" s="5"/>
      <c r="F22" s="5"/>
      <c r="G22" s="1"/>
      <c r="H22" s="5"/>
      <c r="I22" s="5"/>
      <c r="J22" s="5"/>
      <c r="K22" s="5"/>
      <c r="L22" s="5"/>
      <c r="M22" s="1"/>
      <c r="N22" s="1"/>
      <c r="O22" s="1"/>
      <c r="P22" s="1"/>
      <c r="Q22" s="1"/>
      <c r="R22" s="1"/>
    </row>
    <row r="23" spans="1:18" ht="18.75" x14ac:dyDescent="0.3">
      <c r="A23" s="6"/>
      <c r="B23" s="5"/>
      <c r="C23" s="6"/>
      <c r="D23" s="6"/>
      <c r="E23" s="5"/>
      <c r="F23" s="5"/>
      <c r="G23" s="6"/>
      <c r="H23" s="5"/>
      <c r="I23" s="5"/>
      <c r="J23" s="5"/>
      <c r="K23" s="5"/>
      <c r="L23" s="5"/>
      <c r="M23" s="1"/>
      <c r="N23" s="1"/>
      <c r="O23" s="1"/>
      <c r="P23" s="1"/>
      <c r="Q23" s="1"/>
      <c r="R23" s="1"/>
    </row>
    <row r="24" spans="1:18" ht="18.75" x14ac:dyDescent="0.3">
      <c r="A24" s="6"/>
      <c r="B24" s="5"/>
      <c r="C24" s="5"/>
      <c r="D24" s="5"/>
      <c r="E24" s="5"/>
      <c r="F24" s="5"/>
      <c r="G24" s="6" t="s">
        <v>5</v>
      </c>
      <c r="H24" s="9"/>
      <c r="I24" s="5"/>
      <c r="J24" s="5"/>
      <c r="K24" s="5"/>
      <c r="L24" s="5"/>
      <c r="M24" s="1"/>
      <c r="N24" s="1"/>
      <c r="O24" s="1"/>
      <c r="P24" s="1"/>
      <c r="Q24" s="1"/>
      <c r="R24" s="1"/>
    </row>
    <row r="25" spans="1:18" ht="18.75" x14ac:dyDescent="0.3">
      <c r="A25" s="1"/>
      <c r="B25" s="5"/>
      <c r="C25" s="5"/>
      <c r="D25" s="5"/>
      <c r="E25" s="5"/>
      <c r="F25" s="5"/>
      <c r="G25" s="1"/>
      <c r="H25" s="5"/>
      <c r="I25" s="5"/>
      <c r="J25" s="5"/>
      <c r="K25" s="5"/>
      <c r="L25" s="5"/>
      <c r="M25" s="1"/>
      <c r="N25" s="1"/>
      <c r="O25" s="1"/>
      <c r="P25" s="1"/>
      <c r="Q25" s="1"/>
      <c r="R25" s="1"/>
    </row>
    <row r="26" spans="1:18" ht="18.75" x14ac:dyDescent="0.3">
      <c r="A26" s="1"/>
      <c r="B26" s="5"/>
      <c r="C26" s="5"/>
      <c r="D26" s="5"/>
      <c r="E26" s="5"/>
      <c r="F26" s="5"/>
      <c r="G26" s="1"/>
      <c r="H26" s="5"/>
      <c r="I26" s="5"/>
      <c r="J26" s="9"/>
      <c r="K26" s="5"/>
      <c r="L26" s="5"/>
      <c r="M26" s="1"/>
      <c r="N26" s="9"/>
      <c r="O26" s="1"/>
      <c r="P26" s="1"/>
      <c r="Q26" s="1"/>
      <c r="R26" s="1"/>
    </row>
    <row r="27" spans="1:18" ht="27.75" customHeight="1" x14ac:dyDescent="0.3">
      <c r="A27" s="6"/>
      <c r="B27" s="5"/>
      <c r="C27" s="9"/>
      <c r="D27" s="9"/>
      <c r="E27" s="129"/>
      <c r="F27" s="129"/>
      <c r="G27" s="130" t="s">
        <v>6</v>
      </c>
      <c r="H27" s="131"/>
      <c r="I27" s="129" t="s">
        <v>7</v>
      </c>
      <c r="J27" s="131"/>
      <c r="K27" s="129" t="s">
        <v>8</v>
      </c>
      <c r="L27" s="131"/>
      <c r="M27" s="129" t="s">
        <v>9</v>
      </c>
      <c r="N27" s="1"/>
      <c r="O27" s="1"/>
      <c r="P27" s="1"/>
      <c r="Q27" s="1"/>
      <c r="R27" s="1"/>
    </row>
    <row r="28" spans="1:18" ht="18.75" x14ac:dyDescent="0.3">
      <c r="A28" s="1"/>
      <c r="B28" s="1"/>
      <c r="C28" s="9"/>
      <c r="D28" s="1"/>
      <c r="E28" s="9"/>
      <c r="F28" s="1"/>
      <c r="G28" s="1"/>
      <c r="H28" s="1"/>
      <c r="I28" s="5" t="s">
        <v>10</v>
      </c>
      <c r="J28" s="1"/>
      <c r="K28" s="9" t="s">
        <v>11</v>
      </c>
      <c r="L28" s="131"/>
      <c r="M28" s="5" t="s">
        <v>12</v>
      </c>
      <c r="N28" s="1"/>
      <c r="O28" s="1"/>
      <c r="P28" s="1"/>
      <c r="Q28" s="1"/>
      <c r="R28" s="1"/>
    </row>
    <row r="29" spans="1:18" ht="9.75" customHeight="1" x14ac:dyDescent="0.25">
      <c r="A29" s="1"/>
      <c r="B29" s="1"/>
      <c r="C29" s="1"/>
      <c r="D29" s="1"/>
      <c r="E29" s="1"/>
      <c r="F29" s="1"/>
      <c r="G29" s="1"/>
      <c r="H29" s="1"/>
      <c r="I29" s="1"/>
      <c r="J29" s="1"/>
      <c r="K29" s="1"/>
      <c r="L29" s="1"/>
      <c r="M29" s="1"/>
      <c r="N29" s="1"/>
      <c r="O29" s="1"/>
      <c r="P29" s="1"/>
      <c r="Q29" s="1"/>
      <c r="R29" s="1"/>
    </row>
    <row r="30" spans="1:18" x14ac:dyDescent="0.25">
      <c r="A30" s="1"/>
      <c r="B30" s="1"/>
      <c r="C30" s="1"/>
      <c r="D30" s="1"/>
      <c r="E30" s="1"/>
      <c r="F30" s="1"/>
      <c r="G30" s="1"/>
      <c r="H30" s="1"/>
      <c r="I30" s="1"/>
      <c r="J30" s="1"/>
      <c r="K30" s="1"/>
      <c r="L30" s="1"/>
      <c r="M30" s="1"/>
      <c r="N30" s="1"/>
      <c r="O30" s="1"/>
      <c r="P30" s="1"/>
      <c r="Q30" s="1"/>
      <c r="R30" s="1"/>
    </row>
    <row r="31" spans="1:18" x14ac:dyDescent="0.25">
      <c r="A31" s="1"/>
      <c r="B31" s="1"/>
      <c r="C31" s="1"/>
      <c r="D31" s="1"/>
      <c r="E31" s="1"/>
      <c r="F31" s="1"/>
      <c r="G31" s="1"/>
      <c r="H31" s="1"/>
      <c r="I31" s="1"/>
      <c r="J31" s="1"/>
      <c r="K31" s="1"/>
      <c r="L31" s="1"/>
      <c r="M31" s="1"/>
      <c r="N31" s="1"/>
      <c r="O31" s="1"/>
      <c r="P31" s="1"/>
      <c r="Q31" s="1"/>
      <c r="R31" s="1"/>
    </row>
    <row r="32" spans="1:18" x14ac:dyDescent="0.25">
      <c r="A32" s="1"/>
      <c r="B32" s="1"/>
      <c r="C32" s="1"/>
      <c r="D32" s="1"/>
      <c r="E32" s="1"/>
      <c r="F32" s="1"/>
      <c r="G32" s="1"/>
      <c r="H32" s="1"/>
      <c r="I32" s="1"/>
      <c r="J32" s="1"/>
      <c r="K32" s="1"/>
      <c r="L32" s="1"/>
      <c r="M32" s="1"/>
      <c r="N32" s="1"/>
      <c r="O32" s="1"/>
      <c r="P32" s="1"/>
      <c r="Q32" s="1"/>
      <c r="R32" s="1"/>
    </row>
    <row r="33" spans="1:18" x14ac:dyDescent="0.25">
      <c r="A33" s="1"/>
      <c r="B33" s="1"/>
      <c r="C33" s="1"/>
      <c r="D33" s="1"/>
      <c r="E33" s="1"/>
      <c r="F33" s="1"/>
      <c r="G33" s="1"/>
      <c r="H33" s="1"/>
      <c r="I33" s="1"/>
      <c r="J33" s="1"/>
      <c r="K33" s="1"/>
      <c r="L33" s="1"/>
      <c r="M33" s="1"/>
      <c r="N33" s="1"/>
      <c r="O33" s="1"/>
      <c r="P33" s="1"/>
      <c r="Q33" s="1"/>
      <c r="R33" s="1"/>
    </row>
  </sheetData>
  <mergeCells count="2">
    <mergeCell ref="A12:S12"/>
    <mergeCell ref="A10:S10"/>
  </mergeCells>
  <pageMargins left="0.3" right="0.3" top="0.3" bottom="0.3" header="0" footer="0"/>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7</xdr:col>
                    <xdr:colOff>228600</xdr:colOff>
                    <xdr:row>26</xdr:row>
                    <xdr:rowOff>0</xdr:rowOff>
                  </from>
                  <to>
                    <xdr:col>8</xdr:col>
                    <xdr:colOff>66675</xdr:colOff>
                    <xdr:row>26</xdr:row>
                    <xdr:rowOff>257175</xdr:rowOff>
                  </to>
                </anchor>
              </controlPr>
            </control>
          </mc:Choice>
        </mc:AlternateContent>
        <mc:AlternateContent xmlns:mc="http://schemas.openxmlformats.org/markup-compatibility/2006">
          <mc:Choice Requires="x14">
            <control shapeId="3086" r:id="rId5" name="Check Box 14">
              <controlPr defaultSize="0" autoFill="0" autoLine="0" autoPict="0">
                <anchor moveWithCells="1">
                  <from>
                    <xdr:col>9</xdr:col>
                    <xdr:colOff>228600</xdr:colOff>
                    <xdr:row>26</xdr:row>
                    <xdr:rowOff>0</xdr:rowOff>
                  </from>
                  <to>
                    <xdr:col>10</xdr:col>
                    <xdr:colOff>66675</xdr:colOff>
                    <xdr:row>26</xdr:row>
                    <xdr:rowOff>257175</xdr:rowOff>
                  </to>
                </anchor>
              </controlPr>
            </control>
          </mc:Choice>
        </mc:AlternateContent>
        <mc:AlternateContent xmlns:mc="http://schemas.openxmlformats.org/markup-compatibility/2006">
          <mc:Choice Requires="x14">
            <control shapeId="3087" r:id="rId6" name="Check Box 15">
              <controlPr defaultSize="0" autoFill="0" autoLine="0" autoPict="0">
                <anchor moveWithCells="1">
                  <from>
                    <xdr:col>11</xdr:col>
                    <xdr:colOff>228600</xdr:colOff>
                    <xdr:row>26</xdr:row>
                    <xdr:rowOff>0</xdr:rowOff>
                  </from>
                  <to>
                    <xdr:col>12</xdr:col>
                    <xdr:colOff>66675</xdr:colOff>
                    <xdr:row>26</xdr:row>
                    <xdr:rowOff>257175</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9</xdr:col>
                    <xdr:colOff>228600</xdr:colOff>
                    <xdr:row>26</xdr:row>
                    <xdr:rowOff>0</xdr:rowOff>
                  </from>
                  <to>
                    <xdr:col>10</xdr:col>
                    <xdr:colOff>66675</xdr:colOff>
                    <xdr:row>26</xdr:row>
                    <xdr:rowOff>257175</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9</xdr:col>
                    <xdr:colOff>228600</xdr:colOff>
                    <xdr:row>27</xdr:row>
                    <xdr:rowOff>0</xdr:rowOff>
                  </from>
                  <to>
                    <xdr:col>10</xdr:col>
                    <xdr:colOff>66675</xdr:colOff>
                    <xdr:row>28</xdr:row>
                    <xdr:rowOff>28575</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7</xdr:col>
                    <xdr:colOff>228600</xdr:colOff>
                    <xdr:row>27</xdr:row>
                    <xdr:rowOff>0</xdr:rowOff>
                  </from>
                  <to>
                    <xdr:col>8</xdr:col>
                    <xdr:colOff>66675</xdr:colOff>
                    <xdr:row>28</xdr:row>
                    <xdr:rowOff>28575</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11</xdr:col>
                    <xdr:colOff>228600</xdr:colOff>
                    <xdr:row>27</xdr:row>
                    <xdr:rowOff>0</xdr:rowOff>
                  </from>
                  <to>
                    <xdr:col>12</xdr:col>
                    <xdr:colOff>66675</xdr:colOff>
                    <xdr:row>28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54456-F4F1-44A6-B068-4123D33E31D9}">
  <sheetPr>
    <tabColor rgb="FFFFFF00"/>
  </sheetPr>
  <dimension ref="A1:G27"/>
  <sheetViews>
    <sheetView workbookViewId="0">
      <selection activeCell="C21" sqref="C21"/>
    </sheetView>
  </sheetViews>
  <sheetFormatPr defaultColWidth="8.85546875" defaultRowHeight="15" x14ac:dyDescent="0.25"/>
  <cols>
    <col min="1" max="1" width="2.5703125" style="682" customWidth="1"/>
    <col min="2" max="2" width="53.85546875" style="682" customWidth="1"/>
    <col min="3" max="3" width="40.140625" style="682" customWidth="1"/>
    <col min="4" max="4" width="47.5703125" style="682" customWidth="1"/>
    <col min="5" max="5" width="18.140625" style="682" bestFit="1" customWidth="1"/>
    <col min="6" max="7" width="34.5703125" style="682" bestFit="1" customWidth="1"/>
    <col min="8" max="16384" width="8.85546875" style="682"/>
  </cols>
  <sheetData>
    <row r="1" spans="1:7" ht="21" x14ac:dyDescent="0.35">
      <c r="A1" s="760" t="s">
        <v>44</v>
      </c>
      <c r="B1" s="760"/>
      <c r="C1" s="760"/>
      <c r="D1" s="760"/>
      <c r="E1" s="760"/>
      <c r="F1" s="760"/>
      <c r="G1" s="760"/>
    </row>
    <row r="2" spans="1:7" x14ac:dyDescent="0.25">
      <c r="A2" s="735" t="s">
        <v>45</v>
      </c>
      <c r="B2" s="736" t="s">
        <v>46</v>
      </c>
      <c r="C2" s="736" t="s">
        <v>47</v>
      </c>
      <c r="D2" s="736" t="s">
        <v>48</v>
      </c>
      <c r="E2" s="736" t="s">
        <v>49</v>
      </c>
      <c r="F2" s="736" t="s">
        <v>50</v>
      </c>
      <c r="G2" s="736" t="s">
        <v>51</v>
      </c>
    </row>
    <row r="3" spans="1:7" x14ac:dyDescent="0.25">
      <c r="A3" s="738">
        <v>1</v>
      </c>
      <c r="B3" s="739"/>
      <c r="C3" s="739"/>
      <c r="D3" s="739"/>
      <c r="E3" s="733"/>
      <c r="F3" s="733"/>
      <c r="G3" s="733"/>
    </row>
    <row r="4" spans="1:7" x14ac:dyDescent="0.25">
      <c r="A4" s="738">
        <v>2</v>
      </c>
      <c r="B4" s="739"/>
      <c r="C4" s="739"/>
      <c r="D4" s="739"/>
      <c r="E4" s="733"/>
      <c r="F4" s="733"/>
      <c r="G4" s="733"/>
    </row>
    <row r="5" spans="1:7" x14ac:dyDescent="0.25">
      <c r="A5" s="738">
        <v>3</v>
      </c>
      <c r="B5" s="739"/>
      <c r="C5" s="739"/>
      <c r="D5" s="739"/>
      <c r="E5" s="733"/>
      <c r="F5" s="733"/>
      <c r="G5" s="733"/>
    </row>
    <row r="6" spans="1:7" x14ac:dyDescent="0.25">
      <c r="A6" s="738">
        <v>4</v>
      </c>
      <c r="B6" s="739"/>
      <c r="C6" s="739"/>
      <c r="D6" s="739"/>
      <c r="E6" s="733"/>
      <c r="F6" s="733"/>
      <c r="G6" s="733"/>
    </row>
    <row r="7" spans="1:7" x14ac:dyDescent="0.25">
      <c r="A7" s="738">
        <v>5</v>
      </c>
      <c r="B7" s="739"/>
      <c r="C7" s="739"/>
      <c r="D7" s="739"/>
      <c r="E7" s="733"/>
      <c r="F7" s="733"/>
      <c r="G7" s="733"/>
    </row>
    <row r="8" spans="1:7" ht="14.45" customHeight="1" x14ac:dyDescent="0.25"/>
    <row r="9" spans="1:7" ht="14.45" customHeight="1" x14ac:dyDescent="0.25"/>
    <row r="10" spans="1:7" ht="14.45" customHeight="1" x14ac:dyDescent="0.25"/>
    <row r="11" spans="1:7" ht="21" x14ac:dyDescent="0.35">
      <c r="A11" s="758" t="s">
        <v>52</v>
      </c>
      <c r="B11" s="758"/>
      <c r="C11" s="758"/>
      <c r="D11" s="758"/>
      <c r="E11" s="734"/>
      <c r="F11" s="734"/>
    </row>
    <row r="12" spans="1:7" x14ac:dyDescent="0.25">
      <c r="A12" s="735" t="s">
        <v>45</v>
      </c>
      <c r="B12" s="736" t="s">
        <v>53</v>
      </c>
      <c r="C12" s="736" t="s">
        <v>47</v>
      </c>
      <c r="D12" s="736" t="s">
        <v>54</v>
      </c>
      <c r="E12" s="737"/>
      <c r="F12" s="737"/>
      <c r="G12" s="737"/>
    </row>
    <row r="13" spans="1:7" x14ac:dyDescent="0.25">
      <c r="A13" s="741">
        <v>1</v>
      </c>
      <c r="B13" s="742"/>
      <c r="C13" s="742"/>
      <c r="D13" s="742"/>
      <c r="E13" s="740"/>
      <c r="F13" s="740"/>
      <c r="G13" s="740"/>
    </row>
    <row r="14" spans="1:7" x14ac:dyDescent="0.25">
      <c r="A14" s="741">
        <v>2</v>
      </c>
      <c r="B14" s="742"/>
      <c r="C14" s="742"/>
      <c r="D14" s="742"/>
      <c r="E14" s="740"/>
      <c r="F14" s="740"/>
      <c r="G14" s="740"/>
    </row>
    <row r="15" spans="1:7" x14ac:dyDescent="0.25">
      <c r="A15" s="741">
        <v>3</v>
      </c>
      <c r="B15" s="742"/>
      <c r="C15" s="742"/>
      <c r="D15" s="742"/>
      <c r="E15" s="740"/>
      <c r="F15" s="740"/>
      <c r="G15" s="740"/>
    </row>
    <row r="16" spans="1:7" x14ac:dyDescent="0.25">
      <c r="A16" s="741">
        <v>4</v>
      </c>
      <c r="B16" s="742"/>
      <c r="C16" s="742"/>
      <c r="D16" s="742"/>
      <c r="E16" s="740"/>
      <c r="F16" s="740"/>
      <c r="G16" s="740"/>
    </row>
    <row r="17" spans="1:7" x14ac:dyDescent="0.25">
      <c r="A17" s="741">
        <v>5</v>
      </c>
      <c r="B17" s="742"/>
      <c r="C17" s="742"/>
      <c r="D17" s="742"/>
      <c r="E17" s="740"/>
      <c r="F17" s="740"/>
      <c r="G17" s="740"/>
    </row>
    <row r="21" spans="1:7" ht="21" x14ac:dyDescent="0.35">
      <c r="A21" s="759" t="s">
        <v>55</v>
      </c>
      <c r="B21" s="759"/>
      <c r="C21" s="734"/>
      <c r="D21" s="734"/>
      <c r="E21" s="734"/>
      <c r="F21" s="734"/>
    </row>
    <row r="22" spans="1:7" x14ac:dyDescent="0.25">
      <c r="A22" s="735" t="s">
        <v>45</v>
      </c>
      <c r="B22" s="736" t="s">
        <v>47</v>
      </c>
      <c r="C22" s="737"/>
      <c r="D22" s="737"/>
      <c r="E22" s="737"/>
      <c r="F22" s="737"/>
    </row>
    <row r="23" spans="1:7" x14ac:dyDescent="0.25">
      <c r="A23" s="743">
        <v>1</v>
      </c>
      <c r="B23" s="744"/>
      <c r="C23" s="740"/>
      <c r="D23" s="740"/>
      <c r="E23" s="740"/>
      <c r="F23" s="740"/>
    </row>
    <row r="24" spans="1:7" x14ac:dyDescent="0.25">
      <c r="A24" s="743">
        <v>2</v>
      </c>
      <c r="B24" s="744"/>
      <c r="C24" s="740"/>
      <c r="D24" s="740"/>
      <c r="E24" s="740"/>
      <c r="F24" s="740"/>
    </row>
    <row r="25" spans="1:7" x14ac:dyDescent="0.25">
      <c r="A25" s="743">
        <v>3</v>
      </c>
      <c r="B25" s="744"/>
      <c r="C25" s="740"/>
      <c r="D25" s="740"/>
      <c r="E25" s="740"/>
      <c r="F25" s="740"/>
    </row>
    <row r="26" spans="1:7" x14ac:dyDescent="0.25">
      <c r="A26" s="743">
        <v>4</v>
      </c>
      <c r="B26" s="744"/>
    </row>
    <row r="27" spans="1:7" x14ac:dyDescent="0.25">
      <c r="A27" s="743">
        <v>5</v>
      </c>
      <c r="B27" s="744"/>
    </row>
  </sheetData>
  <mergeCells count="3">
    <mergeCell ref="A11:D11"/>
    <mergeCell ref="A21:B21"/>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F7EF2-0C0E-47B9-BCAD-656752B80E3C}">
  <sheetPr>
    <tabColor theme="8" tint="0.79998168889431442"/>
  </sheetPr>
  <dimension ref="A1:A64"/>
  <sheetViews>
    <sheetView zoomScaleNormal="100" zoomScaleSheetLayoutView="100" workbookViewId="0">
      <selection activeCell="A60" sqref="A60"/>
    </sheetView>
  </sheetViews>
  <sheetFormatPr defaultRowHeight="15" x14ac:dyDescent="0.25"/>
  <cols>
    <col min="1" max="1" width="106.42578125" style="506" customWidth="1"/>
    <col min="2" max="2" width="6.5703125" customWidth="1"/>
    <col min="3" max="3" width="8.42578125" customWidth="1"/>
    <col min="10" max="10" width="38.42578125" customWidth="1"/>
  </cols>
  <sheetData>
    <row r="1" spans="1:1" x14ac:dyDescent="0.25">
      <c r="A1" s="459" t="s">
        <v>13</v>
      </c>
    </row>
    <row r="2" spans="1:1" x14ac:dyDescent="0.25">
      <c r="A2" s="507" t="s">
        <v>14</v>
      </c>
    </row>
    <row r="3" spans="1:1" x14ac:dyDescent="0.25">
      <c r="A3" s="503"/>
    </row>
    <row r="4" spans="1:1" ht="30" x14ac:dyDescent="0.25">
      <c r="A4" s="507" t="s">
        <v>15</v>
      </c>
    </row>
    <row r="5" spans="1:1" x14ac:dyDescent="0.25">
      <c r="A5" s="503"/>
    </row>
    <row r="6" spans="1:1" x14ac:dyDescent="0.25">
      <c r="A6" s="507" t="s">
        <v>16</v>
      </c>
    </row>
    <row r="7" spans="1:1" x14ac:dyDescent="0.25">
      <c r="A7" s="504"/>
    </row>
    <row r="8" spans="1:1" x14ac:dyDescent="0.25">
      <c r="A8" s="459" t="s">
        <v>17</v>
      </c>
    </row>
    <row r="9" spans="1:1" x14ac:dyDescent="0.25">
      <c r="A9" s="507" t="s">
        <v>18</v>
      </c>
    </row>
    <row r="10" spans="1:1" x14ac:dyDescent="0.25">
      <c r="A10" s="503"/>
    </row>
    <row r="11" spans="1:1" x14ac:dyDescent="0.25">
      <c r="A11" s="954" t="s">
        <v>432</v>
      </c>
    </row>
    <row r="12" spans="1:1" x14ac:dyDescent="0.25">
      <c r="A12" s="503"/>
    </row>
    <row r="13" spans="1:1" x14ac:dyDescent="0.25">
      <c r="A13" s="507" t="s">
        <v>19</v>
      </c>
    </row>
    <row r="14" spans="1:1" x14ac:dyDescent="0.25">
      <c r="A14" s="507"/>
    </row>
    <row r="15" spans="1:1" x14ac:dyDescent="0.25">
      <c r="A15" s="459" t="s">
        <v>20</v>
      </c>
    </row>
    <row r="16" spans="1:1" x14ac:dyDescent="0.25">
      <c r="A16" s="507" t="s">
        <v>21</v>
      </c>
    </row>
    <row r="17" spans="1:1" x14ac:dyDescent="0.25">
      <c r="A17" s="505"/>
    </row>
    <row r="18" spans="1:1" x14ac:dyDescent="0.25">
      <c r="A18" s="507" t="s">
        <v>22</v>
      </c>
    </row>
    <row r="19" spans="1:1" x14ac:dyDescent="0.25">
      <c r="A19" s="505"/>
    </row>
    <row r="20" spans="1:1" x14ac:dyDescent="0.25">
      <c r="A20" s="459" t="s">
        <v>23</v>
      </c>
    </row>
    <row r="21" spans="1:1" x14ac:dyDescent="0.25">
      <c r="A21" s="507" t="s">
        <v>24</v>
      </c>
    </row>
    <row r="22" spans="1:1" x14ac:dyDescent="0.25">
      <c r="A22" s="505"/>
    </row>
    <row r="23" spans="1:1" x14ac:dyDescent="0.25">
      <c r="A23" s="507" t="s">
        <v>25</v>
      </c>
    </row>
    <row r="24" spans="1:1" x14ac:dyDescent="0.25">
      <c r="A24" s="505"/>
    </row>
    <row r="25" spans="1:1" x14ac:dyDescent="0.25">
      <c r="A25" s="507" t="s">
        <v>26</v>
      </c>
    </row>
    <row r="26" spans="1:1" x14ac:dyDescent="0.25">
      <c r="A26" s="505"/>
    </row>
    <row r="27" spans="1:1" x14ac:dyDescent="0.25">
      <c r="A27" s="507" t="s">
        <v>27</v>
      </c>
    </row>
    <row r="28" spans="1:1" x14ac:dyDescent="0.25">
      <c r="A28" s="505"/>
    </row>
    <row r="29" spans="1:1" x14ac:dyDescent="0.25">
      <c r="A29" s="459" t="s">
        <v>28</v>
      </c>
    </row>
    <row r="30" spans="1:1" x14ac:dyDescent="0.25">
      <c r="A30" s="507" t="s">
        <v>29</v>
      </c>
    </row>
    <row r="31" spans="1:1" x14ac:dyDescent="0.25">
      <c r="A31" s="505"/>
    </row>
    <row r="32" spans="1:1" x14ac:dyDescent="0.25">
      <c r="A32" s="507" t="s">
        <v>30</v>
      </c>
    </row>
    <row r="34" spans="1:1" x14ac:dyDescent="0.25">
      <c r="A34" s="459" t="s">
        <v>31</v>
      </c>
    </row>
    <row r="35" spans="1:1" ht="60" x14ac:dyDescent="0.25">
      <c r="A35" s="683" t="s">
        <v>32</v>
      </c>
    </row>
    <row r="36" spans="1:1" ht="14.45" customHeight="1" x14ac:dyDescent="0.25">
      <c r="A36" s="683"/>
    </row>
    <row r="37" spans="1:1" x14ac:dyDescent="0.25">
      <c r="A37" s="507" t="s">
        <v>33</v>
      </c>
    </row>
    <row r="38" spans="1:1" x14ac:dyDescent="0.25">
      <c r="A38" s="507"/>
    </row>
    <row r="39" spans="1:1" x14ac:dyDescent="0.25">
      <c r="A39" s="459" t="s">
        <v>34</v>
      </c>
    </row>
    <row r="40" spans="1:1" x14ac:dyDescent="0.25">
      <c r="A40" s="507" t="s">
        <v>35</v>
      </c>
    </row>
    <row r="41" spans="1:1" x14ac:dyDescent="0.25">
      <c r="A41" s="505"/>
    </row>
    <row r="42" spans="1:1" x14ac:dyDescent="0.25">
      <c r="A42" s="507" t="s">
        <v>36</v>
      </c>
    </row>
    <row r="43" spans="1:1" x14ac:dyDescent="0.25">
      <c r="A43" s="505"/>
    </row>
    <row r="44" spans="1:1" x14ac:dyDescent="0.25">
      <c r="A44" s="507" t="s">
        <v>37</v>
      </c>
    </row>
    <row r="45" spans="1:1" x14ac:dyDescent="0.25">
      <c r="A45" s="505"/>
    </row>
    <row r="46" spans="1:1" x14ac:dyDescent="0.25">
      <c r="A46" s="507" t="s">
        <v>38</v>
      </c>
    </row>
    <row r="47" spans="1:1" x14ac:dyDescent="0.25">
      <c r="A47" s="507"/>
    </row>
    <row r="48" spans="1:1" x14ac:dyDescent="0.25">
      <c r="A48" s="507" t="s">
        <v>39</v>
      </c>
    </row>
    <row r="49" spans="1:1" x14ac:dyDescent="0.25">
      <c r="A49" s="507"/>
    </row>
    <row r="50" spans="1:1" x14ac:dyDescent="0.25">
      <c r="A50" s="460" t="s">
        <v>40</v>
      </c>
    </row>
    <row r="51" spans="1:1" x14ac:dyDescent="0.25">
      <c r="A51" s="507" t="s">
        <v>41</v>
      </c>
    </row>
    <row r="53" spans="1:1" x14ac:dyDescent="0.25">
      <c r="A53" s="507" t="s">
        <v>41</v>
      </c>
    </row>
    <row r="55" spans="1:1" x14ac:dyDescent="0.25">
      <c r="A55" s="507" t="s">
        <v>41</v>
      </c>
    </row>
    <row r="57" spans="1:1" x14ac:dyDescent="0.25">
      <c r="A57" s="459" t="s">
        <v>42</v>
      </c>
    </row>
    <row r="58" spans="1:1" ht="45" x14ac:dyDescent="0.25">
      <c r="A58" s="954" t="s">
        <v>431</v>
      </c>
    </row>
    <row r="59" spans="1:1" x14ac:dyDescent="0.25">
      <c r="A59" s="505"/>
    </row>
    <row r="60" spans="1:1" ht="30" x14ac:dyDescent="0.25">
      <c r="A60" s="506" t="s">
        <v>428</v>
      </c>
    </row>
    <row r="61" spans="1:1" x14ac:dyDescent="0.25">
      <c r="A61" s="505"/>
    </row>
    <row r="62" spans="1:1" x14ac:dyDescent="0.25">
      <c r="A62" s="746" t="s">
        <v>43</v>
      </c>
    </row>
    <row r="63" spans="1:1" x14ac:dyDescent="0.25">
      <c r="A63" s="505"/>
    </row>
    <row r="64" spans="1:1" x14ac:dyDescent="0.25">
      <c r="A64" s="505"/>
    </row>
  </sheetData>
  <pageMargins left="0.3" right="0.3" top="0.3" bottom="0.3" header="0" footer="0"/>
  <pageSetup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CD636-2BED-49D5-8C09-5E32B8137721}">
  <sheetPr>
    <tabColor theme="9" tint="0.79998168889431442"/>
  </sheetPr>
  <dimension ref="A1:J29"/>
  <sheetViews>
    <sheetView workbookViewId="0">
      <pane ySplit="1" topLeftCell="A2" activePane="bottomLeft" state="frozen"/>
      <selection pane="bottomLeft" activeCell="A4" sqref="A4"/>
    </sheetView>
  </sheetViews>
  <sheetFormatPr defaultRowHeight="15" x14ac:dyDescent="0.25"/>
  <cols>
    <col min="1" max="2" width="11.7109375" customWidth="1"/>
    <col min="3" max="3" width="9.7109375" customWidth="1"/>
    <col min="4" max="4" width="10.7109375" customWidth="1"/>
    <col min="5" max="5" width="11.7109375" customWidth="1"/>
    <col min="6" max="8" width="9.7109375" customWidth="1"/>
    <col min="9" max="10" width="14.7109375" customWidth="1"/>
  </cols>
  <sheetData>
    <row r="1" spans="1:10" ht="106.5" customHeight="1" thickBot="1" x14ac:dyDescent="0.3">
      <c r="A1" s="699" t="s">
        <v>56</v>
      </c>
      <c r="B1" s="699" t="s">
        <v>57</v>
      </c>
      <c r="C1" s="699" t="s">
        <v>58</v>
      </c>
      <c r="D1" s="699" t="s">
        <v>59</v>
      </c>
      <c r="E1" s="700" t="s">
        <v>60</v>
      </c>
      <c r="F1" s="700" t="s">
        <v>61</v>
      </c>
      <c r="G1" s="700" t="s">
        <v>62</v>
      </c>
      <c r="H1" s="700" t="s">
        <v>63</v>
      </c>
      <c r="I1" s="700" t="s">
        <v>64</v>
      </c>
      <c r="J1" s="700" t="s">
        <v>65</v>
      </c>
    </row>
    <row r="2" spans="1:10" ht="15.75" thickTop="1" x14ac:dyDescent="0.25">
      <c r="A2" s="761" t="s">
        <v>66</v>
      </c>
      <c r="B2" s="762"/>
      <c r="C2" s="762"/>
      <c r="D2" s="762"/>
      <c r="E2" s="763" t="s">
        <v>67</v>
      </c>
      <c r="F2" s="764"/>
      <c r="G2" s="764"/>
      <c r="H2" s="764"/>
      <c r="I2" s="764"/>
      <c r="J2" s="764"/>
    </row>
    <row r="3" spans="1:10" x14ac:dyDescent="0.25">
      <c r="A3" s="698" t="s">
        <v>68</v>
      </c>
      <c r="B3" s="698" t="s">
        <v>69</v>
      </c>
      <c r="C3" s="696">
        <v>32509</v>
      </c>
      <c r="D3" s="697" t="s">
        <v>70</v>
      </c>
      <c r="E3" s="696">
        <v>45690</v>
      </c>
      <c r="F3" s="696">
        <v>45020</v>
      </c>
      <c r="G3" s="696">
        <v>45020</v>
      </c>
      <c r="H3" s="696">
        <v>45020</v>
      </c>
      <c r="I3" s="696">
        <v>44686</v>
      </c>
      <c r="J3" s="696">
        <v>44686</v>
      </c>
    </row>
    <row r="4" spans="1:10" x14ac:dyDescent="0.25">
      <c r="A4" s="695"/>
      <c r="B4" s="695"/>
      <c r="C4" s="694"/>
      <c r="D4" s="694"/>
      <c r="E4" s="694"/>
      <c r="F4" s="694"/>
      <c r="G4" s="694"/>
      <c r="H4" s="694"/>
      <c r="I4" s="694"/>
      <c r="J4" s="694"/>
    </row>
    <row r="5" spans="1:10" x14ac:dyDescent="0.25">
      <c r="A5" s="693"/>
      <c r="B5" s="693"/>
      <c r="C5" s="692"/>
      <c r="D5" s="692"/>
      <c r="E5" s="692"/>
      <c r="F5" s="692"/>
      <c r="G5" s="692"/>
      <c r="H5" s="692"/>
      <c r="I5" s="692"/>
      <c r="J5" s="692"/>
    </row>
    <row r="6" spans="1:10" x14ac:dyDescent="0.25">
      <c r="A6" s="693"/>
      <c r="B6" s="693"/>
      <c r="C6" s="692"/>
      <c r="D6" s="692"/>
      <c r="E6" s="692"/>
      <c r="F6" s="692"/>
      <c r="G6" s="692"/>
      <c r="H6" s="692"/>
      <c r="I6" s="692"/>
      <c r="J6" s="692"/>
    </row>
    <row r="7" spans="1:10" x14ac:dyDescent="0.25">
      <c r="A7" s="693"/>
      <c r="B7" s="693"/>
      <c r="C7" s="692"/>
      <c r="D7" s="692"/>
      <c r="E7" s="692"/>
      <c r="F7" s="692"/>
      <c r="G7" s="692"/>
      <c r="H7" s="692"/>
      <c r="I7" s="692"/>
      <c r="J7" s="692"/>
    </row>
    <row r="8" spans="1:10" x14ac:dyDescent="0.25">
      <c r="A8" s="693"/>
      <c r="B8" s="693"/>
      <c r="C8" s="692"/>
      <c r="D8" s="692"/>
      <c r="E8" s="692"/>
      <c r="F8" s="692"/>
      <c r="G8" s="692"/>
      <c r="H8" s="692"/>
      <c r="I8" s="692"/>
      <c r="J8" s="692"/>
    </row>
    <row r="9" spans="1:10" x14ac:dyDescent="0.25">
      <c r="A9" s="693"/>
      <c r="B9" s="693"/>
      <c r="C9" s="692"/>
      <c r="D9" s="692"/>
      <c r="E9" s="692"/>
      <c r="F9" s="692"/>
      <c r="G9" s="692"/>
      <c r="H9" s="692"/>
      <c r="I9" s="692"/>
      <c r="J9" s="692"/>
    </row>
    <row r="10" spans="1:10" x14ac:dyDescent="0.25">
      <c r="A10" s="693"/>
      <c r="B10" s="693"/>
      <c r="C10" s="692"/>
      <c r="D10" s="692"/>
      <c r="E10" s="692"/>
      <c r="F10" s="692"/>
      <c r="G10" s="692"/>
      <c r="H10" s="692"/>
      <c r="I10" s="692"/>
      <c r="J10" s="692"/>
    </row>
    <row r="11" spans="1:10" x14ac:dyDescent="0.25">
      <c r="A11" s="693"/>
      <c r="B11" s="693"/>
      <c r="C11" s="692"/>
      <c r="D11" s="692"/>
      <c r="E11" s="692"/>
      <c r="F11" s="692"/>
      <c r="G11" s="692"/>
      <c r="H11" s="692"/>
      <c r="I11" s="692"/>
      <c r="J11" s="692"/>
    </row>
    <row r="12" spans="1:10" x14ac:dyDescent="0.25">
      <c r="A12" s="693"/>
      <c r="B12" s="693"/>
      <c r="C12" s="692"/>
      <c r="D12" s="692"/>
      <c r="E12" s="692"/>
      <c r="F12" s="692"/>
      <c r="G12" s="692"/>
      <c r="H12" s="692"/>
      <c r="I12" s="692"/>
      <c r="J12" s="692"/>
    </row>
    <row r="13" spans="1:10" x14ac:dyDescent="0.25">
      <c r="A13" s="693"/>
      <c r="B13" s="693"/>
      <c r="C13" s="692"/>
      <c r="D13" s="692"/>
      <c r="E13" s="692"/>
      <c r="F13" s="692"/>
      <c r="G13" s="692"/>
      <c r="H13" s="692"/>
      <c r="I13" s="692"/>
      <c r="J13" s="692"/>
    </row>
    <row r="14" spans="1:10" x14ac:dyDescent="0.25">
      <c r="A14" s="693"/>
      <c r="B14" s="693"/>
      <c r="C14" s="692"/>
      <c r="D14" s="692"/>
      <c r="E14" s="692"/>
      <c r="F14" s="692"/>
      <c r="G14" s="692"/>
      <c r="H14" s="692"/>
      <c r="I14" s="692"/>
      <c r="J14" s="692"/>
    </row>
    <row r="15" spans="1:10" x14ac:dyDescent="0.25">
      <c r="A15" s="693"/>
      <c r="B15" s="693"/>
      <c r="C15" s="692"/>
      <c r="D15" s="692"/>
      <c r="E15" s="692"/>
      <c r="F15" s="692"/>
      <c r="G15" s="692"/>
      <c r="H15" s="692"/>
      <c r="I15" s="692"/>
      <c r="J15" s="692"/>
    </row>
    <row r="16" spans="1:10" x14ac:dyDescent="0.25">
      <c r="A16" s="693"/>
      <c r="B16" s="693"/>
      <c r="C16" s="692"/>
      <c r="D16" s="692"/>
      <c r="E16" s="692"/>
      <c r="F16" s="692"/>
      <c r="G16" s="692"/>
      <c r="H16" s="692"/>
      <c r="I16" s="692"/>
      <c r="J16" s="692"/>
    </row>
    <row r="17" spans="1:10" x14ac:dyDescent="0.25">
      <c r="A17" s="693"/>
      <c r="B17" s="693"/>
      <c r="C17" s="692"/>
      <c r="D17" s="692"/>
      <c r="E17" s="692"/>
      <c r="F17" s="692"/>
      <c r="G17" s="692"/>
      <c r="H17" s="692"/>
      <c r="I17" s="692"/>
      <c r="J17" s="692"/>
    </row>
    <row r="18" spans="1:10" x14ac:dyDescent="0.25">
      <c r="A18" s="693"/>
      <c r="B18" s="693"/>
      <c r="C18" s="692"/>
      <c r="D18" s="692"/>
      <c r="E18" s="692"/>
      <c r="F18" s="692"/>
      <c r="G18" s="692"/>
      <c r="H18" s="692"/>
      <c r="I18" s="692"/>
      <c r="J18" s="692"/>
    </row>
    <row r="19" spans="1:10" x14ac:dyDescent="0.25">
      <c r="A19" s="693"/>
      <c r="B19" s="693"/>
      <c r="C19" s="692"/>
      <c r="D19" s="692"/>
      <c r="E19" s="692"/>
      <c r="F19" s="692"/>
      <c r="G19" s="692"/>
      <c r="H19" s="692"/>
      <c r="I19" s="692"/>
      <c r="J19" s="692"/>
    </row>
    <row r="20" spans="1:10" x14ac:dyDescent="0.25">
      <c r="A20" s="693"/>
      <c r="B20" s="693"/>
      <c r="C20" s="692"/>
      <c r="D20" s="692"/>
      <c r="E20" s="692"/>
      <c r="F20" s="692"/>
      <c r="G20" s="692"/>
      <c r="H20" s="692"/>
      <c r="I20" s="692"/>
      <c r="J20" s="692"/>
    </row>
    <row r="21" spans="1:10" x14ac:dyDescent="0.25">
      <c r="A21" s="693"/>
      <c r="B21" s="693"/>
      <c r="C21" s="692"/>
      <c r="D21" s="692"/>
      <c r="E21" s="692"/>
      <c r="F21" s="692"/>
      <c r="G21" s="692"/>
      <c r="H21" s="692"/>
      <c r="I21" s="692"/>
      <c r="J21" s="692"/>
    </row>
    <row r="22" spans="1:10" x14ac:dyDescent="0.25">
      <c r="A22" s="693"/>
      <c r="B22" s="693"/>
      <c r="C22" s="692"/>
      <c r="D22" s="692"/>
      <c r="E22" s="692"/>
      <c r="F22" s="692"/>
      <c r="G22" s="692"/>
      <c r="H22" s="692"/>
      <c r="I22" s="692"/>
      <c r="J22" s="692"/>
    </row>
    <row r="23" spans="1:10" x14ac:dyDescent="0.25">
      <c r="A23" s="693"/>
      <c r="B23" s="693"/>
      <c r="C23" s="692"/>
      <c r="D23" s="692"/>
      <c r="E23" s="692"/>
      <c r="F23" s="692"/>
      <c r="G23" s="692"/>
      <c r="H23" s="692"/>
      <c r="I23" s="692"/>
      <c r="J23" s="692"/>
    </row>
    <row r="24" spans="1:10" x14ac:dyDescent="0.25">
      <c r="A24" s="693"/>
      <c r="B24" s="693"/>
      <c r="C24" s="692"/>
      <c r="D24" s="692"/>
      <c r="E24" s="692"/>
      <c r="F24" s="692"/>
      <c r="G24" s="692"/>
      <c r="H24" s="692"/>
      <c r="I24" s="692"/>
      <c r="J24" s="692"/>
    </row>
    <row r="25" spans="1:10" x14ac:dyDescent="0.25">
      <c r="A25" s="693"/>
      <c r="B25" s="693"/>
      <c r="C25" s="692"/>
      <c r="D25" s="692"/>
      <c r="E25" s="692"/>
      <c r="F25" s="692"/>
      <c r="G25" s="692"/>
      <c r="H25" s="692"/>
      <c r="I25" s="692"/>
      <c r="J25" s="692"/>
    </row>
    <row r="26" spans="1:10" x14ac:dyDescent="0.25">
      <c r="A26" s="693"/>
      <c r="B26" s="693"/>
      <c r="C26" s="692"/>
      <c r="D26" s="692"/>
      <c r="E26" s="692"/>
      <c r="F26" s="692"/>
      <c r="G26" s="692"/>
      <c r="H26" s="692"/>
      <c r="I26" s="692"/>
      <c r="J26" s="692"/>
    </row>
    <row r="27" spans="1:10" x14ac:dyDescent="0.25">
      <c r="A27" s="693"/>
      <c r="B27" s="693"/>
      <c r="C27" s="692"/>
      <c r="D27" s="692"/>
      <c r="E27" s="692"/>
      <c r="F27" s="692"/>
      <c r="G27" s="692"/>
      <c r="H27" s="692"/>
      <c r="I27" s="692"/>
      <c r="J27" s="692"/>
    </row>
    <row r="28" spans="1:10" x14ac:dyDescent="0.25">
      <c r="A28" s="693"/>
      <c r="B28" s="693"/>
      <c r="C28" s="692"/>
      <c r="D28" s="692"/>
      <c r="E28" s="692"/>
      <c r="F28" s="692"/>
      <c r="G28" s="692"/>
      <c r="H28" s="692"/>
      <c r="I28" s="692"/>
      <c r="J28" s="692"/>
    </row>
    <row r="29" spans="1:10" x14ac:dyDescent="0.25">
      <c r="A29" s="693"/>
      <c r="B29" s="693"/>
      <c r="C29" s="692"/>
      <c r="D29" s="692"/>
      <c r="E29" s="692"/>
      <c r="F29" s="692"/>
      <c r="G29" s="692"/>
      <c r="H29" s="692"/>
      <c r="I29" s="692"/>
      <c r="J29" s="692"/>
    </row>
  </sheetData>
  <mergeCells count="2">
    <mergeCell ref="A2:D2"/>
    <mergeCell ref="E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5E6C3-7A04-4800-B6A5-D6799DD38191}">
  <sheetPr>
    <tabColor theme="9" tint="0.79998168889431442"/>
  </sheetPr>
  <dimension ref="A1:J20"/>
  <sheetViews>
    <sheetView workbookViewId="0">
      <pane ySplit="1" topLeftCell="A2" activePane="bottomLeft" state="frozen"/>
      <selection pane="bottomLeft" activeCell="F9" sqref="F9"/>
    </sheetView>
  </sheetViews>
  <sheetFormatPr defaultRowHeight="15" x14ac:dyDescent="0.25"/>
  <cols>
    <col min="1" max="1" width="5.7109375" style="519" customWidth="1"/>
    <col min="2" max="2" width="40.7109375" customWidth="1"/>
    <col min="3" max="6" width="9.7109375" style="519" customWidth="1"/>
    <col min="7" max="9" width="5.7109375" style="519" customWidth="1"/>
    <col min="10" max="10" width="40.7109375" customWidth="1"/>
  </cols>
  <sheetData>
    <row r="1" spans="1:10" ht="30" customHeight="1" thickBot="1" x14ac:dyDescent="0.3">
      <c r="A1" s="712" t="s">
        <v>45</v>
      </c>
      <c r="B1" s="713" t="s">
        <v>53</v>
      </c>
      <c r="C1" s="714" t="s">
        <v>71</v>
      </c>
      <c r="D1" s="714" t="s">
        <v>72</v>
      </c>
      <c r="E1" s="714" t="s">
        <v>73</v>
      </c>
      <c r="F1" s="715" t="s">
        <v>74</v>
      </c>
      <c r="G1" s="713" t="s">
        <v>75</v>
      </c>
      <c r="H1" s="713" t="s">
        <v>76</v>
      </c>
      <c r="I1" s="713" t="s">
        <v>70</v>
      </c>
      <c r="J1" s="714" t="s">
        <v>55</v>
      </c>
    </row>
    <row r="2" spans="1:10" ht="15.75" thickBot="1" x14ac:dyDescent="0.3">
      <c r="A2" s="765" t="s">
        <v>77</v>
      </c>
      <c r="B2" s="766"/>
      <c r="C2" s="766"/>
      <c r="D2" s="766"/>
      <c r="E2" s="766"/>
      <c r="F2" s="766"/>
      <c r="G2" s="766"/>
      <c r="H2" s="766"/>
      <c r="I2" s="766"/>
      <c r="J2" s="767"/>
    </row>
    <row r="3" spans="1:10" ht="30.75" thickTop="1" x14ac:dyDescent="0.25">
      <c r="A3" s="711">
        <v>1</v>
      </c>
      <c r="B3" s="710" t="s">
        <v>78</v>
      </c>
      <c r="C3" s="709"/>
      <c r="D3" s="709"/>
      <c r="E3" s="709"/>
      <c r="F3" s="709"/>
      <c r="G3" s="708"/>
      <c r="H3" s="708"/>
      <c r="I3" s="707"/>
      <c r="J3" s="706"/>
    </row>
    <row r="4" spans="1:10" ht="30" x14ac:dyDescent="0.25">
      <c r="A4" s="694">
        <v>2</v>
      </c>
      <c r="B4" s="704" t="s">
        <v>79</v>
      </c>
      <c r="C4" s="694"/>
      <c r="D4" s="694"/>
      <c r="E4" s="694"/>
      <c r="F4" s="694"/>
      <c r="G4" s="705"/>
      <c r="H4" s="705"/>
      <c r="I4" s="694"/>
      <c r="J4" s="704"/>
    </row>
    <row r="5" spans="1:10" x14ac:dyDescent="0.25">
      <c r="A5" s="692">
        <v>3</v>
      </c>
      <c r="B5" s="521" t="s">
        <v>80</v>
      </c>
      <c r="C5" s="692"/>
      <c r="D5" s="692"/>
      <c r="E5" s="692"/>
      <c r="F5" s="692"/>
      <c r="G5" s="701"/>
      <c r="H5" s="701"/>
      <c r="I5" s="692"/>
      <c r="J5" s="521"/>
    </row>
    <row r="6" spans="1:10" ht="30" x14ac:dyDescent="0.25">
      <c r="A6" s="692">
        <v>4</v>
      </c>
      <c r="B6" s="702" t="s">
        <v>81</v>
      </c>
      <c r="C6" s="692"/>
      <c r="D6" s="692"/>
      <c r="E6" s="692"/>
      <c r="F6" s="692"/>
      <c r="G6" s="701"/>
      <c r="H6" s="701"/>
      <c r="I6" s="692"/>
      <c r="J6" s="521"/>
    </row>
    <row r="7" spans="1:10" x14ac:dyDescent="0.25">
      <c r="A7" s="692">
        <v>5</v>
      </c>
      <c r="B7" s="702" t="s">
        <v>82</v>
      </c>
      <c r="C7" s="692"/>
      <c r="D7" s="692"/>
      <c r="E7" s="692"/>
      <c r="F7" s="692"/>
      <c r="G7" s="701"/>
      <c r="H7" s="701"/>
      <c r="I7" s="692"/>
      <c r="J7" s="521"/>
    </row>
    <row r="8" spans="1:10" ht="30" x14ac:dyDescent="0.25">
      <c r="A8" s="703">
        <v>6</v>
      </c>
      <c r="B8" s="702" t="s">
        <v>83</v>
      </c>
      <c r="C8" s="692"/>
      <c r="D8" s="692"/>
      <c r="E8" s="692"/>
      <c r="F8" s="692"/>
      <c r="G8" s="701"/>
      <c r="H8" s="701"/>
      <c r="I8" s="692"/>
      <c r="J8" s="521"/>
    </row>
    <row r="9" spans="1:10" ht="30" x14ac:dyDescent="0.25">
      <c r="A9" s="692">
        <v>7</v>
      </c>
      <c r="B9" s="702" t="s">
        <v>84</v>
      </c>
      <c r="C9" s="692"/>
      <c r="D9" s="692"/>
      <c r="E9" s="692"/>
      <c r="F9" s="692"/>
      <c r="G9" s="701"/>
      <c r="H9" s="701"/>
      <c r="I9" s="692"/>
      <c r="J9" s="521"/>
    </row>
    <row r="10" spans="1:10" ht="30" x14ac:dyDescent="0.25">
      <c r="A10" s="692">
        <v>8</v>
      </c>
      <c r="B10" s="702" t="s">
        <v>85</v>
      </c>
      <c r="C10" s="692"/>
      <c r="D10" s="692"/>
      <c r="E10" s="692"/>
      <c r="F10" s="692"/>
      <c r="G10" s="701"/>
      <c r="H10" s="701"/>
      <c r="I10" s="692"/>
      <c r="J10" s="693"/>
    </row>
    <row r="11" spans="1:10" x14ac:dyDescent="0.25">
      <c r="A11" s="703">
        <v>9</v>
      </c>
      <c r="B11" s="702" t="s">
        <v>86</v>
      </c>
      <c r="C11" s="692"/>
      <c r="D11" s="692"/>
      <c r="E11" s="692"/>
      <c r="F11" s="692"/>
      <c r="G11" s="701"/>
      <c r="H11" s="701"/>
      <c r="I11" s="692"/>
      <c r="J11" s="693"/>
    </row>
    <row r="12" spans="1:10" ht="30" x14ac:dyDescent="0.25">
      <c r="A12" s="703">
        <v>10</v>
      </c>
      <c r="B12" s="702" t="s">
        <v>87</v>
      </c>
      <c r="C12" s="692"/>
      <c r="D12" s="692"/>
      <c r="E12" s="692"/>
      <c r="F12" s="692"/>
      <c r="G12" s="701"/>
      <c r="H12" s="701"/>
      <c r="I12" s="692"/>
      <c r="J12" s="693"/>
    </row>
    <row r="13" spans="1:10" ht="28.5" customHeight="1" x14ac:dyDescent="0.25">
      <c r="A13" s="703">
        <v>11</v>
      </c>
      <c r="B13" s="702" t="s">
        <v>88</v>
      </c>
      <c r="C13" s="692"/>
      <c r="D13" s="692"/>
      <c r="E13" s="692"/>
      <c r="F13" s="692"/>
      <c r="G13" s="701"/>
      <c r="H13" s="701"/>
      <c r="I13" s="692"/>
      <c r="J13" s="693"/>
    </row>
    <row r="14" spans="1:10" ht="30" x14ac:dyDescent="0.25">
      <c r="A14" s="703">
        <v>12</v>
      </c>
      <c r="B14" s="702" t="s">
        <v>89</v>
      </c>
      <c r="C14" s="692"/>
      <c r="D14" s="692"/>
      <c r="E14" s="692"/>
      <c r="F14" s="692"/>
      <c r="G14" s="701"/>
      <c r="H14" s="701"/>
      <c r="I14" s="692"/>
      <c r="J14" s="693"/>
    </row>
    <row r="15" spans="1:10" ht="45" x14ac:dyDescent="0.25">
      <c r="A15" s="703">
        <v>13</v>
      </c>
      <c r="B15" s="702" t="s">
        <v>90</v>
      </c>
      <c r="C15" s="692"/>
      <c r="D15" s="692"/>
      <c r="E15" s="692"/>
      <c r="F15" s="692"/>
      <c r="G15" s="701"/>
      <c r="H15" s="701"/>
      <c r="I15" s="692"/>
      <c r="J15" s="693"/>
    </row>
    <row r="16" spans="1:10" ht="45" x14ac:dyDescent="0.25">
      <c r="A16" s="703">
        <v>14</v>
      </c>
      <c r="B16" s="702" t="s">
        <v>91</v>
      </c>
      <c r="C16" s="692"/>
      <c r="D16" s="692"/>
      <c r="E16" s="692"/>
      <c r="F16" s="692"/>
      <c r="G16" s="701"/>
      <c r="H16" s="701"/>
      <c r="I16" s="692"/>
      <c r="J16" s="693"/>
    </row>
    <row r="17" spans="1:10" ht="30" x14ac:dyDescent="0.25">
      <c r="A17" s="703">
        <v>15</v>
      </c>
      <c r="B17" s="702" t="s">
        <v>92</v>
      </c>
      <c r="C17" s="692"/>
      <c r="D17" s="692"/>
      <c r="E17" s="692"/>
      <c r="F17" s="692"/>
      <c r="G17" s="701"/>
      <c r="H17" s="701"/>
      <c r="I17" s="692"/>
      <c r="J17" s="693"/>
    </row>
    <row r="18" spans="1:10" x14ac:dyDescent="0.25">
      <c r="A18" s="692">
        <v>16</v>
      </c>
      <c r="B18" s="702" t="s">
        <v>93</v>
      </c>
      <c r="C18" s="692"/>
      <c r="D18" s="692"/>
      <c r="E18" s="692"/>
      <c r="F18" s="692"/>
      <c r="G18" s="701"/>
      <c r="H18" s="701"/>
      <c r="I18" s="692"/>
      <c r="J18" s="693"/>
    </row>
    <row r="19" spans="1:10" ht="29.25" customHeight="1" x14ac:dyDescent="0.25">
      <c r="A19" s="692">
        <v>17</v>
      </c>
      <c r="B19" s="702" t="s">
        <v>94</v>
      </c>
      <c r="C19" s="692"/>
      <c r="D19" s="692"/>
      <c r="E19" s="692"/>
      <c r="F19" s="692"/>
      <c r="G19" s="701"/>
      <c r="H19" s="701"/>
      <c r="I19" s="692"/>
      <c r="J19" s="693"/>
    </row>
    <row r="20" spans="1:10" ht="30" x14ac:dyDescent="0.25">
      <c r="A20" s="692">
        <v>18</v>
      </c>
      <c r="B20" s="702" t="s">
        <v>95</v>
      </c>
      <c r="C20" s="692"/>
      <c r="D20" s="692"/>
      <c r="E20" s="692"/>
      <c r="F20" s="692"/>
      <c r="G20" s="701"/>
      <c r="H20" s="701"/>
      <c r="I20" s="692"/>
      <c r="J20" s="693"/>
    </row>
  </sheetData>
  <mergeCells count="1">
    <mergeCell ref="A2:J2"/>
  </mergeCells>
  <hyperlinks>
    <hyperlink ref="B6" r:id="rId1" xr:uid="{F607F14D-6098-4FE7-9B24-4618486F7D06}"/>
    <hyperlink ref="B7" r:id="rId2" xr:uid="{34294EA6-77E7-4FC4-915B-F57EDEC26209}"/>
    <hyperlink ref="B8" r:id="rId3" xr:uid="{632DC603-F8C4-4664-B699-AF0C84179EBF}"/>
    <hyperlink ref="B9" r:id="rId4" xr:uid="{5043C0CD-E971-4919-B0F4-15E1E8951FED}"/>
    <hyperlink ref="B10" r:id="rId5" display="DDA Policy 5.05 " xr:uid="{AFC8A3DF-3726-4FF8-B6A4-385C63F0A150}"/>
    <hyperlink ref="B11" r:id="rId6" xr:uid="{87D93D25-D984-4513-9C33-E8B66D8085DC}"/>
    <hyperlink ref="B14" r:id="rId7" xr:uid="{F5A0149A-B359-405B-AF33-2041B7E26FA8}"/>
    <hyperlink ref="B15" r:id="rId8" xr:uid="{C582F6B1-924B-4B5B-BEB4-8A8B78F3B9AA}"/>
    <hyperlink ref="B16" r:id="rId9" xr:uid="{C5431121-031A-4EEF-8FF1-9F41222D954F}"/>
    <hyperlink ref="B17" r:id="rId10" xr:uid="{44642A99-A26E-419E-9A1E-DE34286E7A5E}"/>
    <hyperlink ref="B18" r:id="rId11" xr:uid="{648FB8E5-33A3-4FA6-B631-51A56A9972A7}"/>
    <hyperlink ref="B12" r:id="rId12" xr:uid="{F4ECB7CD-00F1-4FF7-808F-53B71D5FC0D8}"/>
    <hyperlink ref="B13" r:id="rId13" xr:uid="{2748AF1D-99E8-4B5F-A1EB-F01D9F599627}"/>
    <hyperlink ref="B19" r:id="rId14" xr:uid="{49BB8699-E1E2-41A8-8201-D385B1620829}"/>
    <hyperlink ref="B20" r:id="rId15" xr:uid="{EA4E4250-7A37-4DA0-BF60-DE676B7976EF}"/>
  </hyperlinks>
  <pageMargins left="0.7" right="0.7" top="0.75" bottom="0.75" header="0.3" footer="0.3"/>
  <pageSetup orientation="portrait"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4594-9FEE-4473-A8EB-D1CD659E260F}">
  <sheetPr>
    <tabColor theme="9" tint="0.79998168889431442"/>
  </sheetPr>
  <dimension ref="A1:F65"/>
  <sheetViews>
    <sheetView workbookViewId="0">
      <pane ySplit="1" topLeftCell="A2" activePane="bottomLeft" state="frozen"/>
      <selection pane="bottomLeft" activeCell="C3" sqref="C3"/>
    </sheetView>
  </sheetViews>
  <sheetFormatPr defaultRowHeight="15" x14ac:dyDescent="0.25"/>
  <cols>
    <col min="2" max="2" width="80.7109375" customWidth="1"/>
    <col min="3" max="3" width="16.7109375" customWidth="1"/>
    <col min="4" max="4" width="40.7109375" customWidth="1"/>
    <col min="6" max="6" width="0" hidden="1" customWidth="1"/>
  </cols>
  <sheetData>
    <row r="1" spans="1:6" ht="30.75" customHeight="1" thickBot="1" x14ac:dyDescent="0.3">
      <c r="A1" s="718" t="s">
        <v>96</v>
      </c>
      <c r="B1" s="720" t="s">
        <v>97</v>
      </c>
      <c r="C1" s="717" t="s">
        <v>98</v>
      </c>
      <c r="D1" s="719" t="s">
        <v>55</v>
      </c>
    </row>
    <row r="2" spans="1:6" ht="15.75" thickTop="1" x14ac:dyDescent="0.25">
      <c r="A2" s="771" t="s">
        <v>99</v>
      </c>
      <c r="B2" s="771"/>
      <c r="C2" s="771"/>
      <c r="D2" s="771"/>
      <c r="F2" t="s">
        <v>100</v>
      </c>
    </row>
    <row r="3" spans="1:6" ht="60" x14ac:dyDescent="0.25">
      <c r="A3" s="692" t="s">
        <v>101</v>
      </c>
      <c r="B3" s="521" t="s">
        <v>102</v>
      </c>
      <c r="C3" s="693"/>
      <c r="D3" s="693"/>
      <c r="F3" t="s">
        <v>103</v>
      </c>
    </row>
    <row r="4" spans="1:6" x14ac:dyDescent="0.25">
      <c r="A4" s="769" t="s">
        <v>104</v>
      </c>
      <c r="B4" s="769"/>
      <c r="C4" s="769"/>
      <c r="D4" s="769"/>
      <c r="F4" t="s">
        <v>70</v>
      </c>
    </row>
    <row r="5" spans="1:6" ht="45" x14ac:dyDescent="0.25">
      <c r="A5" s="692" t="s">
        <v>105</v>
      </c>
      <c r="B5" s="521" t="s">
        <v>106</v>
      </c>
      <c r="C5" s="693"/>
      <c r="D5" s="693"/>
    </row>
    <row r="6" spans="1:6" ht="45" x14ac:dyDescent="0.25">
      <c r="A6" s="692" t="s">
        <v>107</v>
      </c>
      <c r="B6" s="521" t="s">
        <v>108</v>
      </c>
      <c r="C6" s="693"/>
      <c r="D6" s="693"/>
    </row>
    <row r="7" spans="1:6" ht="45" x14ac:dyDescent="0.25">
      <c r="A7" s="692" t="s">
        <v>109</v>
      </c>
      <c r="B7" s="521" t="s">
        <v>110</v>
      </c>
      <c r="C7" s="693"/>
      <c r="D7" s="693"/>
    </row>
    <row r="8" spans="1:6" x14ac:dyDescent="0.25">
      <c r="A8" s="769" t="s">
        <v>111</v>
      </c>
      <c r="B8" s="769"/>
      <c r="C8" s="769"/>
      <c r="D8" s="769"/>
    </row>
    <row r="9" spans="1:6" ht="30" x14ac:dyDescent="0.25">
      <c r="A9" s="692" t="s">
        <v>105</v>
      </c>
      <c r="B9" s="521" t="s">
        <v>112</v>
      </c>
      <c r="C9" s="693"/>
      <c r="D9" s="693"/>
    </row>
    <row r="10" spans="1:6" x14ac:dyDescent="0.25">
      <c r="A10" s="692" t="s">
        <v>107</v>
      </c>
      <c r="B10" s="693" t="s">
        <v>113</v>
      </c>
      <c r="C10" s="693"/>
      <c r="D10" s="693"/>
    </row>
    <row r="11" spans="1:6" ht="75" x14ac:dyDescent="0.25">
      <c r="A11" s="692" t="s">
        <v>109</v>
      </c>
      <c r="B11" s="521" t="s">
        <v>114</v>
      </c>
      <c r="C11" s="693"/>
      <c r="D11" s="693"/>
    </row>
    <row r="12" spans="1:6" x14ac:dyDescent="0.25">
      <c r="A12" s="692" t="s">
        <v>115</v>
      </c>
      <c r="B12" s="693" t="s">
        <v>116</v>
      </c>
      <c r="C12" s="693"/>
      <c r="D12" s="693"/>
    </row>
    <row r="13" spans="1:6" ht="15.75" customHeight="1" x14ac:dyDescent="0.25">
      <c r="A13" s="692" t="s">
        <v>101</v>
      </c>
      <c r="B13" s="768" t="s">
        <v>117</v>
      </c>
      <c r="C13" s="768"/>
      <c r="D13" s="768"/>
    </row>
    <row r="14" spans="1:6" x14ac:dyDescent="0.25">
      <c r="A14" s="716" t="s">
        <v>118</v>
      </c>
      <c r="B14" s="521" t="s">
        <v>119</v>
      </c>
      <c r="C14" s="693"/>
      <c r="D14" s="693"/>
    </row>
    <row r="15" spans="1:6" ht="30" x14ac:dyDescent="0.25">
      <c r="A15" s="716" t="s">
        <v>120</v>
      </c>
      <c r="B15" s="521" t="s">
        <v>121</v>
      </c>
      <c r="C15" s="693"/>
      <c r="D15" s="693"/>
    </row>
    <row r="16" spans="1:6" x14ac:dyDescent="0.25">
      <c r="A16" s="716" t="s">
        <v>122</v>
      </c>
      <c r="B16" s="521" t="s">
        <v>123</v>
      </c>
      <c r="C16" s="693"/>
      <c r="D16" s="693"/>
    </row>
    <row r="17" spans="1:4" ht="30" x14ac:dyDescent="0.25">
      <c r="A17" s="692" t="s">
        <v>124</v>
      </c>
      <c r="B17" s="521" t="s">
        <v>125</v>
      </c>
      <c r="C17" s="693"/>
      <c r="D17" s="693"/>
    </row>
    <row r="18" spans="1:4" ht="30.75" customHeight="1" x14ac:dyDescent="0.25">
      <c r="A18" s="692" t="s">
        <v>126</v>
      </c>
      <c r="B18" s="768" t="s">
        <v>127</v>
      </c>
      <c r="C18" s="768"/>
      <c r="D18" s="768"/>
    </row>
    <row r="19" spans="1:4" ht="45" x14ac:dyDescent="0.25">
      <c r="A19" s="716" t="s">
        <v>128</v>
      </c>
      <c r="B19" s="521" t="s">
        <v>129</v>
      </c>
      <c r="C19" s="693"/>
      <c r="D19" s="693"/>
    </row>
    <row r="20" spans="1:4" x14ac:dyDescent="0.25">
      <c r="A20" s="716" t="s">
        <v>130</v>
      </c>
      <c r="B20" s="693" t="s">
        <v>131</v>
      </c>
      <c r="C20" s="693"/>
      <c r="D20" s="693"/>
    </row>
    <row r="21" spans="1:4" ht="30" x14ac:dyDescent="0.25">
      <c r="A21" s="716" t="s">
        <v>132</v>
      </c>
      <c r="B21" s="521" t="s">
        <v>133</v>
      </c>
      <c r="C21" s="693"/>
      <c r="D21" s="693"/>
    </row>
    <row r="22" spans="1:4" x14ac:dyDescent="0.25">
      <c r="A22" s="716" t="s">
        <v>134</v>
      </c>
      <c r="B22" s="521" t="s">
        <v>135</v>
      </c>
      <c r="C22" s="693"/>
      <c r="D22" s="693"/>
    </row>
    <row r="23" spans="1:4" ht="31.5" customHeight="1" x14ac:dyDescent="0.25">
      <c r="A23" s="692" t="s">
        <v>136</v>
      </c>
      <c r="B23" s="768" t="s">
        <v>137</v>
      </c>
      <c r="C23" s="768"/>
      <c r="D23" s="768"/>
    </row>
    <row r="24" spans="1:4" ht="45" x14ac:dyDescent="0.25">
      <c r="A24" s="716" t="s">
        <v>138</v>
      </c>
      <c r="B24" s="521" t="s">
        <v>139</v>
      </c>
      <c r="C24" s="693"/>
      <c r="D24" s="693"/>
    </row>
    <row r="25" spans="1:4" x14ac:dyDescent="0.25">
      <c r="A25" s="716" t="s">
        <v>140</v>
      </c>
      <c r="B25" s="521" t="s">
        <v>141</v>
      </c>
      <c r="C25" s="693"/>
      <c r="D25" s="693"/>
    </row>
    <row r="26" spans="1:4" ht="30" x14ac:dyDescent="0.25">
      <c r="A26" s="716" t="s">
        <v>142</v>
      </c>
      <c r="B26" s="521" t="s">
        <v>143</v>
      </c>
      <c r="C26" s="693"/>
      <c r="D26" s="693"/>
    </row>
    <row r="27" spans="1:4" ht="47.25" customHeight="1" x14ac:dyDescent="0.25">
      <c r="A27" s="716" t="s">
        <v>144</v>
      </c>
      <c r="B27" s="521" t="s">
        <v>145</v>
      </c>
      <c r="C27" s="693"/>
      <c r="D27" s="693"/>
    </row>
    <row r="28" spans="1:4" ht="30" x14ac:dyDescent="0.25">
      <c r="A28" s="716" t="s">
        <v>146</v>
      </c>
      <c r="B28" s="521" t="s">
        <v>147</v>
      </c>
      <c r="C28" s="693"/>
      <c r="D28" s="693"/>
    </row>
    <row r="29" spans="1:4" ht="30" x14ac:dyDescent="0.25">
      <c r="A29" s="716" t="s">
        <v>148</v>
      </c>
      <c r="B29" s="521" t="s">
        <v>149</v>
      </c>
      <c r="C29" s="693"/>
      <c r="D29" s="693"/>
    </row>
    <row r="30" spans="1:4" ht="31.5" customHeight="1" x14ac:dyDescent="0.25">
      <c r="A30" s="692" t="s">
        <v>150</v>
      </c>
      <c r="B30" s="768" t="s">
        <v>151</v>
      </c>
      <c r="C30" s="768"/>
      <c r="D30" s="768"/>
    </row>
    <row r="31" spans="1:4" ht="30" x14ac:dyDescent="0.25">
      <c r="A31" s="716" t="s">
        <v>152</v>
      </c>
      <c r="B31" s="521" t="s">
        <v>153</v>
      </c>
      <c r="C31" s="693"/>
      <c r="D31" s="693"/>
    </row>
    <row r="32" spans="1:4" ht="30" x14ac:dyDescent="0.25">
      <c r="A32" s="716" t="s">
        <v>154</v>
      </c>
      <c r="B32" s="521" t="s">
        <v>155</v>
      </c>
      <c r="C32" s="693"/>
      <c r="D32" s="693"/>
    </row>
    <row r="33" spans="1:4" ht="30" x14ac:dyDescent="0.25">
      <c r="A33" s="716" t="s">
        <v>156</v>
      </c>
      <c r="B33" s="521" t="s">
        <v>157</v>
      </c>
      <c r="C33" s="693"/>
      <c r="D33" s="693"/>
    </row>
    <row r="34" spans="1:4" x14ac:dyDescent="0.25">
      <c r="A34" s="692" t="s">
        <v>158</v>
      </c>
      <c r="B34" s="770" t="s">
        <v>159</v>
      </c>
      <c r="C34" s="770"/>
      <c r="D34" s="770"/>
    </row>
    <row r="35" spans="1:4" x14ac:dyDescent="0.25">
      <c r="A35" s="716" t="s">
        <v>160</v>
      </c>
      <c r="B35" s="521" t="s">
        <v>161</v>
      </c>
      <c r="C35" s="693"/>
      <c r="D35" s="693"/>
    </row>
    <row r="36" spans="1:4" x14ac:dyDescent="0.25">
      <c r="A36" s="716" t="s">
        <v>162</v>
      </c>
      <c r="B36" s="521" t="s">
        <v>163</v>
      </c>
      <c r="C36" s="693"/>
      <c r="D36" s="693"/>
    </row>
    <row r="37" spans="1:4" ht="30" x14ac:dyDescent="0.25">
      <c r="A37" s="716" t="s">
        <v>164</v>
      </c>
      <c r="B37" s="521" t="s">
        <v>165</v>
      </c>
      <c r="C37" s="693"/>
      <c r="D37" s="693"/>
    </row>
    <row r="38" spans="1:4" x14ac:dyDescent="0.25">
      <c r="A38" s="692" t="s">
        <v>166</v>
      </c>
      <c r="B38" s="521" t="s">
        <v>167</v>
      </c>
      <c r="C38" s="693"/>
      <c r="D38" s="693"/>
    </row>
    <row r="39" spans="1:4" x14ac:dyDescent="0.25">
      <c r="A39" s="769" t="s">
        <v>168</v>
      </c>
      <c r="B39" s="769"/>
      <c r="C39" s="769"/>
      <c r="D39" s="769"/>
    </row>
    <row r="40" spans="1:4" ht="60" x14ac:dyDescent="0.25">
      <c r="A40" s="692" t="s">
        <v>105</v>
      </c>
      <c r="B40" s="521" t="s">
        <v>169</v>
      </c>
      <c r="C40" s="693"/>
      <c r="D40" s="693"/>
    </row>
    <row r="41" spans="1:4" ht="194.25" customHeight="1" x14ac:dyDescent="0.25">
      <c r="A41" s="692" t="s">
        <v>107</v>
      </c>
      <c r="B41" s="521" t="s">
        <v>170</v>
      </c>
      <c r="C41" s="693"/>
      <c r="D41" s="693"/>
    </row>
    <row r="42" spans="1:4" ht="105" customHeight="1" x14ac:dyDescent="0.25">
      <c r="A42" s="692" t="s">
        <v>109</v>
      </c>
      <c r="B42" s="521" t="s">
        <v>171</v>
      </c>
      <c r="C42" s="693"/>
      <c r="D42" s="693"/>
    </row>
    <row r="43" spans="1:4" ht="133.5" customHeight="1" x14ac:dyDescent="0.25">
      <c r="A43" s="692" t="s">
        <v>115</v>
      </c>
      <c r="B43" s="521" t="s">
        <v>172</v>
      </c>
      <c r="C43" s="693"/>
      <c r="D43" s="693"/>
    </row>
    <row r="44" spans="1:4" ht="45" x14ac:dyDescent="0.25">
      <c r="A44" s="692" t="s">
        <v>101</v>
      </c>
      <c r="B44" s="521" t="s">
        <v>173</v>
      </c>
      <c r="C44" s="693"/>
      <c r="D44" s="693"/>
    </row>
    <row r="45" spans="1:4" ht="108.75" customHeight="1" x14ac:dyDescent="0.25">
      <c r="A45" s="692" t="s">
        <v>124</v>
      </c>
      <c r="B45" s="521" t="s">
        <v>174</v>
      </c>
      <c r="C45" s="693"/>
      <c r="D45" s="693"/>
    </row>
    <row r="46" spans="1:4" ht="285" x14ac:dyDescent="0.25">
      <c r="A46" s="692" t="s">
        <v>126</v>
      </c>
      <c r="B46" s="521" t="s">
        <v>175</v>
      </c>
      <c r="C46" s="693"/>
      <c r="D46" s="693"/>
    </row>
    <row r="47" spans="1:4" ht="390" x14ac:dyDescent="0.25">
      <c r="A47" s="692" t="s">
        <v>150</v>
      </c>
      <c r="B47" s="521" t="s">
        <v>176</v>
      </c>
      <c r="C47" s="693"/>
      <c r="D47" s="693"/>
    </row>
    <row r="48" spans="1:4" x14ac:dyDescent="0.25">
      <c r="A48" s="769" t="s">
        <v>177</v>
      </c>
      <c r="B48" s="769"/>
      <c r="C48" s="769"/>
      <c r="D48" s="769"/>
    </row>
    <row r="49" spans="1:4" ht="30" x14ac:dyDescent="0.25">
      <c r="A49" s="692" t="s">
        <v>105</v>
      </c>
      <c r="B49" s="521" t="s">
        <v>178</v>
      </c>
      <c r="C49" s="693"/>
      <c r="D49" s="693"/>
    </row>
    <row r="50" spans="1:4" ht="30" x14ac:dyDescent="0.25">
      <c r="A50" s="692" t="s">
        <v>107</v>
      </c>
      <c r="B50" s="521" t="s">
        <v>179</v>
      </c>
      <c r="C50" s="693"/>
      <c r="D50" s="693"/>
    </row>
    <row r="51" spans="1:4" ht="30" x14ac:dyDescent="0.25">
      <c r="A51" s="692" t="s">
        <v>109</v>
      </c>
      <c r="B51" s="521" t="s">
        <v>180</v>
      </c>
      <c r="C51" s="693"/>
      <c r="D51" s="693"/>
    </row>
    <row r="52" spans="1:4" ht="30.75" customHeight="1" x14ac:dyDescent="0.25">
      <c r="A52" s="692" t="s">
        <v>115</v>
      </c>
      <c r="B52" s="521" t="s">
        <v>181</v>
      </c>
      <c r="C52" s="693"/>
      <c r="D52" s="693"/>
    </row>
    <row r="53" spans="1:4" x14ac:dyDescent="0.25">
      <c r="A53" s="769" t="s">
        <v>182</v>
      </c>
      <c r="B53" s="769"/>
      <c r="C53" s="769"/>
      <c r="D53" s="769"/>
    </row>
    <row r="54" spans="1:4" ht="225" x14ac:dyDescent="0.25">
      <c r="A54" s="692" t="s">
        <v>105</v>
      </c>
      <c r="B54" s="521" t="s">
        <v>183</v>
      </c>
      <c r="C54" s="693"/>
      <c r="D54" s="693"/>
    </row>
    <row r="55" spans="1:4" ht="45" x14ac:dyDescent="0.25">
      <c r="A55" s="692" t="s">
        <v>107</v>
      </c>
      <c r="B55" s="521" t="s">
        <v>184</v>
      </c>
      <c r="C55" s="693"/>
      <c r="D55" s="693"/>
    </row>
    <row r="56" spans="1:4" x14ac:dyDescent="0.25">
      <c r="A56" s="769" t="s">
        <v>185</v>
      </c>
      <c r="B56" s="769"/>
      <c r="C56" s="769"/>
      <c r="D56" s="769"/>
    </row>
    <row r="57" spans="1:4" ht="90" x14ac:dyDescent="0.25">
      <c r="A57" s="692" t="s">
        <v>186</v>
      </c>
      <c r="B57" s="521" t="s">
        <v>187</v>
      </c>
      <c r="C57" s="693"/>
      <c r="D57" s="693"/>
    </row>
    <row r="58" spans="1:4" ht="45" x14ac:dyDescent="0.25">
      <c r="A58" s="692" t="s">
        <v>188</v>
      </c>
      <c r="B58" s="521" t="s">
        <v>189</v>
      </c>
      <c r="C58" s="693"/>
      <c r="D58" s="693"/>
    </row>
    <row r="59" spans="1:4" ht="45" x14ac:dyDescent="0.25">
      <c r="A59" s="692" t="s">
        <v>190</v>
      </c>
      <c r="B59" s="521" t="s">
        <v>191</v>
      </c>
      <c r="C59" s="693"/>
      <c r="D59" s="693"/>
    </row>
    <row r="60" spans="1:4" ht="45" x14ac:dyDescent="0.25">
      <c r="A60" s="692" t="s">
        <v>192</v>
      </c>
      <c r="B60" s="521" t="s">
        <v>193</v>
      </c>
      <c r="C60" s="693"/>
      <c r="D60" s="693"/>
    </row>
    <row r="61" spans="1:4" ht="30" x14ac:dyDescent="0.25">
      <c r="A61" s="692" t="s">
        <v>194</v>
      </c>
      <c r="B61" s="521" t="s">
        <v>195</v>
      </c>
      <c r="C61" s="693"/>
      <c r="D61" s="693"/>
    </row>
    <row r="62" spans="1:4" x14ac:dyDescent="0.25">
      <c r="A62" s="769" t="s">
        <v>196</v>
      </c>
      <c r="B62" s="769"/>
      <c r="C62" s="769"/>
      <c r="D62" s="769"/>
    </row>
    <row r="63" spans="1:4" ht="165" x14ac:dyDescent="0.25">
      <c r="A63" s="693"/>
      <c r="B63" s="521" t="s">
        <v>197</v>
      </c>
      <c r="C63" s="693"/>
      <c r="D63" s="693"/>
    </row>
    <row r="64" spans="1:4" x14ac:dyDescent="0.25">
      <c r="A64" s="769" t="s">
        <v>198</v>
      </c>
      <c r="B64" s="769"/>
      <c r="C64" s="769"/>
      <c r="D64" s="769"/>
    </row>
    <row r="65" spans="1:4" ht="90" x14ac:dyDescent="0.25">
      <c r="A65" s="693"/>
      <c r="B65" s="521" t="s">
        <v>199</v>
      </c>
      <c r="C65" s="693"/>
      <c r="D65" s="693"/>
    </row>
  </sheetData>
  <mergeCells count="14">
    <mergeCell ref="A2:D2"/>
    <mergeCell ref="A4:D4"/>
    <mergeCell ref="A8:D8"/>
    <mergeCell ref="B13:D13"/>
    <mergeCell ref="B18:D18"/>
    <mergeCell ref="B23:D23"/>
    <mergeCell ref="A62:D62"/>
    <mergeCell ref="A64:D64"/>
    <mergeCell ref="B30:D30"/>
    <mergeCell ref="B34:D34"/>
    <mergeCell ref="A39:D39"/>
    <mergeCell ref="A48:D48"/>
    <mergeCell ref="A53:D53"/>
    <mergeCell ref="A56:D56"/>
  </mergeCells>
  <dataValidations count="1">
    <dataValidation type="list" showInputMessage="1" showErrorMessage="1" promptTitle="Self-Assessment" prompt="To be completed by person(s) familiar with your data security systems. Select an option from the drop-down list for each item." sqref="C3 C5:C7 C19:C22 C24:C29 C9:C12 C14:C17 C31:C33 C35:C38 C40:C47 C49:C52 C54:C55 C57:C61 C63 C65" xr:uid="{C125B030-6354-4192-A82C-357E225D08F9}">
      <formula1>$F$2:$F$4</formula1>
    </dataValidation>
  </dataValidations>
  <hyperlinks>
    <hyperlink ref="B1" r:id="rId1" xr:uid="{DD7D2133-BF0C-41EC-A5E5-A9E83871526C}"/>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BC74-0F27-44D0-9E47-7F6D747A975B}">
  <sheetPr>
    <tabColor theme="7" tint="0.79998168889431442"/>
  </sheetPr>
  <dimension ref="A1:J1388"/>
  <sheetViews>
    <sheetView showGridLines="0" zoomScaleNormal="100" zoomScaleSheetLayoutView="90" workbookViewId="0">
      <pane ySplit="2" topLeftCell="A57" activePane="bottomLeft" state="frozen"/>
      <selection pane="bottomLeft" activeCell="B60" sqref="B60"/>
    </sheetView>
  </sheetViews>
  <sheetFormatPr defaultRowHeight="15" x14ac:dyDescent="0.25"/>
  <cols>
    <col min="1" max="1" width="3" bestFit="1" customWidth="1"/>
    <col min="2" max="2" width="40.42578125" customWidth="1"/>
    <col min="3" max="9" width="6.42578125" customWidth="1"/>
    <col min="10" max="10" width="44.5703125" customWidth="1"/>
  </cols>
  <sheetData>
    <row r="1" spans="1:10" ht="21.75" thickBot="1" x14ac:dyDescent="0.4">
      <c r="A1" s="772" t="s">
        <v>200</v>
      </c>
      <c r="B1" s="773"/>
      <c r="C1" s="773"/>
      <c r="D1" s="773"/>
      <c r="E1" s="773"/>
      <c r="F1" s="773"/>
      <c r="G1" s="773"/>
      <c r="H1" s="773"/>
      <c r="I1" s="773"/>
      <c r="J1" s="774"/>
    </row>
    <row r="2" spans="1:10" ht="57.75" customHeight="1" thickBot="1" x14ac:dyDescent="0.3">
      <c r="A2" s="474" t="s">
        <v>45</v>
      </c>
      <c r="B2" s="31" t="s">
        <v>53</v>
      </c>
      <c r="C2" s="475" t="s">
        <v>71</v>
      </c>
      <c r="D2" s="476" t="s">
        <v>72</v>
      </c>
      <c r="E2" s="476" t="s">
        <v>73</v>
      </c>
      <c r="F2" s="477" t="s">
        <v>74</v>
      </c>
      <c r="G2" s="478" t="s">
        <v>75</v>
      </c>
      <c r="H2" s="477" t="s">
        <v>76</v>
      </c>
      <c r="I2" s="479" t="s">
        <v>70</v>
      </c>
      <c r="J2" s="480" t="s">
        <v>55</v>
      </c>
    </row>
    <row r="3" spans="1:10" ht="15.75" customHeight="1" thickBot="1" x14ac:dyDescent="0.3">
      <c r="A3" s="775" t="s">
        <v>201</v>
      </c>
      <c r="B3" s="776"/>
      <c r="C3" s="776"/>
      <c r="D3" s="776"/>
      <c r="E3" s="776"/>
      <c r="F3" s="776"/>
      <c r="G3" s="776"/>
      <c r="H3" s="776"/>
      <c r="I3" s="776"/>
      <c r="J3" s="777"/>
    </row>
    <row r="4" spans="1:10" ht="54" customHeight="1" x14ac:dyDescent="0.25">
      <c r="A4" s="20">
        <v>1</v>
      </c>
      <c r="B4" s="61" t="s">
        <v>202</v>
      </c>
      <c r="C4" s="69"/>
      <c r="D4" s="140"/>
      <c r="E4" s="140"/>
      <c r="F4" s="70"/>
      <c r="G4" s="77"/>
      <c r="H4" s="79"/>
      <c r="I4" s="66"/>
      <c r="J4" s="143"/>
    </row>
    <row r="5" spans="1:10" ht="75" x14ac:dyDescent="0.25">
      <c r="A5" s="21">
        <v>2</v>
      </c>
      <c r="B5" s="62" t="s">
        <v>203</v>
      </c>
      <c r="C5" s="71"/>
      <c r="D5" s="141"/>
      <c r="E5" s="141"/>
      <c r="F5" s="72"/>
      <c r="G5" s="80"/>
      <c r="H5" s="82"/>
      <c r="I5" s="67"/>
      <c r="J5" s="144"/>
    </row>
    <row r="6" spans="1:10" ht="45" x14ac:dyDescent="0.25">
      <c r="A6" s="21">
        <v>3</v>
      </c>
      <c r="B6" s="62" t="s">
        <v>204</v>
      </c>
      <c r="C6" s="71"/>
      <c r="D6" s="141"/>
      <c r="E6" s="141"/>
      <c r="F6" s="72"/>
      <c r="G6" s="80"/>
      <c r="H6" s="82"/>
      <c r="I6" s="67"/>
      <c r="J6" s="144"/>
    </row>
    <row r="7" spans="1:10" ht="45.75" thickBot="1" x14ac:dyDescent="0.3">
      <c r="A7" s="63">
        <v>4</v>
      </c>
      <c r="B7" s="64" t="s">
        <v>205</v>
      </c>
      <c r="C7" s="73"/>
      <c r="D7" s="142"/>
      <c r="E7" s="142"/>
      <c r="F7" s="74"/>
      <c r="G7" s="83"/>
      <c r="H7" s="85"/>
      <c r="I7" s="68"/>
      <c r="J7" s="520"/>
    </row>
    <row r="8" spans="1:10" ht="15.75" customHeight="1" thickBot="1" x14ac:dyDescent="0.3">
      <c r="A8" s="775" t="s">
        <v>206</v>
      </c>
      <c r="B8" s="776"/>
      <c r="C8" s="776"/>
      <c r="D8" s="776"/>
      <c r="E8" s="776"/>
      <c r="F8" s="776"/>
      <c r="G8" s="776"/>
      <c r="H8" s="776"/>
      <c r="I8" s="776"/>
      <c r="J8" s="777"/>
    </row>
    <row r="9" spans="1:10" ht="45" x14ac:dyDescent="0.25">
      <c r="A9" s="37">
        <v>1</v>
      </c>
      <c r="B9" s="87" t="s">
        <v>207</v>
      </c>
      <c r="C9" s="77"/>
      <c r="D9" s="78"/>
      <c r="E9" s="78"/>
      <c r="F9" s="79"/>
      <c r="G9" s="69"/>
      <c r="H9" s="70"/>
      <c r="I9" s="66"/>
      <c r="J9" s="146"/>
    </row>
    <row r="10" spans="1:10" ht="75" x14ac:dyDescent="0.25">
      <c r="A10" s="38">
        <v>2</v>
      </c>
      <c r="B10" s="88" t="s">
        <v>208</v>
      </c>
      <c r="C10" s="80"/>
      <c r="D10" s="81"/>
      <c r="E10" s="81"/>
      <c r="F10" s="82"/>
      <c r="G10" s="71"/>
      <c r="H10" s="72"/>
      <c r="I10" s="67"/>
      <c r="J10" s="144"/>
    </row>
    <row r="11" spans="1:10" ht="45.75" thickBot="1" x14ac:dyDescent="0.3">
      <c r="A11" s="75">
        <v>3</v>
      </c>
      <c r="B11" s="64" t="s">
        <v>209</v>
      </c>
      <c r="C11" s="83"/>
      <c r="D11" s="84"/>
      <c r="E11" s="84"/>
      <c r="F11" s="85"/>
      <c r="G11" s="73"/>
      <c r="H11" s="74"/>
      <c r="I11" s="68"/>
      <c r="J11" s="145"/>
    </row>
    <row r="12" spans="1:10" ht="15.75" customHeight="1" thickBot="1" x14ac:dyDescent="0.3">
      <c r="A12" s="775" t="s">
        <v>210</v>
      </c>
      <c r="B12" s="776"/>
      <c r="C12" s="776"/>
      <c r="D12" s="776"/>
      <c r="E12" s="776"/>
      <c r="F12" s="776"/>
      <c r="G12" s="776"/>
      <c r="H12" s="776"/>
      <c r="I12" s="776"/>
      <c r="J12" s="777"/>
    </row>
    <row r="13" spans="1:10" ht="45" x14ac:dyDescent="0.25">
      <c r="A13" s="20">
        <v>1</v>
      </c>
      <c r="B13" s="61" t="s">
        <v>211</v>
      </c>
      <c r="C13" s="77"/>
      <c r="D13" s="78"/>
      <c r="E13" s="78"/>
      <c r="F13" s="79"/>
      <c r="G13" s="69"/>
      <c r="H13" s="70"/>
      <c r="I13" s="66"/>
      <c r="J13" s="146"/>
    </row>
    <row r="14" spans="1:10" ht="23.25" x14ac:dyDescent="0.25">
      <c r="A14" s="21">
        <v>2</v>
      </c>
      <c r="B14" s="62" t="s">
        <v>212</v>
      </c>
      <c r="C14" s="80"/>
      <c r="D14" s="81"/>
      <c r="E14" s="81"/>
      <c r="F14" s="82"/>
      <c r="G14" s="71"/>
      <c r="H14" s="72"/>
      <c r="I14" s="67"/>
      <c r="J14" s="144"/>
    </row>
    <row r="15" spans="1:10" ht="45" x14ac:dyDescent="0.25">
      <c r="A15" s="21">
        <v>3</v>
      </c>
      <c r="B15" s="62" t="s">
        <v>213</v>
      </c>
      <c r="C15" s="80"/>
      <c r="D15" s="81"/>
      <c r="E15" s="81"/>
      <c r="F15" s="82"/>
      <c r="G15" s="71"/>
      <c r="H15" s="72"/>
      <c r="I15" s="67"/>
      <c r="J15" s="144"/>
    </row>
    <row r="16" spans="1:10" ht="75" x14ac:dyDescent="0.25">
      <c r="A16" s="21">
        <v>4</v>
      </c>
      <c r="B16" s="62" t="s">
        <v>214</v>
      </c>
      <c r="C16" s="80"/>
      <c r="D16" s="81"/>
      <c r="E16" s="81"/>
      <c r="F16" s="82"/>
      <c r="G16" s="71"/>
      <c r="H16" s="72"/>
      <c r="I16" s="67"/>
      <c r="J16" s="144"/>
    </row>
    <row r="17" spans="1:10" ht="30" x14ac:dyDescent="0.25">
      <c r="A17" s="21">
        <v>5</v>
      </c>
      <c r="B17" s="62" t="s">
        <v>215</v>
      </c>
      <c r="C17" s="80"/>
      <c r="D17" s="81"/>
      <c r="E17" s="81"/>
      <c r="F17" s="82"/>
      <c r="G17" s="71"/>
      <c r="H17" s="72"/>
      <c r="I17" s="67"/>
      <c r="J17" s="144"/>
    </row>
    <row r="18" spans="1:10" ht="30.75" thickBot="1" x14ac:dyDescent="0.3">
      <c r="A18" s="63">
        <v>6</v>
      </c>
      <c r="B18" s="86" t="s">
        <v>216</v>
      </c>
      <c r="C18" s="83"/>
      <c r="D18" s="84"/>
      <c r="E18" s="84"/>
      <c r="F18" s="85"/>
      <c r="G18" s="73"/>
      <c r="H18" s="74"/>
      <c r="I18" s="68"/>
      <c r="J18" s="145"/>
    </row>
    <row r="19" spans="1:10" ht="15.75" customHeight="1" thickBot="1" x14ac:dyDescent="0.3">
      <c r="A19" s="775" t="s">
        <v>217</v>
      </c>
      <c r="B19" s="776"/>
      <c r="C19" s="776"/>
      <c r="D19" s="776"/>
      <c r="E19" s="776"/>
      <c r="F19" s="776"/>
      <c r="G19" s="776"/>
      <c r="H19" s="776"/>
      <c r="I19" s="776"/>
      <c r="J19" s="777"/>
    </row>
    <row r="20" spans="1:10" ht="45" x14ac:dyDescent="0.25">
      <c r="A20" s="37">
        <v>1</v>
      </c>
      <c r="B20" s="134" t="s">
        <v>218</v>
      </c>
      <c r="C20" s="147"/>
      <c r="D20" s="148"/>
      <c r="E20" s="148"/>
      <c r="F20" s="149"/>
      <c r="G20" s="150"/>
      <c r="H20" s="151"/>
      <c r="I20" s="152"/>
      <c r="J20" s="445"/>
    </row>
    <row r="21" spans="1:10" ht="23.25" x14ac:dyDescent="0.25">
      <c r="A21" s="38">
        <v>2</v>
      </c>
      <c r="B21" s="135" t="s">
        <v>219</v>
      </c>
      <c r="C21" s="153"/>
      <c r="D21" s="154"/>
      <c r="E21" s="154"/>
      <c r="F21" s="155"/>
      <c r="G21" s="156"/>
      <c r="H21" s="157"/>
      <c r="I21" s="158"/>
      <c r="J21" s="120"/>
    </row>
    <row r="22" spans="1:10" ht="30" x14ac:dyDescent="0.25">
      <c r="A22" s="38">
        <v>3</v>
      </c>
      <c r="B22" s="135" t="s">
        <v>220</v>
      </c>
      <c r="C22" s="153"/>
      <c r="D22" s="154"/>
      <c r="E22" s="154"/>
      <c r="F22" s="155"/>
      <c r="G22" s="156"/>
      <c r="H22" s="157"/>
      <c r="I22" s="158"/>
      <c r="J22" s="120"/>
    </row>
    <row r="23" spans="1:10" ht="23.25" x14ac:dyDescent="0.25">
      <c r="A23" s="38">
        <v>4</v>
      </c>
      <c r="B23" s="135" t="s">
        <v>221</v>
      </c>
      <c r="C23" s="153"/>
      <c r="D23" s="154"/>
      <c r="E23" s="154"/>
      <c r="F23" s="155"/>
      <c r="G23" s="156"/>
      <c r="H23" s="157"/>
      <c r="I23" s="158"/>
      <c r="J23" s="120"/>
    </row>
    <row r="24" spans="1:10" ht="24" thickBot="1" x14ac:dyDescent="0.3">
      <c r="A24" s="75">
        <v>5</v>
      </c>
      <c r="B24" s="136" t="s">
        <v>222</v>
      </c>
      <c r="C24" s="159"/>
      <c r="D24" s="160"/>
      <c r="E24" s="160"/>
      <c r="F24" s="161"/>
      <c r="G24" s="162"/>
      <c r="H24" s="163"/>
      <c r="I24" s="164"/>
      <c r="J24" s="121"/>
    </row>
    <row r="25" spans="1:10" ht="15.75" customHeight="1" thickBot="1" x14ac:dyDescent="0.3">
      <c r="A25" s="775" t="s">
        <v>223</v>
      </c>
      <c r="B25" s="776"/>
      <c r="C25" s="776"/>
      <c r="D25" s="776"/>
      <c r="E25" s="776"/>
      <c r="F25" s="776"/>
      <c r="G25" s="776"/>
      <c r="H25" s="776"/>
      <c r="I25" s="776"/>
      <c r="J25" s="777"/>
    </row>
    <row r="26" spans="1:10" ht="30" x14ac:dyDescent="0.25">
      <c r="A26" s="37">
        <v>1</v>
      </c>
      <c r="B26" s="61" t="s">
        <v>224</v>
      </c>
      <c r="C26" s="165"/>
      <c r="D26" s="166"/>
      <c r="E26" s="166"/>
      <c r="F26" s="167"/>
      <c r="G26" s="69"/>
      <c r="H26" s="70"/>
      <c r="I26" s="66"/>
      <c r="J26" s="146"/>
    </row>
    <row r="27" spans="1:10" ht="30" x14ac:dyDescent="0.25">
      <c r="A27" s="685">
        <v>2</v>
      </c>
      <c r="B27" s="686" t="s">
        <v>225</v>
      </c>
      <c r="C27" s="687"/>
      <c r="D27" s="688"/>
      <c r="E27" s="688"/>
      <c r="F27" s="689"/>
      <c r="G27" s="678"/>
      <c r="H27" s="679"/>
      <c r="I27" s="690"/>
      <c r="J27" s="691"/>
    </row>
    <row r="28" spans="1:10" ht="75.75" thickBot="1" x14ac:dyDescent="0.3">
      <c r="A28" s="75">
        <v>3</v>
      </c>
      <c r="B28" s="473" t="s">
        <v>226</v>
      </c>
      <c r="C28" s="180"/>
      <c r="D28" s="181"/>
      <c r="E28" s="181"/>
      <c r="F28" s="182"/>
      <c r="G28" s="73"/>
      <c r="H28" s="74"/>
      <c r="I28" s="68"/>
      <c r="J28" s="145"/>
    </row>
    <row r="29" spans="1:10" ht="15.75" thickBot="1" x14ac:dyDescent="0.3">
      <c r="A29" s="778" t="s">
        <v>23</v>
      </c>
      <c r="B29" s="779"/>
      <c r="C29" s="779"/>
      <c r="D29" s="779"/>
      <c r="E29" s="779"/>
      <c r="F29" s="779"/>
      <c r="G29" s="779"/>
      <c r="H29" s="779"/>
      <c r="I29" s="779"/>
      <c r="J29" s="780"/>
    </row>
    <row r="30" spans="1:10" ht="30" x14ac:dyDescent="0.25">
      <c r="A30" s="122">
        <v>1</v>
      </c>
      <c r="B30" s="61" t="s">
        <v>227</v>
      </c>
      <c r="C30" s="172"/>
      <c r="D30" s="173"/>
      <c r="E30" s="173"/>
      <c r="F30" s="174"/>
      <c r="G30" s="69"/>
      <c r="H30" s="70"/>
      <c r="I30" s="175"/>
      <c r="J30" s="171"/>
    </row>
    <row r="31" spans="1:10" ht="30.75" thickBot="1" x14ac:dyDescent="0.3">
      <c r="A31" s="674">
        <v>2</v>
      </c>
      <c r="B31" s="86" t="s">
        <v>228</v>
      </c>
      <c r="C31" s="675"/>
      <c r="D31" s="676"/>
      <c r="E31" s="676"/>
      <c r="F31" s="677"/>
      <c r="G31" s="678"/>
      <c r="H31" s="679"/>
      <c r="I31" s="680"/>
      <c r="J31" s="681"/>
    </row>
    <row r="32" spans="1:10" ht="60.75" thickBot="1" x14ac:dyDescent="0.3">
      <c r="A32" s="123">
        <v>3</v>
      </c>
      <c r="B32" s="684" t="s">
        <v>229</v>
      </c>
      <c r="C32" s="468"/>
      <c r="D32" s="469"/>
      <c r="E32" s="469"/>
      <c r="F32" s="470"/>
      <c r="G32" s="73"/>
      <c r="H32" s="74"/>
      <c r="I32" s="471"/>
      <c r="J32" s="472"/>
    </row>
    <row r="33" spans="1:10" ht="15.75" thickBot="1" x14ac:dyDescent="0.3">
      <c r="A33" s="790" t="s">
        <v>230</v>
      </c>
      <c r="B33" s="791"/>
      <c r="C33" s="132"/>
      <c r="D33" s="127"/>
      <c r="E33" s="127"/>
      <c r="F33" s="127"/>
      <c r="G33" s="127"/>
      <c r="H33" s="127"/>
      <c r="I33" s="127"/>
      <c r="J33" s="128"/>
    </row>
    <row r="34" spans="1:10" ht="60" x14ac:dyDescent="0.25">
      <c r="A34" s="37">
        <v>1</v>
      </c>
      <c r="B34" s="124" t="s">
        <v>231</v>
      </c>
      <c r="C34" s="165"/>
      <c r="D34" s="166"/>
      <c r="E34" s="166"/>
      <c r="F34" s="167"/>
      <c r="G34" s="463"/>
      <c r="H34" s="70"/>
      <c r="I34" s="66"/>
      <c r="J34" s="146"/>
    </row>
    <row r="35" spans="1:10" ht="23.25" x14ac:dyDescent="0.25">
      <c r="A35" s="38">
        <v>2</v>
      </c>
      <c r="B35" s="126" t="s">
        <v>232</v>
      </c>
      <c r="C35" s="176"/>
      <c r="D35" s="177"/>
      <c r="E35" s="177"/>
      <c r="F35" s="178"/>
      <c r="G35" s="179"/>
      <c r="H35" s="72"/>
      <c r="I35" s="67"/>
      <c r="J35" s="144"/>
    </row>
    <row r="36" spans="1:10" ht="30" x14ac:dyDescent="0.25">
      <c r="A36" s="38">
        <v>3</v>
      </c>
      <c r="B36" s="126" t="s">
        <v>233</v>
      </c>
      <c r="C36" s="176"/>
      <c r="D36" s="177"/>
      <c r="E36" s="177"/>
      <c r="F36" s="178"/>
      <c r="G36" s="179"/>
      <c r="H36" s="72"/>
      <c r="I36" s="67"/>
      <c r="J36" s="144"/>
    </row>
    <row r="37" spans="1:10" ht="23.25" x14ac:dyDescent="0.25">
      <c r="A37" s="38">
        <v>4</v>
      </c>
      <c r="B37" s="126" t="s">
        <v>234</v>
      </c>
      <c r="C37" s="176"/>
      <c r="D37" s="177"/>
      <c r="E37" s="177"/>
      <c r="F37" s="178"/>
      <c r="G37" s="179"/>
      <c r="H37" s="72"/>
      <c r="I37" s="67"/>
      <c r="J37" s="144"/>
    </row>
    <row r="38" spans="1:10" ht="23.25" x14ac:dyDescent="0.25">
      <c r="A38" s="38">
        <v>5</v>
      </c>
      <c r="B38" s="126" t="s">
        <v>235</v>
      </c>
      <c r="C38" s="176"/>
      <c r="D38" s="177"/>
      <c r="E38" s="177"/>
      <c r="F38" s="178"/>
      <c r="G38" s="179"/>
      <c r="H38" s="72"/>
      <c r="I38" s="67"/>
      <c r="J38" s="144"/>
    </row>
    <row r="39" spans="1:10" ht="23.25" x14ac:dyDescent="0.25">
      <c r="A39" s="38">
        <v>6</v>
      </c>
      <c r="B39" s="126" t="s">
        <v>236</v>
      </c>
      <c r="C39" s="176"/>
      <c r="D39" s="177"/>
      <c r="E39" s="177"/>
      <c r="F39" s="178"/>
      <c r="G39" s="179"/>
      <c r="H39" s="72"/>
      <c r="I39" s="67"/>
      <c r="J39" s="144"/>
    </row>
    <row r="40" spans="1:10" ht="23.25" x14ac:dyDescent="0.25">
      <c r="A40" s="38">
        <v>7</v>
      </c>
      <c r="B40" s="126" t="s">
        <v>237</v>
      </c>
      <c r="C40" s="168"/>
      <c r="D40" s="169"/>
      <c r="E40" s="169"/>
      <c r="F40" s="170"/>
      <c r="G40" s="179"/>
      <c r="H40" s="72"/>
      <c r="I40" s="67"/>
      <c r="J40" s="144"/>
    </row>
    <row r="41" spans="1:10" ht="45" x14ac:dyDescent="0.25">
      <c r="A41" s="38">
        <v>8</v>
      </c>
      <c r="B41" s="126" t="s">
        <v>238</v>
      </c>
      <c r="C41" s="176"/>
      <c r="D41" s="177"/>
      <c r="E41" s="177"/>
      <c r="F41" s="178"/>
      <c r="G41" s="179"/>
      <c r="H41" s="72"/>
      <c r="I41" s="67"/>
      <c r="J41" s="144"/>
    </row>
    <row r="42" spans="1:10" ht="24" thickBot="1" x14ac:dyDescent="0.3">
      <c r="A42" s="75">
        <v>9</v>
      </c>
      <c r="B42" s="125" t="s">
        <v>239</v>
      </c>
      <c r="C42" s="464"/>
      <c r="D42" s="465"/>
      <c r="E42" s="465"/>
      <c r="F42" s="466"/>
      <c r="G42" s="467"/>
      <c r="H42" s="74"/>
      <c r="I42" s="68"/>
      <c r="J42" s="145"/>
    </row>
    <row r="43" spans="1:10" ht="15.75" thickBot="1" x14ac:dyDescent="0.3">
      <c r="A43" s="792" t="s">
        <v>240</v>
      </c>
      <c r="B43" s="793"/>
      <c r="C43" s="132"/>
      <c r="D43" s="127"/>
      <c r="E43" s="127"/>
      <c r="F43" s="127"/>
      <c r="G43" s="127"/>
      <c r="H43" s="127"/>
      <c r="I43" s="127"/>
      <c r="J43" s="128"/>
    </row>
    <row r="44" spans="1:10" ht="23.25" x14ac:dyDescent="0.25">
      <c r="A44" s="37">
        <v>1</v>
      </c>
      <c r="B44" s="61" t="s">
        <v>232</v>
      </c>
      <c r="C44" s="165"/>
      <c r="D44" s="166"/>
      <c r="E44" s="166"/>
      <c r="F44" s="167"/>
      <c r="G44" s="69"/>
      <c r="H44" s="70"/>
      <c r="I44" s="66"/>
      <c r="J44" s="462"/>
    </row>
    <row r="45" spans="1:10" ht="30" x14ac:dyDescent="0.25">
      <c r="A45" s="38">
        <v>2</v>
      </c>
      <c r="B45" s="62" t="s">
        <v>241</v>
      </c>
      <c r="C45" s="176"/>
      <c r="D45" s="177"/>
      <c r="E45" s="177"/>
      <c r="F45" s="178"/>
      <c r="G45" s="71"/>
      <c r="H45" s="72"/>
      <c r="I45" s="67"/>
      <c r="J45" s="65"/>
    </row>
    <row r="46" spans="1:10" ht="45" x14ac:dyDescent="0.25">
      <c r="A46" s="38">
        <v>3</v>
      </c>
      <c r="B46" s="62" t="s">
        <v>242</v>
      </c>
      <c r="C46" s="176"/>
      <c r="D46" s="177"/>
      <c r="E46" s="177"/>
      <c r="F46" s="178"/>
      <c r="G46" s="71"/>
      <c r="H46" s="72"/>
      <c r="I46" s="67"/>
      <c r="J46" s="65"/>
    </row>
    <row r="47" spans="1:10" ht="30" x14ac:dyDescent="0.25">
      <c r="A47" s="38">
        <v>4</v>
      </c>
      <c r="B47" s="62" t="s">
        <v>243</v>
      </c>
      <c r="C47" s="176"/>
      <c r="D47" s="177"/>
      <c r="E47" s="177"/>
      <c r="F47" s="178"/>
      <c r="G47" s="71"/>
      <c r="H47" s="72"/>
      <c r="I47" s="67"/>
      <c r="J47" s="65"/>
    </row>
    <row r="48" spans="1:10" ht="45" x14ac:dyDescent="0.25">
      <c r="A48" s="38">
        <v>5</v>
      </c>
      <c r="B48" s="62" t="s">
        <v>244</v>
      </c>
      <c r="C48" s="176"/>
      <c r="D48" s="177"/>
      <c r="E48" s="177"/>
      <c r="F48" s="178"/>
      <c r="G48" s="71"/>
      <c r="H48" s="72"/>
      <c r="I48" s="67"/>
      <c r="J48" s="65"/>
    </row>
    <row r="49" spans="1:10" ht="24" thickBot="1" x14ac:dyDescent="0.3">
      <c r="A49" s="75">
        <v>6</v>
      </c>
      <c r="B49" s="86" t="s">
        <v>239</v>
      </c>
      <c r="C49" s="180"/>
      <c r="D49" s="181"/>
      <c r="E49" s="181"/>
      <c r="F49" s="182"/>
      <c r="G49" s="73"/>
      <c r="H49" s="74"/>
      <c r="I49" s="68"/>
      <c r="J49" s="76"/>
    </row>
    <row r="50" spans="1:10" ht="15.75" thickBot="1" x14ac:dyDescent="0.3">
      <c r="A50" s="787" t="s">
        <v>42</v>
      </c>
      <c r="B50" s="788"/>
      <c r="C50" s="788"/>
      <c r="D50" s="788"/>
      <c r="E50" s="788"/>
      <c r="F50" s="788"/>
      <c r="G50" s="788"/>
      <c r="H50" s="788"/>
      <c r="I50" s="788"/>
      <c r="J50" s="789"/>
    </row>
    <row r="51" spans="1:10" ht="75" x14ac:dyDescent="0.25">
      <c r="A51" s="37">
        <v>1</v>
      </c>
      <c r="B51" s="137" t="s">
        <v>245</v>
      </c>
      <c r="C51" s="165"/>
      <c r="D51" s="166"/>
      <c r="E51" s="166"/>
      <c r="F51" s="167"/>
      <c r="G51" s="69"/>
      <c r="H51" s="70"/>
      <c r="I51" s="66"/>
      <c r="J51" s="146"/>
    </row>
    <row r="52" spans="1:10" ht="270" x14ac:dyDescent="0.25">
      <c r="A52" s="38">
        <v>2</v>
      </c>
      <c r="B52" s="62" t="s">
        <v>246</v>
      </c>
      <c r="C52" s="176"/>
      <c r="D52" s="177"/>
      <c r="E52" s="177"/>
      <c r="F52" s="178"/>
      <c r="G52" s="71"/>
      <c r="H52" s="72"/>
      <c r="I52" s="67"/>
      <c r="J52" s="144"/>
    </row>
    <row r="53" spans="1:10" ht="270" x14ac:dyDescent="0.25">
      <c r="A53" s="21">
        <v>3</v>
      </c>
      <c r="B53" s="62" t="s">
        <v>247</v>
      </c>
      <c r="C53" s="176"/>
      <c r="D53" s="177"/>
      <c r="E53" s="177"/>
      <c r="F53" s="178"/>
      <c r="G53" s="71"/>
      <c r="H53" s="72"/>
      <c r="I53" s="67"/>
      <c r="J53" s="144"/>
    </row>
    <row r="54" spans="1:10" ht="60" x14ac:dyDescent="0.25">
      <c r="A54" s="21">
        <v>4</v>
      </c>
      <c r="B54" s="461" t="s">
        <v>248</v>
      </c>
      <c r="C54" s="176"/>
      <c r="D54" s="177"/>
      <c r="E54" s="177"/>
      <c r="F54" s="178"/>
      <c r="G54" s="71"/>
      <c r="H54" s="72"/>
      <c r="I54" s="67"/>
      <c r="J54" s="144"/>
    </row>
    <row r="55" spans="1:10" ht="60" x14ac:dyDescent="0.25">
      <c r="A55" s="21">
        <v>5</v>
      </c>
      <c r="B55" s="62" t="s">
        <v>249</v>
      </c>
      <c r="C55" s="176"/>
      <c r="D55" s="177"/>
      <c r="E55" s="177"/>
      <c r="F55" s="178"/>
      <c r="G55" s="71"/>
      <c r="H55" s="72"/>
      <c r="I55" s="67"/>
      <c r="J55" s="144"/>
    </row>
    <row r="56" spans="1:10" ht="120" x14ac:dyDescent="0.25">
      <c r="A56" s="138">
        <v>6</v>
      </c>
      <c r="B56" s="62" t="s">
        <v>250</v>
      </c>
      <c r="C56" s="176"/>
      <c r="D56" s="177"/>
      <c r="E56" s="177"/>
      <c r="F56" s="178"/>
      <c r="G56" s="71"/>
      <c r="H56" s="72"/>
      <c r="I56" s="67"/>
      <c r="J56" s="144"/>
    </row>
    <row r="57" spans="1:10" ht="90" x14ac:dyDescent="0.35">
      <c r="A57" s="138">
        <v>7</v>
      </c>
      <c r="B57" s="461" t="s">
        <v>251</v>
      </c>
      <c r="C57" s="183"/>
      <c r="D57" s="177"/>
      <c r="E57" s="184"/>
      <c r="F57" s="492"/>
      <c r="G57" s="185"/>
      <c r="H57" s="496"/>
      <c r="I57" s="186"/>
      <c r="J57" s="501"/>
    </row>
    <row r="58" spans="1:10" ht="90" x14ac:dyDescent="0.35">
      <c r="A58" s="138">
        <v>8</v>
      </c>
      <c r="B58" s="461" t="s">
        <v>252</v>
      </c>
      <c r="C58" s="183"/>
      <c r="D58" s="184"/>
      <c r="E58" s="177"/>
      <c r="F58" s="492"/>
      <c r="G58" s="185"/>
      <c r="H58" s="496"/>
      <c r="I58" s="186"/>
      <c r="J58" s="144"/>
    </row>
    <row r="59" spans="1:10" ht="45" x14ac:dyDescent="0.25">
      <c r="A59" s="138">
        <v>9</v>
      </c>
      <c r="B59" s="135" t="s">
        <v>253</v>
      </c>
      <c r="C59" s="487"/>
      <c r="D59" s="485"/>
      <c r="E59" s="485"/>
      <c r="F59" s="486"/>
      <c r="G59" s="489"/>
      <c r="H59" s="490"/>
      <c r="I59" s="499"/>
      <c r="J59" s="488"/>
    </row>
    <row r="60" spans="1:10" ht="75" x14ac:dyDescent="0.25">
      <c r="A60" s="747">
        <v>10</v>
      </c>
      <c r="B60" s="748" t="s">
        <v>430</v>
      </c>
      <c r="C60" s="749"/>
      <c r="D60" s="750"/>
      <c r="E60" s="750"/>
      <c r="F60" s="751"/>
      <c r="G60" s="752"/>
      <c r="H60" s="753"/>
      <c r="I60" s="754"/>
      <c r="J60" s="755"/>
    </row>
    <row r="61" spans="1:10" ht="60" x14ac:dyDescent="0.25">
      <c r="A61" s="747">
        <v>11</v>
      </c>
      <c r="B61" s="748" t="s">
        <v>429</v>
      </c>
      <c r="C61" s="749"/>
      <c r="D61" s="750"/>
      <c r="E61" s="750"/>
      <c r="F61" s="751"/>
      <c r="G61" s="752"/>
      <c r="H61" s="753"/>
      <c r="I61" s="754"/>
      <c r="J61" s="755"/>
    </row>
    <row r="62" spans="1:10" ht="60.75" thickBot="1" x14ac:dyDescent="0.3">
      <c r="A62" s="491">
        <v>12</v>
      </c>
      <c r="B62" s="473" t="s">
        <v>254</v>
      </c>
      <c r="C62" s="493"/>
      <c r="D62" s="494"/>
      <c r="E62" s="494"/>
      <c r="F62" s="495"/>
      <c r="G62" s="497"/>
      <c r="H62" s="498"/>
      <c r="I62" s="500"/>
      <c r="J62" s="502"/>
    </row>
    <row r="63" spans="1:10" s="1" customFormat="1" ht="15.75" thickBot="1" x14ac:dyDescent="0.3">
      <c r="A63" s="781" t="s">
        <v>255</v>
      </c>
      <c r="B63" s="782"/>
      <c r="C63" s="782"/>
      <c r="D63" s="782"/>
      <c r="E63" s="782"/>
      <c r="F63" s="782"/>
      <c r="G63" s="782"/>
      <c r="H63" s="782"/>
      <c r="I63" s="782"/>
      <c r="J63" s="783"/>
    </row>
    <row r="64" spans="1:10" s="1" customFormat="1" ht="213.75" customHeight="1" thickBot="1" x14ac:dyDescent="0.3">
      <c r="A64" s="784"/>
      <c r="B64" s="785"/>
      <c r="C64" s="785"/>
      <c r="D64" s="785"/>
      <c r="E64" s="785"/>
      <c r="F64" s="785"/>
      <c r="G64" s="785"/>
      <c r="H64" s="785"/>
      <c r="I64" s="785"/>
      <c r="J64" s="786"/>
    </row>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row r="1179" s="1" customFormat="1" x14ac:dyDescent="0.25"/>
    <row r="1180" s="1" customFormat="1" x14ac:dyDescent="0.25"/>
    <row r="1181" s="1" customFormat="1" x14ac:dyDescent="0.25"/>
    <row r="1182" s="1" customFormat="1" x14ac:dyDescent="0.25"/>
    <row r="1183" s="1" customFormat="1" x14ac:dyDescent="0.25"/>
    <row r="1184" s="1" customFormat="1" x14ac:dyDescent="0.25"/>
    <row r="1185" s="1" customFormat="1" x14ac:dyDescent="0.25"/>
    <row r="1186" s="1" customFormat="1" x14ac:dyDescent="0.25"/>
    <row r="1187" s="1" customFormat="1" x14ac:dyDescent="0.25"/>
    <row r="1188" s="1" customFormat="1" x14ac:dyDescent="0.25"/>
    <row r="1189" s="1" customFormat="1" x14ac:dyDescent="0.25"/>
    <row r="1190" s="1" customFormat="1" x14ac:dyDescent="0.25"/>
    <row r="1191" s="1" customFormat="1" x14ac:dyDescent="0.25"/>
    <row r="1192" s="1" customFormat="1" x14ac:dyDescent="0.25"/>
    <row r="1193" s="1" customFormat="1" x14ac:dyDescent="0.25"/>
    <row r="1194" s="1" customFormat="1" x14ac:dyDescent="0.25"/>
    <row r="1195" s="1" customFormat="1" x14ac:dyDescent="0.25"/>
    <row r="1196" s="1" customFormat="1" x14ac:dyDescent="0.25"/>
    <row r="1197" s="1" customFormat="1" x14ac:dyDescent="0.25"/>
    <row r="1198" s="1" customFormat="1" x14ac:dyDescent="0.25"/>
    <row r="1199" s="1" customFormat="1" x14ac:dyDescent="0.25"/>
    <row r="1200" s="1" customFormat="1" x14ac:dyDescent="0.25"/>
    <row r="1201" s="1" customFormat="1" x14ac:dyDescent="0.25"/>
    <row r="1202" s="1" customFormat="1" x14ac:dyDescent="0.25"/>
    <row r="1203" s="1" customFormat="1" x14ac:dyDescent="0.25"/>
    <row r="1204" s="1" customFormat="1" x14ac:dyDescent="0.25"/>
    <row r="1205" s="1" customFormat="1" x14ac:dyDescent="0.25"/>
    <row r="1206" s="1" customFormat="1" x14ac:dyDescent="0.25"/>
    <row r="1207" s="1" customFormat="1" x14ac:dyDescent="0.25"/>
    <row r="1208" s="1" customFormat="1" x14ac:dyDescent="0.25"/>
    <row r="1209" s="1" customFormat="1" x14ac:dyDescent="0.25"/>
    <row r="1210" s="1" customFormat="1" x14ac:dyDescent="0.25"/>
    <row r="1211" s="1" customFormat="1" x14ac:dyDescent="0.25"/>
    <row r="1212" s="1" customFormat="1" x14ac:dyDescent="0.25"/>
    <row r="1213" s="1" customFormat="1" x14ac:dyDescent="0.25"/>
    <row r="1214" s="1" customFormat="1" x14ac:dyDescent="0.25"/>
    <row r="1215" s="1" customFormat="1" x14ac:dyDescent="0.25"/>
    <row r="1216" s="1" customFormat="1" x14ac:dyDescent="0.25"/>
    <row r="1217" s="1" customFormat="1" x14ac:dyDescent="0.25"/>
    <row r="1218" s="1" customFormat="1" x14ac:dyDescent="0.25"/>
    <row r="1219" s="1" customFormat="1" x14ac:dyDescent="0.25"/>
    <row r="1220" s="1" customFormat="1" x14ac:dyDescent="0.25"/>
    <row r="1221" s="1" customFormat="1" x14ac:dyDescent="0.25"/>
    <row r="1222" s="1" customFormat="1" x14ac:dyDescent="0.25"/>
    <row r="1223" s="1" customFormat="1" x14ac:dyDescent="0.25"/>
    <row r="1224" s="1" customFormat="1" x14ac:dyDescent="0.25"/>
    <row r="1225" s="1" customFormat="1" x14ac:dyDescent="0.25"/>
    <row r="1226" s="1" customFormat="1" x14ac:dyDescent="0.25"/>
    <row r="1227" s="1" customFormat="1" x14ac:dyDescent="0.25"/>
    <row r="1228" s="1" customFormat="1" x14ac:dyDescent="0.25"/>
    <row r="1229" s="1" customFormat="1" x14ac:dyDescent="0.25"/>
    <row r="1230" s="1" customFormat="1" x14ac:dyDescent="0.25"/>
    <row r="1231" s="1" customFormat="1" x14ac:dyDescent="0.25"/>
    <row r="1232" s="1" customFormat="1" x14ac:dyDescent="0.25"/>
    <row r="1233" s="1" customFormat="1" x14ac:dyDescent="0.25"/>
    <row r="1234" s="1" customFormat="1" x14ac:dyDescent="0.25"/>
    <row r="1235" s="1" customFormat="1" x14ac:dyDescent="0.25"/>
    <row r="1236" s="1" customFormat="1" x14ac:dyDescent="0.25"/>
    <row r="1237" s="1" customFormat="1" x14ac:dyDescent="0.25"/>
    <row r="1238" s="1" customFormat="1" x14ac:dyDescent="0.25"/>
    <row r="1239" s="1" customFormat="1" x14ac:dyDescent="0.25"/>
    <row r="1240" s="1" customFormat="1" x14ac:dyDescent="0.25"/>
    <row r="1241" s="1" customFormat="1" x14ac:dyDescent="0.25"/>
    <row r="1242" s="1" customFormat="1" x14ac:dyDescent="0.25"/>
    <row r="1243" s="1" customFormat="1" x14ac:dyDescent="0.25"/>
    <row r="1244" s="1" customFormat="1" x14ac:dyDescent="0.25"/>
    <row r="1245" s="1" customFormat="1" x14ac:dyDescent="0.25"/>
    <row r="1246" s="1" customFormat="1" x14ac:dyDescent="0.25"/>
    <row r="1247" s="1" customFormat="1" x14ac:dyDescent="0.25"/>
    <row r="1248" s="1" customFormat="1" x14ac:dyDescent="0.25"/>
    <row r="1249" s="1" customFormat="1" x14ac:dyDescent="0.25"/>
    <row r="1250" s="1" customFormat="1" x14ac:dyDescent="0.25"/>
    <row r="1251" s="1" customFormat="1" x14ac:dyDescent="0.25"/>
    <row r="1252" s="1" customFormat="1" x14ac:dyDescent="0.25"/>
    <row r="1253" s="1" customFormat="1" x14ac:dyDescent="0.25"/>
    <row r="1254" s="1" customFormat="1" x14ac:dyDescent="0.25"/>
    <row r="1255" s="1" customFormat="1" x14ac:dyDescent="0.25"/>
    <row r="1256" s="1" customFormat="1" x14ac:dyDescent="0.25"/>
    <row r="1257" s="1" customFormat="1" x14ac:dyDescent="0.25"/>
    <row r="1258" s="1" customFormat="1" x14ac:dyDescent="0.25"/>
    <row r="1259" s="1" customFormat="1" x14ac:dyDescent="0.25"/>
    <row r="1260" s="1" customFormat="1" x14ac:dyDescent="0.25"/>
    <row r="1261" s="1" customFormat="1" x14ac:dyDescent="0.25"/>
    <row r="1262" s="1" customFormat="1" x14ac:dyDescent="0.25"/>
    <row r="1263" s="1" customFormat="1" x14ac:dyDescent="0.25"/>
    <row r="1264" s="1" customFormat="1" x14ac:dyDescent="0.25"/>
    <row r="1265" s="1" customFormat="1" x14ac:dyDescent="0.25"/>
    <row r="1266" s="1" customFormat="1" x14ac:dyDescent="0.25"/>
    <row r="1267" s="1" customFormat="1" x14ac:dyDescent="0.25"/>
    <row r="1268" s="1" customFormat="1" x14ac:dyDescent="0.25"/>
    <row r="1269" s="1" customFormat="1" x14ac:dyDescent="0.25"/>
    <row r="1270" s="1" customFormat="1" x14ac:dyDescent="0.25"/>
    <row r="1271" s="1" customFormat="1" x14ac:dyDescent="0.25"/>
    <row r="1272" s="1" customFormat="1" x14ac:dyDescent="0.25"/>
    <row r="1273" s="1" customFormat="1" x14ac:dyDescent="0.25"/>
    <row r="1274" s="1" customFormat="1" x14ac:dyDescent="0.25"/>
    <row r="1275" s="1" customFormat="1" x14ac:dyDescent="0.25"/>
    <row r="1276" s="1" customFormat="1" x14ac:dyDescent="0.25"/>
    <row r="1277" s="1" customFormat="1" x14ac:dyDescent="0.25"/>
    <row r="1278" s="1" customFormat="1" x14ac:dyDescent="0.25"/>
    <row r="1279" s="1" customFormat="1" x14ac:dyDescent="0.25"/>
    <row r="1280" s="1" customFormat="1" x14ac:dyDescent="0.25"/>
    <row r="1281" s="1" customFormat="1" x14ac:dyDescent="0.25"/>
    <row r="1282" s="1" customFormat="1" x14ac:dyDescent="0.25"/>
    <row r="1283" s="1" customFormat="1" x14ac:dyDescent="0.25"/>
    <row r="1284" s="1" customFormat="1" x14ac:dyDescent="0.25"/>
    <row r="1285" s="1" customFormat="1" x14ac:dyDescent="0.25"/>
    <row r="1286" s="1" customFormat="1" x14ac:dyDescent="0.25"/>
    <row r="1287" s="1" customFormat="1" x14ac:dyDescent="0.25"/>
    <row r="1288" s="1" customFormat="1" x14ac:dyDescent="0.25"/>
    <row r="1289" s="1" customFormat="1" x14ac:dyDescent="0.25"/>
    <row r="1290" s="1" customFormat="1" x14ac:dyDescent="0.25"/>
    <row r="1291" s="1" customFormat="1" x14ac:dyDescent="0.25"/>
    <row r="1292" s="1" customFormat="1" x14ac:dyDescent="0.25"/>
    <row r="1293" s="1" customFormat="1" x14ac:dyDescent="0.25"/>
    <row r="1294" s="1" customFormat="1" x14ac:dyDescent="0.25"/>
    <row r="1295" s="1" customFormat="1" x14ac:dyDescent="0.25"/>
    <row r="1296" s="1" customFormat="1" x14ac:dyDescent="0.25"/>
    <row r="1297" s="1" customFormat="1" x14ac:dyDescent="0.25"/>
    <row r="1298" s="1" customFormat="1" x14ac:dyDescent="0.25"/>
    <row r="1299" s="1" customFormat="1" x14ac:dyDescent="0.25"/>
    <row r="1300" s="1" customFormat="1" x14ac:dyDescent="0.25"/>
    <row r="1301" s="1" customFormat="1" x14ac:dyDescent="0.25"/>
    <row r="1302" s="1" customFormat="1" x14ac:dyDescent="0.25"/>
    <row r="1303" s="1" customFormat="1" x14ac:dyDescent="0.25"/>
    <row r="1304" s="1" customFormat="1" x14ac:dyDescent="0.25"/>
    <row r="1305" s="1" customFormat="1" x14ac:dyDescent="0.25"/>
    <row r="1306" s="1" customFormat="1" x14ac:dyDescent="0.25"/>
    <row r="1307" s="1" customFormat="1" x14ac:dyDescent="0.25"/>
    <row r="1308" s="1" customFormat="1" x14ac:dyDescent="0.25"/>
    <row r="1309" s="1" customFormat="1" x14ac:dyDescent="0.25"/>
    <row r="1310" s="1" customFormat="1" x14ac:dyDescent="0.25"/>
    <row r="1311" s="1" customFormat="1" x14ac:dyDescent="0.25"/>
    <row r="1312" s="1" customFormat="1" x14ac:dyDescent="0.25"/>
    <row r="1313" s="1" customFormat="1" x14ac:dyDescent="0.25"/>
    <row r="1314" s="1" customFormat="1" x14ac:dyDescent="0.25"/>
    <row r="1315" s="1" customFormat="1" x14ac:dyDescent="0.25"/>
    <row r="1316" s="1" customFormat="1" x14ac:dyDescent="0.25"/>
    <row r="1317" s="1" customFormat="1" x14ac:dyDescent="0.25"/>
    <row r="1318" s="1" customFormat="1" x14ac:dyDescent="0.25"/>
    <row r="1319" s="1" customFormat="1" x14ac:dyDescent="0.25"/>
    <row r="1320" s="1" customFormat="1" x14ac:dyDescent="0.25"/>
    <row r="1321" s="1" customFormat="1" x14ac:dyDescent="0.25"/>
    <row r="1322" s="1" customFormat="1" x14ac:dyDescent="0.25"/>
    <row r="1323" s="1" customFormat="1" x14ac:dyDescent="0.25"/>
    <row r="1324" s="1" customFormat="1" x14ac:dyDescent="0.25"/>
    <row r="1325" s="1" customFormat="1" x14ac:dyDescent="0.25"/>
    <row r="1326" s="1" customFormat="1" x14ac:dyDescent="0.25"/>
    <row r="1327" s="1" customFormat="1" x14ac:dyDescent="0.25"/>
    <row r="1328" s="1" customFormat="1" x14ac:dyDescent="0.25"/>
    <row r="1329" s="1" customFormat="1" x14ac:dyDescent="0.25"/>
    <row r="1330" s="1" customFormat="1" x14ac:dyDescent="0.25"/>
    <row r="1331" s="1" customFormat="1" x14ac:dyDescent="0.25"/>
    <row r="1332" s="1" customFormat="1" x14ac:dyDescent="0.25"/>
    <row r="1333" s="1" customFormat="1" x14ac:dyDescent="0.25"/>
    <row r="1334" s="1" customFormat="1" x14ac:dyDescent="0.25"/>
    <row r="1335" s="1" customFormat="1" x14ac:dyDescent="0.25"/>
    <row r="1336" s="1" customFormat="1" x14ac:dyDescent="0.25"/>
    <row r="1337" s="1" customFormat="1" x14ac:dyDescent="0.25"/>
    <row r="1338" s="1" customFormat="1" x14ac:dyDescent="0.25"/>
    <row r="1339" s="1" customFormat="1" x14ac:dyDescent="0.25"/>
    <row r="1340" s="1" customFormat="1" x14ac:dyDescent="0.25"/>
    <row r="1341" s="1" customFormat="1" x14ac:dyDescent="0.25"/>
    <row r="1342" s="1" customFormat="1" x14ac:dyDescent="0.25"/>
    <row r="1343" s="1" customFormat="1" x14ac:dyDescent="0.25"/>
    <row r="1344" s="1" customFormat="1" x14ac:dyDescent="0.25"/>
    <row r="1345" s="1" customFormat="1" x14ac:dyDescent="0.25"/>
    <row r="1346" s="1" customFormat="1" x14ac:dyDescent="0.25"/>
    <row r="1347" s="1" customFormat="1" x14ac:dyDescent="0.25"/>
    <row r="1348" s="1" customFormat="1" x14ac:dyDescent="0.25"/>
    <row r="1349" s="1" customFormat="1" x14ac:dyDescent="0.25"/>
    <row r="1350" s="1" customFormat="1" x14ac:dyDescent="0.25"/>
    <row r="1351" s="1" customFormat="1" x14ac:dyDescent="0.25"/>
    <row r="1352" s="1" customFormat="1" x14ac:dyDescent="0.25"/>
    <row r="1353" s="1" customFormat="1" x14ac:dyDescent="0.25"/>
    <row r="1354" s="1" customFormat="1" x14ac:dyDescent="0.25"/>
    <row r="1355" s="1" customFormat="1" x14ac:dyDescent="0.25"/>
    <row r="1356" s="1" customFormat="1" x14ac:dyDescent="0.25"/>
    <row r="1357" s="1" customFormat="1" x14ac:dyDescent="0.25"/>
    <row r="1358" s="1" customFormat="1" x14ac:dyDescent="0.25"/>
    <row r="1359" s="1" customFormat="1" x14ac:dyDescent="0.25"/>
    <row r="1360" s="1" customFormat="1" x14ac:dyDescent="0.25"/>
    <row r="1361" s="1" customFormat="1" x14ac:dyDescent="0.25"/>
    <row r="1362" s="1" customFormat="1" x14ac:dyDescent="0.25"/>
    <row r="1363" s="1" customFormat="1" x14ac:dyDescent="0.25"/>
    <row r="1364" s="1" customFormat="1" x14ac:dyDescent="0.25"/>
    <row r="1365" s="1" customFormat="1" x14ac:dyDescent="0.25"/>
    <row r="1366" s="1" customFormat="1" x14ac:dyDescent="0.25"/>
    <row r="1367" s="1" customFormat="1" x14ac:dyDescent="0.25"/>
    <row r="1368" s="1" customFormat="1" x14ac:dyDescent="0.25"/>
    <row r="1369" s="1" customFormat="1" x14ac:dyDescent="0.25"/>
    <row r="1370" s="1" customFormat="1" x14ac:dyDescent="0.25"/>
    <row r="1371" s="1" customFormat="1" x14ac:dyDescent="0.25"/>
    <row r="1372" s="1" customFormat="1" x14ac:dyDescent="0.25"/>
    <row r="1373" s="1" customFormat="1" x14ac:dyDescent="0.25"/>
    <row r="1374" s="1" customFormat="1" x14ac:dyDescent="0.25"/>
    <row r="1375" s="1" customFormat="1" x14ac:dyDescent="0.25"/>
    <row r="1376" s="1" customFormat="1" x14ac:dyDescent="0.25"/>
    <row r="1377" s="1" customFormat="1" x14ac:dyDescent="0.25"/>
    <row r="1378" s="1" customFormat="1" x14ac:dyDescent="0.25"/>
    <row r="1379" s="1" customFormat="1" x14ac:dyDescent="0.25"/>
    <row r="1380" s="1" customFormat="1" x14ac:dyDescent="0.25"/>
    <row r="1381" s="1" customFormat="1" x14ac:dyDescent="0.25"/>
    <row r="1382" s="1" customFormat="1" x14ac:dyDescent="0.25"/>
    <row r="1383" s="1" customFormat="1" x14ac:dyDescent="0.25"/>
    <row r="1384" s="1" customFormat="1" x14ac:dyDescent="0.25"/>
    <row r="1385" s="1" customFormat="1" x14ac:dyDescent="0.25"/>
    <row r="1386" s="1" customFormat="1" x14ac:dyDescent="0.25"/>
    <row r="1387" s="1" customFormat="1" x14ac:dyDescent="0.25"/>
    <row r="1388" s="1" customFormat="1" x14ac:dyDescent="0.25"/>
  </sheetData>
  <mergeCells count="12">
    <mergeCell ref="A63:J63"/>
    <mergeCell ref="A64:J64"/>
    <mergeCell ref="A50:J50"/>
    <mergeCell ref="A25:J25"/>
    <mergeCell ref="A19:J19"/>
    <mergeCell ref="A33:B33"/>
    <mergeCell ref="A43:B43"/>
    <mergeCell ref="A1:J1"/>
    <mergeCell ref="A3:J3"/>
    <mergeCell ref="A8:J8"/>
    <mergeCell ref="A12:J12"/>
    <mergeCell ref="A29:J29"/>
  </mergeCells>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325C-DB8D-4EB6-A7E6-429FA6FED06C}">
  <sheetPr>
    <tabColor theme="8" tint="0.59999389629810485"/>
  </sheetPr>
  <dimension ref="A1:Q193"/>
  <sheetViews>
    <sheetView showGridLines="0" zoomScaleNormal="100" workbookViewId="0">
      <pane ySplit="3" topLeftCell="A4" activePane="bottomLeft" state="frozen"/>
      <selection pane="bottomLeft" activeCell="C4" sqref="C4"/>
    </sheetView>
  </sheetViews>
  <sheetFormatPr defaultRowHeight="15" outlineLevelRow="1" x14ac:dyDescent="0.25"/>
  <cols>
    <col min="1" max="1" width="3.5703125" customWidth="1"/>
    <col min="2" max="2" width="40.42578125" customWidth="1"/>
    <col min="3" max="9" width="6.42578125" customWidth="1"/>
    <col min="10" max="10" width="18.5703125" customWidth="1"/>
    <col min="11" max="11" width="71.42578125" style="532" customWidth="1"/>
    <col min="12" max="12" width="6.5703125" customWidth="1"/>
    <col min="17" max="17" width="11.5703125" customWidth="1"/>
  </cols>
  <sheetData>
    <row r="1" spans="1:17" ht="17.25" customHeight="1" x14ac:dyDescent="0.35">
      <c r="A1" s="457"/>
      <c r="B1" s="540"/>
      <c r="C1" s="538" t="s">
        <v>256</v>
      </c>
      <c r="D1" s="437" t="s">
        <v>257</v>
      </c>
      <c r="E1" s="438" t="s">
        <v>258</v>
      </c>
      <c r="F1" s="439" t="s">
        <v>259</v>
      </c>
      <c r="G1" s="18" t="s">
        <v>260</v>
      </c>
      <c r="H1" s="440" t="s">
        <v>7</v>
      </c>
      <c r="I1" s="535" t="s">
        <v>8</v>
      </c>
      <c r="J1" s="870"/>
      <c r="K1" s="534"/>
      <c r="L1" s="7"/>
      <c r="M1" s="7"/>
      <c r="N1" s="7"/>
      <c r="O1" s="7"/>
      <c r="P1" s="7"/>
      <c r="Q1" s="7"/>
    </row>
    <row r="2" spans="1:17" ht="17.25" customHeight="1" thickBot="1" x14ac:dyDescent="0.4">
      <c r="A2" s="458"/>
      <c r="B2" s="732" t="s">
        <v>261</v>
      </c>
      <c r="C2" s="539" t="s">
        <v>9</v>
      </c>
      <c r="D2" s="19" t="s">
        <v>11</v>
      </c>
      <c r="E2" s="443" t="s">
        <v>10</v>
      </c>
      <c r="F2" s="444" t="s">
        <v>262</v>
      </c>
      <c r="G2" s="17"/>
      <c r="H2" s="17"/>
      <c r="I2" s="536"/>
      <c r="J2" s="871"/>
      <c r="K2" s="533"/>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537" t="s">
        <v>70</v>
      </c>
      <c r="J3" s="16" t="s">
        <v>264</v>
      </c>
      <c r="K3" s="16" t="s">
        <v>265</v>
      </c>
      <c r="L3" s="33"/>
      <c r="M3" s="890"/>
      <c r="N3" s="890"/>
      <c r="O3" s="890"/>
      <c r="P3" s="890"/>
      <c r="Q3" s="890"/>
    </row>
    <row r="4" spans="1:17" ht="33" customHeight="1" thickBot="1" x14ac:dyDescent="0.3">
      <c r="A4" s="541"/>
      <c r="B4" s="542"/>
      <c r="C4" s="543"/>
      <c r="D4" s="543"/>
      <c r="E4" s="543"/>
      <c r="F4" s="543"/>
      <c r="G4" s="543"/>
      <c r="H4" s="543"/>
      <c r="I4" s="543"/>
      <c r="J4" s="542"/>
      <c r="K4" s="531"/>
      <c r="L4" s="8"/>
      <c r="M4" s="745"/>
      <c r="N4" s="745"/>
      <c r="O4" s="745"/>
      <c r="P4" s="745"/>
      <c r="Q4" s="745"/>
    </row>
    <row r="5" spans="1:17" ht="33" customHeight="1" thickBot="1" x14ac:dyDescent="0.3">
      <c r="A5" s="823" t="s">
        <v>266</v>
      </c>
      <c r="B5" s="824"/>
      <c r="C5" s="824"/>
      <c r="D5" s="824"/>
      <c r="E5" s="824"/>
      <c r="F5" s="824"/>
      <c r="G5" s="891"/>
      <c r="H5" s="891"/>
      <c r="I5" s="824"/>
      <c r="J5" s="824"/>
      <c r="K5" s="825"/>
      <c r="L5" s="8"/>
      <c r="M5" s="745"/>
      <c r="N5" s="745"/>
      <c r="O5" s="745"/>
      <c r="P5" s="745"/>
      <c r="Q5" s="745"/>
    </row>
    <row r="6" spans="1:17" ht="21.75" thickBot="1" x14ac:dyDescent="0.3">
      <c r="A6" s="544">
        <v>1</v>
      </c>
      <c r="B6" s="545" t="s">
        <v>267</v>
      </c>
      <c r="C6" s="187"/>
      <c r="D6" s="188"/>
      <c r="E6" s="188"/>
      <c r="F6" s="546"/>
      <c r="G6" s="549">
        <f>COUNTA('Client 1:Client 15'!G6)</f>
        <v>0</v>
      </c>
      <c r="H6" s="550">
        <f>COUNTA('Client 1:Client 15'!H6)</f>
        <v>0</v>
      </c>
      <c r="I6" s="418">
        <f>COUNTA('Client 1:Client 15'!I6)</f>
        <v>0</v>
      </c>
      <c r="J6" s="552" t="e">
        <f>G6/(G6+H6)</f>
        <v>#DIV/0!</v>
      </c>
      <c r="K6" s="553" t="str">
        <f>_xlfn.TEXTJOIN(", ",TRUE,IF('Client 1'!H6="X",'Client 1'!B$2,""),IF('Client 2'!H6="X",'Client 2'!B$2,""),IF('Client 3'!H6="X",'Client 3'!B$2,""),IF('Client 4'!H6="X",'Client 4'!B$2,""),IF('Client 5'!H6="X",'Client 5'!B$2,""),IF('Client 6'!H6="X",'Client 6'!B$2,""),IF('Client 7'!H6="X",'Client 7'!B$2,""),IF('Client 8'!H6="X",'Client 8'!B$2,""),IF('Client 9'!H6="X",'Client 9'!B$2,""),IF('Client 10'!H6="X",'Client 10'!B$2,""),IF('Client 11'!H6="X",'Client 11'!B$2,""),IF('Client 12'!H6="X",'Client 12'!B$2,""),IF('Client 13'!H6="X",'Client 13'!B$2,""),IF('Client 14'!H6="X",'Client 14'!B$2,""),IF('Client 15'!H6="X",'Client 15'!B$2,""))</f>
        <v/>
      </c>
    </row>
    <row r="7" spans="1:17" ht="21" x14ac:dyDescent="0.25">
      <c r="A7" s="23">
        <v>2</v>
      </c>
      <c r="B7" s="90" t="s">
        <v>268</v>
      </c>
      <c r="C7" s="193"/>
      <c r="D7" s="194"/>
      <c r="E7" s="194"/>
      <c r="F7" s="547"/>
      <c r="G7" s="196">
        <f>COUNTA('Client 1:Client 15'!G7)</f>
        <v>0</v>
      </c>
      <c r="H7" s="197">
        <f>COUNTA('Client 1:Client 15'!H7)</f>
        <v>0</v>
      </c>
      <c r="I7" s="418">
        <f>COUNTA('Client 1:Client 15'!I7)</f>
        <v>0</v>
      </c>
      <c r="J7" s="552" t="e">
        <f t="shared" ref="J7:J17" si="0">G7/(G7+H7)</f>
        <v>#DIV/0!</v>
      </c>
      <c r="K7" s="553" t="str">
        <f>_xlfn.TEXTJOIN(", ",TRUE,IF('Client 1'!H7="X",'Client 1'!B$2,""),IF('Client 2'!H7="X",'Client 2'!B$2,""),IF('Client 3'!H7="X",'Client 3'!B$2,""),IF('Client 4'!H7="X",'Client 4'!B$2,""),IF('Client 5'!H7="X",'Client 5'!B$2,""),IF('Client 6'!H7="X",'Client 6'!B$2,""),IF('Client 7'!H7="X",'Client 7'!B$2,""),IF('Client 8'!H7="X",'Client 8'!B$2,""),IF('Client 9'!H7="X",'Client 9'!B$2,""),IF('Client 10'!H7="X",'Client 10'!B$2,""),IF('Client 11'!H7="X",'Client 11'!B$2,""),IF('Client 12'!H7="X",'Client 12'!B$2,""),IF('Client 13'!H7="X",'Client 13'!B$2,""),IF('Client 14'!H7="X",'Client 14'!B$2,""),IF('Client 15'!H7="X",'Client 15'!B$2,""))</f>
        <v/>
      </c>
    </row>
    <row r="8" spans="1:17" ht="30" x14ac:dyDescent="0.25">
      <c r="A8" s="23">
        <v>3</v>
      </c>
      <c r="B8" s="90" t="s">
        <v>269</v>
      </c>
      <c r="C8" s="193"/>
      <c r="D8" s="194"/>
      <c r="E8" s="194"/>
      <c r="F8" s="547"/>
      <c r="G8" s="196">
        <f>COUNTA('Client 1:Client 15'!G8)</f>
        <v>0</v>
      </c>
      <c r="H8" s="197">
        <f>COUNTA('Client 1:Client 15'!H8)</f>
        <v>0</v>
      </c>
      <c r="I8" s="418">
        <f>COUNTA('Client 1:Client 15'!I8)</f>
        <v>0</v>
      </c>
      <c r="J8" s="552" t="e">
        <f t="shared" si="0"/>
        <v>#DIV/0!</v>
      </c>
      <c r="K8" s="554" t="str">
        <f>_xlfn.TEXTJOIN(", ",TRUE,IF('Client 1'!H8="X",'Client 1'!B$2,""),IF('Client 2'!H8="X",'Client 2'!B$2,""),IF('Client 3'!H8="X",'Client 3'!B$2,""),IF('Client 4'!H8="X",'Client 4'!B$2,""),IF('Client 5'!H8="X",'Client 5'!B$2,""),IF('Client 6'!H8="X",'Client 6'!B$2,""),IF('Client 7'!H8="X",'Client 7'!B$2,""),IF('Client 8'!H8="X",'Client 8'!B$2,""),IF('Client 9'!H8="X",'Client 9'!B$2,""),IF('Client 10'!H8="X",'Client 10'!B$2,""),IF('Client 11'!H8="X",'Client 11'!B$2,""),IF('Client 12'!H8="X",'Client 12'!B$2,""),IF('Client 13'!H8="X",'Client 13'!B$2,""),IF('Client 14'!H8="X",'Client 14'!B$2,""),IF('Client 15'!H8="X",'Client 15'!B$2,""))</f>
        <v/>
      </c>
    </row>
    <row r="9" spans="1:17" ht="45" x14ac:dyDescent="0.25">
      <c r="A9" s="23">
        <v>4</v>
      </c>
      <c r="B9" s="91" t="s">
        <v>270</v>
      </c>
      <c r="C9" s="193"/>
      <c r="D9" s="194"/>
      <c r="E9" s="194"/>
      <c r="F9" s="547"/>
      <c r="G9" s="196">
        <f>COUNTA('Client 1:Client 15'!G9)</f>
        <v>0</v>
      </c>
      <c r="H9" s="197">
        <f>COUNTA('Client 1:Client 15'!H9)</f>
        <v>0</v>
      </c>
      <c r="I9" s="418">
        <f>COUNTA('Client 1:Client 15'!I9)</f>
        <v>0</v>
      </c>
      <c r="J9" s="552" t="e">
        <f t="shared" si="0"/>
        <v>#DIV/0!</v>
      </c>
      <c r="K9" s="554" t="str">
        <f>_xlfn.TEXTJOIN(", ",TRUE,IF('Client 1'!H9="X",'Client 1'!B$2,""),IF('Client 2'!H9="X",'Client 2'!B$2,""),IF('Client 3'!H9="X",'Client 3'!B$2,""),IF('Client 4'!H9="X",'Client 4'!B$2,""),IF('Client 5'!H9="X",'Client 5'!B$2,""),IF('Client 6'!H9="X",'Client 6'!B$2,""),IF('Client 7'!H9="X",'Client 7'!B$2,""),IF('Client 8'!H9="X",'Client 8'!B$2,""),IF('Client 9'!H9="X",'Client 9'!B$2,""),IF('Client 10'!H9="X",'Client 10'!B$2,""),IF('Client 11'!H9="X",'Client 11'!B$2,""),IF('Client 12'!H9="X",'Client 12'!B$2,""),IF('Client 13'!H9="X",'Client 13'!B$2,""),IF('Client 14'!H9="X",'Client 14'!B$2,""),IF('Client 15'!H9="X",'Client 15'!B$2,""))</f>
        <v/>
      </c>
    </row>
    <row r="10" spans="1:17" ht="45" x14ac:dyDescent="0.25">
      <c r="A10" s="23">
        <v>5</v>
      </c>
      <c r="B10" s="91" t="s">
        <v>271</v>
      </c>
      <c r="C10" s="193"/>
      <c r="D10" s="194"/>
      <c r="E10" s="194"/>
      <c r="F10" s="547"/>
      <c r="G10" s="196">
        <f>COUNTA('Client 1:Client 15'!G10)</f>
        <v>0</v>
      </c>
      <c r="H10" s="197">
        <f>COUNTA('Client 1:Client 15'!H10)</f>
        <v>0</v>
      </c>
      <c r="I10" s="418">
        <f>COUNTA('Client 1:Client 15'!I10)</f>
        <v>0</v>
      </c>
      <c r="J10" s="552" t="e">
        <f t="shared" si="0"/>
        <v>#DIV/0!</v>
      </c>
      <c r="K10" s="554" t="str">
        <f>_xlfn.TEXTJOIN(", ",TRUE,IF('Client 1'!H10="X",'Client 1'!B$2,""),IF('Client 2'!H10="X",'Client 2'!B$2,""),IF('Client 3'!H10="X",'Client 3'!B$2,""),IF('Client 4'!H10="X",'Client 4'!B$2,""),IF('Client 5'!H10="X",'Client 5'!B$2,""),IF('Client 6'!H10="X",'Client 6'!B$2,""),IF('Client 7'!H10="X",'Client 7'!B$2,""),IF('Client 8'!H10="X",'Client 8'!B$2,""),IF('Client 9'!H10="X",'Client 9'!B$2,""),IF('Client 10'!H10="X",'Client 10'!B$2,""),IF('Client 11'!H10="X",'Client 11'!B$2,""),IF('Client 12'!H10="X",'Client 12'!B$2,""),IF('Client 13'!H10="X",'Client 13'!B$2,""),IF('Client 14'!H10="X",'Client 14'!B$2,""),IF('Client 15'!H10="X",'Client 15'!B$2,""))</f>
        <v/>
      </c>
    </row>
    <row r="11" spans="1:17" ht="30" x14ac:dyDescent="0.25">
      <c r="A11" s="23">
        <v>6</v>
      </c>
      <c r="B11" s="91" t="s">
        <v>272</v>
      </c>
      <c r="C11" s="193"/>
      <c r="D11" s="194"/>
      <c r="E11" s="194"/>
      <c r="F11" s="547"/>
      <c r="G11" s="196">
        <f>COUNTA('Client 1:Client 15'!G12)</f>
        <v>0</v>
      </c>
      <c r="H11" s="197">
        <f>COUNTA('Client 1:Client 15'!H12)</f>
        <v>0</v>
      </c>
      <c r="I11" s="418">
        <f>COUNTA('Client 1:Client 15'!I12)</f>
        <v>0</v>
      </c>
      <c r="J11" s="552" t="e">
        <f t="shared" si="0"/>
        <v>#DIV/0!</v>
      </c>
      <c r="K11" s="554" t="str">
        <f>_xlfn.TEXTJOIN(", ",TRUE,IF('Client 1'!H11="X",'Client 1'!B$2,""),IF('Client 2'!H11="X",'Client 2'!B$2,""),IF('Client 3'!H11="X",'Client 3'!B$2,""),IF('Client 4'!H11="X",'Client 4'!B$2,""),IF('Client 5'!H11="X",'Client 5'!B$2,""),IF('Client 6'!H11="X",'Client 6'!B$2,""),IF('Client 7'!H11="X",'Client 7'!B$2,""),IF('Client 8'!H11="X",'Client 8'!B$2,""),IF('Client 9'!H11="X",'Client 9'!B$2,""),IF('Client 10'!H11="X",'Client 10'!B$2,""),IF('Client 11'!H11="X",'Client 11'!B$2,""),IF('Client 12'!H11="X",'Client 12'!B$2,""),IF('Client 13'!H11="X",'Client 13'!B$2,""),IF('Client 14'!H11="X",'Client 14'!B$2,""),IF('Client 15'!H11="X",'Client 15'!B$2,""))</f>
        <v/>
      </c>
    </row>
    <row r="12" spans="1:17" ht="90" x14ac:dyDescent="0.25">
      <c r="A12" s="23">
        <v>7</v>
      </c>
      <c r="B12" s="91" t="s">
        <v>273</v>
      </c>
      <c r="C12" s="193"/>
      <c r="D12" s="194"/>
      <c r="E12" s="194"/>
      <c r="F12" s="547"/>
      <c r="G12" s="196">
        <f>COUNTA('Client 1:Client 15'!G13)</f>
        <v>0</v>
      </c>
      <c r="H12" s="197">
        <f>COUNTA('Client 1:Client 15'!H13)</f>
        <v>0</v>
      </c>
      <c r="I12" s="418">
        <f>COUNTA('Client 1:Client 15'!I13)</f>
        <v>0</v>
      </c>
      <c r="J12" s="552" t="e">
        <f t="shared" si="0"/>
        <v>#DIV/0!</v>
      </c>
      <c r="K12" s="554" t="str">
        <f>_xlfn.TEXTJOIN(", ",TRUE,IF('Client 1'!H12="X",'Client 1'!B$2,""),IF('Client 2'!H12="X",'Client 2'!B$2,""),IF('Client 3'!H12="X",'Client 3'!B$2,""),IF('Client 4'!H12="X",'Client 4'!B$2,""),IF('Client 5'!H12="X",'Client 5'!B$2,""),IF('Client 6'!H12="X",'Client 6'!B$2,""),IF('Client 7'!H12="X",'Client 7'!B$2,""),IF('Client 8'!H12="X",'Client 8'!B$2,""),IF('Client 9'!H12="X",'Client 9'!B$2,""),IF('Client 10'!H12="X",'Client 10'!B$2,""),IF('Client 11'!H12="X",'Client 11'!B$2,""),IF('Client 12'!H12="X",'Client 12'!B$2,""),IF('Client 13'!H12="X",'Client 13'!B$2,""),IF('Client 14'!H12="X",'Client 14'!B$2,""),IF('Client 15'!H12="X",'Client 15'!B$2,""))</f>
        <v/>
      </c>
    </row>
    <row r="13" spans="1:17" ht="30" x14ac:dyDescent="0.25">
      <c r="A13" s="23">
        <v>8</v>
      </c>
      <c r="B13" s="91" t="s">
        <v>274</v>
      </c>
      <c r="C13" s="193"/>
      <c r="D13" s="194"/>
      <c r="E13" s="194"/>
      <c r="F13" s="547"/>
      <c r="G13" s="196">
        <f>COUNTA('Client 1:Client 15'!G14)</f>
        <v>0</v>
      </c>
      <c r="H13" s="197">
        <f>COUNTA('Client 1:Client 15'!H14)</f>
        <v>0</v>
      </c>
      <c r="I13" s="418">
        <f>COUNTA('Client 1:Client 15'!I14)</f>
        <v>0</v>
      </c>
      <c r="J13" s="552" t="e">
        <f t="shared" si="0"/>
        <v>#DIV/0!</v>
      </c>
      <c r="K13" s="554" t="str">
        <f>_xlfn.TEXTJOIN(", ",TRUE,IF('Client 1'!H13="X",'Client 1'!B$2,""),IF('Client 2'!H13="X",'Client 2'!B$2,""),IF('Client 3'!H13="X",'Client 3'!B$2,""),IF('Client 4'!H13="X",'Client 4'!B$2,""),IF('Client 5'!H13="X",'Client 5'!B$2,""),IF('Client 6'!H13="X",'Client 6'!B$2,""),IF('Client 7'!H13="X",'Client 7'!B$2,""),IF('Client 8'!H13="X",'Client 8'!B$2,""),IF('Client 9'!H13="X",'Client 9'!B$2,""),IF('Client 10'!H13="X",'Client 10'!B$2,""),IF('Client 11'!H13="X",'Client 11'!B$2,""),IF('Client 12'!H13="X",'Client 12'!B$2,""),IF('Client 13'!H13="X",'Client 13'!B$2,""),IF('Client 14'!H13="X",'Client 14'!B$2,""),IF('Client 15'!H13="X",'Client 15'!B$2,""))</f>
        <v/>
      </c>
    </row>
    <row r="14" spans="1:17" ht="45" x14ac:dyDescent="0.25">
      <c r="A14" s="23">
        <v>9</v>
      </c>
      <c r="B14" s="91" t="s">
        <v>275</v>
      </c>
      <c r="C14" s="193"/>
      <c r="D14" s="194"/>
      <c r="E14" s="194"/>
      <c r="F14" s="547"/>
      <c r="G14" s="196">
        <f>COUNTA('Client 1:Client 15'!G15)</f>
        <v>0</v>
      </c>
      <c r="H14" s="197">
        <f>COUNTA('Client 1:Client 15'!H15)</f>
        <v>0</v>
      </c>
      <c r="I14" s="418">
        <f>COUNTA('Client 1:Client 15'!I15)</f>
        <v>0</v>
      </c>
      <c r="J14" s="552" t="e">
        <f t="shared" si="0"/>
        <v>#DIV/0!</v>
      </c>
      <c r="K14" s="554" t="str">
        <f>_xlfn.TEXTJOIN(", ",TRUE,IF('Client 1'!H14="X",'Client 1'!B$2,""),IF('Client 2'!H14="X",'Client 2'!B$2,""),IF('Client 3'!H14="X",'Client 3'!B$2,""),IF('Client 4'!H14="X",'Client 4'!B$2,""),IF('Client 5'!H14="X",'Client 5'!B$2,""),IF('Client 6'!H14="X",'Client 6'!B$2,""),IF('Client 7'!H14="X",'Client 7'!B$2,""),IF('Client 8'!H14="X",'Client 8'!B$2,""),IF('Client 9'!H14="X",'Client 9'!B$2,""),IF('Client 10'!H14="X",'Client 10'!B$2,""),IF('Client 11'!H14="X",'Client 11'!B$2,""),IF('Client 12'!H14="X",'Client 12'!B$2,""),IF('Client 13'!H14="X",'Client 13'!B$2,""),IF('Client 14'!H14="X",'Client 14'!B$2,""),IF('Client 15'!H14="X",'Client 15'!B$2,""))</f>
        <v/>
      </c>
    </row>
    <row r="15" spans="1:17" ht="60" x14ac:dyDescent="0.25">
      <c r="A15" s="23">
        <v>10</v>
      </c>
      <c r="B15" s="91" t="s">
        <v>276</v>
      </c>
      <c r="C15" s="193"/>
      <c r="D15" s="194"/>
      <c r="E15" s="194"/>
      <c r="F15" s="547"/>
      <c r="G15" s="196">
        <f>COUNTA('Client 1:Client 15'!G16)</f>
        <v>0</v>
      </c>
      <c r="H15" s="197">
        <f>COUNTA('Client 1:Client 15'!H16)</f>
        <v>0</v>
      </c>
      <c r="I15" s="418">
        <f>COUNTA('Client 1:Client 15'!I16)</f>
        <v>0</v>
      </c>
      <c r="J15" s="552" t="e">
        <f t="shared" si="0"/>
        <v>#DIV/0!</v>
      </c>
      <c r="K15" s="554" t="str">
        <f>_xlfn.TEXTJOIN(", ",TRUE,IF('Client 1'!H15="X",'Client 1'!B$2,""),IF('Client 2'!H15="X",'Client 2'!B$2,""),IF('Client 3'!H15="X",'Client 3'!B$2,""),IF('Client 4'!H15="X",'Client 4'!B$2,""),IF('Client 5'!H15="X",'Client 5'!B$2,""),IF('Client 6'!H15="X",'Client 6'!B$2,""),IF('Client 7'!H15="X",'Client 7'!B$2,""),IF('Client 8'!H15="X",'Client 8'!B$2,""),IF('Client 9'!H15="X",'Client 9'!B$2,""),IF('Client 10'!H15="X",'Client 10'!B$2,""),IF('Client 11'!H15="X",'Client 11'!B$2,""),IF('Client 12'!H15="X",'Client 12'!B$2,""),IF('Client 13'!H15="X",'Client 13'!B$2,""),IF('Client 14'!H15="X",'Client 14'!B$2,""),IF('Client 15'!H15="X",'Client 15'!B$2,""))</f>
        <v/>
      </c>
    </row>
    <row r="16" spans="1:17" ht="60" x14ac:dyDescent="0.25">
      <c r="A16" s="23">
        <v>11</v>
      </c>
      <c r="B16" s="91" t="s">
        <v>277</v>
      </c>
      <c r="C16" s="193"/>
      <c r="D16" s="194"/>
      <c r="E16" s="194"/>
      <c r="F16" s="547"/>
      <c r="G16" s="196">
        <f>COUNTA('Client 1:Client 15'!G17)</f>
        <v>0</v>
      </c>
      <c r="H16" s="197">
        <f>COUNTA('Client 1:Client 15'!H17)</f>
        <v>0</v>
      </c>
      <c r="I16" s="418">
        <f>COUNTA('Client 1:Client 15'!I17)</f>
        <v>0</v>
      </c>
      <c r="J16" s="552" t="e">
        <f t="shared" si="0"/>
        <v>#DIV/0!</v>
      </c>
      <c r="K16" s="554" t="str">
        <f>_xlfn.TEXTJOIN(", ",TRUE,IF('Client 1'!H16="X",'Client 1'!B$2,""),IF('Client 2'!H16="X",'Client 2'!B$2,""),IF('Client 3'!H16="X",'Client 3'!B$2,""),IF('Client 4'!H16="X",'Client 4'!B$2,""),IF('Client 5'!H16="X",'Client 5'!B$2,""),IF('Client 6'!H16="X",'Client 6'!B$2,""),IF('Client 7'!H16="X",'Client 7'!B$2,""),IF('Client 8'!H16="X",'Client 8'!B$2,""),IF('Client 9'!H16="X",'Client 9'!B$2,""),IF('Client 10'!H16="X",'Client 10'!B$2,""),IF('Client 11'!H16="X",'Client 11'!B$2,""),IF('Client 12'!H16="X",'Client 12'!B$2,""),IF('Client 13'!H16="X",'Client 13'!B$2,""),IF('Client 14'!H16="X",'Client 14'!B$2,""),IF('Client 15'!H16="X",'Client 15'!B$2,""))</f>
        <v/>
      </c>
    </row>
    <row r="17" spans="1:14" ht="60.75" thickBot="1" x14ac:dyDescent="0.3">
      <c r="A17" s="510">
        <v>12</v>
      </c>
      <c r="B17" s="511" t="s">
        <v>278</v>
      </c>
      <c r="C17" s="199"/>
      <c r="D17" s="200"/>
      <c r="E17" s="200"/>
      <c r="F17" s="548"/>
      <c r="G17" s="551">
        <f>COUNTA('Client 1:Client 15'!G18)</f>
        <v>0</v>
      </c>
      <c r="H17" s="428">
        <f>COUNTA('Client 1:Client 15'!H18)</f>
        <v>0</v>
      </c>
      <c r="I17" s="418">
        <f>COUNTA('Client 1:Client 15'!I18)</f>
        <v>0</v>
      </c>
      <c r="J17" s="552" t="e">
        <f t="shared" si="0"/>
        <v>#DIV/0!</v>
      </c>
      <c r="K17" s="594" t="str">
        <f>_xlfn.TEXTJOIN(", ",TRUE,IF('Client 1'!H17="X",'Client 1'!B$2,""),IF('Client 2'!H17="X",'Client 2'!B$2,""),IF('Client 3'!H17="X",'Client 3'!B$2,""),IF('Client 4'!H17="X",'Client 4'!B$2,""),IF('Client 5'!H17="X",'Client 5'!B$2,""),IF('Client 6'!H17="X",'Client 6'!B$2,""),IF('Client 7'!H17="X",'Client 7'!B$2,""),IF('Client 8'!H17="X",'Client 8'!B$2,""),IF('Client 9'!H17="X",'Client 9'!B$2,""),IF('Client 10'!H17="X",'Client 10'!B$2,""),IF('Client 11'!H17="X",'Client 11'!B$2,""),IF('Client 12'!H17="X",'Client 12'!B$2,""),IF('Client 13'!H17="X",'Client 13'!B$2,""),IF('Client 14'!H17="X",'Client 14'!B$2,""),IF('Client 15'!H17="X",'Client 15'!B$2,""))</f>
        <v/>
      </c>
    </row>
    <row r="18" spans="1:14" ht="15.75" thickBot="1" x14ac:dyDescent="0.3">
      <c r="A18" s="826" t="s">
        <v>279</v>
      </c>
      <c r="B18" s="827"/>
      <c r="C18" s="827"/>
      <c r="D18" s="827"/>
      <c r="E18" s="827"/>
      <c r="F18" s="827"/>
      <c r="G18" s="827"/>
      <c r="H18" s="827"/>
      <c r="I18" s="827"/>
      <c r="J18" s="827"/>
      <c r="K18" s="892"/>
    </row>
    <row r="19" spans="1:14" ht="118.35" customHeight="1" thickBot="1" x14ac:dyDescent="0.3">
      <c r="A19" s="829"/>
      <c r="B19" s="830"/>
      <c r="C19" s="830"/>
      <c r="D19" s="830"/>
      <c r="E19" s="830"/>
      <c r="F19" s="830"/>
      <c r="G19" s="830"/>
      <c r="H19" s="830"/>
      <c r="I19" s="830"/>
      <c r="J19" s="830"/>
      <c r="K19" s="831"/>
    </row>
    <row r="20" spans="1:14" ht="33" customHeight="1" thickBot="1" x14ac:dyDescent="0.3">
      <c r="A20" s="1"/>
      <c r="B20" s="24"/>
      <c r="C20" s="10"/>
      <c r="D20" s="10"/>
      <c r="E20" s="10"/>
      <c r="F20" s="10"/>
      <c r="G20" s="10"/>
      <c r="H20" s="10"/>
      <c r="I20" s="10"/>
      <c r="J20" s="4"/>
    </row>
    <row r="21" spans="1:14" ht="33" customHeight="1" thickBot="1" x14ac:dyDescent="0.3">
      <c r="A21" s="893" t="s">
        <v>280</v>
      </c>
      <c r="B21" s="894"/>
      <c r="C21" s="894"/>
      <c r="D21" s="894"/>
      <c r="E21" s="894"/>
      <c r="F21" s="894"/>
      <c r="G21" s="894"/>
      <c r="H21" s="894"/>
      <c r="I21" s="894"/>
      <c r="J21" s="894"/>
      <c r="K21" s="895"/>
    </row>
    <row r="22" spans="1:14" ht="60" x14ac:dyDescent="0.25">
      <c r="A22" s="522">
        <v>1</v>
      </c>
      <c r="B22" s="555" t="s">
        <v>281</v>
      </c>
      <c r="C22" s="524">
        <f>COUNTA('Client 1:Client 15'!C22)</f>
        <v>0</v>
      </c>
      <c r="D22" s="525">
        <f>COUNTA('Client 1:Client 15'!D22)</f>
        <v>0</v>
      </c>
      <c r="E22" s="525">
        <f>COUNTA('Client 1:Client 15'!E22)</f>
        <v>0</v>
      </c>
      <c r="F22" s="556">
        <f>COUNTA('Client 1:Client 15'!F22)</f>
        <v>0</v>
      </c>
      <c r="G22" s="527"/>
      <c r="H22" s="528"/>
      <c r="I22" s="557">
        <f>COUNTA('Client 1:Client 15'!I22)</f>
        <v>0</v>
      </c>
      <c r="J22" s="558" t="e">
        <f>(C22+D22+E22)/(C22+D22+E22+F22)</f>
        <v>#DIV/0!</v>
      </c>
      <c r="K22" s="591" t="str">
        <f>_xlfn.TEXTJOIN(", ",TRUE,IF('Client 1'!F22="X",'Client 1'!B$2,""),IF('Client 2'!F22="X",'Client 2'!B$2,""),IF('Client 3'!F22="X",'Client 3'!B$2,""),IF('Client 4'!F22="X",'Client 4'!B$2,""),IF('Client 5'!F22="X",'Client 5'!B$2,""),IF('Client 6'!F22="X",'Client 6'!B$2,""),IF('Client 7'!F22="X",'Client 7'!B$2,""),IF('Client 8'!F22="X",'Client 8'!B$2,""),IF('Client 9'!F22="X",'Client 9'!B$2,""),IF('Client 10'!F22="X",'Client 10'!B$2,""),IF('Client 11'!F22="X",'Client 11'!B$2,""),IF('Client 12'!F22="X",'Client 12'!B$2,""),IF('Client 13'!F22="X",'Client 13'!B$2,""),IF('Client 14'!F22="X",'Client 14'!B$2,""),IF('Client 15'!F22="X",'Client 15'!B$2,""))</f>
        <v/>
      </c>
    </row>
    <row r="23" spans="1:14" ht="21" x14ac:dyDescent="0.25">
      <c r="A23" s="59">
        <v>2</v>
      </c>
      <c r="B23" s="93" t="s">
        <v>282</v>
      </c>
      <c r="C23" s="211">
        <f>COUNTA('Client 1:Client 15'!C23)</f>
        <v>0</v>
      </c>
      <c r="D23" s="212">
        <f>COUNTA('Client 1:Client 15'!D23)</f>
        <v>0</v>
      </c>
      <c r="E23" s="212">
        <f>COUNTA('Client 1:Client 15'!E23)</f>
        <v>0</v>
      </c>
      <c r="F23" s="213">
        <f>COUNTA('Client 1:Client 15'!F23)</f>
        <v>0</v>
      </c>
      <c r="G23" s="214"/>
      <c r="H23" s="215"/>
      <c r="I23" s="216">
        <f>COUNTA('Client 1:Client 15'!I23)</f>
        <v>0</v>
      </c>
      <c r="J23" s="559" t="e">
        <f t="shared" ref="J23:J30" si="1">(C23+D23+E23)/(C23+D23+E23+F23)</f>
        <v>#DIV/0!</v>
      </c>
      <c r="K23" s="592" t="str">
        <f>_xlfn.TEXTJOIN(", ",TRUE,IF('Client 1'!F23="X",'Client 1'!B$2,""),IF('Client 2'!F23="X",'Client 2'!B$2,""),IF('Client 3'!F23="X",'Client 3'!B$2,""),IF('Client 4'!F23="X",'Client 4'!B$2,""),IF('Client 5'!F23="X",'Client 5'!B$2,""),IF('Client 6'!F23="X",'Client 6'!B$2,""),IF('Client 7'!F23="X",'Client 7'!B$2,""),IF('Client 8'!F23="X",'Client 8'!B$2,""),IF('Client 9'!F23="X",'Client 9'!B$2,""),IF('Client 10'!F23="X",'Client 10'!B$2,""),IF('Client 11'!F23="X",'Client 11'!B$2,""),IF('Client 12'!F23="X",'Client 12'!B$2,""),IF('Client 13'!F23="X",'Client 13'!B$2,""),IF('Client 14'!F23="X",'Client 14'!B$2,""),IF('Client 15'!F23="X",'Client 15'!B$2,""))</f>
        <v/>
      </c>
    </row>
    <row r="24" spans="1:14" ht="30" x14ac:dyDescent="0.25">
      <c r="A24" s="59">
        <v>3</v>
      </c>
      <c r="B24" s="93" t="s">
        <v>283</v>
      </c>
      <c r="C24" s="211">
        <f>COUNTA('Client 1:Client 15'!C24)</f>
        <v>0</v>
      </c>
      <c r="D24" s="212">
        <f>COUNTA('Client 1:Client 15'!D24)</f>
        <v>0</v>
      </c>
      <c r="E24" s="212">
        <f>COUNTA('Client 1:Client 15'!E24)</f>
        <v>0</v>
      </c>
      <c r="F24" s="213">
        <f>COUNTA('Client 1:Client 15'!F24)</f>
        <v>0</v>
      </c>
      <c r="G24" s="214"/>
      <c r="H24" s="215"/>
      <c r="I24" s="216">
        <f>COUNTA('Client 1:Client 15'!I24)</f>
        <v>0</v>
      </c>
      <c r="J24" s="559" t="e">
        <f t="shared" si="1"/>
        <v>#DIV/0!</v>
      </c>
      <c r="K24" s="592" t="str">
        <f>_xlfn.TEXTJOIN(", ",TRUE,IF('Client 1'!F24="X",'Client 1'!B$2,""),IF('Client 2'!F24="X",'Client 2'!B$2,""),IF('Client 3'!F24="X",'Client 3'!B$2,""),IF('Client 4'!F24="X",'Client 4'!B$2,""),IF('Client 5'!F24="X",'Client 5'!B$2,""),IF('Client 6'!F24="X",'Client 6'!B$2,""),IF('Client 7'!F24="X",'Client 7'!B$2,""),IF('Client 8'!F24="X",'Client 8'!B$2,""),IF('Client 9'!F24="X",'Client 9'!B$2,""),IF('Client 10'!F24="X",'Client 10'!B$2,""),IF('Client 11'!F24="X",'Client 11'!B$2,""),IF('Client 12'!F24="X",'Client 12'!B$2,""),IF('Client 13'!F24="X",'Client 13'!B$2,""),IF('Client 14'!F24="X",'Client 14'!B$2,""),IF('Client 15'!F24="X",'Client 15'!B$2,""))</f>
        <v/>
      </c>
    </row>
    <row r="25" spans="1:14" ht="45" x14ac:dyDescent="0.25">
      <c r="A25" s="59">
        <v>4</v>
      </c>
      <c r="B25" s="93" t="s">
        <v>284</v>
      </c>
      <c r="C25" s="211">
        <f>COUNTA('Client 1:Client 15'!C25)</f>
        <v>0</v>
      </c>
      <c r="D25" s="212">
        <f>COUNTA('Client 1:Client 15'!D25)</f>
        <v>0</v>
      </c>
      <c r="E25" s="212">
        <f>COUNTA('Client 1:Client 15'!E25)</f>
        <v>0</v>
      </c>
      <c r="F25" s="213">
        <f>COUNTA('Client 1:Client 15'!F25)</f>
        <v>0</v>
      </c>
      <c r="G25" s="214"/>
      <c r="H25" s="215"/>
      <c r="I25" s="216">
        <f>COUNTA('Client 1:Client 15'!I25)</f>
        <v>0</v>
      </c>
      <c r="J25" s="559" t="e">
        <f t="shared" si="1"/>
        <v>#DIV/0!</v>
      </c>
      <c r="K25" s="592" t="str">
        <f>_xlfn.TEXTJOIN(", ",TRUE,IF('Client 1'!F25="X",'Client 1'!B$2,""),IF('Client 2'!F25="X",'Client 2'!B$2,""),IF('Client 3'!F25="X",'Client 3'!B$2,""),IF('Client 4'!F25="X",'Client 4'!B$2,""),IF('Client 5'!F25="X",'Client 5'!B$2,""),IF('Client 6'!F25="X",'Client 6'!B$2,""),IF('Client 7'!F25="X",'Client 7'!B$2,""),IF('Client 8'!F25="X",'Client 8'!B$2,""),IF('Client 9'!F25="X",'Client 9'!B$2,""),IF('Client 10'!F25="X",'Client 10'!B$2,""),IF('Client 11'!F25="X",'Client 11'!B$2,""),IF('Client 12'!F25="X",'Client 12'!B$2,""),IF('Client 13'!F25="X",'Client 13'!B$2,""),IF('Client 14'!F25="X",'Client 14'!B$2,""),IF('Client 15'!F25="X",'Client 15'!B$2,""))</f>
        <v/>
      </c>
    </row>
    <row r="26" spans="1:14" ht="45" x14ac:dyDescent="0.25">
      <c r="A26" s="59">
        <v>5</v>
      </c>
      <c r="B26" s="93" t="s">
        <v>285</v>
      </c>
      <c r="C26" s="211">
        <f>COUNTA('Client 1:Client 15'!C26)</f>
        <v>0</v>
      </c>
      <c r="D26" s="212">
        <f>COUNTA('Client 1:Client 15'!D26)</f>
        <v>0</v>
      </c>
      <c r="E26" s="212">
        <f>COUNTA('Client 1:Client 15'!E26)</f>
        <v>0</v>
      </c>
      <c r="F26" s="213">
        <f>COUNTA('Client 1:Client 15'!F26)</f>
        <v>0</v>
      </c>
      <c r="G26" s="214"/>
      <c r="H26" s="215"/>
      <c r="I26" s="216">
        <f>COUNTA('Client 1:Client 15'!I26)</f>
        <v>0</v>
      </c>
      <c r="J26" s="559" t="e">
        <f t="shared" si="1"/>
        <v>#DIV/0!</v>
      </c>
      <c r="K26" s="592" t="str">
        <f>_xlfn.TEXTJOIN(", ",TRUE,IF('Client 1'!F26="X",'Client 1'!B$2,""),IF('Client 2'!F26="X",'Client 2'!B$2,""),IF('Client 3'!F26="X",'Client 3'!B$2,""),IF('Client 4'!F26="X",'Client 4'!B$2,""),IF('Client 5'!F26="X",'Client 5'!B$2,""),IF('Client 6'!F26="X",'Client 6'!B$2,""),IF('Client 7'!F26="X",'Client 7'!B$2,""),IF('Client 8'!F26="X",'Client 8'!B$2,""),IF('Client 9'!F26="X",'Client 9'!B$2,""),IF('Client 10'!F26="X",'Client 10'!B$2,""),IF('Client 11'!F26="X",'Client 11'!B$2,""),IF('Client 12'!F26="X",'Client 12'!B$2,""),IF('Client 13'!F26="X",'Client 13'!B$2,""),IF('Client 14'!F26="X",'Client 14'!B$2,""),IF('Client 15'!F26="X",'Client 15'!B$2,""))</f>
        <v/>
      </c>
    </row>
    <row r="27" spans="1:14" ht="270" x14ac:dyDescent="0.25">
      <c r="A27" s="59">
        <v>6</v>
      </c>
      <c r="B27" s="93" t="s">
        <v>286</v>
      </c>
      <c r="C27" s="211">
        <f>COUNTA('Client 1:Client 15'!C27)</f>
        <v>0</v>
      </c>
      <c r="D27" s="212">
        <f>COUNTA('Client 1:Client 15'!D27)</f>
        <v>0</v>
      </c>
      <c r="E27" s="212">
        <f>COUNTA('Client 1:Client 15'!E27)</f>
        <v>0</v>
      </c>
      <c r="F27" s="213">
        <f>COUNTA('Client 1:Client 15'!F27)</f>
        <v>0</v>
      </c>
      <c r="G27" s="214"/>
      <c r="H27" s="215"/>
      <c r="I27" s="216">
        <f>COUNTA('Client 1:Client 15'!I27)</f>
        <v>0</v>
      </c>
      <c r="J27" s="559" t="e">
        <f t="shared" si="1"/>
        <v>#DIV/0!</v>
      </c>
      <c r="K27" s="592" t="str">
        <f>_xlfn.TEXTJOIN(", ",TRUE,IF('Client 1'!F27="X",'Client 1'!B$2,""),IF('Client 2'!F27="X",'Client 2'!B$2,""),IF('Client 3'!F27="X",'Client 3'!B$2,""),IF('Client 4'!F27="X",'Client 4'!B$2,""),IF('Client 5'!F27="X",'Client 5'!B$2,""),IF('Client 6'!F27="X",'Client 6'!B$2,""),IF('Client 7'!F27="X",'Client 7'!B$2,""),IF('Client 8'!F27="X",'Client 8'!B$2,""),IF('Client 9'!F27="X",'Client 9'!B$2,""),IF('Client 10'!F27="X",'Client 10'!B$2,""),IF('Client 11'!F27="X",'Client 11'!B$2,""),IF('Client 12'!F27="X",'Client 12'!B$2,""),IF('Client 13'!F27="X",'Client 13'!B$2,""),IF('Client 14'!F27="X",'Client 14'!B$2,""),IF('Client 15'!F27="X",'Client 15'!B$2,""))</f>
        <v/>
      </c>
    </row>
    <row r="28" spans="1:14" ht="105" x14ac:dyDescent="0.25">
      <c r="A28" s="59">
        <v>7</v>
      </c>
      <c r="B28" s="94" t="s">
        <v>287</v>
      </c>
      <c r="C28" s="211">
        <f>COUNTA('Client 1:Client 15'!C28)</f>
        <v>0</v>
      </c>
      <c r="D28" s="212">
        <f>COUNTA('Client 1:Client 15'!D28)</f>
        <v>0</v>
      </c>
      <c r="E28" s="212">
        <f>COUNTA('Client 1:Client 15'!E28)</f>
        <v>0</v>
      </c>
      <c r="F28" s="213">
        <f>COUNTA('Client 1:Client 15'!F28)</f>
        <v>0</v>
      </c>
      <c r="G28" s="214"/>
      <c r="H28" s="215"/>
      <c r="I28" s="216">
        <f>COUNTA('Client 1:Client 15'!I28)</f>
        <v>0</v>
      </c>
      <c r="J28" s="559" t="e">
        <f t="shared" si="1"/>
        <v>#DIV/0!</v>
      </c>
      <c r="K28" s="592" t="str">
        <f>_xlfn.TEXTJOIN(", ",TRUE,IF('Client 1'!F28="X",'Client 1'!B$2,""),IF('Client 2'!F28="X",'Client 2'!B$2,""),IF('Client 3'!F28="X",'Client 3'!B$2,""),IF('Client 4'!F28="X",'Client 4'!B$2,""),IF('Client 5'!F28="X",'Client 5'!B$2,""),IF('Client 6'!F28="X",'Client 6'!B$2,""),IF('Client 7'!F28="X",'Client 7'!B$2,""),IF('Client 8'!F28="X",'Client 8'!B$2,""),IF('Client 9'!F28="X",'Client 9'!B$2,""),IF('Client 10'!F28="X",'Client 10'!B$2,""),IF('Client 11'!F28="X",'Client 11'!B$2,""),IF('Client 12'!F28="X",'Client 12'!B$2,""),IF('Client 13'!F28="X",'Client 13'!B$2,""),IF('Client 14'!F28="X",'Client 14'!B$2,""),IF('Client 15'!F28="X",'Client 15'!B$2,""))</f>
        <v/>
      </c>
    </row>
    <row r="29" spans="1:14" ht="60" x14ac:dyDescent="0.25">
      <c r="A29" s="100">
        <v>8</v>
      </c>
      <c r="B29" s="101" t="s">
        <v>288</v>
      </c>
      <c r="C29" s="217">
        <f>COUNTA('Client 1:Client 15'!C29)</f>
        <v>0</v>
      </c>
      <c r="D29" s="218">
        <f>COUNTA('Client 1:Client 15'!D29)</f>
        <v>0</v>
      </c>
      <c r="E29" s="218">
        <f>COUNTA('Client 1:Client 15'!E29)</f>
        <v>0</v>
      </c>
      <c r="F29" s="219">
        <f>COUNTA('Client 1:Client 15'!F29)</f>
        <v>0</v>
      </c>
      <c r="G29" s="220"/>
      <c r="H29" s="221"/>
      <c r="I29" s="222">
        <f>COUNTA('Client 1:Client 15'!I29)</f>
        <v>0</v>
      </c>
      <c r="J29" s="560" t="e">
        <f t="shared" si="1"/>
        <v>#DIV/0!</v>
      </c>
      <c r="K29" s="592" t="str">
        <f>_xlfn.TEXTJOIN(", ",TRUE,IF('Client 1'!F29="X",'Client 1'!B$2,""),IF('Client 2'!F29="X",'Client 2'!B$2,""),IF('Client 3'!F29="X",'Client 3'!B$2,""),IF('Client 4'!F29="X",'Client 4'!B$2,""),IF('Client 5'!F29="X",'Client 5'!B$2,""),IF('Client 6'!F29="X",'Client 6'!B$2,""),IF('Client 7'!F29="X",'Client 7'!B$2,""),IF('Client 8'!F29="X",'Client 8'!B$2,""),IF('Client 9'!F29="X",'Client 9'!B$2,""),IF('Client 10'!F29="X",'Client 10'!B$2,""),IF('Client 11'!F29="X",'Client 11'!B$2,""),IF('Client 12'!F29="X",'Client 12'!B$2,""),IF('Client 13'!F29="X",'Client 13'!B$2,""),IF('Client 14'!F29="X",'Client 14'!B$2,""),IF('Client 15'!F29="X",'Client 15'!B$2,""))</f>
        <v/>
      </c>
    </row>
    <row r="30" spans="1:14" ht="45.75" thickBot="1" x14ac:dyDescent="0.3">
      <c r="A30" s="60">
        <v>9</v>
      </c>
      <c r="B30" s="95" t="s">
        <v>289</v>
      </c>
      <c r="C30" s="223">
        <f>COUNTA('Client 1:Client 15'!C30)</f>
        <v>0</v>
      </c>
      <c r="D30" s="224">
        <f>COUNTA('Client 1:Client 15'!D30)</f>
        <v>0</v>
      </c>
      <c r="E30" s="224">
        <f>COUNTA('Client 1:Client 15'!E30)</f>
        <v>0</v>
      </c>
      <c r="F30" s="225">
        <f>COUNTA('Client 1:Client 15'!F30)</f>
        <v>0</v>
      </c>
      <c r="G30" s="226"/>
      <c r="H30" s="227"/>
      <c r="I30" s="228">
        <f>COUNTA('Client 1:Client 15'!I30)</f>
        <v>0</v>
      </c>
      <c r="J30" s="561" t="e">
        <f t="shared" si="1"/>
        <v>#DIV/0!</v>
      </c>
      <c r="K30" s="593" t="str">
        <f>_xlfn.TEXTJOIN(", ",TRUE,IF('Client 1'!F30="X",'Client 1'!B$2,""),IF('Client 2'!F30="X",'Client 2'!B$2,""),IF('Client 3'!F30="X",'Client 3'!B$2,""),IF('Client 4'!F30="X",'Client 4'!B$2,""),IF('Client 5'!F30="X",'Client 5'!B$2,""),IF('Client 6'!F30="X",'Client 6'!B$2,""),IF('Client 7'!F30="X",'Client 7'!B$2,""),IF('Client 8'!F30="X",'Client 8'!B$2,""),IF('Client 9'!F30="X",'Client 9'!B$2,""),IF('Client 10'!F30="X",'Client 10'!B$2,""),IF('Client 11'!F30="X",'Client 11'!B$2,""),IF('Client 12'!F30="X",'Client 12'!B$2,""),IF('Client 13'!F30="X",'Client 13'!B$2,""),IF('Client 14'!F30="X",'Client 14'!B$2,""),IF('Client 15'!F30="X",'Client 15'!B$2,""))</f>
        <v/>
      </c>
    </row>
    <row r="31" spans="1:14" ht="15.75" customHeight="1" thickBot="1" x14ac:dyDescent="0.3">
      <c r="A31" s="872" t="s">
        <v>290</v>
      </c>
      <c r="B31" s="873"/>
      <c r="C31" s="873"/>
      <c r="D31" s="873"/>
      <c r="E31" s="873"/>
      <c r="F31" s="873"/>
      <c r="G31" s="873"/>
      <c r="H31" s="873"/>
      <c r="I31" s="873"/>
      <c r="J31" s="873"/>
      <c r="K31" s="874"/>
    </row>
    <row r="32" spans="1:14" ht="45" x14ac:dyDescent="0.25">
      <c r="A32" s="522">
        <v>1</v>
      </c>
      <c r="B32" s="523" t="s">
        <v>291</v>
      </c>
      <c r="C32" s="524">
        <f>COUNTA('Client 1:Client 15'!C32)</f>
        <v>0</v>
      </c>
      <c r="D32" s="525">
        <f>COUNTA('Client 1:Client 15'!D32)</f>
        <v>0</v>
      </c>
      <c r="E32" s="525">
        <f>COUNTA('Client 1:Client 15'!E32)</f>
        <v>0</v>
      </c>
      <c r="F32" s="526">
        <f>COUNTA('Client 1:Client 15'!F32)</f>
        <v>0</v>
      </c>
      <c r="G32" s="527"/>
      <c r="H32" s="528"/>
      <c r="I32" s="529">
        <f>COUNTA('Client 1:Client 15'!I32)</f>
        <v>0</v>
      </c>
      <c r="J32" s="558" t="e">
        <f>(C32+D32+E32)/(C32+D32+E32+F32)</f>
        <v>#DIV/0!</v>
      </c>
      <c r="K32" s="591" t="str">
        <f>_xlfn.TEXTJOIN(", ",TRUE,IF('Client 1'!F32="X",'Client 1'!B$2,""),IF('Client 2'!F32="X",'Client 2'!B$2,""),IF('Client 3'!F32="X",'Client 3'!B$2,""),IF('Client 4'!F32="X",'Client 4'!B$2,""),IF('Client 5'!F32="X",'Client 5'!B$2,""),IF('Client 6'!F32="X",'Client 6'!B$2,""),IF('Client 7'!F32="X",'Client 7'!B$2,""),IF('Client 8'!F32="X",'Client 8'!B$2,""),IF('Client 9'!F32="X",'Client 9'!B$2,""),IF('Client 10'!F32="X",'Client 10'!B$2,""),IF('Client 11'!F32="X",'Client 11'!B$2,""),IF('Client 12'!F32="X",'Client 12'!B$2,""),IF('Client 13'!F32="X",'Client 13'!B$2,""),IF('Client 14'!F32="X",'Client 14'!B$2,""),IF('Client 15'!F32="X",'Client 15'!B$2,""))</f>
        <v/>
      </c>
      <c r="N32" s="105"/>
    </row>
    <row r="33" spans="1:14" ht="60" x14ac:dyDescent="0.25">
      <c r="A33" s="59">
        <v>2</v>
      </c>
      <c r="B33" s="230" t="s">
        <v>292</v>
      </c>
      <c r="C33" s="211">
        <f>COUNTA('Client 1:Client 15'!C33)</f>
        <v>0</v>
      </c>
      <c r="D33" s="212">
        <f>COUNTA('Client 1:Client 15'!D33)</f>
        <v>0</v>
      </c>
      <c r="E33" s="212">
        <f>COUNTA('Client 1:Client 15'!E33)</f>
        <v>0</v>
      </c>
      <c r="F33" s="233">
        <f>COUNTA('Client 1:Client 15'!F33)</f>
        <v>0</v>
      </c>
      <c r="G33" s="214"/>
      <c r="H33" s="215"/>
      <c r="I33" s="216">
        <f>COUNTA('Client 1:Client 15'!I33)</f>
        <v>0</v>
      </c>
      <c r="J33" s="559" t="e">
        <f t="shared" ref="J33:J35" si="2">(C33+D33+E33)/(C33+D33+E33+F33)</f>
        <v>#DIV/0!</v>
      </c>
      <c r="K33" s="592" t="str">
        <f>_xlfn.TEXTJOIN(", ",TRUE,IF('Client 1'!F33="X",'Client 1'!B$2,""),IF('Client 2'!F33="X",'Client 2'!B$2,""),IF('Client 3'!F33="X",'Client 3'!B$2,""),IF('Client 4'!F33="X",'Client 4'!B$2,""),IF('Client 5'!F33="X",'Client 5'!B$2,""),IF('Client 6'!F33="X",'Client 6'!B$2,""),IF('Client 7'!F33="X",'Client 7'!B$2,""),IF('Client 8'!F33="X",'Client 8'!B$2,""),IF('Client 9'!F33="X",'Client 9'!B$2,""),IF('Client 10'!F33="X",'Client 10'!B$2,""),IF('Client 11'!F33="X",'Client 11'!B$2,""),IF('Client 12'!F33="X",'Client 12'!B$2,""),IF('Client 13'!F33="X",'Client 13'!B$2,""),IF('Client 14'!F33="X",'Client 14'!B$2,""),IF('Client 15'!F33="X",'Client 15'!B$2,""))</f>
        <v/>
      </c>
      <c r="N33" s="105"/>
    </row>
    <row r="34" spans="1:14" ht="45" x14ac:dyDescent="0.25">
      <c r="A34" s="59">
        <v>3</v>
      </c>
      <c r="B34" s="230" t="s">
        <v>293</v>
      </c>
      <c r="C34" s="211">
        <f>COUNTA('Client 1:Client 15'!C34)</f>
        <v>0</v>
      </c>
      <c r="D34" s="212">
        <f>COUNTA('Client 1:Client 15'!D34)</f>
        <v>0</v>
      </c>
      <c r="E34" s="212">
        <f>COUNTA('Client 1:Client 15'!E34)</f>
        <v>0</v>
      </c>
      <c r="F34" s="233">
        <f>COUNTA('Client 1:Client 15'!F34)</f>
        <v>0</v>
      </c>
      <c r="G34" s="214"/>
      <c r="H34" s="215"/>
      <c r="I34" s="216">
        <f>COUNTA('Client 1:Client 15'!I34)</f>
        <v>0</v>
      </c>
      <c r="J34" s="559" t="e">
        <f t="shared" si="2"/>
        <v>#DIV/0!</v>
      </c>
      <c r="K34" s="592" t="str">
        <f>_xlfn.TEXTJOIN(", ",TRUE,IF('Client 1'!F34="X",'Client 1'!B$2,""),IF('Client 2'!F34="X",'Client 2'!B$2,""),IF('Client 3'!F34="X",'Client 3'!B$2,""),IF('Client 4'!F34="X",'Client 4'!B$2,""),IF('Client 5'!F34="X",'Client 5'!B$2,""),IF('Client 6'!F34="X",'Client 6'!B$2,""),IF('Client 7'!F34="X",'Client 7'!B$2,""),IF('Client 8'!F34="X",'Client 8'!B$2,""),IF('Client 9'!F34="X",'Client 9'!B$2,""),IF('Client 10'!F34="X",'Client 10'!B$2,""),IF('Client 11'!F34="X",'Client 11'!B$2,""),IF('Client 12'!F34="X",'Client 12'!B$2,""),IF('Client 13'!F34="X",'Client 13'!B$2,""),IF('Client 14'!F34="X",'Client 14'!B$2,""),IF('Client 15'!F34="X",'Client 15'!B$2,""))</f>
        <v/>
      </c>
      <c r="N34" s="105"/>
    </row>
    <row r="35" spans="1:14" ht="45.75" thickBot="1" x14ac:dyDescent="0.3">
      <c r="A35" s="60">
        <v>4</v>
      </c>
      <c r="B35" s="231" t="s">
        <v>294</v>
      </c>
      <c r="C35" s="223">
        <f>COUNTA('Client 1:Client 15'!C35)</f>
        <v>0</v>
      </c>
      <c r="D35" s="224">
        <f>COUNTA('Client 1:Client 15'!D35)</f>
        <v>0</v>
      </c>
      <c r="E35" s="224">
        <f>COUNTA('Client 1:Client 15'!E35)</f>
        <v>0</v>
      </c>
      <c r="F35" s="234">
        <f>COUNTA('Client 1:Client 15'!F35)</f>
        <v>0</v>
      </c>
      <c r="G35" s="226"/>
      <c r="H35" s="227"/>
      <c r="I35" s="228">
        <f>COUNTA('Client 1:Client 15'!I35)</f>
        <v>0</v>
      </c>
      <c r="J35" s="561" t="e">
        <f t="shared" si="2"/>
        <v>#DIV/0!</v>
      </c>
      <c r="K35" s="593" t="str">
        <f>_xlfn.TEXTJOIN(", ",TRUE,IF('Client 1'!F35="X",'Client 1'!B$2,""),IF('Client 2'!F35="X",'Client 2'!B$2,""),IF('Client 3'!F35="X",'Client 3'!B$2,""),IF('Client 4'!F35="X",'Client 4'!B$2,""),IF('Client 5'!F35="X",'Client 5'!B$2,""),IF('Client 6'!F35="X",'Client 6'!B$2,""),IF('Client 7'!F35="X",'Client 7'!B$2,""),IF('Client 8'!F35="X",'Client 8'!B$2,""),IF('Client 9'!F35="X",'Client 9'!B$2,""),IF('Client 10'!F35="X",'Client 10'!B$2,""),IF('Client 11'!F35="X",'Client 11'!B$2,""),IF('Client 12'!F35="X",'Client 12'!B$2,""),IF('Client 13'!F35="X",'Client 13'!B$2,""),IF('Client 14'!F35="X",'Client 14'!B$2,""),IF('Client 15'!F35="X",'Client 15'!B$2,""))</f>
        <v/>
      </c>
      <c r="N35" s="105"/>
    </row>
    <row r="36" spans="1:14" s="508" customFormat="1" ht="15.75" thickBot="1" x14ac:dyDescent="0.3">
      <c r="A36" s="875" t="s">
        <v>279</v>
      </c>
      <c r="B36" s="876"/>
      <c r="C36" s="876"/>
      <c r="D36" s="876"/>
      <c r="E36" s="876"/>
      <c r="F36" s="876"/>
      <c r="G36" s="876"/>
      <c r="H36" s="876"/>
      <c r="I36" s="876"/>
      <c r="J36" s="876"/>
      <c r="K36" s="877"/>
      <c r="N36" s="509"/>
    </row>
    <row r="37" spans="1:14" ht="123" customHeight="1" thickBot="1" x14ac:dyDescent="0.3">
      <c r="A37" s="878"/>
      <c r="B37" s="879"/>
      <c r="C37" s="879"/>
      <c r="D37" s="879"/>
      <c r="E37" s="879"/>
      <c r="F37" s="879"/>
      <c r="G37" s="879"/>
      <c r="H37" s="879"/>
      <c r="I37" s="879"/>
      <c r="J37" s="879"/>
      <c r="K37" s="880"/>
      <c r="N37" s="105"/>
    </row>
    <row r="38" spans="1:14" ht="33" customHeight="1" thickBot="1" x14ac:dyDescent="0.3">
      <c r="B38" s="24"/>
      <c r="C38" s="10"/>
      <c r="D38" s="10"/>
      <c r="E38" s="10"/>
      <c r="F38" s="10"/>
      <c r="G38" s="10"/>
      <c r="H38" s="10"/>
      <c r="I38" s="10"/>
      <c r="J38" s="4"/>
    </row>
    <row r="39" spans="1:14" ht="33" customHeight="1" thickBot="1" x14ac:dyDescent="0.3">
      <c r="A39" s="881" t="s">
        <v>295</v>
      </c>
      <c r="B39" s="882"/>
      <c r="C39" s="882"/>
      <c r="D39" s="882"/>
      <c r="E39" s="882"/>
      <c r="F39" s="882"/>
      <c r="G39" s="882"/>
      <c r="H39" s="882"/>
      <c r="I39" s="882"/>
      <c r="J39" s="882"/>
      <c r="K39" s="883"/>
    </row>
    <row r="40" spans="1:14" ht="15.75" customHeight="1" outlineLevel="1" thickBot="1" x14ac:dyDescent="0.3">
      <c r="A40" s="884" t="s">
        <v>296</v>
      </c>
      <c r="B40" s="885"/>
      <c r="C40" s="885"/>
      <c r="D40" s="885"/>
      <c r="E40" s="885"/>
      <c r="F40" s="885"/>
      <c r="G40" s="885"/>
      <c r="H40" s="885"/>
      <c r="I40" s="885"/>
      <c r="J40" s="885"/>
      <c r="K40" s="886"/>
    </row>
    <row r="41" spans="1:14" ht="30" outlineLevel="1" x14ac:dyDescent="0.25">
      <c r="A41" s="562">
        <v>1</v>
      </c>
      <c r="B41" s="563" t="s">
        <v>297</v>
      </c>
      <c r="C41" s="239"/>
      <c r="D41" s="240"/>
      <c r="E41" s="240"/>
      <c r="F41" s="241"/>
      <c r="G41" s="242">
        <f>COUNTA('Client 1:Client 15'!G41)</f>
        <v>0</v>
      </c>
      <c r="H41" s="243">
        <f>COUNTA('Client 1:Client 15'!H41)</f>
        <v>0</v>
      </c>
      <c r="I41" s="244">
        <f>COUNTA('Client 1:Client 15'!I41)</f>
        <v>0</v>
      </c>
      <c r="J41" s="565" t="e">
        <f t="shared" ref="J41:J52" si="3">G41/(G41+H41)</f>
        <v>#DIV/0!</v>
      </c>
      <c r="K41" s="587" t="str">
        <f>_xlfn.TEXTJOIN(", ",TRUE,IF('Client 1'!H41="X",'Client 1'!B$2,""),IF('Client 2'!H41="X",'Client 2'!B$2,""),IF('Client 3'!H41="X",'Client 3'!B$2,""),IF('Client 4'!H41="X",'Client 4'!B$2,""),IF('Client 5'!H41="X",'Client 5'!B$2,""),IF('Client 6'!H41="X",'Client 6'!B$2,""),IF('Client 7'!H41="X",'Client 7'!B$2,""),IF('Client 8'!H41="X",'Client 8'!B$2,""),IF('Client 9'!H41="X",'Client 9'!B$2,""),IF('Client 10'!H41="X",'Client 10'!B$2,""),IF('Client 11'!H41="X",'Client 11'!B$2,""),IF('Client 12'!H41="X",'Client 12'!B$2,""),IF('Client 13'!H41="X",'Client 13'!B$2,""),IF('Client 14'!H41="X",'Client 14'!B$2,""),IF('Client 15'!H41="X",'Client 15'!B$2,""))</f>
        <v/>
      </c>
    </row>
    <row r="42" spans="1:14" ht="17.25" customHeight="1" outlineLevel="1" x14ac:dyDescent="0.25">
      <c r="A42" s="35">
        <v>2</v>
      </c>
      <c r="B42" s="99" t="s">
        <v>298</v>
      </c>
      <c r="C42" s="245"/>
      <c r="D42" s="246"/>
      <c r="E42" s="246"/>
      <c r="F42" s="247"/>
      <c r="G42" s="248">
        <f>COUNTA('Client 1:Client 15'!G42)</f>
        <v>0</v>
      </c>
      <c r="H42" s="249">
        <f>COUNTA('Client 1:Client 15'!H42)</f>
        <v>0</v>
      </c>
      <c r="I42" s="250">
        <f>COUNTA('Client 1:Client 15'!I42)</f>
        <v>0</v>
      </c>
      <c r="J42" s="565" t="e">
        <f t="shared" si="3"/>
        <v>#DIV/0!</v>
      </c>
      <c r="K42" s="588" t="str">
        <f>_xlfn.TEXTJOIN(", ",TRUE,IF('Client 1'!H42="X",'Client 1'!B$2,""),IF('Client 2'!H42="X",'Client 2'!B$2,""),IF('Client 3'!H42="X",'Client 3'!B$2,""),IF('Client 4'!H42="X",'Client 4'!B$2,""),IF('Client 5'!H42="X",'Client 5'!B$2,""),IF('Client 6'!H42="X",'Client 6'!B$2,""),IF('Client 7'!H42="X",'Client 7'!B$2,""),IF('Client 8'!H42="X",'Client 8'!B$2,""),IF('Client 9'!H42="X",'Client 9'!B$2,""),IF('Client 10'!H42="X",'Client 10'!B$2,""),IF('Client 11'!H42="X",'Client 11'!B$2,""),IF('Client 12'!H42="X",'Client 12'!B$2,""),IF('Client 13'!H42="X",'Client 13'!B$2,""),IF('Client 14'!H42="X",'Client 14'!B$2,""),IF('Client 15'!H42="X",'Client 15'!B$2,""))</f>
        <v/>
      </c>
    </row>
    <row r="43" spans="1:14" ht="18" customHeight="1" outlineLevel="1" x14ac:dyDescent="0.25">
      <c r="A43" s="35">
        <v>3</v>
      </c>
      <c r="B43" s="96" t="s">
        <v>299</v>
      </c>
      <c r="C43" s="245"/>
      <c r="D43" s="246"/>
      <c r="E43" s="246"/>
      <c r="F43" s="247"/>
      <c r="G43" s="248">
        <f>COUNTA('Client 1:Client 15'!G43)</f>
        <v>0</v>
      </c>
      <c r="H43" s="249">
        <f>COUNTA('Client 1:Client 15'!H43)</f>
        <v>0</v>
      </c>
      <c r="I43" s="250">
        <f>COUNTA('Client 1:Client 15'!I43)</f>
        <v>0</v>
      </c>
      <c r="J43" s="565" t="e">
        <f t="shared" si="3"/>
        <v>#DIV/0!</v>
      </c>
      <c r="K43" s="588" t="str">
        <f>_xlfn.TEXTJOIN(", ",TRUE,IF('Client 1'!H43="X",'Client 1'!B$2,""),IF('Client 2'!H43="X",'Client 2'!B$2,""),IF('Client 3'!H43="X",'Client 3'!B$2,""),IF('Client 4'!H43="X",'Client 4'!B$2,""),IF('Client 5'!H43="X",'Client 5'!B$2,""),IF('Client 6'!H43="X",'Client 6'!B$2,""),IF('Client 7'!H43="X",'Client 7'!B$2,""),IF('Client 8'!H43="X",'Client 8'!B$2,""),IF('Client 9'!H43="X",'Client 9'!B$2,""),IF('Client 10'!H43="X",'Client 10'!B$2,""),IF('Client 11'!H43="X",'Client 11'!B$2,""),IF('Client 12'!H43="X",'Client 12'!B$2,""),IF('Client 13'!H43="X",'Client 13'!B$2,""),IF('Client 14'!H43="X",'Client 14'!B$2,""),IF('Client 15'!H43="X",'Client 15'!B$2,""))</f>
        <v/>
      </c>
    </row>
    <row r="44" spans="1:14" ht="17.25" customHeight="1" outlineLevel="1" x14ac:dyDescent="0.25">
      <c r="A44" s="35">
        <v>4</v>
      </c>
      <c r="B44" s="97" t="s">
        <v>300</v>
      </c>
      <c r="C44" s="245"/>
      <c r="D44" s="246"/>
      <c r="E44" s="246"/>
      <c r="F44" s="247"/>
      <c r="G44" s="248">
        <f>COUNTA('Client 1:Client 15'!G44)</f>
        <v>0</v>
      </c>
      <c r="H44" s="249">
        <f>COUNTA('Client 1:Client 15'!H44)</f>
        <v>0</v>
      </c>
      <c r="I44" s="250">
        <f>COUNTA('Client 1:Client 15'!I44)</f>
        <v>0</v>
      </c>
      <c r="J44" s="565" t="e">
        <f t="shared" si="3"/>
        <v>#DIV/0!</v>
      </c>
      <c r="K44" s="588" t="str">
        <f>_xlfn.TEXTJOIN(", ",TRUE,IF('Client 1'!H44="X",'Client 1'!B$2,""),IF('Client 2'!H44="X",'Client 2'!B$2,""),IF('Client 3'!H44="X",'Client 3'!B$2,""),IF('Client 4'!H44="X",'Client 4'!B$2,""),IF('Client 5'!H44="X",'Client 5'!B$2,""),IF('Client 6'!H44="X",'Client 6'!B$2,""),IF('Client 7'!H44="X",'Client 7'!B$2,""),IF('Client 8'!H44="X",'Client 8'!B$2,""),IF('Client 9'!H44="X",'Client 9'!B$2,""),IF('Client 10'!H44="X",'Client 10'!B$2,""),IF('Client 11'!H44="X",'Client 11'!B$2,""),IF('Client 12'!H44="X",'Client 12'!B$2,""),IF('Client 13'!H44="X",'Client 13'!B$2,""),IF('Client 14'!H44="X",'Client 14'!B$2,""),IF('Client 15'!H44="X",'Client 15'!B$2,""))</f>
        <v/>
      </c>
    </row>
    <row r="45" spans="1:14" ht="16.5" customHeight="1" outlineLevel="1" x14ac:dyDescent="0.25">
      <c r="A45" s="35">
        <v>5</v>
      </c>
      <c r="B45" s="97" t="s">
        <v>301</v>
      </c>
      <c r="C45" s="245"/>
      <c r="D45" s="246"/>
      <c r="E45" s="246"/>
      <c r="F45" s="247"/>
      <c r="G45" s="248">
        <f>COUNTA('Client 1:Client 15'!G45)</f>
        <v>0</v>
      </c>
      <c r="H45" s="249">
        <f>COUNTA('Client 1:Client 15'!H45)</f>
        <v>0</v>
      </c>
      <c r="I45" s="250">
        <f>COUNTA('Client 1:Client 15'!I45)</f>
        <v>0</v>
      </c>
      <c r="J45" s="565" t="e">
        <f t="shared" si="3"/>
        <v>#DIV/0!</v>
      </c>
      <c r="K45" s="588" t="str">
        <f>_xlfn.TEXTJOIN(", ",TRUE,IF('Client 1'!H45="X",'Client 1'!B$2,""),IF('Client 2'!H45="X",'Client 2'!B$2,""),IF('Client 3'!H45="X",'Client 3'!B$2,""),IF('Client 4'!H45="X",'Client 4'!B$2,""),IF('Client 5'!H45="X",'Client 5'!B$2,""),IF('Client 6'!H45="X",'Client 6'!B$2,""),IF('Client 7'!H45="X",'Client 7'!B$2,""),IF('Client 8'!H45="X",'Client 8'!B$2,""),IF('Client 9'!H45="X",'Client 9'!B$2,""),IF('Client 10'!H45="X",'Client 10'!B$2,""),IF('Client 11'!H45="X",'Client 11'!B$2,""),IF('Client 12'!H45="X",'Client 12'!B$2,""),IF('Client 13'!H45="X",'Client 13'!B$2,""),IF('Client 14'!H45="X",'Client 14'!B$2,""),IF('Client 15'!H45="X",'Client 15'!B$2,""))</f>
        <v/>
      </c>
    </row>
    <row r="46" spans="1:14" ht="17.25" customHeight="1" outlineLevel="1" x14ac:dyDescent="0.25">
      <c r="A46" s="35">
        <v>6</v>
      </c>
      <c r="B46" s="96" t="s">
        <v>302</v>
      </c>
      <c r="C46" s="251"/>
      <c r="D46" s="252"/>
      <c r="E46" s="246"/>
      <c r="F46" s="247"/>
      <c r="G46" s="248">
        <f>COUNTA('Client 1:Client 15'!G46)</f>
        <v>0</v>
      </c>
      <c r="H46" s="249">
        <f>COUNTA('Client 1:Client 15'!H46)</f>
        <v>0</v>
      </c>
      <c r="I46" s="250">
        <f>COUNTA('Client 1:Client 15'!I46)</f>
        <v>0</v>
      </c>
      <c r="J46" s="565" t="e">
        <f t="shared" si="3"/>
        <v>#DIV/0!</v>
      </c>
      <c r="K46" s="588" t="str">
        <f>_xlfn.TEXTJOIN(", ",TRUE,IF('Client 1'!H46="X",'Client 1'!B$2,""),IF('Client 2'!H46="X",'Client 2'!B$2,""),IF('Client 3'!H46="X",'Client 3'!B$2,""),IF('Client 4'!H46="X",'Client 4'!B$2,""),IF('Client 5'!H46="X",'Client 5'!B$2,""),IF('Client 6'!H46="X",'Client 6'!B$2,""),IF('Client 7'!H46="X",'Client 7'!B$2,""),IF('Client 8'!H46="X",'Client 8'!B$2,""),IF('Client 9'!H46="X",'Client 9'!B$2,""),IF('Client 10'!H46="X",'Client 10'!B$2,""),IF('Client 11'!H46="X",'Client 11'!B$2,""),IF('Client 12'!H46="X",'Client 12'!B$2,""),IF('Client 13'!H46="X",'Client 13'!B$2,""),IF('Client 14'!H46="X",'Client 14'!B$2,""),IF('Client 15'!H46="X",'Client 15'!B$2,""))</f>
        <v/>
      </c>
    </row>
    <row r="47" spans="1:14" ht="21" outlineLevel="1" x14ac:dyDescent="0.25">
      <c r="A47" s="35">
        <v>7</v>
      </c>
      <c r="B47" s="97" t="s">
        <v>303</v>
      </c>
      <c r="C47" s="245"/>
      <c r="D47" s="246"/>
      <c r="E47" s="246"/>
      <c r="F47" s="247"/>
      <c r="G47" s="248">
        <f>COUNTA('Client 1:Client 15'!G47)</f>
        <v>0</v>
      </c>
      <c r="H47" s="249">
        <f>COUNTA('Client 1:Client 15'!H47)</f>
        <v>0</v>
      </c>
      <c r="I47" s="250">
        <f>COUNTA('Client 1:Client 15'!I47)</f>
        <v>0</v>
      </c>
      <c r="J47" s="565" t="e">
        <f t="shared" si="3"/>
        <v>#DIV/0!</v>
      </c>
      <c r="K47" s="588" t="str">
        <f>_xlfn.TEXTJOIN(", ",TRUE,IF('Client 1'!H47="X",'Client 1'!B$2,""),IF('Client 2'!H47="X",'Client 2'!B$2,""),IF('Client 3'!H47="X",'Client 3'!B$2,""),IF('Client 4'!H47="X",'Client 4'!B$2,""),IF('Client 5'!H47="X",'Client 5'!B$2,""),IF('Client 6'!H47="X",'Client 6'!B$2,""),IF('Client 7'!H47="X",'Client 7'!B$2,""),IF('Client 8'!H47="X",'Client 8'!B$2,""),IF('Client 9'!H47="X",'Client 9'!B$2,""),IF('Client 10'!H47="X",'Client 10'!B$2,""),IF('Client 11'!H47="X",'Client 11'!B$2,""),IF('Client 12'!H47="X",'Client 12'!B$2,""),IF('Client 13'!H47="X",'Client 13'!B$2,""),IF('Client 14'!H47="X",'Client 14'!B$2,""),IF('Client 15'!H47="X",'Client 15'!B$2,""))</f>
        <v/>
      </c>
    </row>
    <row r="48" spans="1:14" ht="15.75" customHeight="1" outlineLevel="1" x14ac:dyDescent="0.25">
      <c r="A48" s="35">
        <v>8</v>
      </c>
      <c r="B48" s="97" t="s">
        <v>304</v>
      </c>
      <c r="C48" s="253">
        <f>COUNTA('Client 1:Client 15'!C48)</f>
        <v>0</v>
      </c>
      <c r="D48" s="254">
        <f>COUNTA('Client 1:Client 15'!D48)</f>
        <v>0</v>
      </c>
      <c r="E48" s="254">
        <f>COUNTA('Client 1:Client 15'!E48)</f>
        <v>0</v>
      </c>
      <c r="F48" s="249">
        <f>COUNTA('Client 1:Client 15'!F48)</f>
        <v>0</v>
      </c>
      <c r="G48" s="255"/>
      <c r="H48" s="247"/>
      <c r="I48" s="250">
        <f>COUNTA('Client 1:Client 15'!I48)</f>
        <v>0</v>
      </c>
      <c r="J48" s="566" t="e">
        <f>(C48+D48+E48)/(C48+D48+E48+F48)</f>
        <v>#DIV/0!</v>
      </c>
      <c r="K48" s="588" t="str">
        <f>_xlfn.TEXTJOIN(", ",TRUE,IF('Client 1'!F48="X",'Client 1'!B$2,""),IF('Client 2'!F48="X",'Client 2'!B$2,""),IF('Client 3'!F48="X",'Client 3'!B$2,""),IF('Client 4'!F48="X",'Client 4'!B$2,""),IF('Client 5'!F48="X",'Client 5'!B$2,""),IF('Client 6'!F48="X",'Client 6'!B$2,""),IF('Client 7'!F48="X",'Client 7'!B$2,""),IF('Client 8'!F48="X",'Client 8'!B$2,""),IF('Client 9'!F48="X",'Client 9'!B$2,""),IF('Client 10'!F48="X",'Client 10'!B$2,""),IF('Client 11'!F48="X",'Client 11'!B$2,""),IF('Client 12'!F48="X",'Client 12'!B$2,""),IF('Client 13'!F48="X",'Client 13'!B$2,""),IF('Client 14'!F48="X",'Client 14'!B$2,""),IF('Client 15'!F48="X",'Client 15'!B$2,""))</f>
        <v/>
      </c>
    </row>
    <row r="49" spans="1:11" ht="30" outlineLevel="1" x14ac:dyDescent="0.25">
      <c r="A49" s="35">
        <v>9</v>
      </c>
      <c r="B49" s="97" t="s">
        <v>305</v>
      </c>
      <c r="C49" s="245"/>
      <c r="D49" s="246"/>
      <c r="E49" s="246"/>
      <c r="F49" s="247"/>
      <c r="G49" s="248">
        <f>COUNTA('Client 1:Client 15'!G49)</f>
        <v>0</v>
      </c>
      <c r="H49" s="249">
        <f>COUNTA('Client 1:Client 15'!H49)</f>
        <v>0</v>
      </c>
      <c r="I49" s="250">
        <f>COUNTA('Client 1:Client 15'!I49)</f>
        <v>0</v>
      </c>
      <c r="J49" s="566" t="e">
        <f t="shared" si="3"/>
        <v>#DIV/0!</v>
      </c>
      <c r="K49" s="588" t="str">
        <f>_xlfn.TEXTJOIN(", ",TRUE,IF('Client 1'!H49="X",'Client 1'!B$2,""),IF('Client 2'!H49="X",'Client 2'!B$2,""),IF('Client 3'!H49="X",'Client 3'!B$2,""),IF('Client 4'!H49="X",'Client 4'!B$2,""),IF('Client 5'!H49="X",'Client 5'!B$2,""),IF('Client 6'!H49="X",'Client 6'!B$2,""),IF('Client 7'!H49="X",'Client 7'!B$2,""),IF('Client 8'!H49="X",'Client 8'!B$2,""),IF('Client 9'!H49="X",'Client 9'!B$2,""),IF('Client 10'!H49="X",'Client 10'!B$2,""),IF('Client 11'!H49="X",'Client 11'!B$2,""),IF('Client 12'!H49="X",'Client 12'!B$2,""),IF('Client 13'!H49="X",'Client 13'!B$2,""),IF('Client 14'!H49="X",'Client 14'!B$2,""),IF('Client 15'!H49="X",'Client 15'!B$2,""))</f>
        <v/>
      </c>
    </row>
    <row r="50" spans="1:11" ht="30" outlineLevel="1" x14ac:dyDescent="0.25">
      <c r="A50" s="35">
        <v>10</v>
      </c>
      <c r="B50" s="97" t="s">
        <v>306</v>
      </c>
      <c r="C50" s="245"/>
      <c r="D50" s="246"/>
      <c r="E50" s="246"/>
      <c r="F50" s="247"/>
      <c r="G50" s="248">
        <f>COUNTA('Client 1:Client 15'!G50)</f>
        <v>0</v>
      </c>
      <c r="H50" s="249">
        <f>COUNTA('Client 1:Client 15'!H50)</f>
        <v>0</v>
      </c>
      <c r="I50" s="250">
        <f>COUNTA('Client 1:Client 15'!I50)</f>
        <v>0</v>
      </c>
      <c r="J50" s="566" t="e">
        <f t="shared" si="3"/>
        <v>#DIV/0!</v>
      </c>
      <c r="K50" s="588" t="str">
        <f>_xlfn.TEXTJOIN(", ",TRUE,IF('Client 1'!H50="X",'Client 1'!B$2,""),IF('Client 2'!H50="X",'Client 2'!B$2,""),IF('Client 3'!H50="X",'Client 3'!B$2,""),IF('Client 4'!H50="X",'Client 4'!B$2,""),IF('Client 5'!H50="X",'Client 5'!B$2,""),IF('Client 6'!H50="X",'Client 6'!B$2,""),IF('Client 7'!H50="X",'Client 7'!B$2,""),IF('Client 8'!H50="X",'Client 8'!B$2,""),IF('Client 9'!H50="X",'Client 9'!B$2,""),IF('Client 10'!H50="X",'Client 10'!B$2,""),IF('Client 11'!H50="X",'Client 11'!B$2,""),IF('Client 12'!H50="X",'Client 12'!B$2,""),IF('Client 13'!H50="X",'Client 13'!B$2,""),IF('Client 14'!H50="X",'Client 14'!B$2,""),IF('Client 15'!H50="X",'Client 15'!B$2,""))</f>
        <v/>
      </c>
    </row>
    <row r="51" spans="1:11" ht="30" outlineLevel="1" x14ac:dyDescent="0.25">
      <c r="A51" s="35">
        <v>11</v>
      </c>
      <c r="B51" s="97" t="s">
        <v>307</v>
      </c>
      <c r="C51" s="245"/>
      <c r="D51" s="246"/>
      <c r="E51" s="246"/>
      <c r="F51" s="247"/>
      <c r="G51" s="248">
        <f>COUNTA('Client 1:Client 15'!G51)</f>
        <v>0</v>
      </c>
      <c r="H51" s="249">
        <f>COUNTA('Client 1:Client 15'!H51)</f>
        <v>0</v>
      </c>
      <c r="I51" s="250">
        <f>COUNTA('Client 1:Client 15'!I51)</f>
        <v>0</v>
      </c>
      <c r="J51" s="566" t="e">
        <f t="shared" si="3"/>
        <v>#DIV/0!</v>
      </c>
      <c r="K51" s="588" t="str">
        <f>_xlfn.TEXTJOIN(", ",TRUE,IF('Client 1'!H51="X",'Client 1'!B$2,""),IF('Client 2'!H51="X",'Client 2'!B$2,""),IF('Client 3'!H51="X",'Client 3'!B$2,""),IF('Client 4'!H51="X",'Client 4'!B$2,""),IF('Client 5'!H51="X",'Client 5'!B$2,""),IF('Client 6'!H51="X",'Client 6'!B$2,""),IF('Client 7'!H51="X",'Client 7'!B$2,""),IF('Client 8'!H51="X",'Client 8'!B$2,""),IF('Client 9'!H51="X",'Client 9'!B$2,""),IF('Client 10'!H51="X",'Client 10'!B$2,""),IF('Client 11'!H51="X",'Client 11'!B$2,""),IF('Client 12'!H51="X",'Client 12'!B$2,""),IF('Client 13'!H51="X",'Client 13'!B$2,""),IF('Client 14'!H51="X",'Client 14'!B$2,""),IF('Client 15'!H51="X",'Client 15'!B$2,""))</f>
        <v/>
      </c>
    </row>
    <row r="52" spans="1:11" ht="30" outlineLevel="1" x14ac:dyDescent="0.25">
      <c r="A52" s="35">
        <v>12</v>
      </c>
      <c r="B52" s="97" t="s">
        <v>308</v>
      </c>
      <c r="C52" s="245"/>
      <c r="D52" s="246"/>
      <c r="E52" s="246"/>
      <c r="F52" s="247"/>
      <c r="G52" s="248">
        <f>COUNTA('Client 1:Client 15'!G52)</f>
        <v>0</v>
      </c>
      <c r="H52" s="249">
        <f>COUNTA('Client 1:Client 15'!H52)</f>
        <v>0</v>
      </c>
      <c r="I52" s="250">
        <f>COUNTA('Client 1:Client 15'!I52)</f>
        <v>0</v>
      </c>
      <c r="J52" s="566" t="e">
        <f t="shared" si="3"/>
        <v>#DIV/0!</v>
      </c>
      <c r="K52" s="588" t="str">
        <f>_xlfn.TEXTJOIN(", ",TRUE,IF('Client 1'!H52="X",'Client 1'!B$2,""),IF('Client 2'!H52="X",'Client 2'!B$2,""),IF('Client 3'!H52="X",'Client 3'!B$2,""),IF('Client 4'!H52="X",'Client 4'!B$2,""),IF('Client 5'!H52="X",'Client 5'!B$2,""),IF('Client 6'!H52="X",'Client 6'!B$2,""),IF('Client 7'!H52="X",'Client 7'!B$2,""),IF('Client 8'!H52="X",'Client 8'!B$2,""),IF('Client 9'!H52="X",'Client 9'!B$2,""),IF('Client 10'!H52="X",'Client 10'!B$2,""),IF('Client 11'!H52="X",'Client 11'!B$2,""),IF('Client 12'!H52="X",'Client 12'!B$2,""),IF('Client 13'!H52="X",'Client 13'!B$2,""),IF('Client 14'!H52="X",'Client 14'!B$2,""),IF('Client 15'!H52="X",'Client 15'!B$2,""))</f>
        <v/>
      </c>
    </row>
    <row r="53" spans="1:11" ht="30" outlineLevel="1" x14ac:dyDescent="0.25">
      <c r="A53" s="35">
        <v>13</v>
      </c>
      <c r="B53" s="97" t="s">
        <v>309</v>
      </c>
      <c r="C53" s="253">
        <f>COUNTA('Client 1:Client 15'!C53)</f>
        <v>0</v>
      </c>
      <c r="D53" s="254">
        <f>COUNTA('Client 1:Client 15'!D53)</f>
        <v>0</v>
      </c>
      <c r="E53" s="254">
        <f>COUNTA('Client 1:Client 15'!E53)</f>
        <v>0</v>
      </c>
      <c r="F53" s="249">
        <f>COUNTA('Client 1:Client 15'!F53)</f>
        <v>0</v>
      </c>
      <c r="G53" s="255"/>
      <c r="H53" s="247"/>
      <c r="I53" s="250">
        <f>COUNTA('Client 1:Client 15'!I53)</f>
        <v>0</v>
      </c>
      <c r="J53" s="566" t="e">
        <f>(C53+D53+E53)/(C53+D53+E53+F53)</f>
        <v>#DIV/0!</v>
      </c>
      <c r="K53" s="588" t="str">
        <f>_xlfn.TEXTJOIN(", ",TRUE,IF('Client 1'!F53="X",'Client 1'!B$2,""),IF('Client 2'!F53="X",'Client 2'!B$2,""),IF('Client 3'!F53="X",'Client 3'!B$2,""),IF('Client 4'!F53="X",'Client 4'!B$2,""),IF('Client 5'!F53="X",'Client 5'!B$2,""),IF('Client 6'!F53="X",'Client 6'!B$2,""),IF('Client 7'!F53="X",'Client 7'!B$2,""),IF('Client 8'!F53="X",'Client 8'!B$2,""),IF('Client 9'!F53="X",'Client 9'!B$2,""),IF('Client 10'!F53="X",'Client 10'!B$2,""),IF('Client 11'!F53="X",'Client 11'!B$2,""),IF('Client 12'!F53="X",'Client 12'!B$2,""),IF('Client 13'!F53="X",'Client 13'!B$2,""),IF('Client 14'!F53="X",'Client 14'!B$2,""),IF('Client 15'!F53="X",'Client 15'!B$2,""))</f>
        <v/>
      </c>
    </row>
    <row r="54" spans="1:11" ht="45" outlineLevel="1" x14ac:dyDescent="0.25">
      <c r="A54" s="35">
        <v>14</v>
      </c>
      <c r="B54" s="97" t="s">
        <v>310</v>
      </c>
      <c r="C54" s="253">
        <f>COUNTA('Client 1:Client 15'!C54)</f>
        <v>0</v>
      </c>
      <c r="D54" s="254">
        <f>COUNTA('Client 1:Client 15'!D54)</f>
        <v>0</v>
      </c>
      <c r="E54" s="254">
        <f>COUNTA('Client 1:Client 15'!E54)</f>
        <v>0</v>
      </c>
      <c r="F54" s="249">
        <f>COUNTA('Client 1:Client 15'!F54)</f>
        <v>0</v>
      </c>
      <c r="G54" s="255"/>
      <c r="H54" s="247"/>
      <c r="I54" s="250">
        <f>COUNTA('Client 1:Client 15'!I54)</f>
        <v>0</v>
      </c>
      <c r="J54" s="566" t="e">
        <f>(C54+D54+E54)/(C54+D54+E54+F54)</f>
        <v>#DIV/0!</v>
      </c>
      <c r="K54" s="588" t="str">
        <f>_xlfn.TEXTJOIN(", ",TRUE,IF('Client 1'!F54="X",'Client 1'!B$2,""),IF('Client 2'!F54="X",'Client 2'!B$2,""),IF('Client 3'!F54="X",'Client 3'!B$2,""),IF('Client 4'!F54="X",'Client 4'!B$2,""),IF('Client 5'!F54="X",'Client 5'!B$2,""),IF('Client 6'!F54="X",'Client 6'!B$2,""),IF('Client 7'!F54="X",'Client 7'!B$2,""),IF('Client 8'!F54="X",'Client 8'!B$2,""),IF('Client 9'!F54="X",'Client 9'!B$2,""),IF('Client 10'!F54="X",'Client 10'!B$2,""),IF('Client 11'!F54="X",'Client 11'!B$2,""),IF('Client 12'!F54="X",'Client 12'!B$2,""),IF('Client 13'!F54="X",'Client 13'!B$2,""),IF('Client 14'!F54="X",'Client 14'!B$2,""),IF('Client 15'!F54="X",'Client 15'!B$2,""))</f>
        <v/>
      </c>
    </row>
    <row r="55" spans="1:11" ht="45" outlineLevel="1" x14ac:dyDescent="0.25">
      <c r="A55" s="35">
        <v>15</v>
      </c>
      <c r="B55" s="97" t="s">
        <v>311</v>
      </c>
      <c r="C55" s="245"/>
      <c r="D55" s="246"/>
      <c r="E55" s="246"/>
      <c r="F55" s="247"/>
      <c r="G55" s="248">
        <f>COUNTA('Client 1:Client 15'!G55)</f>
        <v>0</v>
      </c>
      <c r="H55" s="249">
        <f>COUNTA('Client 1:Client 15'!H55)</f>
        <v>0</v>
      </c>
      <c r="I55" s="250">
        <f>COUNTA('Client 1:Client 15'!I55)</f>
        <v>0</v>
      </c>
      <c r="J55" s="566" t="e">
        <f t="shared" ref="J55" si="4">G55/(G55+H55)</f>
        <v>#DIV/0!</v>
      </c>
      <c r="K55" s="588" t="str">
        <f>_xlfn.TEXTJOIN(", ",TRUE,IF('Client 1'!H55="X",'Client 1'!B$2,""),IF('Client 2'!H55="X",'Client 2'!B$2,""),IF('Client 3'!H55="X",'Client 3'!B$2,""),IF('Client 4'!H55="X",'Client 4'!B$2,""),IF('Client 5'!H55="X",'Client 5'!B$2,""),IF('Client 6'!H55="X",'Client 6'!B$2,""),IF('Client 7'!H55="X",'Client 7'!B$2,""),IF('Client 8'!H55="X",'Client 8'!B$2,""),IF('Client 9'!H55="X",'Client 9'!B$2,""),IF('Client 10'!H55="X",'Client 10'!B$2,""),IF('Client 11'!H55="X",'Client 11'!B$2,""),IF('Client 12'!H55="X",'Client 12'!B$2,""),IF('Client 13'!H55="X",'Client 13'!B$2,""),IF('Client 14'!H55="X",'Client 14'!B$2,""),IF('Client 15'!H55="X",'Client 15'!B$2,""))</f>
        <v/>
      </c>
    </row>
    <row r="56" spans="1:11" ht="45.75" outlineLevel="1" thickBot="1" x14ac:dyDescent="0.3">
      <c r="A56" s="512">
        <v>16</v>
      </c>
      <c r="B56" s="564" t="s">
        <v>312</v>
      </c>
      <c r="C56" s="263">
        <f>COUNTA('Client 1:Client 15'!C56)</f>
        <v>0</v>
      </c>
      <c r="D56" s="264">
        <f>COUNTA('Client 1:Client 15'!D56)</f>
        <v>0</v>
      </c>
      <c r="E56" s="264">
        <f>COUNTA('Client 1:Client 15'!E56)</f>
        <v>0</v>
      </c>
      <c r="F56" s="265">
        <f>COUNTA('Client 1:Client 15'!F56)</f>
        <v>0</v>
      </c>
      <c r="G56" s="266"/>
      <c r="H56" s="267"/>
      <c r="I56" s="268">
        <f>COUNTA('Client 1:Client 15'!I56)</f>
        <v>0</v>
      </c>
      <c r="J56" s="567" t="e">
        <f t="shared" ref="J56" si="5">(C56+D56+E56)/(C56+D56+E56+F56)</f>
        <v>#DIV/0!</v>
      </c>
      <c r="K56" s="590" t="str">
        <f>_xlfn.TEXTJOIN(", ",TRUE,IF('Client 1'!F56="X",'Client 1'!B$2,""),IF('Client 2'!F56="X",'Client 2'!B$2,""),IF('Client 3'!F56="X",'Client 3'!B$2,""),IF('Client 4'!F56="X",'Client 4'!B$2,""),IF('Client 5'!F56="X",'Client 5'!B$2,""),IF('Client 6'!F56="X",'Client 6'!B$2,""),IF('Client 7'!F56="X",'Client 7'!B$2,""),IF('Client 8'!F56="X",'Client 8'!B$2,""),IF('Client 9'!F56="X",'Client 9'!B$2,""),IF('Client 10'!F56="X",'Client 10'!B$2,""),IF('Client 11'!F56="X",'Client 11'!B$2,""),IF('Client 12'!F56="X",'Client 12'!B$2,""),IF('Client 13'!F56="X",'Client 13'!B$2,""),IF('Client 14'!F56="X",'Client 14'!B$2,""),IF('Client 15'!F56="X",'Client 15'!B$2,""))</f>
        <v/>
      </c>
    </row>
    <row r="57" spans="1:11" ht="15.75" customHeight="1" outlineLevel="1" thickBot="1" x14ac:dyDescent="0.3">
      <c r="A57" s="887" t="s">
        <v>313</v>
      </c>
      <c r="B57" s="888"/>
      <c r="C57" s="888"/>
      <c r="D57" s="888"/>
      <c r="E57" s="888"/>
      <c r="F57" s="888"/>
      <c r="G57" s="888"/>
      <c r="H57" s="888"/>
      <c r="I57" s="888"/>
      <c r="J57" s="888"/>
      <c r="K57" s="889"/>
    </row>
    <row r="58" spans="1:11" ht="105" outlineLevel="1" x14ac:dyDescent="0.25">
      <c r="A58" s="562">
        <v>1</v>
      </c>
      <c r="B58" s="563" t="s">
        <v>314</v>
      </c>
      <c r="C58" s="257">
        <f>COUNTA('Client 1:Client 15'!C58)</f>
        <v>0</v>
      </c>
      <c r="D58" s="257">
        <f>COUNTA('Client 1:Client 15'!D58)</f>
        <v>0</v>
      </c>
      <c r="E58" s="257">
        <f>COUNTA('Client 1:Client 15'!E58)</f>
        <v>0</v>
      </c>
      <c r="F58" s="257">
        <f>COUNTA('Client 1:Client 15'!F58)</f>
        <v>0</v>
      </c>
      <c r="G58" s="260"/>
      <c r="H58" s="261"/>
      <c r="I58" s="262">
        <f>COUNTA('Client 1:Client 15'!I58)</f>
        <v>0</v>
      </c>
      <c r="J58" s="568" t="e">
        <f>(C58+D58+E58)/(C58+D58+E58+F58)</f>
        <v>#DIV/0!</v>
      </c>
      <c r="K58" s="587" t="str">
        <f>_xlfn.TEXTJOIN(", ",TRUE,IF('Client 1'!F58="X",'Client 1'!B$2,""),IF('Client 2'!F58="X",'Client 2'!B$2,""),IF('Client 3'!F58="X",'Client 3'!B$2,""),IF('Client 4'!F58="X",'Client 4'!B$2,""),IF('Client 5'!F58="X",'Client 5'!B$2,""),IF('Client 6'!F58="X",'Client 6'!B$2,""),IF('Client 7'!F58="X",'Client 7'!B$2,""),IF('Client 8'!F58="X",'Client 8'!B$2,""),IF('Client 9'!F58="X",'Client 9'!B$2,""),IF('Client 10'!F58="X",'Client 10'!B$2,""),IF('Client 11'!F58="X",'Client 11'!B$2,""),IF('Client 12'!F58="X",'Client 12'!B$2,""),IF('Client 13'!F58="X",'Client 13'!B$2,""),IF('Client 14'!F58="X",'Client 14'!B$2,""),IF('Client 15'!F58="X",'Client 15'!B$2,""))</f>
        <v/>
      </c>
    </row>
    <row r="59" spans="1:11" ht="135" outlineLevel="1" x14ac:dyDescent="0.25">
      <c r="A59" s="35">
        <v>2</v>
      </c>
      <c r="B59" s="96" t="s">
        <v>315</v>
      </c>
      <c r="C59" s="263">
        <f>COUNTA('Client 1:Client 15'!C59)</f>
        <v>0</v>
      </c>
      <c r="D59" s="264">
        <f>COUNTA('Client 1:Client 15'!D59)</f>
        <v>0</v>
      </c>
      <c r="E59" s="264">
        <f>COUNTA('Client 1:Client 15'!E59)</f>
        <v>0</v>
      </c>
      <c r="F59" s="265">
        <f>COUNTA('Client 1:Client 15'!F59)</f>
        <v>0</v>
      </c>
      <c r="G59" s="266"/>
      <c r="H59" s="267"/>
      <c r="I59" s="268">
        <f>COUNTA('Client 1:Client 15'!I59)</f>
        <v>0</v>
      </c>
      <c r="J59" s="567" t="e">
        <f t="shared" ref="J59:J64" si="6">(C59+D59+E59)/(C59+D59+E59+F59)</f>
        <v>#DIV/0!</v>
      </c>
      <c r="K59" s="588" t="str">
        <f>_xlfn.TEXTJOIN(", ",TRUE,IF('Client 1'!F59="X",'Client 1'!B$2,""),IF('Client 2'!F59="X",'Client 2'!B$2,""),IF('Client 3'!F59="X",'Client 3'!B$2,""),IF('Client 4'!F59="X",'Client 4'!B$2,""),IF('Client 5'!F59="X",'Client 5'!B$2,""),IF('Client 6'!F59="X",'Client 6'!B$2,""),IF('Client 7'!F59="X",'Client 7'!B$2,""),IF('Client 8'!F59="X",'Client 8'!B$2,""),IF('Client 9'!F59="X",'Client 9'!B$2,""),IF('Client 10'!F59="X",'Client 10'!B$2,""),IF('Client 11'!F59="X",'Client 11'!B$2,""),IF('Client 12'!F59="X",'Client 12'!B$2,""),IF('Client 13'!F59="X",'Client 13'!B$2,""),IF('Client 14'!F59="X",'Client 14'!B$2,""),IF('Client 15'!F59="X",'Client 15'!B$2,""))</f>
        <v/>
      </c>
    </row>
    <row r="60" spans="1:11" ht="66" customHeight="1" outlineLevel="1" x14ac:dyDescent="0.25">
      <c r="A60" s="35">
        <v>3</v>
      </c>
      <c r="B60" s="96" t="s">
        <v>316</v>
      </c>
      <c r="C60" s="263">
        <f>COUNTA('Client 1:Client 15'!C60)</f>
        <v>0</v>
      </c>
      <c r="D60" s="264">
        <f>COUNTA('Client 1:Client 15'!D60)</f>
        <v>0</v>
      </c>
      <c r="E60" s="264">
        <f>COUNTA('Client 1:Client 15'!E60)</f>
        <v>0</v>
      </c>
      <c r="F60" s="265">
        <f>COUNTA('Client 1:Client 15'!F60)</f>
        <v>0</v>
      </c>
      <c r="G60" s="266"/>
      <c r="H60" s="267"/>
      <c r="I60" s="268">
        <f>COUNTA('Client 1:Client 15'!I60)</f>
        <v>0</v>
      </c>
      <c r="J60" s="567" t="e">
        <f t="shared" si="6"/>
        <v>#DIV/0!</v>
      </c>
      <c r="K60" s="588" t="str">
        <f>_xlfn.TEXTJOIN(", ",TRUE,IF('Client 1'!F60="X",'Client 1'!B$2,""),IF('Client 2'!F60="X",'Client 2'!B$2,""),IF('Client 3'!F60="X",'Client 3'!B$2,""),IF('Client 4'!F60="X",'Client 4'!B$2,""),IF('Client 5'!F60="X",'Client 5'!B$2,""),IF('Client 6'!F60="X",'Client 6'!B$2,""),IF('Client 7'!F60="X",'Client 7'!B$2,""),IF('Client 8'!F60="X",'Client 8'!B$2,""),IF('Client 9'!F60="X",'Client 9'!B$2,""),IF('Client 10'!F60="X",'Client 10'!B$2,""),IF('Client 11'!F60="X",'Client 11'!B$2,""),IF('Client 12'!F60="X",'Client 12'!B$2,""),IF('Client 13'!F60="X",'Client 13'!B$2,""),IF('Client 14'!F60="X",'Client 14'!B$2,""),IF('Client 15'!F60="X",'Client 15'!B$2,""))</f>
        <v/>
      </c>
    </row>
    <row r="61" spans="1:11" ht="30" outlineLevel="1" x14ac:dyDescent="0.25">
      <c r="A61" s="35">
        <v>4</v>
      </c>
      <c r="B61" s="96" t="s">
        <v>317</v>
      </c>
      <c r="C61" s="263">
        <f>COUNTA('Client 1:Client 15'!C61)</f>
        <v>0</v>
      </c>
      <c r="D61" s="264">
        <f>COUNTA('Client 1:Client 15'!D61)</f>
        <v>0</v>
      </c>
      <c r="E61" s="264">
        <f>COUNTA('Client 1:Client 15'!E61)</f>
        <v>0</v>
      </c>
      <c r="F61" s="265">
        <f>COUNTA('Client 1:Client 15'!F61)</f>
        <v>0</v>
      </c>
      <c r="G61" s="266"/>
      <c r="H61" s="267"/>
      <c r="I61" s="268">
        <f>COUNTA('Client 1:Client 15'!I61)</f>
        <v>0</v>
      </c>
      <c r="J61" s="567" t="e">
        <f t="shared" si="6"/>
        <v>#DIV/0!</v>
      </c>
      <c r="K61" s="588" t="str">
        <f>_xlfn.TEXTJOIN(", ",TRUE,IF('Client 1'!F61="X",'Client 1'!B$2,""),IF('Client 2'!F61="X",'Client 2'!B$2,""),IF('Client 3'!F61="X",'Client 3'!B$2,""),IF('Client 4'!F61="X",'Client 4'!B$2,""),IF('Client 5'!F61="X",'Client 5'!B$2,""),IF('Client 6'!F61="X",'Client 6'!B$2,""),IF('Client 7'!F61="X",'Client 7'!B$2,""),IF('Client 8'!F61="X",'Client 8'!B$2,""),IF('Client 9'!F61="X",'Client 9'!B$2,""),IF('Client 10'!F61="X",'Client 10'!B$2,""),IF('Client 11'!F61="X",'Client 11'!B$2,""),IF('Client 12'!F61="X",'Client 12'!B$2,""),IF('Client 13'!F61="X",'Client 13'!B$2,""),IF('Client 14'!F61="X",'Client 14'!B$2,""),IF('Client 15'!F61="X",'Client 15'!B$2,""))</f>
        <v/>
      </c>
    </row>
    <row r="62" spans="1:11" ht="60" outlineLevel="1" x14ac:dyDescent="0.25">
      <c r="A62" s="35">
        <v>5</v>
      </c>
      <c r="B62" s="96" t="s">
        <v>318</v>
      </c>
      <c r="C62" s="263">
        <f>COUNTA('Client 1:Client 15'!C62)</f>
        <v>0</v>
      </c>
      <c r="D62" s="264">
        <f>COUNTA('Client 1:Client 15'!D62)</f>
        <v>0</v>
      </c>
      <c r="E62" s="264">
        <f>COUNTA('Client 1:Client 15'!E62)</f>
        <v>0</v>
      </c>
      <c r="F62" s="265">
        <f>COUNTA('Client 1:Client 15'!F62)</f>
        <v>0</v>
      </c>
      <c r="G62" s="266"/>
      <c r="H62" s="267"/>
      <c r="I62" s="268">
        <f>COUNTA('Client 1:Client 15'!I62)</f>
        <v>0</v>
      </c>
      <c r="J62" s="567" t="e">
        <f t="shared" si="6"/>
        <v>#DIV/0!</v>
      </c>
      <c r="K62" s="588" t="str">
        <f>_xlfn.TEXTJOIN(", ",TRUE,IF('Client 1'!F62="X",'Client 1'!B$2,""),IF('Client 2'!F62="X",'Client 2'!B$2,""),IF('Client 3'!F62="X",'Client 3'!B$2,""),IF('Client 4'!F62="X",'Client 4'!B$2,""),IF('Client 5'!F62="X",'Client 5'!B$2,""),IF('Client 6'!F62="X",'Client 6'!B$2,""),IF('Client 7'!F62="X",'Client 7'!B$2,""),IF('Client 8'!F62="X",'Client 8'!B$2,""),IF('Client 9'!F62="X",'Client 9'!B$2,""),IF('Client 10'!F62="X",'Client 10'!B$2,""),IF('Client 11'!F62="X",'Client 11'!B$2,""),IF('Client 12'!F62="X",'Client 12'!B$2,""),IF('Client 13'!F62="X",'Client 13'!B$2,""),IF('Client 14'!F62="X",'Client 14'!B$2,""),IF('Client 15'!F62="X",'Client 15'!B$2,""))</f>
        <v/>
      </c>
    </row>
    <row r="63" spans="1:11" ht="90" outlineLevel="1" x14ac:dyDescent="0.25">
      <c r="A63" s="35">
        <v>6</v>
      </c>
      <c r="B63" s="256" t="s">
        <v>319</v>
      </c>
      <c r="C63" s="263">
        <f>COUNTA('Client 1:Client 15'!C63)</f>
        <v>0</v>
      </c>
      <c r="D63" s="264">
        <f>COUNTA('Client 1:Client 15'!D63)</f>
        <v>0</v>
      </c>
      <c r="E63" s="264">
        <f>COUNTA('Client 1:Client 15'!E63)</f>
        <v>0</v>
      </c>
      <c r="F63" s="265">
        <f>COUNTA('Client 1:Client 15'!F63)</f>
        <v>0</v>
      </c>
      <c r="G63" s="266"/>
      <c r="H63" s="267"/>
      <c r="I63" s="268">
        <f>COUNTA('Client 1:Client 15'!I63)</f>
        <v>0</v>
      </c>
      <c r="J63" s="567" t="e">
        <f t="shared" si="6"/>
        <v>#DIV/0!</v>
      </c>
      <c r="K63" s="588"/>
    </row>
    <row r="64" spans="1:11" ht="30" outlineLevel="1" x14ac:dyDescent="0.25">
      <c r="A64" s="35">
        <v>7</v>
      </c>
      <c r="B64" s="256" t="s">
        <v>320</v>
      </c>
      <c r="C64" s="263">
        <f>COUNTA('Client 1:Client 15'!C64)</f>
        <v>0</v>
      </c>
      <c r="D64" s="264">
        <f>COUNTA('Client 1:Client 15'!D64)</f>
        <v>0</v>
      </c>
      <c r="E64" s="264">
        <f>COUNTA('Client 1:Client 15'!E64)</f>
        <v>0</v>
      </c>
      <c r="F64" s="265">
        <f>COUNTA('Client 1:Client 15'!F64)</f>
        <v>0</v>
      </c>
      <c r="G64" s="266"/>
      <c r="H64" s="267"/>
      <c r="I64" s="268">
        <f>COUNTA('Client 1:Client 15'!I64)</f>
        <v>0</v>
      </c>
      <c r="J64" s="567" t="e">
        <f t="shared" si="6"/>
        <v>#DIV/0!</v>
      </c>
      <c r="K64" s="588" t="str">
        <f>_xlfn.TEXTJOIN(", ",TRUE,IF('Client 1'!F64="X",'Client 1'!B$2,""),IF('Client 2'!F64="X",'Client 2'!B$2,""),IF('Client 3'!F64="X",'Client 3'!B$2,""),IF('Client 4'!F64="X",'Client 4'!B$2,""),IF('Client 5'!F64="X",'Client 5'!B$2,""),IF('Client 6'!F64="X",'Client 6'!B$2,""),IF('Client 7'!F64="X",'Client 7'!B$2,""),IF('Client 8'!F64="X",'Client 8'!B$2,""),IF('Client 9'!F64="X",'Client 9'!B$2,""),IF('Client 10'!F64="X",'Client 10'!B$2,""),IF('Client 11'!F64="X",'Client 11'!B$2,""),IF('Client 12'!F64="X",'Client 12'!B$2,""),IF('Client 13'!F64="X",'Client 13'!B$2,""),IF('Client 14'!F64="X",'Client 14'!B$2,""),IF('Client 15'!F64="X",'Client 15'!B$2,""))</f>
        <v/>
      </c>
    </row>
    <row r="65" spans="1:11" ht="21.75" outlineLevel="1" thickBot="1" x14ac:dyDescent="0.3">
      <c r="A65" s="512">
        <v>8</v>
      </c>
      <c r="B65" s="256" t="s">
        <v>321</v>
      </c>
      <c r="C65" s="269"/>
      <c r="D65" s="270"/>
      <c r="E65" s="270"/>
      <c r="F65" s="267"/>
      <c r="G65" s="271">
        <f>COUNTA('Client 1:Client 15'!G65)</f>
        <v>0</v>
      </c>
      <c r="H65" s="265">
        <f>COUNTA('Client 1:Client 15'!H65)</f>
        <v>0</v>
      </c>
      <c r="I65" s="268">
        <f>COUNTA('Client 1:Client 15'!I65)</f>
        <v>0</v>
      </c>
      <c r="J65" s="567" t="e">
        <f>G65/(G65+H65)</f>
        <v>#DIV/0!</v>
      </c>
      <c r="K65" s="589" t="str">
        <f>_xlfn.TEXTJOIN(", ",TRUE,IF('Client 1'!H65="X",'Client 1'!B$2,""),IF('Client 2'!H65="X",'Client 2'!B$2,""),IF('Client 3'!H65="X",'Client 3'!B$2,""),IF('Client 4'!H65="X",'Client 4'!B$2,""),IF('Client 5'!H65="X",'Client 5'!B$2,""),IF('Client 6'!H65="X",'Client 6'!B$2,""),IF('Client 7'!H65="X",'Client 7'!B$2,""),IF('Client 8'!H65="X",'Client 8'!B$2,""),IF('Client 9'!H65="X",'Client 9'!B$2,""),IF('Client 10'!H65="X",'Client 10'!B$2,""),IF('Client 11'!H65="X",'Client 11'!B$2,""),IF('Client 12'!H65="X",'Client 12'!B$2,""),IF('Client 13'!H65="X",'Client 13'!B$2,""),IF('Client 14'!H65="X",'Client 14'!B$2,""),IF('Client 15'!H65="X",'Client 15'!B$2,""))</f>
        <v/>
      </c>
    </row>
    <row r="66" spans="1:11" ht="15.75" outlineLevel="1" thickBot="1" x14ac:dyDescent="0.3">
      <c r="A66" s="858" t="s">
        <v>279</v>
      </c>
      <c r="B66" s="859"/>
      <c r="C66" s="859"/>
      <c r="D66" s="859"/>
      <c r="E66" s="859"/>
      <c r="F66" s="859"/>
      <c r="G66" s="859"/>
      <c r="H66" s="859"/>
      <c r="I66" s="859"/>
      <c r="J66" s="859"/>
      <c r="K66" s="860"/>
    </row>
    <row r="67" spans="1:11" ht="111.6" customHeight="1" outlineLevel="1" thickBot="1" x14ac:dyDescent="0.3">
      <c r="A67" s="861"/>
      <c r="B67" s="862"/>
      <c r="C67" s="862"/>
      <c r="D67" s="862"/>
      <c r="E67" s="862"/>
      <c r="F67" s="862"/>
      <c r="G67" s="862"/>
      <c r="H67" s="862"/>
      <c r="I67" s="862"/>
      <c r="J67" s="862"/>
      <c r="K67" s="863"/>
    </row>
    <row r="68" spans="1:11" ht="33" customHeight="1" thickBot="1" x14ac:dyDescent="0.3">
      <c r="A68" s="1"/>
      <c r="B68" s="4"/>
      <c r="C68" s="10"/>
      <c r="D68" s="10"/>
      <c r="E68" s="10"/>
      <c r="F68" s="10"/>
      <c r="G68" s="10"/>
      <c r="H68" s="10"/>
      <c r="I68" s="10"/>
      <c r="J68" s="4"/>
    </row>
    <row r="69" spans="1:11" ht="33" customHeight="1" thickBot="1" x14ac:dyDescent="0.3">
      <c r="A69" s="864" t="s">
        <v>322</v>
      </c>
      <c r="B69" s="865"/>
      <c r="C69" s="865"/>
      <c r="D69" s="865"/>
      <c r="E69" s="865"/>
      <c r="F69" s="865"/>
      <c r="G69" s="865"/>
      <c r="H69" s="865"/>
      <c r="I69" s="865"/>
      <c r="J69" s="865"/>
      <c r="K69" s="866"/>
    </row>
    <row r="70" spans="1:11" ht="60" x14ac:dyDescent="0.25">
      <c r="A70" s="727">
        <v>1</v>
      </c>
      <c r="B70" s="728" t="s">
        <v>323</v>
      </c>
      <c r="C70" s="569">
        <f>COUNTA('Client 1:Client 15'!C70)</f>
        <v>0</v>
      </c>
      <c r="D70" s="570">
        <f>COUNTA('Client 1:Client 15'!D70)</f>
        <v>0</v>
      </c>
      <c r="E70" s="570">
        <f>COUNTA('Client 1:Client 15'!E70)</f>
        <v>0</v>
      </c>
      <c r="F70" s="571">
        <f>COUNTA('Client 1:Client 15'!F70)</f>
        <v>0</v>
      </c>
      <c r="G70" s="572"/>
      <c r="H70" s="573"/>
      <c r="I70" s="574">
        <f>COUNTA('Client 1:Client 15'!I70)</f>
        <v>0</v>
      </c>
      <c r="J70" s="581" t="e">
        <f>(C70+D70+E70)/(C70+D70+E70+F70)</f>
        <v>#DIV/0!</v>
      </c>
      <c r="K70" s="584" t="str">
        <f>_xlfn.TEXTJOIN(", ",TRUE,IF('Client 1'!F70="X",'Client 1'!B$2,""),IF('Client 2'!F70="X",'Client 2'!B$2,""),IF('Client 3'!F70="X",'Client 3'!B$2,""),IF('Client 4'!F70="X",'Client 4'!B$2,""),IF('Client 5'!F70="X",'Client 5'!B$2,""),IF('Client 6'!F70="X",'Client 6'!B$2,""),IF('Client 7'!F70="X",'Client 7'!B$2,""),IF('Client 8'!F70="X",'Client 8'!B$2,""),IF('Client 9'!F70="X",'Client 9'!B$2,""),IF('Client 10'!F70="X",'Client 10'!B$2,""),IF('Client 11'!F70="X",'Client 11'!B$2,""),IF('Client 12'!F70="X",'Client 12'!B$2,""),IF('Client 13'!F70="X",'Client 13'!B$2,""),IF('Client 14'!F70="X",'Client 14'!B$2,""),IF('Client 15'!F70="X",'Client 15'!B$2,""))</f>
        <v/>
      </c>
    </row>
    <row r="71" spans="1:11" ht="90" x14ac:dyDescent="0.25">
      <c r="A71" s="726">
        <v>2</v>
      </c>
      <c r="B71" s="723" t="s">
        <v>324</v>
      </c>
      <c r="C71" s="275"/>
      <c r="D71" s="276"/>
      <c r="E71" s="276"/>
      <c r="F71" s="277"/>
      <c r="G71" s="278">
        <f>COUNTA('Client 1:Client 15'!G71)</f>
        <v>0</v>
      </c>
      <c r="H71" s="279">
        <f>COUNTA('Client 1:Client 15'!H71)</f>
        <v>0</v>
      </c>
      <c r="I71" s="280">
        <f>COUNTA('Client 1:Client 15'!I71)</f>
        <v>0</v>
      </c>
      <c r="J71" s="582" t="e">
        <f>G71/(G71+H71)</f>
        <v>#DIV/0!</v>
      </c>
      <c r="K71" s="585" t="str">
        <f>_xlfn.TEXTJOIN(", ",TRUE,IF('Client 1'!H71="X",'Client 1'!B$2,""),IF('Client 2'!H71="X",'Client 2'!B$2,""),IF('Client 3'!H71="X",'Client 3'!B$2,""),IF('Client 4'!H71="X",'Client 4'!B$2,""),IF('Client 5'!H71="X",'Client 5'!B$2,""),IF('Client 6'!H71="X",'Client 6'!B$2,""),IF('Client 7'!H71="X",'Client 7'!B$2,""),IF('Client 8'!H71="X",'Client 8'!B$2,""),IF('Client 9'!H71="X",'Client 9'!B$2,""),IF('Client 10'!H71="X",'Client 10'!B$2,""),IF('Client 11'!H71="X",'Client 11'!B$2,""),IF('Client 12'!H71="X",'Client 12'!B$2,""),IF('Client 13'!H71="X",'Client 13'!B$2,""),IF('Client 14'!H71="X",'Client 14'!B$2,""),IF('Client 15'!H71="X",'Client 15'!B$2,""))</f>
        <v/>
      </c>
    </row>
    <row r="72" spans="1:11" ht="30" x14ac:dyDescent="0.25">
      <c r="A72" s="726">
        <v>3</v>
      </c>
      <c r="B72" s="723" t="s">
        <v>325</v>
      </c>
      <c r="C72" s="275"/>
      <c r="D72" s="276"/>
      <c r="E72" s="276"/>
      <c r="F72" s="277"/>
      <c r="G72" s="278">
        <f>COUNTA('Client 1:Client 15'!G72)</f>
        <v>0</v>
      </c>
      <c r="H72" s="279">
        <f>COUNTA('Client 1:Client 15'!H72)</f>
        <v>0</v>
      </c>
      <c r="I72" s="280">
        <f>COUNTA('Client 1:Client 15'!I72)</f>
        <v>0</v>
      </c>
      <c r="J72" s="582" t="e">
        <f t="shared" ref="J72:J74" si="7">G72/(G72+H72)</f>
        <v>#DIV/0!</v>
      </c>
      <c r="K72" s="585" t="str">
        <f>_xlfn.TEXTJOIN(", ",TRUE,IF('Client 1'!H72="X",'Client 1'!B$2,""),IF('Client 2'!H72="X",'Client 2'!B$2,""),IF('Client 3'!H72="X",'Client 3'!B$2,""),IF('Client 4'!H72="X",'Client 4'!B$2,""),IF('Client 5'!H72="X",'Client 5'!B$2,""),IF('Client 6'!H72="X",'Client 6'!B$2,""),IF('Client 7'!H72="X",'Client 7'!B$2,""),IF('Client 8'!H72="X",'Client 8'!B$2,""),IF('Client 9'!H72="X",'Client 9'!B$2,""),IF('Client 10'!H72="X",'Client 10'!B$2,""),IF('Client 11'!H72="X",'Client 11'!B$2,""),IF('Client 12'!H72="X",'Client 12'!B$2,""),IF('Client 13'!H72="X",'Client 13'!B$2,""),IF('Client 14'!H72="X",'Client 14'!B$2,""),IF('Client 15'!H72="X",'Client 15'!B$2,""))</f>
        <v/>
      </c>
    </row>
    <row r="73" spans="1:11" ht="30" x14ac:dyDescent="0.25">
      <c r="A73" s="726">
        <v>4</v>
      </c>
      <c r="B73" s="724" t="s">
        <v>326</v>
      </c>
      <c r="C73" s="275"/>
      <c r="D73" s="276"/>
      <c r="E73" s="276"/>
      <c r="F73" s="277"/>
      <c r="G73" s="278">
        <f>COUNTA('Client 1:Client 15'!G73)</f>
        <v>0</v>
      </c>
      <c r="H73" s="279">
        <f>COUNTA('Client 1:Client 15'!H73)</f>
        <v>0</v>
      </c>
      <c r="I73" s="280">
        <f>COUNTA('Client 1:Client 15'!I73)</f>
        <v>0</v>
      </c>
      <c r="J73" s="582" t="e">
        <f t="shared" si="7"/>
        <v>#DIV/0!</v>
      </c>
      <c r="K73" s="585" t="str">
        <f>_xlfn.TEXTJOIN(", ",TRUE,IF('Client 1'!H73="X",'Client 1'!B$2,""),IF('Client 2'!H73="X",'Client 2'!B$2,""),IF('Client 3'!H73="X",'Client 3'!B$2,""),IF('Client 4'!H73="X",'Client 4'!B$2,""),IF('Client 5'!H73="X",'Client 5'!B$2,""),IF('Client 6'!H73="X",'Client 6'!B$2,""),IF('Client 7'!H73="X",'Client 7'!B$2,""),IF('Client 8'!H73="X",'Client 8'!B$2,""),IF('Client 9'!H73="X",'Client 9'!B$2,""),IF('Client 10'!H73="X",'Client 10'!B$2,""),IF('Client 11'!H73="X",'Client 11'!B$2,""),IF('Client 12'!H73="X",'Client 12'!B$2,""),IF('Client 13'!H73="X",'Client 13'!B$2,""),IF('Client 14'!H73="X",'Client 14'!B$2,""),IF('Client 15'!H73="X",'Client 15'!B$2,""))</f>
        <v/>
      </c>
    </row>
    <row r="74" spans="1:11" ht="21.75" thickBot="1" x14ac:dyDescent="0.3">
      <c r="A74" s="729">
        <v>5</v>
      </c>
      <c r="B74" s="730" t="s">
        <v>327</v>
      </c>
      <c r="C74" s="575"/>
      <c r="D74" s="576"/>
      <c r="E74" s="576"/>
      <c r="F74" s="577"/>
      <c r="G74" s="578">
        <f>COUNTA('Client 1:Client 15'!G74)</f>
        <v>0</v>
      </c>
      <c r="H74" s="579">
        <f>COUNTA('Client 1:Client 15'!H74)</f>
        <v>0</v>
      </c>
      <c r="I74" s="580">
        <f>COUNTA('Client 1:Client 15'!I74)</f>
        <v>0</v>
      </c>
      <c r="J74" s="583" t="e">
        <f t="shared" si="7"/>
        <v>#DIV/0!</v>
      </c>
      <c r="K74" s="586" t="str">
        <f>_xlfn.TEXTJOIN(", ",TRUE,IF('Client 1'!H74="X",'Client 1'!B$2,""),IF('Client 2'!H74="X",'Client 2'!B$2,""),IF('Client 3'!H74="X",'Client 3'!B$2,""),IF('Client 4'!H74="X",'Client 4'!B$2,""),IF('Client 5'!H74="X",'Client 5'!B$2,""),IF('Client 6'!H74="X",'Client 6'!B$2,""),IF('Client 7'!H74="X",'Client 7'!B$2,""),IF('Client 8'!H74="X",'Client 8'!B$2,""),IF('Client 9'!H74="X",'Client 9'!B$2,""),IF('Client 10'!H74="X",'Client 10'!B$2,""),IF('Client 11'!H74="X",'Client 11'!B$2,""),IF('Client 12'!H74="X",'Client 12'!B$2,""),IF('Client 13'!H74="X",'Client 13'!B$2,""),IF('Client 14'!H74="X",'Client 14'!B$2,""),IF('Client 15'!H74="X",'Client 15'!B$2,""))</f>
        <v/>
      </c>
    </row>
    <row r="75" spans="1:11" ht="15.75" thickBot="1" x14ac:dyDescent="0.3">
      <c r="A75" s="867" t="s">
        <v>279</v>
      </c>
      <c r="B75" s="868"/>
      <c r="C75" s="868"/>
      <c r="D75" s="868"/>
      <c r="E75" s="868"/>
      <c r="F75" s="868"/>
      <c r="G75" s="868"/>
      <c r="H75" s="868"/>
      <c r="I75" s="868"/>
      <c r="J75" s="868"/>
      <c r="K75" s="869"/>
    </row>
    <row r="76" spans="1:11" ht="111.6" customHeight="1" thickBot="1" x14ac:dyDescent="0.3">
      <c r="A76" s="810"/>
      <c r="B76" s="811"/>
      <c r="C76" s="811"/>
      <c r="D76" s="811"/>
      <c r="E76" s="811"/>
      <c r="F76" s="811"/>
      <c r="G76" s="811"/>
      <c r="H76" s="811"/>
      <c r="I76" s="811"/>
      <c r="J76" s="811"/>
      <c r="K76" s="812"/>
    </row>
    <row r="77" spans="1:11" ht="33" customHeight="1" thickBot="1" x14ac:dyDescent="0.3">
      <c r="A77" s="1"/>
      <c r="B77" s="4"/>
      <c r="C77" s="10"/>
      <c r="D77" s="10"/>
      <c r="E77" s="10"/>
      <c r="F77" s="10"/>
      <c r="G77" s="10"/>
      <c r="H77" s="10"/>
      <c r="I77" s="10"/>
      <c r="J77" s="4"/>
    </row>
    <row r="78" spans="1:11" ht="33" customHeight="1" thickBot="1" x14ac:dyDescent="0.3">
      <c r="A78" s="813" t="s">
        <v>328</v>
      </c>
      <c r="B78" s="814"/>
      <c r="C78" s="814"/>
      <c r="D78" s="814"/>
      <c r="E78" s="814"/>
      <c r="F78" s="814"/>
      <c r="G78" s="814"/>
      <c r="H78" s="814"/>
      <c r="I78" s="814"/>
      <c r="J78" s="814"/>
      <c r="K78" s="815"/>
    </row>
    <row r="79" spans="1:11" ht="21" x14ac:dyDescent="0.25">
      <c r="A79" s="595">
        <v>1</v>
      </c>
      <c r="B79" s="596" t="s">
        <v>329</v>
      </c>
      <c r="C79" s="597"/>
      <c r="D79" s="598"/>
      <c r="E79" s="598"/>
      <c r="F79" s="599"/>
      <c r="G79" s="600">
        <f>COUNTA('Client 1:Client 15'!G79)</f>
        <v>0</v>
      </c>
      <c r="H79" s="601">
        <f>COUNTA('Client 1:Client 15'!H79)</f>
        <v>0</v>
      </c>
      <c r="I79" s="602">
        <f>COUNTA('Client 1:Client 15'!I79)</f>
        <v>0</v>
      </c>
      <c r="J79" s="603" t="e">
        <f>G79/(G79+H79)</f>
        <v>#DIV/0!</v>
      </c>
      <c r="K79" s="607" t="str">
        <f>_xlfn.TEXTJOIN(", ",TRUE,IF('Client 1'!H79="X",'Client 1'!B$2,""),IF('Client 2'!H79="X",'Client 2'!B$2,""),IF('Client 3'!H79="X",'Client 3'!B$2,""),IF('Client 4'!H79="X",'Client 4'!B$2,""),IF('Client 5'!H79="X",'Client 5'!B$2,""),IF('Client 6'!H79="X",'Client 6'!B$2,""),IF('Client 7'!H79="X",'Client 7'!B$2,""),IF('Client 8'!H79="X",'Client 8'!B$2,""),IF('Client 9'!H79="X",'Client 9'!B$2,""),IF('Client 10'!H79="X",'Client 10'!B$2,""),IF('Client 11'!H79="X",'Client 11'!B$2,""),IF('Client 12'!H79="X",'Client 12'!B$2,""),IF('Client 13'!H79="X",'Client 13'!B$2,""),IF('Client 14'!H79="X",'Client 14'!B$2,""),IF('Client 15'!H79="X",'Client 15'!B$2,""))</f>
        <v/>
      </c>
    </row>
    <row r="80" spans="1:11" ht="60" x14ac:dyDescent="0.25">
      <c r="A80" s="40">
        <v>2</v>
      </c>
      <c r="B80" s="104" t="s">
        <v>330</v>
      </c>
      <c r="C80" s="281"/>
      <c r="D80" s="282"/>
      <c r="E80" s="282"/>
      <c r="F80" s="283"/>
      <c r="G80" s="284">
        <f>COUNTA('Client 1:Client 15'!G80)</f>
        <v>0</v>
      </c>
      <c r="H80" s="285">
        <f>COUNTA('Client 1:Client 15'!H80)</f>
        <v>0</v>
      </c>
      <c r="I80" s="286">
        <f>COUNTA('Client 1:Client 15'!I80)</f>
        <v>0</v>
      </c>
      <c r="J80" s="604" t="e">
        <f t="shared" ref="J80:J87" si="8">G80/(G80+H80)</f>
        <v>#DIV/0!</v>
      </c>
      <c r="K80" s="608" t="str">
        <f>_xlfn.TEXTJOIN(", ",TRUE,IF('Client 1'!H80="X",'Client 1'!B$2,""),IF('Client 2'!H80="X",'Client 2'!B$2,""),IF('Client 3'!H80="X",'Client 3'!B$2,""),IF('Client 4'!H80="X",'Client 4'!B$2,""),IF('Client 5'!H80="X",'Client 5'!B$2,""),IF('Client 6'!H80="X",'Client 6'!B$2,""),IF('Client 7'!H80="X",'Client 7'!B$2,""),IF('Client 8'!H80="X",'Client 8'!B$2,""),IF('Client 9'!H80="X",'Client 9'!B$2,""),IF('Client 10'!H80="X",'Client 10'!B$2,""),IF('Client 11'!H80="X",'Client 11'!B$2,""),IF('Client 12'!H80="X",'Client 12'!B$2,""),IF('Client 13'!H80="X",'Client 13'!B$2,""),IF('Client 14'!H80="X",'Client 14'!B$2,""),IF('Client 15'!H80="X",'Client 15'!B$2,""))</f>
        <v/>
      </c>
    </row>
    <row r="81" spans="1:11" ht="30" x14ac:dyDescent="0.25">
      <c r="A81" s="40">
        <v>3</v>
      </c>
      <c r="B81" s="104" t="s">
        <v>331</v>
      </c>
      <c r="C81" s="281"/>
      <c r="D81" s="282"/>
      <c r="E81" s="282"/>
      <c r="F81" s="283"/>
      <c r="G81" s="284">
        <f>COUNTA('Client 1:Client 15'!G81)</f>
        <v>0</v>
      </c>
      <c r="H81" s="285">
        <f>COUNTA('Client 1:Client 15'!H81)</f>
        <v>0</v>
      </c>
      <c r="I81" s="286">
        <f>COUNTA('Client 1:Client 15'!I81)</f>
        <v>0</v>
      </c>
      <c r="J81" s="604" t="e">
        <f t="shared" si="8"/>
        <v>#DIV/0!</v>
      </c>
      <c r="K81" s="608" t="str">
        <f>_xlfn.TEXTJOIN(", ",TRUE,IF('Client 1'!H81="X",'Client 1'!B$2,""),IF('Client 2'!H81="X",'Client 2'!B$2,""),IF('Client 3'!H81="X",'Client 3'!B$2,""),IF('Client 4'!H81="X",'Client 4'!B$2,""),IF('Client 5'!H81="X",'Client 5'!B$2,""),IF('Client 6'!H81="X",'Client 6'!B$2,""),IF('Client 7'!H81="X",'Client 7'!B$2,""),IF('Client 8'!H81="X",'Client 8'!B$2,""),IF('Client 9'!H81="X",'Client 9'!B$2,""),IF('Client 10'!H81="X",'Client 10'!B$2,""),IF('Client 11'!H81="X",'Client 11'!B$2,""),IF('Client 12'!H81="X",'Client 12'!B$2,""),IF('Client 13'!H81="X",'Client 13'!B$2,""),IF('Client 14'!H81="X",'Client 14'!B$2,""),IF('Client 15'!H81="X",'Client 15'!B$2,""))</f>
        <v/>
      </c>
    </row>
    <row r="82" spans="1:11" ht="45" x14ac:dyDescent="0.25">
      <c r="A82" s="40">
        <v>4</v>
      </c>
      <c r="B82" s="104" t="s">
        <v>332</v>
      </c>
      <c r="C82" s="281"/>
      <c r="D82" s="282"/>
      <c r="E82" s="282"/>
      <c r="F82" s="283"/>
      <c r="G82" s="284">
        <f>COUNTA('Client 1:Client 15'!G82)</f>
        <v>0</v>
      </c>
      <c r="H82" s="285">
        <f>COUNTA('Client 1:Client 15'!H82)</f>
        <v>0</v>
      </c>
      <c r="I82" s="286">
        <f>COUNTA('Client 1:Client 15'!I82)</f>
        <v>0</v>
      </c>
      <c r="J82" s="604" t="e">
        <f t="shared" si="8"/>
        <v>#DIV/0!</v>
      </c>
      <c r="K82" s="608" t="str">
        <f>_xlfn.TEXTJOIN(", ",TRUE,IF('Client 1'!H82="X",'Client 1'!B$2,""),IF('Client 2'!H82="X",'Client 2'!B$2,""),IF('Client 3'!H82="X",'Client 3'!B$2,""),IF('Client 4'!H82="X",'Client 4'!B$2,""),IF('Client 5'!H82="X",'Client 5'!B$2,""),IF('Client 6'!H82="X",'Client 6'!B$2,""),IF('Client 7'!H82="X",'Client 7'!B$2,""),IF('Client 8'!H82="X",'Client 8'!B$2,""),IF('Client 9'!H82="X",'Client 9'!B$2,""),IF('Client 10'!H82="X",'Client 10'!B$2,""),IF('Client 11'!H82="X",'Client 11'!B$2,""),IF('Client 12'!H82="X",'Client 12'!B$2,""),IF('Client 13'!H82="X",'Client 13'!B$2,""),IF('Client 14'!H82="X",'Client 14'!B$2,""),IF('Client 15'!H82="X",'Client 15'!B$2,""))</f>
        <v/>
      </c>
    </row>
    <row r="83" spans="1:11" ht="180" x14ac:dyDescent="0.25">
      <c r="A83" s="40">
        <v>5</v>
      </c>
      <c r="B83" s="104" t="s">
        <v>333</v>
      </c>
      <c r="C83" s="281"/>
      <c r="D83" s="282"/>
      <c r="E83" s="282"/>
      <c r="F83" s="283"/>
      <c r="G83" s="284">
        <f>COUNTA('Client 1:Client 15'!G83)</f>
        <v>0</v>
      </c>
      <c r="H83" s="285">
        <f>COUNTA('Client 1:Client 15'!H83)</f>
        <v>0</v>
      </c>
      <c r="I83" s="286">
        <f>COUNTA('Client 1:Client 15'!I83)</f>
        <v>0</v>
      </c>
      <c r="J83" s="604" t="e">
        <f t="shared" si="8"/>
        <v>#DIV/0!</v>
      </c>
      <c r="K83" s="608" t="str">
        <f>_xlfn.TEXTJOIN(", ",TRUE,IF('Client 1'!H83="X",'Client 1'!B$2,""),IF('Client 2'!H83="X",'Client 2'!B$2,""),IF('Client 3'!H83="X",'Client 3'!B$2,""),IF('Client 4'!H83="X",'Client 4'!B$2,""),IF('Client 5'!H83="X",'Client 5'!B$2,""),IF('Client 6'!H83="X",'Client 6'!B$2,""),IF('Client 7'!H83="X",'Client 7'!B$2,""),IF('Client 8'!H83="X",'Client 8'!B$2,""),IF('Client 9'!H83="X",'Client 9'!B$2,""),IF('Client 10'!H83="X",'Client 10'!B$2,""),IF('Client 11'!H83="X",'Client 11'!B$2,""),IF('Client 12'!H83="X",'Client 12'!B$2,""),IF('Client 13'!H83="X",'Client 13'!B$2,""),IF('Client 14'!H83="X",'Client 14'!B$2,""),IF('Client 15'!H83="X",'Client 15'!B$2,""))</f>
        <v/>
      </c>
    </row>
    <row r="84" spans="1:11" ht="30" x14ac:dyDescent="0.25">
      <c r="A84" s="40">
        <v>6</v>
      </c>
      <c r="B84" s="104" t="s">
        <v>334</v>
      </c>
      <c r="C84" s="281"/>
      <c r="D84" s="282"/>
      <c r="E84" s="282"/>
      <c r="F84" s="283"/>
      <c r="G84" s="284">
        <f>COUNTA('Client 1:Client 15'!G84)</f>
        <v>0</v>
      </c>
      <c r="H84" s="285">
        <f>COUNTA('Client 1:Client 15'!H84)</f>
        <v>0</v>
      </c>
      <c r="I84" s="286">
        <f>COUNTA('Client 1:Client 15'!I84)</f>
        <v>0</v>
      </c>
      <c r="J84" s="604" t="e">
        <f t="shared" si="8"/>
        <v>#DIV/0!</v>
      </c>
      <c r="K84" s="608" t="str">
        <f>_xlfn.TEXTJOIN(", ",TRUE,IF('Client 1'!H84="X",'Client 1'!B$2,""),IF('Client 2'!H84="X",'Client 2'!B$2,""),IF('Client 3'!H84="X",'Client 3'!B$2,""),IF('Client 4'!H84="X",'Client 4'!B$2,""),IF('Client 5'!H84="X",'Client 5'!B$2,""),IF('Client 6'!H84="X",'Client 6'!B$2,""),IF('Client 7'!H84="X",'Client 7'!B$2,""),IF('Client 8'!H84="X",'Client 8'!B$2,""),IF('Client 9'!H84="X",'Client 9'!B$2,""),IF('Client 10'!H84="X",'Client 10'!B$2,""),IF('Client 11'!H84="X",'Client 11'!B$2,""),IF('Client 12'!H84="X",'Client 12'!B$2,""),IF('Client 13'!H84="X",'Client 13'!B$2,""),IF('Client 14'!H84="X",'Client 14'!B$2,""),IF('Client 15'!H84="X",'Client 15'!B$2,""))</f>
        <v/>
      </c>
    </row>
    <row r="85" spans="1:11" ht="45" x14ac:dyDescent="0.25">
      <c r="A85" s="40">
        <v>7</v>
      </c>
      <c r="B85" s="104" t="s">
        <v>335</v>
      </c>
      <c r="C85" s="281"/>
      <c r="D85" s="282"/>
      <c r="E85" s="282"/>
      <c r="F85" s="283"/>
      <c r="G85" s="284">
        <f>COUNTA('Client 1:Client 15'!G85)</f>
        <v>0</v>
      </c>
      <c r="H85" s="285">
        <f>COUNTA('Client 1:Client 15'!H85)</f>
        <v>0</v>
      </c>
      <c r="I85" s="286">
        <f>COUNTA('Client 1:Client 15'!I85)</f>
        <v>0</v>
      </c>
      <c r="J85" s="604" t="e">
        <f t="shared" si="8"/>
        <v>#DIV/0!</v>
      </c>
      <c r="K85" s="608" t="str">
        <f>_xlfn.TEXTJOIN(", ",TRUE,IF('Client 1'!H85="X",'Client 1'!B$2,""),IF('Client 2'!H85="X",'Client 2'!B$2,""),IF('Client 3'!H85="X",'Client 3'!B$2,""),IF('Client 4'!H85="X",'Client 4'!B$2,""),IF('Client 5'!H85="X",'Client 5'!B$2,""),IF('Client 6'!H85="X",'Client 6'!B$2,""),IF('Client 7'!H85="X",'Client 7'!B$2,""),IF('Client 8'!H85="X",'Client 8'!B$2,""),IF('Client 9'!H85="X",'Client 9'!B$2,""),IF('Client 10'!H85="X",'Client 10'!B$2,""),IF('Client 11'!H85="X",'Client 11'!B$2,""),IF('Client 12'!H85="X",'Client 12'!B$2,""),IF('Client 13'!H85="X",'Client 13'!B$2,""),IF('Client 14'!H85="X",'Client 14'!B$2,""),IF('Client 15'!H85="X",'Client 15'!B$2,""))</f>
        <v/>
      </c>
    </row>
    <row r="86" spans="1:11" ht="135" x14ac:dyDescent="0.25">
      <c r="A86" s="133">
        <v>8</v>
      </c>
      <c r="B86" s="104" t="s">
        <v>336</v>
      </c>
      <c r="C86" s="515">
        <f>COUNTA('Client 1:Client 15'!C86)</f>
        <v>0</v>
      </c>
      <c r="D86" s="516">
        <f>COUNTA('Client 1:Client 15'!D86)</f>
        <v>0</v>
      </c>
      <c r="E86" s="516">
        <f>COUNTA('Client 1:Client 15'!E86)</f>
        <v>0</v>
      </c>
      <c r="F86" s="517">
        <f>COUNTA('Client 1:Client 15'!F86)</f>
        <v>0</v>
      </c>
      <c r="G86" s="518"/>
      <c r="H86" s="283"/>
      <c r="I86" s="287">
        <f>COUNTA('Client 1:Client 15'!I86)</f>
        <v>0</v>
      </c>
      <c r="J86" s="605" t="e">
        <f>(C86+D86+E86)/(C86+D86+E86+F86)</f>
        <v>#DIV/0!</v>
      </c>
      <c r="K86" s="608" t="str">
        <f>_xlfn.TEXTJOIN(", ",TRUE,IF('Client 1'!F86="X",'Client 1'!B$2,""),IF('Client 2'!F86="X",'Client 2'!B$2,""),IF('Client 3'!F86="X",'Client 3'!B$2,""),IF('Client 4'!F86="X",'Client 4'!B$2,""),IF('Client 5'!F86="X",'Client 5'!B$2,""),IF('Client 6'!F86="X",'Client 6'!B$2,""),IF('Client 7'!F86="X",'Client 7'!B$2,""),IF('Client 8'!F86="X",'Client 8'!B$2,""),IF('Client 9'!F86="X",'Client 9'!B$2,""),IF('Client 10'!F86="X",'Client 10'!B$2,""),IF('Client 11'!F86="X",'Client 11'!B$2,""),IF('Client 12'!F86="X",'Client 12'!B$2,""),IF('Client 13'!F86="X",'Client 13'!B$2,""),IF('Client 14'!F86="X",'Client 14'!B$2,""),IF('Client 15'!F86="X",'Client 15'!B$2,""))</f>
        <v/>
      </c>
    </row>
    <row r="87" spans="1:11" ht="75.75" thickBot="1" x14ac:dyDescent="0.3">
      <c r="A87" s="455">
        <v>9</v>
      </c>
      <c r="B87" s="295" t="s">
        <v>337</v>
      </c>
      <c r="C87" s="288"/>
      <c r="D87" s="289"/>
      <c r="E87" s="289"/>
      <c r="F87" s="290"/>
      <c r="G87" s="291">
        <f>COUNTA('Client 1:Client 15'!G87)</f>
        <v>0</v>
      </c>
      <c r="H87" s="292">
        <f>COUNTA('Client 1:Client 15'!H87)</f>
        <v>0</v>
      </c>
      <c r="I87" s="293">
        <f>COUNTA('Client 1:Client 15'!I87)</f>
        <v>0</v>
      </c>
      <c r="J87" s="606" t="e">
        <f t="shared" si="8"/>
        <v>#DIV/0!</v>
      </c>
      <c r="K87" s="609" t="str">
        <f>_xlfn.TEXTJOIN(", ",TRUE,IF('Client 1'!H87="X",'Client 1'!B$2,""),IF('Client 2'!H87="X",'Client 2'!B$2,""),IF('Client 3'!H87="X",'Client 3'!B$2,""),IF('Client 4'!H87="X",'Client 4'!B$2,""),IF('Client 5'!H87="X",'Client 5'!B$2,""),IF('Client 6'!H87="X",'Client 6'!B$2,""),IF('Client 7'!H87="X",'Client 7'!B$2,""),IF('Client 8'!H87="X",'Client 8'!B$2,""),IF('Client 9'!H87="X",'Client 9'!B$2,""),IF('Client 10'!H87="X",'Client 10'!B$2,""),IF('Client 11'!H87="X",'Client 11'!B$2,""),IF('Client 12'!H87="X",'Client 12'!B$2,""),IF('Client 13'!H87="X",'Client 13'!B$2,""),IF('Client 14'!H87="X",'Client 14'!B$2,""),IF('Client 15'!H87="X",'Client 15'!B$2,""))</f>
        <v/>
      </c>
    </row>
    <row r="88" spans="1:11" ht="15.75" thickBot="1" x14ac:dyDescent="0.3">
      <c r="A88" s="816" t="s">
        <v>279</v>
      </c>
      <c r="B88" s="817"/>
      <c r="C88" s="817"/>
      <c r="D88" s="817"/>
      <c r="E88" s="817"/>
      <c r="F88" s="817"/>
      <c r="G88" s="817"/>
      <c r="H88" s="817"/>
      <c r="I88" s="817"/>
      <c r="J88" s="817"/>
      <c r="K88" s="818"/>
    </row>
    <row r="89" spans="1:11" ht="111.6" customHeight="1" thickBot="1" x14ac:dyDescent="0.3">
      <c r="A89" s="819"/>
      <c r="B89" s="820"/>
      <c r="C89" s="820"/>
      <c r="D89" s="820"/>
      <c r="E89" s="820"/>
      <c r="F89" s="820"/>
      <c r="G89" s="820"/>
      <c r="H89" s="820"/>
      <c r="I89" s="820"/>
      <c r="J89" s="820"/>
      <c r="K89" s="821"/>
    </row>
    <row r="90" spans="1:11" ht="33" customHeight="1" thickBot="1" x14ac:dyDescent="0.3">
      <c r="A90" s="1"/>
      <c r="C90" s="10"/>
      <c r="D90" s="10"/>
      <c r="E90" s="10"/>
      <c r="F90" s="10"/>
      <c r="G90" s="10"/>
      <c r="H90" s="10"/>
      <c r="I90" s="10"/>
      <c r="J90" s="4"/>
    </row>
    <row r="91" spans="1:11" ht="33" customHeight="1" thickBot="1" x14ac:dyDescent="0.3">
      <c r="A91" s="794" t="s">
        <v>338</v>
      </c>
      <c r="B91" s="795"/>
      <c r="C91" s="795"/>
      <c r="D91" s="795"/>
      <c r="E91" s="795"/>
      <c r="F91" s="795"/>
      <c r="G91" s="795"/>
      <c r="H91" s="795"/>
      <c r="I91" s="795"/>
      <c r="J91" s="795"/>
      <c r="K91" s="822"/>
    </row>
    <row r="92" spans="1:11" ht="180" outlineLevel="1" x14ac:dyDescent="0.25">
      <c r="A92" s="103">
        <v>1</v>
      </c>
      <c r="B92" s="296" t="s">
        <v>339</v>
      </c>
      <c r="C92" s="297"/>
      <c r="D92" s="298"/>
      <c r="E92" s="298"/>
      <c r="F92" s="299"/>
      <c r="G92" s="300">
        <f>COUNTA('Client 1:Client 15'!G92)</f>
        <v>0</v>
      </c>
      <c r="H92" s="301">
        <f>COUNTA('Client 1:Client 15'!H92)</f>
        <v>0</v>
      </c>
      <c r="I92" s="302">
        <f>COUNTA('Client 1:Client 15'!I92)</f>
        <v>0</v>
      </c>
      <c r="J92" s="612" t="e">
        <f t="shared" ref="J92:J94" si="9">G92/(G92+H92)</f>
        <v>#DIV/0!</v>
      </c>
      <c r="K92" s="616" t="str">
        <f>_xlfn.TEXTJOIN(", ",TRUE,IF('Client 1'!H92="X",'Client 1'!B$2,""),IF('Client 2'!H92="X",'Client 2'!B$2,""),IF('Client 3'!H92="X",'Client 3'!B$2,""),IF('Client 4'!H92="X",'Client 4'!B$2,""),IF('Client 5'!H92="X",'Client 5'!B$2,""),IF('Client 6'!H92="X",'Client 6'!B$2,""),IF('Client 7'!H92="X",'Client 7'!B$2,""),IF('Client 8'!H92="X",'Client 8'!B$2,""),IF('Client 9'!H92="X",'Client 9'!B$2,""),IF('Client 10'!H92="X",'Client 10'!B$2,""),IF('Client 11'!H92="X",'Client 11'!B$2,""),IF('Client 12'!H92="X",'Client 12'!B$2,""),IF('Client 13'!H92="X",'Client 13'!B$2,""),IF('Client 14'!H92="X",'Client 14'!B$2,""),IF('Client 15'!H92="X",'Client 15'!B$2,""))</f>
        <v/>
      </c>
    </row>
    <row r="93" spans="1:11" ht="30" outlineLevel="1" x14ac:dyDescent="0.25">
      <c r="A93" s="103">
        <v>2</v>
      </c>
      <c r="B93" s="296" t="s">
        <v>340</v>
      </c>
      <c r="C93" s="297"/>
      <c r="D93" s="298"/>
      <c r="E93" s="298"/>
      <c r="F93" s="299"/>
      <c r="G93" s="300">
        <f>COUNTA('Client 1:Client 15'!G93)</f>
        <v>0</v>
      </c>
      <c r="H93" s="301">
        <f>COUNTA('Client 1:Client 15'!H93)</f>
        <v>0</v>
      </c>
      <c r="I93" s="302">
        <f>COUNTA('Client 1:Client 15'!I93)</f>
        <v>0</v>
      </c>
      <c r="J93" s="613" t="e">
        <f t="shared" si="9"/>
        <v>#DIV/0!</v>
      </c>
      <c r="K93" s="617" t="str">
        <f>_xlfn.TEXTJOIN(", ",TRUE,IF('Client 1'!H93="X",'Client 1'!B$2,""),IF('Client 2'!H93="X",'Client 2'!B$2,""),IF('Client 3'!H93="X",'Client 3'!B$2,""),IF('Client 4'!H93="X",'Client 4'!B$2,""),IF('Client 5'!H93="X",'Client 5'!B$2,""),IF('Client 6'!H93="X",'Client 6'!B$2,""),IF('Client 7'!H93="X",'Client 7'!B$2,""),IF('Client 8'!H93="X",'Client 8'!B$2,""),IF('Client 9'!H93="X",'Client 9'!B$2,""),IF('Client 10'!H93="X",'Client 10'!B$2,""),IF('Client 11'!H93="X",'Client 11'!B$2,""),IF('Client 12'!H93="X",'Client 12'!B$2,""),IF('Client 13'!H93="X",'Client 13'!B$2,""),IF('Client 14'!H93="X",'Client 14'!B$2,""),IF('Client 15'!H93="X",'Client 15'!B$2,""))</f>
        <v/>
      </c>
    </row>
    <row r="94" spans="1:11" ht="45" outlineLevel="1" x14ac:dyDescent="0.25">
      <c r="A94" s="103">
        <v>3</v>
      </c>
      <c r="B94" s="296" t="s">
        <v>341</v>
      </c>
      <c r="C94" s="297"/>
      <c r="D94" s="298"/>
      <c r="E94" s="298"/>
      <c r="F94" s="299"/>
      <c r="G94" s="300">
        <f>COUNTA('Client 1:Client 15'!G94)</f>
        <v>0</v>
      </c>
      <c r="H94" s="301">
        <f>COUNTA('Client 1:Client 15'!H94)</f>
        <v>0</v>
      </c>
      <c r="I94" s="302">
        <f>COUNTA('Client 1:Client 15'!I94)</f>
        <v>0</v>
      </c>
      <c r="J94" s="613" t="e">
        <f t="shared" si="9"/>
        <v>#DIV/0!</v>
      </c>
      <c r="K94" s="617" t="str">
        <f>_xlfn.TEXTJOIN(", ",TRUE,IF('Client 1'!H94="X",'Client 1'!B$2,""),IF('Client 2'!H94="X",'Client 2'!B$2,""),IF('Client 3'!H94="X",'Client 3'!B$2,""),IF('Client 4'!H94="X",'Client 4'!B$2,""),IF('Client 5'!H94="X",'Client 5'!B$2,""),IF('Client 6'!H94="X",'Client 6'!B$2,""),IF('Client 7'!H94="X",'Client 7'!B$2,""),IF('Client 8'!H94="X",'Client 8'!B$2,""),IF('Client 9'!H94="X",'Client 9'!B$2,""),IF('Client 10'!H94="X",'Client 10'!B$2,""),IF('Client 11'!H94="X",'Client 11'!B$2,""),IF('Client 12'!H94="X",'Client 12'!B$2,""),IF('Client 13'!H94="X",'Client 13'!B$2,""),IF('Client 14'!H94="X",'Client 14'!B$2,""),IF('Client 15'!H94="X",'Client 15'!B$2,""))</f>
        <v/>
      </c>
    </row>
    <row r="95" spans="1:11" ht="45" outlineLevel="1" x14ac:dyDescent="0.25">
      <c r="A95" s="44">
        <v>4</v>
      </c>
      <c r="B95" s="112" t="s">
        <v>342</v>
      </c>
      <c r="C95" s="309">
        <f>COUNTA('Client 1:Client 15'!C95)</f>
        <v>0</v>
      </c>
      <c r="D95" s="310">
        <f>COUNTA('Client 1:Client 15'!D95)</f>
        <v>0</v>
      </c>
      <c r="E95" s="310">
        <f>COUNTA('Client 1:Client 15'!E95)</f>
        <v>0</v>
      </c>
      <c r="F95" s="307">
        <f>COUNTA('Client 1:Client 15'!F95)</f>
        <v>0</v>
      </c>
      <c r="G95" s="311"/>
      <c r="H95" s="305"/>
      <c r="I95" s="308">
        <f>COUNTA('Client 1:Client 15'!I95)</f>
        <v>0</v>
      </c>
      <c r="J95" s="614" t="e">
        <f>(C95+D95+E95)/(C95+D95+E95+F95)</f>
        <v>#DIV/0!</v>
      </c>
      <c r="K95" s="617" t="str">
        <f>_xlfn.TEXTJOIN(", ",TRUE,IF('Client 1'!F95="X",'Client 1'!B$2,""),IF('Client 2'!F95="X",'Client 2'!B$2,""),IF('Client 3'!F95="X",'Client 3'!B$2,""),IF('Client 4'!F95="X",'Client 4'!B$2,""),IF('Client 5'!F95="X",'Client 5'!B$2,""),IF('Client 6'!F95="X",'Client 6'!B$2,""),IF('Client 7'!F95="X",'Client 7'!B$2,""),IF('Client 8'!F95="X",'Client 8'!B$2,""),IF('Client 9'!F95="X",'Client 9'!B$2,""),IF('Client 10'!F95="X",'Client 10'!B$2,""),IF('Client 11'!F95="X",'Client 11'!B$2,""),IF('Client 12'!F95="X",'Client 12'!B$2,""),IF('Client 13'!F95="X",'Client 13'!B$2,""),IF('Client 14'!F95="X",'Client 14'!B$2,""),IF('Client 15'!F95="X",'Client 15'!B$2,""))</f>
        <v/>
      </c>
    </row>
    <row r="96" spans="1:11" ht="90" outlineLevel="1" x14ac:dyDescent="0.25">
      <c r="A96" s="44">
        <v>5</v>
      </c>
      <c r="B96" s="112" t="s">
        <v>343</v>
      </c>
      <c r="C96" s="309">
        <f>COUNTA('Client 1:Client 15'!C96)</f>
        <v>0</v>
      </c>
      <c r="D96" s="310">
        <f>COUNTA('Client 1:Client 15'!D96)</f>
        <v>0</v>
      </c>
      <c r="E96" s="310">
        <f>COUNTA('Client 1:Client 15'!E96)</f>
        <v>0</v>
      </c>
      <c r="F96" s="307">
        <f>COUNTA('Client 1:Client 15'!F96)</f>
        <v>0</v>
      </c>
      <c r="G96" s="311"/>
      <c r="H96" s="305"/>
      <c r="I96" s="308">
        <f>COUNTA('Client 1:Client 15'!I96)</f>
        <v>0</v>
      </c>
      <c r="J96" s="614" t="e">
        <f t="shared" ref="J96" si="10">(C96+D96+E96)/(C96+D96+E96+F96)</f>
        <v>#DIV/0!</v>
      </c>
      <c r="K96" s="617" t="str">
        <f>_xlfn.TEXTJOIN(", ",TRUE,IF('Client 1'!F96="X",'Client 1'!B$2,""),IF('Client 2'!F96="X",'Client 2'!B$2,""),IF('Client 3'!F96="X",'Client 3'!B$2,""),IF('Client 4'!F96="X",'Client 4'!B$2,""),IF('Client 5'!F96="X",'Client 5'!B$2,""),IF('Client 6'!F96="X",'Client 6'!B$2,""),IF('Client 7'!F96="X",'Client 7'!B$2,""),IF('Client 8'!F96="X",'Client 8'!B$2,""),IF('Client 9'!F96="X",'Client 9'!B$2,""),IF('Client 10'!F96="X",'Client 10'!B$2,""),IF('Client 11'!F96="X",'Client 11'!B$2,""),IF('Client 12'!F96="X",'Client 12'!B$2,""),IF('Client 13'!F96="X",'Client 13'!B$2,""),IF('Client 14'!F96="X",'Client 14'!B$2,""),IF('Client 15'!F96="X",'Client 15'!B$2,""))</f>
        <v/>
      </c>
    </row>
    <row r="97" spans="1:11" ht="45.75" outlineLevel="1" thickBot="1" x14ac:dyDescent="0.3">
      <c r="A97" s="610">
        <v>6</v>
      </c>
      <c r="B97" s="611" t="s">
        <v>344</v>
      </c>
      <c r="C97" s="388">
        <f>COUNTA('Client 1:Client 15'!C97)</f>
        <v>0</v>
      </c>
      <c r="D97" s="389">
        <f>COUNTA('Client 1:Client 15'!D97)</f>
        <v>0</v>
      </c>
      <c r="E97" s="389">
        <f>COUNTA('Client 1:Client 15'!E97)</f>
        <v>0</v>
      </c>
      <c r="F97" s="390">
        <f>COUNTA('Client 1:Client 15'!F97)</f>
        <v>0</v>
      </c>
      <c r="G97" s="391"/>
      <c r="H97" s="392"/>
      <c r="I97" s="393">
        <f>COUNTA('Client 1:Client 15'!I97)</f>
        <v>0</v>
      </c>
      <c r="J97" s="615" t="e">
        <f>(C97+D97+E97)/(C97+D97+E97+F97)</f>
        <v>#DIV/0!</v>
      </c>
      <c r="K97" s="618" t="str">
        <f>_xlfn.TEXTJOIN(", ",TRUE,IF('Client 1'!F97="X",'Client 1'!B$2,""),IF('Client 2'!F97="X",'Client 2'!B$2,""),IF('Client 3'!F97="X",'Client 3'!B$2,""),IF('Client 4'!F97="X",'Client 4'!B$2,""),IF('Client 5'!F97="X",'Client 5'!B$2,""),IF('Client 6'!F97="X",'Client 6'!B$2,""),IF('Client 7'!F97="X",'Client 7'!B$2,""),IF('Client 8'!F97="X",'Client 8'!B$2,""),IF('Client 9'!F97="X",'Client 9'!B$2,""),IF('Client 10'!F97="X",'Client 10'!B$2,""),IF('Client 11'!F97="X",'Client 11'!B$2,""),IF('Client 12'!F97="X",'Client 12'!B$2,""),IF('Client 13'!F97="X",'Client 13'!B$2,""),IF('Client 14'!F97="X",'Client 14'!B$2,""),IF('Client 15'!F97="X",'Client 15'!B$2,""))</f>
        <v/>
      </c>
    </row>
    <row r="98" spans="1:11" ht="15.75" outlineLevel="1" thickBot="1" x14ac:dyDescent="0.3">
      <c r="A98" s="778" t="s">
        <v>279</v>
      </c>
      <c r="B98" s="779"/>
      <c r="C98" s="779"/>
      <c r="D98" s="779"/>
      <c r="E98" s="779"/>
      <c r="F98" s="779"/>
      <c r="G98" s="779"/>
      <c r="H98" s="779"/>
      <c r="I98" s="779"/>
      <c r="J98" s="779"/>
      <c r="K98" s="797"/>
    </row>
    <row r="99" spans="1:11" ht="77.099999999999994" customHeight="1" outlineLevel="1" thickBot="1" x14ac:dyDescent="0.3">
      <c r="A99" s="798"/>
      <c r="B99" s="799"/>
      <c r="C99" s="799"/>
      <c r="D99" s="799"/>
      <c r="E99" s="799"/>
      <c r="F99" s="799"/>
      <c r="G99" s="799"/>
      <c r="H99" s="799"/>
      <c r="I99" s="799"/>
      <c r="J99" s="799"/>
      <c r="K99" s="800"/>
    </row>
    <row r="100" spans="1:11" ht="36.6" customHeight="1" thickBot="1" x14ac:dyDescent="0.3">
      <c r="A100" s="1"/>
      <c r="B100" s="4"/>
      <c r="C100" s="10"/>
      <c r="D100" s="10"/>
      <c r="E100" s="10"/>
      <c r="F100" s="10"/>
      <c r="G100" s="10"/>
      <c r="H100" s="10"/>
      <c r="I100" s="10"/>
      <c r="J100" s="4"/>
    </row>
    <row r="101" spans="1:11" ht="35.85" customHeight="1" thickBot="1" x14ac:dyDescent="0.3">
      <c r="A101" s="801" t="s">
        <v>345</v>
      </c>
      <c r="B101" s="802"/>
      <c r="C101" s="802"/>
      <c r="D101" s="802"/>
      <c r="E101" s="802"/>
      <c r="F101" s="802"/>
      <c r="G101" s="802"/>
      <c r="H101" s="802"/>
      <c r="I101" s="802"/>
      <c r="J101" s="802"/>
      <c r="K101" s="803"/>
    </row>
    <row r="102" spans="1:11" ht="30" outlineLevel="1" x14ac:dyDescent="0.25">
      <c r="A102" s="619">
        <v>1</v>
      </c>
      <c r="B102" s="620" t="s">
        <v>346</v>
      </c>
      <c r="C102" s="324"/>
      <c r="D102" s="325"/>
      <c r="E102" s="325"/>
      <c r="F102" s="326"/>
      <c r="G102" s="327">
        <f>COUNTA('Client 1:Client 15'!G102)</f>
        <v>0</v>
      </c>
      <c r="H102" s="328">
        <f>COUNTA('Client 1:Client 15'!H102)</f>
        <v>0</v>
      </c>
      <c r="I102" s="329">
        <f>COUNTA('Client 1:Client 15'!I102)</f>
        <v>0</v>
      </c>
      <c r="J102" s="621" t="e">
        <f t="shared" ref="J102:J111" si="11">G102/(G102+H102)</f>
        <v>#DIV/0!</v>
      </c>
      <c r="K102" s="623" t="str">
        <f>_xlfn.TEXTJOIN(", ",TRUE,IF('Client 1'!H102="X",'Client 1'!B$2,""),IF('Client 2'!H102="X",'Client 2'!B$2,""),IF('Client 3'!H102="X",'Client 3'!B$2,""),IF('Client 4'!H102="X",'Client 4'!B$2,""),IF('Client 5'!H102="X",'Client 5'!B$2,""),IF('Client 6'!H102="X",'Client 6'!B$2,""),IF('Client 7'!H102="X",'Client 7'!B$2,""),IF('Client 8'!H102="X",'Client 8'!B$2,""),IF('Client 9'!H102="X",'Client 9'!B$2,""),IF('Client 10'!H102="X",'Client 10'!B$2,""),IF('Client 11'!H102="X",'Client 11'!B$2,""),IF('Client 12'!H102="X",'Client 12'!B$2,""),IF('Client 13'!H102="X",'Client 13'!B$2,""),IF('Client 14'!H102="X",'Client 14'!B$2,""),IF('Client 15'!H102="X",'Client 15'!B$2,""))</f>
        <v/>
      </c>
    </row>
    <row r="103" spans="1:11" ht="165" outlineLevel="1" x14ac:dyDescent="0.25">
      <c r="A103" s="57">
        <v>2</v>
      </c>
      <c r="B103" s="45" t="s">
        <v>347</v>
      </c>
      <c r="C103" s="330"/>
      <c r="D103" s="331"/>
      <c r="E103" s="331"/>
      <c r="F103" s="332"/>
      <c r="G103" s="333">
        <f>COUNTA('Client 1:Client 15'!G103)</f>
        <v>0</v>
      </c>
      <c r="H103" s="334">
        <f>COUNTA('Client 1:Client 15'!H103)</f>
        <v>0</v>
      </c>
      <c r="I103" s="335">
        <f>COUNTA('Client 1:Client 15'!I103)</f>
        <v>0</v>
      </c>
      <c r="J103" s="622" t="e">
        <f t="shared" si="11"/>
        <v>#DIV/0!</v>
      </c>
      <c r="K103" s="624" t="str">
        <f>_xlfn.TEXTJOIN(", ",TRUE,IF('Client 1'!H103="X",'Client 1'!B$2,""),IF('Client 2'!H103="X",'Client 2'!B$2,""),IF('Client 3'!H103="X",'Client 3'!B$2,""),IF('Client 4'!H103="X",'Client 4'!B$2,""),IF('Client 5'!H103="X",'Client 5'!B$2,""),IF('Client 6'!H103="X",'Client 6'!B$2,""),IF('Client 7'!H103="X",'Client 7'!B$2,""),IF('Client 8'!H103="X",'Client 8'!B$2,""),IF('Client 9'!H103="X",'Client 9'!B$2,""),IF('Client 10'!H103="X",'Client 10'!B$2,""),IF('Client 11'!H103="X",'Client 11'!B$2,""),IF('Client 12'!H103="X",'Client 12'!B$2,""),IF('Client 13'!H103="X",'Client 13'!B$2,""),IF('Client 14'!H103="X",'Client 14'!B$2,""),IF('Client 15'!H103="X",'Client 15'!B$2,""))</f>
        <v/>
      </c>
    </row>
    <row r="104" spans="1:11" ht="45" outlineLevel="1" x14ac:dyDescent="0.25">
      <c r="A104" s="57">
        <v>3</v>
      </c>
      <c r="B104" s="45" t="s">
        <v>348</v>
      </c>
      <c r="C104" s="330"/>
      <c r="D104" s="331"/>
      <c r="E104" s="331"/>
      <c r="F104" s="332"/>
      <c r="G104" s="333">
        <f>COUNTA('Client 1:Client 15'!G104)</f>
        <v>0</v>
      </c>
      <c r="H104" s="334">
        <f>COUNTA('Client 1:Client 15'!H104)</f>
        <v>0</v>
      </c>
      <c r="I104" s="335">
        <f>COUNTA('Client 1:Client 15'!I104)</f>
        <v>0</v>
      </c>
      <c r="J104" s="622" t="e">
        <f t="shared" si="11"/>
        <v>#DIV/0!</v>
      </c>
      <c r="K104" s="624" t="str">
        <f>_xlfn.TEXTJOIN(", ",TRUE,IF('Client 1'!H104="X",'Client 1'!B$2,""),IF('Client 2'!H104="X",'Client 2'!B$2,""),IF('Client 3'!H104="X",'Client 3'!B$2,""),IF('Client 4'!H104="X",'Client 4'!B$2,""),IF('Client 5'!H104="X",'Client 5'!B$2,""),IF('Client 6'!H104="X",'Client 6'!B$2,""),IF('Client 7'!H104="X",'Client 7'!B$2,""),IF('Client 8'!H104="X",'Client 8'!B$2,""),IF('Client 9'!H104="X",'Client 9'!B$2,""),IF('Client 10'!H104="X",'Client 10'!B$2,""),IF('Client 11'!H104="X",'Client 11'!B$2,""),IF('Client 12'!H104="X",'Client 12'!B$2,""),IF('Client 13'!H104="X",'Client 13'!B$2,""),IF('Client 14'!H104="X",'Client 14'!B$2,""),IF('Client 15'!H104="X",'Client 15'!B$2,""))</f>
        <v/>
      </c>
    </row>
    <row r="105" spans="1:11" ht="96.75" customHeight="1" outlineLevel="1" x14ac:dyDescent="0.25">
      <c r="A105" s="57">
        <v>4</v>
      </c>
      <c r="B105" s="46" t="s">
        <v>349</v>
      </c>
      <c r="C105" s="330"/>
      <c r="D105" s="331"/>
      <c r="E105" s="331"/>
      <c r="F105" s="332"/>
      <c r="G105" s="333">
        <f>COUNTA('Client 1:Client 15'!G105)</f>
        <v>0</v>
      </c>
      <c r="H105" s="334">
        <f>COUNTA('Client 1:Client 15'!H105)</f>
        <v>0</v>
      </c>
      <c r="I105" s="335">
        <f>COUNTA('Client 1:Client 15'!I105)</f>
        <v>0</v>
      </c>
      <c r="J105" s="622" t="e">
        <f t="shared" si="11"/>
        <v>#DIV/0!</v>
      </c>
      <c r="K105" s="624" t="str">
        <f>_xlfn.TEXTJOIN(", ",TRUE,IF('Client 1'!H105="X",'Client 1'!B$2,""),IF('Client 2'!H105="X",'Client 2'!B$2,""),IF('Client 3'!H105="X",'Client 3'!B$2,""),IF('Client 4'!H105="X",'Client 4'!B$2,""),IF('Client 5'!H105="X",'Client 5'!B$2,""),IF('Client 6'!H105="X",'Client 6'!B$2,""),IF('Client 7'!H105="X",'Client 7'!B$2,""),IF('Client 8'!H105="X",'Client 8'!B$2,""),IF('Client 9'!H105="X",'Client 9'!B$2,""),IF('Client 10'!H105="X",'Client 10'!B$2,""),IF('Client 11'!H105="X",'Client 11'!B$2,""),IF('Client 12'!H105="X",'Client 12'!B$2,""),IF('Client 13'!H105="X",'Client 13'!B$2,""),IF('Client 14'!H105="X",'Client 14'!B$2,""),IF('Client 15'!H105="X",'Client 15'!B$2,""))</f>
        <v/>
      </c>
    </row>
    <row r="106" spans="1:11" ht="75" outlineLevel="1" x14ac:dyDescent="0.25">
      <c r="A106" s="57">
        <v>5</v>
      </c>
      <c r="B106" s="46" t="s">
        <v>350</v>
      </c>
      <c r="C106" s="330"/>
      <c r="D106" s="331"/>
      <c r="E106" s="331"/>
      <c r="F106" s="332"/>
      <c r="G106" s="333">
        <f>COUNTA('Client 1:Client 15'!G106)</f>
        <v>0</v>
      </c>
      <c r="H106" s="334">
        <f>COUNTA('Client 1:Client 15'!H106)</f>
        <v>0</v>
      </c>
      <c r="I106" s="335">
        <f>COUNTA('Client 1:Client 15'!I106)</f>
        <v>0</v>
      </c>
      <c r="J106" s="622" t="e">
        <f t="shared" si="11"/>
        <v>#DIV/0!</v>
      </c>
      <c r="K106" s="624" t="str">
        <f>_xlfn.TEXTJOIN(", ",TRUE,IF('Client 1'!H106="X",'Client 1'!B$2,""),IF('Client 2'!H106="X",'Client 2'!B$2,""),IF('Client 3'!H106="X",'Client 3'!B$2,""),IF('Client 4'!H106="X",'Client 4'!B$2,""),IF('Client 5'!H106="X",'Client 5'!B$2,""),IF('Client 6'!H106="X",'Client 6'!B$2,""),IF('Client 7'!H106="X",'Client 7'!B$2,""),IF('Client 8'!H106="X",'Client 8'!B$2,""),IF('Client 9'!H106="X",'Client 9'!B$2,""),IF('Client 10'!H106="X",'Client 10'!B$2,""),IF('Client 11'!H106="X",'Client 11'!B$2,""),IF('Client 12'!H106="X",'Client 12'!B$2,""),IF('Client 13'!H106="X",'Client 13'!B$2,""),IF('Client 14'!H106="X",'Client 14'!B$2,""),IF('Client 15'!H106="X",'Client 15'!B$2,""))</f>
        <v/>
      </c>
    </row>
    <row r="107" spans="1:11" ht="90" outlineLevel="1" x14ac:dyDescent="0.25">
      <c r="A107" s="57">
        <v>6</v>
      </c>
      <c r="B107" s="46" t="s">
        <v>351</v>
      </c>
      <c r="C107" s="330"/>
      <c r="D107" s="331"/>
      <c r="E107" s="331"/>
      <c r="F107" s="332"/>
      <c r="G107" s="333">
        <f>COUNTA('Client 1:Client 15'!G107)</f>
        <v>0</v>
      </c>
      <c r="H107" s="334">
        <f>COUNTA('Client 1:Client 15'!H107)</f>
        <v>0</v>
      </c>
      <c r="I107" s="335">
        <f>COUNTA('Client 1:Client 15'!I107)</f>
        <v>0</v>
      </c>
      <c r="J107" s="622" t="e">
        <f t="shared" si="11"/>
        <v>#DIV/0!</v>
      </c>
      <c r="K107" s="624" t="str">
        <f>_xlfn.TEXTJOIN(", ",TRUE,IF('Client 1'!H107="X",'Client 1'!B$2,""),IF('Client 2'!H107="X",'Client 2'!B$2,""),IF('Client 3'!H107="X",'Client 3'!B$2,""),IF('Client 4'!H107="X",'Client 4'!B$2,""),IF('Client 5'!H107="X",'Client 5'!B$2,""),IF('Client 6'!H107="X",'Client 6'!B$2,""),IF('Client 7'!H107="X",'Client 7'!B$2,""),IF('Client 8'!H107="X",'Client 8'!B$2,""),IF('Client 9'!H107="X",'Client 9'!B$2,""),IF('Client 10'!H107="X",'Client 10'!B$2,""),IF('Client 11'!H107="X",'Client 11'!B$2,""),IF('Client 12'!H107="X",'Client 12'!B$2,""),IF('Client 13'!H107="X",'Client 13'!B$2,""),IF('Client 14'!H107="X",'Client 14'!B$2,""),IF('Client 15'!H107="X",'Client 15'!B$2,""))</f>
        <v/>
      </c>
    </row>
    <row r="108" spans="1:11" ht="21" outlineLevel="1" x14ac:dyDescent="0.25">
      <c r="A108" s="57">
        <v>7</v>
      </c>
      <c r="B108" s="46" t="s">
        <v>352</v>
      </c>
      <c r="C108" s="330"/>
      <c r="D108" s="331"/>
      <c r="E108" s="331"/>
      <c r="F108" s="332"/>
      <c r="G108" s="333">
        <f>COUNTA('Client 1:Client 15'!G108)</f>
        <v>0</v>
      </c>
      <c r="H108" s="334">
        <f>COUNTA('Client 1:Client 15'!H108)</f>
        <v>0</v>
      </c>
      <c r="I108" s="335">
        <f>COUNTA('Client 1:Client 15'!I108)</f>
        <v>0</v>
      </c>
      <c r="J108" s="622" t="e">
        <f t="shared" si="11"/>
        <v>#DIV/0!</v>
      </c>
      <c r="K108" s="624" t="str">
        <f>_xlfn.TEXTJOIN(", ",TRUE,IF('Client 1'!H108="X",'Client 1'!B$2,""),IF('Client 2'!H108="X",'Client 2'!B$2,""),IF('Client 3'!H108="X",'Client 3'!B$2,""),IF('Client 4'!H108="X",'Client 4'!B$2,""),IF('Client 5'!H108="X",'Client 5'!B$2,""),IF('Client 6'!H108="X",'Client 6'!B$2,""),IF('Client 7'!H108="X",'Client 7'!B$2,""),IF('Client 8'!H108="X",'Client 8'!B$2,""),IF('Client 9'!H108="X",'Client 9'!B$2,""),IF('Client 10'!H108="X",'Client 10'!B$2,""),IF('Client 11'!H108="X",'Client 11'!B$2,""),IF('Client 12'!H108="X",'Client 12'!B$2,""),IF('Client 13'!H108="X",'Client 13'!B$2,""),IF('Client 14'!H108="X",'Client 14'!B$2,""),IF('Client 15'!H108="X",'Client 15'!B$2,""))</f>
        <v/>
      </c>
    </row>
    <row r="109" spans="1:11" ht="75" outlineLevel="1" x14ac:dyDescent="0.25">
      <c r="A109" s="57">
        <v>8</v>
      </c>
      <c r="B109" s="46" t="s">
        <v>353</v>
      </c>
      <c r="C109" s="330"/>
      <c r="D109" s="331"/>
      <c r="E109" s="331"/>
      <c r="F109" s="332"/>
      <c r="G109" s="333">
        <f>COUNTA('Client 1:Client 15'!G109)</f>
        <v>0</v>
      </c>
      <c r="H109" s="334">
        <f>COUNTA('Client 1:Client 15'!H109)</f>
        <v>0</v>
      </c>
      <c r="I109" s="335">
        <f>COUNTA('Client 1:Client 15'!I109)</f>
        <v>0</v>
      </c>
      <c r="J109" s="622" t="e">
        <f t="shared" si="11"/>
        <v>#DIV/0!</v>
      </c>
      <c r="K109" s="624" t="str">
        <f>_xlfn.TEXTJOIN(", ",TRUE,IF('Client 1'!H109="X",'Client 1'!B$2,""),IF('Client 2'!H109="X",'Client 2'!B$2,""),IF('Client 3'!H109="X",'Client 3'!B$2,""),IF('Client 4'!H109="X",'Client 4'!B$2,""),IF('Client 5'!H109="X",'Client 5'!B$2,""),IF('Client 6'!H109="X",'Client 6'!B$2,""),IF('Client 7'!H109="X",'Client 7'!B$2,""),IF('Client 8'!H109="X",'Client 8'!B$2,""),IF('Client 9'!H109="X",'Client 9'!B$2,""),IF('Client 10'!H109="X",'Client 10'!B$2,""),IF('Client 11'!H109="X",'Client 11'!B$2,""),IF('Client 12'!H109="X",'Client 12'!B$2,""),IF('Client 13'!H109="X",'Client 13'!B$2,""),IF('Client 14'!H109="X",'Client 14'!B$2,""),IF('Client 15'!H109="X",'Client 15'!B$2,""))</f>
        <v/>
      </c>
    </row>
    <row r="110" spans="1:11" ht="33" customHeight="1" outlineLevel="1" x14ac:dyDescent="0.25">
      <c r="A110" s="57">
        <v>9</v>
      </c>
      <c r="B110" s="46" t="s">
        <v>354</v>
      </c>
      <c r="C110" s="330"/>
      <c r="D110" s="331"/>
      <c r="E110" s="331"/>
      <c r="F110" s="332"/>
      <c r="G110" s="333">
        <f>COUNTA('Client 1:Client 15'!G110)</f>
        <v>0</v>
      </c>
      <c r="H110" s="334">
        <f>COUNTA('Client 1:Client 15'!H110)</f>
        <v>0</v>
      </c>
      <c r="I110" s="335">
        <f>COUNTA('Client 1:Client 15'!I110)</f>
        <v>0</v>
      </c>
      <c r="J110" s="622" t="e">
        <f t="shared" si="11"/>
        <v>#DIV/0!</v>
      </c>
      <c r="K110" s="624" t="str">
        <f>_xlfn.TEXTJOIN(", ",TRUE,IF('Client 1'!H110="X",'Client 1'!B$2,""),IF('Client 2'!H110="X",'Client 2'!B$2,""),IF('Client 3'!H110="X",'Client 3'!B$2,""),IF('Client 4'!H110="X",'Client 4'!B$2,""),IF('Client 5'!H110="X",'Client 5'!B$2,""),IF('Client 6'!H110="X",'Client 6'!B$2,""),IF('Client 7'!H110="X",'Client 7'!B$2,""),IF('Client 8'!H110="X",'Client 8'!B$2,""),IF('Client 9'!H110="X",'Client 9'!B$2,""),IF('Client 10'!H110="X",'Client 10'!B$2,""),IF('Client 11'!H110="X",'Client 11'!B$2,""),IF('Client 12'!H110="X",'Client 12'!B$2,""),IF('Client 13'!H110="X",'Client 13'!B$2,""),IF('Client 14'!H110="X",'Client 14'!B$2,""),IF('Client 15'!H110="X",'Client 15'!B$2,""))</f>
        <v/>
      </c>
    </row>
    <row r="111" spans="1:11" ht="120.75" outlineLevel="1" thickBot="1" x14ac:dyDescent="0.3">
      <c r="A111" s="57">
        <v>10</v>
      </c>
      <c r="B111" s="45" t="s">
        <v>355</v>
      </c>
      <c r="C111" s="330"/>
      <c r="D111" s="331"/>
      <c r="E111" s="331"/>
      <c r="F111" s="332"/>
      <c r="G111" s="333">
        <f>COUNTA('Client 1:Client 15'!G111)</f>
        <v>0</v>
      </c>
      <c r="H111" s="334">
        <f>COUNTA('Client 1:Client 15'!H111)</f>
        <v>0</v>
      </c>
      <c r="I111" s="335">
        <f>COUNTA('Client 1:Client 15'!I111)</f>
        <v>0</v>
      </c>
      <c r="J111" s="622" t="e">
        <f t="shared" si="11"/>
        <v>#DIV/0!</v>
      </c>
      <c r="K111" s="625" t="str">
        <f>_xlfn.TEXTJOIN(", ",TRUE,IF('Client 1'!H111="X",'Client 1'!B$2,""),IF('Client 2'!H111="X",'Client 2'!B$2,""),IF('Client 3'!H111="X",'Client 3'!B$2,""),IF('Client 4'!H111="X",'Client 4'!B$2,""),IF('Client 5'!H111="X",'Client 5'!B$2,""),IF('Client 6'!H111="X",'Client 6'!B$2,""),IF('Client 7'!H111="X",'Client 7'!B$2,""),IF('Client 8'!H111="X",'Client 8'!B$2,""),IF('Client 9'!H111="X",'Client 9'!B$2,""),IF('Client 10'!H111="X",'Client 10'!B$2,""),IF('Client 11'!H111="X",'Client 11'!B$2,""),IF('Client 12'!H111="X",'Client 12'!B$2,""),IF('Client 13'!H111="X",'Client 13'!B$2,""),IF('Client 14'!H111="X",'Client 14'!B$2,""),IF('Client 15'!H111="X",'Client 15'!B$2,""))</f>
        <v/>
      </c>
    </row>
    <row r="112" spans="1:11" ht="15.75" outlineLevel="1" thickBot="1" x14ac:dyDescent="0.3">
      <c r="A112" s="804" t="s">
        <v>279</v>
      </c>
      <c r="B112" s="805"/>
      <c r="C112" s="805"/>
      <c r="D112" s="805"/>
      <c r="E112" s="805"/>
      <c r="F112" s="805"/>
      <c r="G112" s="805"/>
      <c r="H112" s="805"/>
      <c r="I112" s="805"/>
      <c r="J112" s="805"/>
      <c r="K112" s="806"/>
    </row>
    <row r="113" spans="1:11" ht="70.349999999999994" customHeight="1" outlineLevel="1" thickBot="1" x14ac:dyDescent="0.3">
      <c r="A113" s="807"/>
      <c r="B113" s="808"/>
      <c r="C113" s="808"/>
      <c r="D113" s="808"/>
      <c r="E113" s="808"/>
      <c r="F113" s="808"/>
      <c r="G113" s="808"/>
      <c r="H113" s="808"/>
      <c r="I113" s="808"/>
      <c r="J113" s="808"/>
      <c r="K113" s="809"/>
    </row>
    <row r="114" spans="1:11" ht="28.5" customHeight="1" thickBot="1" x14ac:dyDescent="0.3">
      <c r="A114" s="1"/>
      <c r="B114" s="4"/>
      <c r="C114" s="10"/>
      <c r="D114" s="10"/>
      <c r="E114" s="10"/>
      <c r="F114" s="10"/>
      <c r="G114" s="10"/>
      <c r="H114" s="10"/>
      <c r="I114" s="10"/>
      <c r="J114" s="4"/>
    </row>
    <row r="115" spans="1:11" ht="40.35" customHeight="1" thickBot="1" x14ac:dyDescent="0.3">
      <c r="A115" s="832" t="s">
        <v>356</v>
      </c>
      <c r="B115" s="833"/>
      <c r="C115" s="833"/>
      <c r="D115" s="833"/>
      <c r="E115" s="833"/>
      <c r="F115" s="833"/>
      <c r="G115" s="833"/>
      <c r="H115" s="833"/>
      <c r="I115" s="833"/>
      <c r="J115" s="833"/>
      <c r="K115" s="834"/>
    </row>
    <row r="116" spans="1:11" ht="15.75" customHeight="1" outlineLevel="1" thickBot="1" x14ac:dyDescent="0.3">
      <c r="A116" s="835" t="s">
        <v>357</v>
      </c>
      <c r="B116" s="836"/>
      <c r="C116" s="836"/>
      <c r="D116" s="836"/>
      <c r="E116" s="836"/>
      <c r="F116" s="836"/>
      <c r="G116" s="836"/>
      <c r="H116" s="836"/>
      <c r="I116" s="836"/>
      <c r="J116" s="836"/>
      <c r="K116" s="837"/>
    </row>
    <row r="117" spans="1:11" ht="30" outlineLevel="1" x14ac:dyDescent="0.25">
      <c r="A117" s="626">
        <v>1</v>
      </c>
      <c r="B117" s="627" t="s">
        <v>358</v>
      </c>
      <c r="C117" s="628"/>
      <c r="D117" s="629"/>
      <c r="E117" s="629"/>
      <c r="F117" s="630"/>
      <c r="G117" s="631">
        <f>COUNTA('Client 1:Client 15'!G117)</f>
        <v>0</v>
      </c>
      <c r="H117" s="632">
        <f>COUNTA('Client 1:Client 15'!H117)</f>
        <v>0</v>
      </c>
      <c r="I117" s="633">
        <f>COUNTA('Client 1:Client 15'!I117)</f>
        <v>0</v>
      </c>
      <c r="J117" s="638" t="e">
        <f>G117/(G117+H117)</f>
        <v>#DIV/0!</v>
      </c>
      <c r="K117" s="635" t="str">
        <f>_xlfn.TEXTJOIN(", ",TRUE,IF('Client 1'!H117="X",'Client 1'!B$2,""),IF('Client 2'!H117="X",'Client 2'!B$2,""),IF('Client 3'!H117="X",'Client 3'!B$2,""),IF('Client 4'!H117="X",'Client 4'!B$2,""),IF('Client 5'!H117="X",'Client 5'!B$2,""),IF('Client 6'!H117="X",'Client 6'!B$2,""),IF('Client 7'!H117="X",'Client 7'!B$2,""),IF('Client 8'!H117="X",'Client 8'!B$2,""),IF('Client 9'!H117="X",'Client 9'!B$2,""),IF('Client 10'!H117="X",'Client 10'!B$2,""),IF('Client 11'!H117="X",'Client 11'!B$2,""),IF('Client 12'!H117="X",'Client 12'!B$2,""),IF('Client 13'!H117="X",'Client 13'!B$2,""),IF('Client 14'!H117="X",'Client 14'!B$2,""),IF('Client 15'!H117="X",'Client 15'!B$2,""))</f>
        <v/>
      </c>
    </row>
    <row r="118" spans="1:11" ht="30" outlineLevel="1" x14ac:dyDescent="0.25">
      <c r="A118" s="48">
        <v>2</v>
      </c>
      <c r="B118" s="108" t="s">
        <v>359</v>
      </c>
      <c r="C118" s="358"/>
      <c r="D118" s="359"/>
      <c r="E118" s="359"/>
      <c r="F118" s="360"/>
      <c r="G118" s="361">
        <f>COUNTA('Client 1:Client 15'!G118)</f>
        <v>0</v>
      </c>
      <c r="H118" s="362">
        <f>COUNTA('Client 1:Client 15'!H118)</f>
        <v>0</v>
      </c>
      <c r="I118" s="363">
        <f>COUNTA('Client 1:Client 15'!I118)</f>
        <v>0</v>
      </c>
      <c r="J118" s="639" t="e">
        <f t="shared" ref="J118:J123" si="12">G118/(G118+H118)</f>
        <v>#DIV/0!</v>
      </c>
      <c r="K118" s="636" t="str">
        <f>_xlfn.TEXTJOIN(", ",TRUE,IF('Client 1'!H118="X",'Client 1'!B$2,""),IF('Client 2'!H118="X",'Client 2'!B$2,""),IF('Client 3'!H118="X",'Client 3'!B$2,""),IF('Client 4'!H118="X",'Client 4'!B$2,""),IF('Client 5'!H118="X",'Client 5'!B$2,""),IF('Client 6'!H118="X",'Client 6'!B$2,""),IF('Client 7'!H118="X",'Client 7'!B$2,""),IF('Client 8'!H118="X",'Client 8'!B$2,""),IF('Client 9'!H118="X",'Client 9'!B$2,""),IF('Client 10'!H118="X",'Client 10'!B$2,""),IF('Client 11'!H118="X",'Client 11'!B$2,""),IF('Client 12'!H118="X",'Client 12'!B$2,""),IF('Client 13'!H118="X",'Client 13'!B$2,""),IF('Client 14'!H118="X",'Client 14'!B$2,""),IF('Client 15'!H118="X",'Client 15'!B$2,""))</f>
        <v/>
      </c>
    </row>
    <row r="119" spans="1:11" ht="21" outlineLevel="1" x14ac:dyDescent="0.25">
      <c r="A119" s="48">
        <v>3</v>
      </c>
      <c r="B119" s="108" t="s">
        <v>360</v>
      </c>
      <c r="C119" s="358"/>
      <c r="D119" s="359"/>
      <c r="E119" s="359"/>
      <c r="F119" s="360"/>
      <c r="G119" s="361">
        <f>COUNTA('Client 1:Client 15'!G119)</f>
        <v>0</v>
      </c>
      <c r="H119" s="362">
        <f>COUNTA('Client 1:Client 15'!H119)</f>
        <v>0</v>
      </c>
      <c r="I119" s="363">
        <f>COUNTA('Client 1:Client 15'!I119)</f>
        <v>0</v>
      </c>
      <c r="J119" s="639" t="e">
        <f t="shared" si="12"/>
        <v>#DIV/0!</v>
      </c>
      <c r="K119" s="636" t="str">
        <f>_xlfn.TEXTJOIN(", ",TRUE,IF('Client 1'!H119="X",'Client 1'!B$2,""),IF('Client 2'!H119="X",'Client 2'!B$2,""),IF('Client 3'!H119="X",'Client 3'!B$2,""),IF('Client 4'!H119="X",'Client 4'!B$2,""),IF('Client 5'!H119="X",'Client 5'!B$2,""),IF('Client 6'!H119="X",'Client 6'!B$2,""),IF('Client 7'!H119="X",'Client 7'!B$2,""),IF('Client 8'!H119="X",'Client 8'!B$2,""),IF('Client 9'!H119="X",'Client 9'!B$2,""),IF('Client 10'!H119="X",'Client 10'!B$2,""),IF('Client 11'!H119="X",'Client 11'!B$2,""),IF('Client 12'!H119="X",'Client 12'!B$2,""),IF('Client 13'!H119="X",'Client 13'!B$2,""),IF('Client 14'!H119="X",'Client 14'!B$2,""),IF('Client 15'!H119="X",'Client 15'!B$2,""))</f>
        <v/>
      </c>
    </row>
    <row r="120" spans="1:11" ht="21" outlineLevel="1" x14ac:dyDescent="0.25">
      <c r="A120" s="48">
        <v>4</v>
      </c>
      <c r="B120" s="106" t="s">
        <v>300</v>
      </c>
      <c r="C120" s="358"/>
      <c r="D120" s="359"/>
      <c r="E120" s="359"/>
      <c r="F120" s="360"/>
      <c r="G120" s="361">
        <f>COUNTA('Client 1:Client 15'!G120)</f>
        <v>0</v>
      </c>
      <c r="H120" s="362">
        <f>COUNTA('Client 1:Client 15'!H120)</f>
        <v>0</v>
      </c>
      <c r="I120" s="363">
        <f>COUNTA('Client 1:Client 15'!I120)</f>
        <v>0</v>
      </c>
      <c r="J120" s="639" t="e">
        <f t="shared" si="12"/>
        <v>#DIV/0!</v>
      </c>
      <c r="K120" s="636" t="str">
        <f>_xlfn.TEXTJOIN(", ",TRUE,IF('Client 1'!H120="X",'Client 1'!B$2,""),IF('Client 2'!H120="X",'Client 2'!B$2,""),IF('Client 3'!H120="X",'Client 3'!B$2,""),IF('Client 4'!H120="X",'Client 4'!B$2,""),IF('Client 5'!H120="X",'Client 5'!B$2,""),IF('Client 6'!H120="X",'Client 6'!B$2,""),IF('Client 7'!H120="X",'Client 7'!B$2,""),IF('Client 8'!H120="X",'Client 8'!B$2,""),IF('Client 9'!H120="X",'Client 9'!B$2,""),IF('Client 10'!H120="X",'Client 10'!B$2,""),IF('Client 11'!H120="X",'Client 11'!B$2,""),IF('Client 12'!H120="X",'Client 12'!B$2,""),IF('Client 13'!H120="X",'Client 13'!B$2,""),IF('Client 14'!H120="X",'Client 14'!B$2,""),IF('Client 15'!H120="X",'Client 15'!B$2,""))</f>
        <v/>
      </c>
    </row>
    <row r="121" spans="1:11" ht="21" outlineLevel="1" x14ac:dyDescent="0.25">
      <c r="A121" s="48">
        <v>5</v>
      </c>
      <c r="B121" s="106" t="s">
        <v>301</v>
      </c>
      <c r="C121" s="358"/>
      <c r="D121" s="359"/>
      <c r="E121" s="359"/>
      <c r="F121" s="360"/>
      <c r="G121" s="361">
        <f>COUNTA('Client 1:Client 15'!G121)</f>
        <v>0</v>
      </c>
      <c r="H121" s="362">
        <f>COUNTA('Client 1:Client 15'!H121)</f>
        <v>0</v>
      </c>
      <c r="I121" s="363">
        <f>COUNTA('Client 1:Client 15'!I121)</f>
        <v>0</v>
      </c>
      <c r="J121" s="639" t="e">
        <f t="shared" si="12"/>
        <v>#DIV/0!</v>
      </c>
      <c r="K121" s="636" t="str">
        <f>_xlfn.TEXTJOIN(", ",TRUE,IF('Client 1'!H121="X",'Client 1'!B$2,""),IF('Client 2'!H121="X",'Client 2'!B$2,""),IF('Client 3'!H121="X",'Client 3'!B$2,""),IF('Client 4'!H121="X",'Client 4'!B$2,""),IF('Client 5'!H121="X",'Client 5'!B$2,""),IF('Client 6'!H121="X",'Client 6'!B$2,""),IF('Client 7'!H121="X",'Client 7'!B$2,""),IF('Client 8'!H121="X",'Client 8'!B$2,""),IF('Client 9'!H121="X",'Client 9'!B$2,""),IF('Client 10'!H121="X",'Client 10'!B$2,""),IF('Client 11'!H121="X",'Client 11'!B$2,""),IF('Client 12'!H121="X",'Client 12'!B$2,""),IF('Client 13'!H121="X",'Client 13'!B$2,""),IF('Client 14'!H121="X",'Client 14'!B$2,""),IF('Client 15'!H121="X",'Client 15'!B$2,""))</f>
        <v/>
      </c>
    </row>
    <row r="122" spans="1:11" ht="21" outlineLevel="1" x14ac:dyDescent="0.25">
      <c r="A122" s="48">
        <v>6</v>
      </c>
      <c r="B122" s="108" t="s">
        <v>361</v>
      </c>
      <c r="C122" s="349"/>
      <c r="D122" s="371"/>
      <c r="E122" s="359"/>
      <c r="F122" s="360"/>
      <c r="G122" s="361">
        <f>COUNTA('Client 1:Client 15'!G122)</f>
        <v>0</v>
      </c>
      <c r="H122" s="362">
        <f>COUNTA('Client 1:Client 15'!H122)</f>
        <v>0</v>
      </c>
      <c r="I122" s="363">
        <f>COUNTA('Client 1:Client 15'!I122)</f>
        <v>0</v>
      </c>
      <c r="J122" s="639" t="e">
        <f t="shared" si="12"/>
        <v>#DIV/0!</v>
      </c>
      <c r="K122" s="636" t="str">
        <f>_xlfn.TEXTJOIN(", ",TRUE,IF('Client 1'!H122="X",'Client 1'!B$2,""),IF('Client 2'!H122="X",'Client 2'!B$2,""),IF('Client 3'!H122="X",'Client 3'!B$2,""),IF('Client 4'!H122="X",'Client 4'!B$2,""),IF('Client 5'!H122="X",'Client 5'!B$2,""),IF('Client 6'!H122="X",'Client 6'!B$2,""),IF('Client 7'!H122="X",'Client 7'!B$2,""),IF('Client 8'!H122="X",'Client 8'!B$2,""),IF('Client 9'!H122="X",'Client 9'!B$2,""),IF('Client 10'!H122="X",'Client 10'!B$2,""),IF('Client 11'!H122="X",'Client 11'!B$2,""),IF('Client 12'!H122="X",'Client 12'!B$2,""),IF('Client 13'!H122="X",'Client 13'!B$2,""),IF('Client 14'!H122="X",'Client 14'!B$2,""),IF('Client 15'!H122="X",'Client 15'!B$2,""))</f>
        <v/>
      </c>
    </row>
    <row r="123" spans="1:11" ht="21" outlineLevel="1" x14ac:dyDescent="0.25">
      <c r="A123" s="48">
        <v>7</v>
      </c>
      <c r="B123" s="106" t="s">
        <v>303</v>
      </c>
      <c r="C123" s="358"/>
      <c r="D123" s="359"/>
      <c r="E123" s="359"/>
      <c r="F123" s="360"/>
      <c r="G123" s="361">
        <f>COUNTA('Client 1:Client 15'!G123)</f>
        <v>0</v>
      </c>
      <c r="H123" s="362">
        <f>COUNTA('Client 1:Client 15'!H123)</f>
        <v>0</v>
      </c>
      <c r="I123" s="363">
        <f>COUNTA('Client 1:Client 15'!I123)</f>
        <v>0</v>
      </c>
      <c r="J123" s="639" t="e">
        <f t="shared" si="12"/>
        <v>#DIV/0!</v>
      </c>
      <c r="K123" s="636" t="str">
        <f>_xlfn.TEXTJOIN(", ",TRUE,IF('Client 1'!H123="X",'Client 1'!B$2,""),IF('Client 2'!H123="X",'Client 2'!B$2,""),IF('Client 3'!H123="X",'Client 3'!B$2,""),IF('Client 4'!H123="X",'Client 4'!B$2,""),IF('Client 5'!H123="X",'Client 5'!B$2,""),IF('Client 6'!H123="X",'Client 6'!B$2,""),IF('Client 7'!H123="X",'Client 7'!B$2,""),IF('Client 8'!H123="X",'Client 8'!B$2,""),IF('Client 9'!H123="X",'Client 9'!B$2,""),IF('Client 10'!H123="X",'Client 10'!B$2,""),IF('Client 11'!H123="X",'Client 11'!B$2,""),IF('Client 12'!H123="X",'Client 12'!B$2,""),IF('Client 13'!H123="X",'Client 13'!B$2,""),IF('Client 14'!H123="X",'Client 14'!B$2,""),IF('Client 15'!H123="X",'Client 15'!B$2,""))</f>
        <v/>
      </c>
    </row>
    <row r="124" spans="1:11" ht="30" outlineLevel="1" x14ac:dyDescent="0.25">
      <c r="A124" s="48">
        <v>8</v>
      </c>
      <c r="B124" s="106" t="s">
        <v>362</v>
      </c>
      <c r="C124" s="361">
        <f>COUNTA('Client 1:Client 15'!C124)</f>
        <v>0</v>
      </c>
      <c r="D124" s="364">
        <f>COUNTA('Client 1:Client 15'!D124)</f>
        <v>0</v>
      </c>
      <c r="E124" s="364">
        <f>COUNTA('Client 1:Client 15'!E124)</f>
        <v>0</v>
      </c>
      <c r="F124" s="362">
        <f>COUNTA('Client 1:Client 15'!F124)</f>
        <v>0</v>
      </c>
      <c r="G124" s="358"/>
      <c r="H124" s="360"/>
      <c r="I124" s="363">
        <f>COUNTA('Client 1:Client 15'!I124)</f>
        <v>0</v>
      </c>
      <c r="J124" s="639" t="e">
        <f>(C124+D124+E124)/(C124+D124+E124+F124)</f>
        <v>#DIV/0!</v>
      </c>
      <c r="K124" s="636" t="str">
        <f>_xlfn.TEXTJOIN(", ",TRUE,IF('Client 1'!F124="X",'Client 1'!B$2,""),IF('Client 2'!F124="X",'Client 2'!B$2,""),IF('Client 3'!F124="X",'Client 3'!B$2,""),IF('Client 4'!F124="X",'Client 4'!B$2,""),IF('Client 5'!F124="X",'Client 5'!B$2,""),IF('Client 6'!F124="X",'Client 6'!B$2,""),IF('Client 7'!F124="X",'Client 7'!B$2,""),IF('Client 8'!F124="X",'Client 8'!B$2,""),IF('Client 9'!F124="X",'Client 9'!B$2,""),IF('Client 10'!F124="X",'Client 10'!B$2,""),IF('Client 11'!F124="X",'Client 11'!B$2,""),IF('Client 12'!F124="X",'Client 12'!B$2,""),IF('Client 13'!F124="X",'Client 13'!B$2,""),IF('Client 14'!F124="X",'Client 14'!B$2,""),IF('Client 15'!F124="X",'Client 15'!B$2,""))</f>
        <v/>
      </c>
    </row>
    <row r="125" spans="1:11" ht="315" outlineLevel="1" x14ac:dyDescent="0.25">
      <c r="A125" s="48">
        <v>9</v>
      </c>
      <c r="B125" s="106" t="s">
        <v>363</v>
      </c>
      <c r="C125" s="361">
        <f>COUNTA('Client 1:Client 15'!C125)</f>
        <v>0</v>
      </c>
      <c r="D125" s="364">
        <f>COUNTA('Client 1:Client 15'!D125)</f>
        <v>0</v>
      </c>
      <c r="E125" s="364">
        <f>COUNTA('Client 1:Client 15'!E125)</f>
        <v>0</v>
      </c>
      <c r="F125" s="362">
        <f>COUNTA('Client 1:Client 15'!F125)</f>
        <v>0</v>
      </c>
      <c r="G125" s="358"/>
      <c r="H125" s="360"/>
      <c r="I125" s="363">
        <f>COUNTA('Client 1:Client 15'!I125)</f>
        <v>0</v>
      </c>
      <c r="J125" s="639" t="e">
        <f>(C125+D125+E125)/(C125+D125+E125+F125)</f>
        <v>#DIV/0!</v>
      </c>
      <c r="K125" s="636" t="str">
        <f>_xlfn.TEXTJOIN(", ",TRUE,IF('Client 1'!F125="X",'Client 1'!B$2,""),IF('Client 2'!F125="X",'Client 2'!B$2,""),IF('Client 3'!F125="X",'Client 3'!B$2,""),IF('Client 4'!F125="X",'Client 4'!B$2,""),IF('Client 5'!F125="X",'Client 5'!B$2,""),IF('Client 6'!F125="X",'Client 6'!B$2,""),IF('Client 7'!F125="X",'Client 7'!B$2,""),IF('Client 8'!F125="X",'Client 8'!B$2,""),IF('Client 9'!F125="X",'Client 9'!B$2,""),IF('Client 10'!F125="X",'Client 10'!B$2,""),IF('Client 11'!F125="X",'Client 11'!B$2,""),IF('Client 12'!F125="X",'Client 12'!B$2,""),IF('Client 13'!F125="X",'Client 13'!B$2,""),IF('Client 14'!F125="X",'Client 14'!B$2,""),IF('Client 15'!F125="X",'Client 15'!B$2,""))</f>
        <v/>
      </c>
    </row>
    <row r="126" spans="1:11" ht="60" outlineLevel="1" x14ac:dyDescent="0.25">
      <c r="A126" s="48">
        <v>10</v>
      </c>
      <c r="B126" s="106" t="s">
        <v>364</v>
      </c>
      <c r="C126" s="361">
        <f>COUNTA('Client 1:Client 15'!C126)</f>
        <v>0</v>
      </c>
      <c r="D126" s="364">
        <f>COUNTA('Client 1:Client 15'!D126)</f>
        <v>0</v>
      </c>
      <c r="E126" s="364">
        <f>COUNTA('Client 1:Client 15'!E126)</f>
        <v>0</v>
      </c>
      <c r="F126" s="362">
        <f>COUNTA('Client 1:Client 15'!F126)</f>
        <v>0</v>
      </c>
      <c r="G126" s="358"/>
      <c r="H126" s="360"/>
      <c r="I126" s="363">
        <f>COUNTA('Client 1:Client 15'!I126)</f>
        <v>0</v>
      </c>
      <c r="J126" s="639" t="e">
        <f t="shared" ref="J126:J129" si="13">(C126+D126+E126)/(C126+D126+E126+F126)</f>
        <v>#DIV/0!</v>
      </c>
      <c r="K126" s="636" t="str">
        <f>_xlfn.TEXTJOIN(", ",TRUE,IF('Client 1'!F126="X",'Client 1'!B$2,""),IF('Client 2'!F126="X",'Client 2'!B$2,""),IF('Client 3'!F126="X",'Client 3'!B$2,""),IF('Client 4'!F126="X",'Client 4'!B$2,""),IF('Client 5'!F126="X",'Client 5'!B$2,""),IF('Client 6'!F126="X",'Client 6'!B$2,""),IF('Client 7'!F126="X",'Client 7'!B$2,""),IF('Client 8'!F126="X",'Client 8'!B$2,""),IF('Client 9'!F126="X",'Client 9'!B$2,""),IF('Client 10'!F126="X",'Client 10'!B$2,""),IF('Client 11'!F126="X",'Client 11'!B$2,""),IF('Client 12'!F126="X",'Client 12'!B$2,""),IF('Client 13'!F126="X",'Client 13'!B$2,""),IF('Client 14'!F126="X",'Client 14'!B$2,""),IF('Client 15'!F126="X",'Client 15'!B$2,""))</f>
        <v/>
      </c>
    </row>
    <row r="127" spans="1:11" ht="45" outlineLevel="1" x14ac:dyDescent="0.25">
      <c r="A127" s="48">
        <v>11</v>
      </c>
      <c r="B127" s="106" t="s">
        <v>365</v>
      </c>
      <c r="C127" s="361">
        <f>COUNTA('Client 1:Client 15'!C127)</f>
        <v>0</v>
      </c>
      <c r="D127" s="364">
        <f>COUNTA('Client 1:Client 15'!D127)</f>
        <v>0</v>
      </c>
      <c r="E127" s="364">
        <f>COUNTA('Client 1:Client 15'!E127)</f>
        <v>0</v>
      </c>
      <c r="F127" s="362">
        <f>COUNTA('Client 1:Client 15'!F127)</f>
        <v>0</v>
      </c>
      <c r="G127" s="358"/>
      <c r="H127" s="360"/>
      <c r="I127" s="363">
        <f>COUNTA('Client 1:Client 15'!I127)</f>
        <v>0</v>
      </c>
      <c r="J127" s="639" t="e">
        <f t="shared" si="13"/>
        <v>#DIV/0!</v>
      </c>
      <c r="K127" s="636" t="str">
        <f>_xlfn.TEXTJOIN(", ",TRUE,IF('Client 1'!F127="X",'Client 1'!B$2,""),IF('Client 2'!F127="X",'Client 2'!B$2,""),IF('Client 3'!F127="X",'Client 3'!B$2,""),IF('Client 4'!F127="X",'Client 4'!B$2,""),IF('Client 5'!F127="X",'Client 5'!B$2,""),IF('Client 6'!F127="X",'Client 6'!B$2,""),IF('Client 7'!F127="X",'Client 7'!B$2,""),IF('Client 8'!F127="X",'Client 8'!B$2,""),IF('Client 9'!F127="X",'Client 9'!B$2,""),IF('Client 10'!F127="X",'Client 10'!B$2,""),IF('Client 11'!F127="X",'Client 11'!B$2,""),IF('Client 12'!F127="X",'Client 12'!B$2,""),IF('Client 13'!F127="X",'Client 13'!B$2,""),IF('Client 14'!F127="X",'Client 14'!B$2,""),IF('Client 15'!F127="X",'Client 15'!B$2,""))</f>
        <v/>
      </c>
    </row>
    <row r="128" spans="1:11" ht="45" outlineLevel="1" x14ac:dyDescent="0.25">
      <c r="A128" s="48">
        <v>12</v>
      </c>
      <c r="B128" s="106" t="s">
        <v>366</v>
      </c>
      <c r="C128" s="358"/>
      <c r="D128" s="359"/>
      <c r="E128" s="359"/>
      <c r="F128" s="360"/>
      <c r="G128" s="361">
        <f>COUNTA('Client 1:Client 15'!G128)</f>
        <v>0</v>
      </c>
      <c r="H128" s="362">
        <f>COUNTA('Client 1:Client 15'!H128)</f>
        <v>0</v>
      </c>
      <c r="I128" s="363">
        <f>COUNTA('Client 1:Client 15'!I128)</f>
        <v>0</v>
      </c>
      <c r="J128" s="639" t="e">
        <f t="shared" ref="J128" si="14">G128/(G128+H128)</f>
        <v>#DIV/0!</v>
      </c>
      <c r="K128" s="636" t="str">
        <f>_xlfn.TEXTJOIN(", ",TRUE,IF('Client 1'!H128="X",'Client 1'!B$2,""),IF('Client 2'!H128="X",'Client 2'!B$2,""),IF('Client 3'!H128="X",'Client 3'!B$2,""),IF('Client 4'!H128="X",'Client 4'!B$2,""),IF('Client 5'!H128="X",'Client 5'!B$2,""),IF('Client 6'!H128="X",'Client 6'!B$2,""),IF('Client 7'!H128="X",'Client 7'!B$2,""),IF('Client 8'!H128="X",'Client 8'!B$2,""),IF('Client 9'!H128="X",'Client 9'!B$2,""),IF('Client 10'!H128="X",'Client 10'!B$2,""),IF('Client 11'!H128="X",'Client 11'!B$2,""),IF('Client 12'!H128="X",'Client 12'!B$2,""),IF('Client 13'!H128="X",'Client 13'!B$2,""),IF('Client 14'!H128="X",'Client 14'!B$2,""),IF('Client 15'!H128="X",'Client 15'!B$2,""))</f>
        <v/>
      </c>
    </row>
    <row r="129" spans="1:11" ht="45.75" outlineLevel="1" thickBot="1" x14ac:dyDescent="0.3">
      <c r="A129" s="49">
        <v>13</v>
      </c>
      <c r="B129" s="107" t="s">
        <v>367</v>
      </c>
      <c r="C129" s="365">
        <f>COUNTA('Client 1:Client 15'!C129)</f>
        <v>0</v>
      </c>
      <c r="D129" s="366">
        <f>COUNTA('Client 1:Client 15'!D129)</f>
        <v>0</v>
      </c>
      <c r="E129" s="366">
        <f>COUNTA('Client 1:Client 15'!E129)</f>
        <v>0</v>
      </c>
      <c r="F129" s="367">
        <f>COUNTA('Client 1:Client 15'!F129)</f>
        <v>0</v>
      </c>
      <c r="G129" s="368"/>
      <c r="H129" s="369"/>
      <c r="I129" s="370">
        <f>COUNTA('Client 1:Client 15'!I129)</f>
        <v>0</v>
      </c>
      <c r="J129" s="640" t="e">
        <f t="shared" si="13"/>
        <v>#DIV/0!</v>
      </c>
      <c r="K129" s="637" t="str">
        <f>_xlfn.TEXTJOIN(", ",TRUE,IF('Client 1'!F129="X",'Client 1'!B$2,""),IF('Client 2'!F129="X",'Client 2'!B$2,""),IF('Client 3'!F129="X",'Client 3'!B$2,""),IF('Client 4'!F129="X",'Client 4'!B$2,""),IF('Client 5'!F129="X",'Client 5'!B$2,""),IF('Client 6'!F129="X",'Client 6'!B$2,""),IF('Client 7'!F129="X",'Client 7'!B$2,""),IF('Client 8'!F129="X",'Client 8'!B$2,""),IF('Client 9'!F129="X",'Client 9'!B$2,""),IF('Client 10'!F129="X",'Client 10'!B$2,""),IF('Client 11'!F129="X",'Client 11'!B$2,""),IF('Client 12'!F129="X",'Client 12'!B$2,""),IF('Client 13'!F129="X",'Client 13'!B$2,""),IF('Client 14'!F129="X",'Client 14'!B$2,""),IF('Client 15'!F129="X",'Client 15'!B$2,""))</f>
        <v/>
      </c>
    </row>
    <row r="130" spans="1:11" ht="15.75" customHeight="1" outlineLevel="1" thickBot="1" x14ac:dyDescent="0.3">
      <c r="A130" s="838" t="s">
        <v>368</v>
      </c>
      <c r="B130" s="839"/>
      <c r="C130" s="839"/>
      <c r="D130" s="839"/>
      <c r="E130" s="839"/>
      <c r="F130" s="839"/>
      <c r="G130" s="839"/>
      <c r="H130" s="839"/>
      <c r="I130" s="839"/>
      <c r="J130" s="839"/>
      <c r="K130" s="840"/>
    </row>
    <row r="131" spans="1:11" ht="45" outlineLevel="1" x14ac:dyDescent="0.25">
      <c r="A131" s="626">
        <v>1</v>
      </c>
      <c r="B131" s="634" t="s">
        <v>369</v>
      </c>
      <c r="C131" s="340">
        <f>COUNTA('Client 1:Client 15'!C131)</f>
        <v>0</v>
      </c>
      <c r="D131" s="341">
        <f>COUNTA('Client 1:Client 15'!D131)</f>
        <v>0</v>
      </c>
      <c r="E131" s="341">
        <f>COUNTA('Client 1:Client 15'!E131)</f>
        <v>0</v>
      </c>
      <c r="F131" s="342">
        <f>COUNTA('Client 1:Client 15'!F131)</f>
        <v>0</v>
      </c>
      <c r="G131" s="343"/>
      <c r="H131" s="344"/>
      <c r="I131" s="345">
        <f>COUNTA('Client 1:Client 15'!I131)</f>
        <v>0</v>
      </c>
      <c r="J131" s="638" t="e">
        <f>(C131+D131+E131)/(C131+D131+E131+F131)</f>
        <v>#DIV/0!</v>
      </c>
      <c r="K131" s="635" t="str">
        <f>_xlfn.TEXTJOIN(", ",TRUE,IF('Client 1'!F131="X",'Client 1'!B$2,""),IF('Client 2'!F131="X",'Client 2'!B$2,""),IF('Client 3'!F131="X",'Client 3'!B$2,""),IF('Client 4'!F131="X",'Client 4'!B$2,""),IF('Client 5'!F131="X",'Client 5'!B$2,""),IF('Client 6'!F131="X",'Client 6'!B$2,""),IF('Client 7'!F131="X",'Client 7'!B$2,""),IF('Client 8'!F131="X",'Client 8'!B$2,""),IF('Client 9'!F131="X",'Client 9'!B$2,""),IF('Client 10'!F131="X",'Client 10'!B$2,""),IF('Client 11'!F131="X",'Client 11'!B$2,""),IF('Client 12'!F131="X",'Client 12'!B$2,""),IF('Client 13'!F131="X",'Client 13'!B$2,""),IF('Client 14'!F131="X",'Client 14'!B$2,""),IF('Client 15'!F131="X",'Client 15'!B$2,""))</f>
        <v/>
      </c>
    </row>
    <row r="132" spans="1:11" ht="120" outlineLevel="1" x14ac:dyDescent="0.25">
      <c r="A132" s="48">
        <v>2</v>
      </c>
      <c r="B132" s="106" t="s">
        <v>370</v>
      </c>
      <c r="C132" s="340">
        <f>COUNTA('Client 1:Client 15'!C132)</f>
        <v>0</v>
      </c>
      <c r="D132" s="347">
        <f>COUNTA('Client 1:Client 15'!D132)</f>
        <v>0</v>
      </c>
      <c r="E132" s="347">
        <f>COUNTA('Client 1:Client 15'!E132)</f>
        <v>0</v>
      </c>
      <c r="F132" s="348">
        <f>COUNTA('Client 1:Client 15'!F132)</f>
        <v>0</v>
      </c>
      <c r="G132" s="349"/>
      <c r="H132" s="350"/>
      <c r="I132" s="351">
        <f>COUNTA('Client 1:Client 15'!I132)</f>
        <v>0</v>
      </c>
      <c r="J132" s="639" t="e">
        <f t="shared" ref="J132:J137" si="15">(C132+D132+E132)/(C132+D132+E132+F132)</f>
        <v>#DIV/0!</v>
      </c>
      <c r="K132" s="636" t="str">
        <f>_xlfn.TEXTJOIN(", ",TRUE,IF('Client 1'!F132="X",'Client 1'!B$2,""),IF('Client 2'!F132="X",'Client 2'!B$2,""),IF('Client 3'!F132="X",'Client 3'!B$2,""),IF('Client 4'!F132="X",'Client 4'!B$2,""),IF('Client 5'!F132="X",'Client 5'!B$2,""),IF('Client 6'!F132="X",'Client 6'!B$2,""),IF('Client 7'!F132="X",'Client 7'!B$2,""),IF('Client 8'!F132="X",'Client 8'!B$2,""),IF('Client 9'!F132="X",'Client 9'!B$2,""),IF('Client 10'!F132="X",'Client 10'!B$2,""),IF('Client 11'!F132="X",'Client 11'!B$2,""),IF('Client 12'!F132="X",'Client 12'!B$2,""),IF('Client 13'!F132="X",'Client 13'!B$2,""),IF('Client 14'!F132="X",'Client 14'!B$2,""),IF('Client 15'!F132="X",'Client 15'!B$2,""))</f>
        <v/>
      </c>
    </row>
    <row r="133" spans="1:11" ht="30" outlineLevel="1" x14ac:dyDescent="0.25">
      <c r="A133" s="48">
        <v>3</v>
      </c>
      <c r="B133" s="106" t="s">
        <v>371</v>
      </c>
      <c r="C133" s="340">
        <f>COUNTA('Client 1:Client 15'!C133)</f>
        <v>0</v>
      </c>
      <c r="D133" s="347">
        <f>COUNTA('Client 1:Client 15'!D133)</f>
        <v>0</v>
      </c>
      <c r="E133" s="347">
        <f>COUNTA('Client 1:Client 15'!E133)</f>
        <v>0</v>
      </c>
      <c r="F133" s="348">
        <f>COUNTA('Client 1:Client 15'!F133)</f>
        <v>0</v>
      </c>
      <c r="G133" s="349"/>
      <c r="H133" s="350"/>
      <c r="I133" s="351">
        <f>COUNTA('Client 1:Client 15'!I133)</f>
        <v>0</v>
      </c>
      <c r="J133" s="639" t="e">
        <f t="shared" si="15"/>
        <v>#DIV/0!</v>
      </c>
      <c r="K133" s="636" t="str">
        <f>_xlfn.TEXTJOIN(", ",TRUE,IF('Client 1'!F133="X",'Client 1'!B$2,""),IF('Client 2'!F133="X",'Client 2'!B$2,""),IF('Client 3'!F133="X",'Client 3'!B$2,""),IF('Client 4'!F133="X",'Client 4'!B$2,""),IF('Client 5'!F133="X",'Client 5'!B$2,""),IF('Client 6'!F133="X",'Client 6'!B$2,""),IF('Client 7'!F133="X",'Client 7'!B$2,""),IF('Client 8'!F133="X",'Client 8'!B$2,""),IF('Client 9'!F133="X",'Client 9'!B$2,""),IF('Client 10'!F133="X",'Client 10'!B$2,""),IF('Client 11'!F133="X",'Client 11'!B$2,""),IF('Client 12'!F133="X",'Client 12'!B$2,""),IF('Client 13'!F133="X",'Client 13'!B$2,""),IF('Client 14'!F133="X",'Client 14'!B$2,""),IF('Client 15'!F133="X",'Client 15'!B$2,""))</f>
        <v/>
      </c>
    </row>
    <row r="134" spans="1:11" ht="105" outlineLevel="1" collapsed="1" x14ac:dyDescent="0.25">
      <c r="A134" s="48">
        <v>4</v>
      </c>
      <c r="B134" s="106" t="s">
        <v>372</v>
      </c>
      <c r="C134" s="340">
        <f>COUNTA('Client 1:Client 15'!C134)</f>
        <v>0</v>
      </c>
      <c r="D134" s="347">
        <f>COUNTA('Client 1:Client 15'!D134)</f>
        <v>0</v>
      </c>
      <c r="E134" s="347">
        <f>COUNTA('Client 1:Client 15'!E134)</f>
        <v>0</v>
      </c>
      <c r="F134" s="348">
        <f>COUNTA('Client 1:Client 15'!F134)</f>
        <v>0</v>
      </c>
      <c r="G134" s="349"/>
      <c r="H134" s="350"/>
      <c r="I134" s="351">
        <f>COUNTA('Client 1:Client 15'!I134)</f>
        <v>0</v>
      </c>
      <c r="J134" s="639" t="e">
        <f t="shared" si="15"/>
        <v>#DIV/0!</v>
      </c>
      <c r="K134" s="636" t="str">
        <f>_xlfn.TEXTJOIN(", ",TRUE,IF('Client 1'!F134="X",'Client 1'!B$2,""),IF('Client 2'!F134="X",'Client 2'!B$2,""),IF('Client 3'!F134="X",'Client 3'!B$2,""),IF('Client 4'!F134="X",'Client 4'!B$2,""),IF('Client 5'!F134="X",'Client 5'!B$2,""),IF('Client 6'!F134="X",'Client 6'!B$2,""),IF('Client 7'!F134="X",'Client 7'!B$2,""),IF('Client 8'!F134="X",'Client 8'!B$2,""),IF('Client 9'!F134="X",'Client 9'!B$2,""),IF('Client 10'!F134="X",'Client 10'!B$2,""),IF('Client 11'!F134="X",'Client 11'!B$2,""),IF('Client 12'!F134="X",'Client 12'!B$2,""),IF('Client 13'!F134="X",'Client 13'!B$2,""),IF('Client 14'!F134="X",'Client 14'!B$2,""),IF('Client 15'!F134="X",'Client 15'!B$2,""))</f>
        <v/>
      </c>
    </row>
    <row r="135" spans="1:11" ht="33" customHeight="1" outlineLevel="1" x14ac:dyDescent="0.25">
      <c r="A135" s="48">
        <v>5</v>
      </c>
      <c r="B135" s="106" t="s">
        <v>373</v>
      </c>
      <c r="C135" s="340">
        <f>COUNTA('Client 1:Client 15'!C135)</f>
        <v>0</v>
      </c>
      <c r="D135" s="347">
        <f>COUNTA('Client 1:Client 15'!D135)</f>
        <v>0</v>
      </c>
      <c r="E135" s="347">
        <f>COUNTA('Client 1:Client 15'!E135)</f>
        <v>0</v>
      </c>
      <c r="F135" s="348">
        <f>COUNTA('Client 1:Client 15'!F135)</f>
        <v>0</v>
      </c>
      <c r="G135" s="349"/>
      <c r="H135" s="350"/>
      <c r="I135" s="351">
        <f>COUNTA('Client 1:Client 15'!I135)</f>
        <v>0</v>
      </c>
      <c r="J135" s="639" t="e">
        <f t="shared" si="15"/>
        <v>#DIV/0!</v>
      </c>
      <c r="K135" s="636" t="str">
        <f>_xlfn.TEXTJOIN(", ",TRUE,IF('Client 1'!F135="X",'Client 1'!B$2,""),IF('Client 2'!F135="X",'Client 2'!B$2,""),IF('Client 3'!F135="X",'Client 3'!B$2,""),IF('Client 4'!F135="X",'Client 4'!B$2,""),IF('Client 5'!F135="X",'Client 5'!B$2,""),IF('Client 6'!F135="X",'Client 6'!B$2,""),IF('Client 7'!F135="X",'Client 7'!B$2,""),IF('Client 8'!F135="X",'Client 8'!B$2,""),IF('Client 9'!F135="X",'Client 9'!B$2,""),IF('Client 10'!F135="X",'Client 10'!B$2,""),IF('Client 11'!F135="X",'Client 11'!B$2,""),IF('Client 12'!F135="X",'Client 12'!B$2,""),IF('Client 13'!F135="X",'Client 13'!B$2,""),IF('Client 14'!F135="X",'Client 14'!B$2,""),IF('Client 15'!F135="X",'Client 15'!B$2,""))</f>
        <v/>
      </c>
    </row>
    <row r="136" spans="1:11" ht="76.5" customHeight="1" outlineLevel="1" x14ac:dyDescent="0.25">
      <c r="A136" s="48">
        <v>6</v>
      </c>
      <c r="B136" s="106" t="s">
        <v>374</v>
      </c>
      <c r="C136" s="340">
        <f>COUNTA('Client 1:Client 15'!C136)</f>
        <v>0</v>
      </c>
      <c r="D136" s="347">
        <f>COUNTA('Client 1:Client 15'!D136)</f>
        <v>0</v>
      </c>
      <c r="E136" s="347">
        <f>COUNTA('Client 1:Client 15'!E136)</f>
        <v>0</v>
      </c>
      <c r="F136" s="348">
        <f>COUNTA('Client 1:Client 15'!F136)</f>
        <v>0</v>
      </c>
      <c r="G136" s="349"/>
      <c r="H136" s="350"/>
      <c r="I136" s="351">
        <f>COUNTA('Client 1:Client 15'!I136)</f>
        <v>0</v>
      </c>
      <c r="J136" s="639" t="e">
        <f t="shared" si="15"/>
        <v>#DIV/0!</v>
      </c>
      <c r="K136" s="636" t="str">
        <f>_xlfn.TEXTJOIN(", ",TRUE,IF('Client 1'!F136="X",'Client 1'!B$2,""),IF('Client 2'!F136="X",'Client 2'!B$2,""),IF('Client 3'!F136="X",'Client 3'!B$2,""),IF('Client 4'!F136="X",'Client 4'!B$2,""),IF('Client 5'!F136="X",'Client 5'!B$2,""),IF('Client 6'!F136="X",'Client 6'!B$2,""),IF('Client 7'!F136="X",'Client 7'!B$2,""),IF('Client 8'!F136="X",'Client 8'!B$2,""),IF('Client 9'!F136="X",'Client 9'!B$2,""),IF('Client 10'!F136="X",'Client 10'!B$2,""),IF('Client 11'!F136="X",'Client 11'!B$2,""),IF('Client 12'!F136="X",'Client 12'!B$2,""),IF('Client 13'!F136="X",'Client 13'!B$2,""),IF('Client 14'!F136="X",'Client 14'!B$2,""),IF('Client 15'!F136="X",'Client 15'!B$2,""))</f>
        <v/>
      </c>
    </row>
    <row r="137" spans="1:11" ht="30.75" outlineLevel="1" thickBot="1" x14ac:dyDescent="0.3">
      <c r="A137" s="48">
        <v>7</v>
      </c>
      <c r="B137" s="106" t="s">
        <v>375</v>
      </c>
      <c r="C137" s="340">
        <f>COUNTA('Client 1:Client 15'!C137)</f>
        <v>0</v>
      </c>
      <c r="D137" s="347">
        <f>COUNTA('Client 1:Client 15'!D137)</f>
        <v>0</v>
      </c>
      <c r="E137" s="347">
        <f>COUNTA('Client 1:Client 15'!E137)</f>
        <v>0</v>
      </c>
      <c r="F137" s="348">
        <f>COUNTA('Client 1:Client 15'!F137)</f>
        <v>0</v>
      </c>
      <c r="G137" s="349"/>
      <c r="H137" s="350"/>
      <c r="I137" s="351">
        <f>COUNTA('Client 1:Client 15'!I137)</f>
        <v>0</v>
      </c>
      <c r="J137" s="639" t="e">
        <f t="shared" si="15"/>
        <v>#DIV/0!</v>
      </c>
      <c r="K137" s="637" t="str">
        <f>_xlfn.TEXTJOIN(", ",TRUE,IF('Client 1'!F137="X",'Client 1'!B$2,""),IF('Client 2'!F137="X",'Client 2'!B$2,""),IF('Client 3'!F137="X",'Client 3'!B$2,""),IF('Client 4'!F137="X",'Client 4'!B$2,""),IF('Client 5'!F137="X",'Client 5'!B$2,""),IF('Client 6'!F137="X",'Client 6'!B$2,""),IF('Client 7'!F137="X",'Client 7'!B$2,""),IF('Client 8'!F137="X",'Client 8'!B$2,""),IF('Client 9'!F137="X",'Client 9'!B$2,""),IF('Client 10'!F137="X",'Client 10'!B$2,""),IF('Client 11'!F137="X",'Client 11'!B$2,""),IF('Client 12'!F137="X",'Client 12'!B$2,""),IF('Client 13'!F137="X",'Client 13'!B$2,""),IF('Client 14'!F137="X",'Client 14'!B$2,""),IF('Client 15'!F137="X",'Client 15'!B$2,""))</f>
        <v/>
      </c>
    </row>
    <row r="138" spans="1:11" ht="15.75" outlineLevel="1" thickBot="1" x14ac:dyDescent="0.3">
      <c r="A138" s="854" t="s">
        <v>279</v>
      </c>
      <c r="B138" s="855"/>
      <c r="C138" s="855"/>
      <c r="D138" s="855"/>
      <c r="E138" s="855"/>
      <c r="F138" s="855"/>
      <c r="G138" s="855"/>
      <c r="H138" s="855"/>
      <c r="I138" s="855"/>
      <c r="J138" s="855"/>
      <c r="K138" s="856"/>
    </row>
    <row r="139" spans="1:11" ht="86.85" customHeight="1" outlineLevel="1" thickBot="1" x14ac:dyDescent="0.3">
      <c r="A139" s="841"/>
      <c r="B139" s="842"/>
      <c r="C139" s="842"/>
      <c r="D139" s="842"/>
      <c r="E139" s="842"/>
      <c r="F139" s="842"/>
      <c r="G139" s="842"/>
      <c r="H139" s="842"/>
      <c r="I139" s="842"/>
      <c r="J139" s="842"/>
      <c r="K139" s="843"/>
    </row>
    <row r="140" spans="1:11" ht="31.5" customHeight="1" thickBot="1" x14ac:dyDescent="0.3">
      <c r="A140" s="1"/>
      <c r="B140" s="4"/>
      <c r="C140" s="10"/>
      <c r="D140" s="10"/>
      <c r="E140" s="10"/>
      <c r="F140" s="10"/>
      <c r="G140" s="10"/>
      <c r="H140" s="10"/>
      <c r="I140" s="10"/>
      <c r="J140" s="4"/>
    </row>
    <row r="141" spans="1:11" ht="34.5" customHeight="1" thickBot="1" x14ac:dyDescent="0.3">
      <c r="A141" s="801" t="s">
        <v>376</v>
      </c>
      <c r="B141" s="802"/>
      <c r="C141" s="802"/>
      <c r="D141" s="802"/>
      <c r="E141" s="802"/>
      <c r="F141" s="802"/>
      <c r="G141" s="802"/>
      <c r="H141" s="802"/>
      <c r="I141" s="802"/>
      <c r="J141" s="802"/>
      <c r="K141" s="803"/>
    </row>
    <row r="142" spans="1:11" ht="60" outlineLevel="1" x14ac:dyDescent="0.25">
      <c r="A142" s="57">
        <v>1</v>
      </c>
      <c r="B142" s="45" t="s">
        <v>377</v>
      </c>
      <c r="C142" s="336">
        <f>COUNTA('Client 1:Client 15'!C142)</f>
        <v>0</v>
      </c>
      <c r="D142" s="337">
        <f>COUNTA('Client 1:Client 15'!D142)</f>
        <v>0</v>
      </c>
      <c r="E142" s="337">
        <f>COUNTA('Client 1:Client 15'!E142)</f>
        <v>0</v>
      </c>
      <c r="F142" s="334">
        <f>COUNTA('Client 1:Client 15'!F142)</f>
        <v>0</v>
      </c>
      <c r="G142" s="376"/>
      <c r="H142" s="332"/>
      <c r="I142" s="335">
        <f>COUNTA('Client 1:Client 15'!I142)</f>
        <v>0</v>
      </c>
      <c r="J142" s="622" t="e">
        <f t="shared" ref="J142:J148" si="16">(C142+D142+E142)/(C142+D142+E142+F142)</f>
        <v>#DIV/0!</v>
      </c>
      <c r="K142" s="649" t="str">
        <f>_xlfn.TEXTJOIN(", ",TRUE,IF('Client 1'!F142="X",'Client 1'!B$2,""),IF('Client 2'!F142="X",'Client 2'!B$2,""),IF('Client 3'!F142="X",'Client 3'!B$2,""),IF('Client 4'!F142="X",'Client 4'!B$2,""),IF('Client 5'!F142="X",'Client 5'!B$2,""),IF('Client 6'!F142="X",'Client 6'!B$2,""),IF('Client 7'!F142="X",'Client 7'!B$2,""),IF('Client 8'!F142="X",'Client 8'!B$2,""),IF('Client 9'!F142="X",'Client 9'!B$2,""),IF('Client 10'!F142="X",'Client 10'!B$2,""),IF('Client 11'!F142="X",'Client 11'!B$2,""),IF('Client 12'!F142="X",'Client 12'!B$2,""),IF('Client 13'!F142="X",'Client 13'!B$2,""),IF('Client 14'!F142="X",'Client 14'!B$2,""),IF('Client 15'!F142="X",'Client 15'!B$2,""))</f>
        <v/>
      </c>
    </row>
    <row r="143" spans="1:11" ht="45" outlineLevel="1" x14ac:dyDescent="0.25">
      <c r="A143" s="57">
        <v>2</v>
      </c>
      <c r="B143" s="45" t="s">
        <v>378</v>
      </c>
      <c r="C143" s="336">
        <f>COUNTA('Client 1:Client 15'!C143)</f>
        <v>0</v>
      </c>
      <c r="D143" s="337">
        <f>COUNTA('Client 1:Client 15'!D143)</f>
        <v>0</v>
      </c>
      <c r="E143" s="337">
        <f>COUNTA('Client 1:Client 15'!E143)</f>
        <v>0</v>
      </c>
      <c r="F143" s="334">
        <f>COUNTA('Client 1:Client 15'!F143)</f>
        <v>0</v>
      </c>
      <c r="G143" s="376"/>
      <c r="H143" s="332"/>
      <c r="I143" s="335">
        <f>COUNTA('Client 1:Client 15'!I143)</f>
        <v>0</v>
      </c>
      <c r="J143" s="622" t="e">
        <f t="shared" si="16"/>
        <v>#DIV/0!</v>
      </c>
      <c r="K143" s="731" t="str">
        <f>_xlfn.TEXTJOIN(", ",TRUE,IF('Client 1'!F143="X",'Client 1'!B$2,""),IF('Client 2'!F143="X",'Client 2'!B$2,""),IF('Client 3'!F143="X",'Client 3'!B$2,""),IF('Client 4'!F143="X",'Client 4'!B$2,""),IF('Client 5'!F143="X",'Client 5'!B$2,""),IF('Client 6'!F143="X",'Client 6'!B$2,""),IF('Client 7'!F143="X",'Client 7'!B$2,""),IF('Client 8'!F143="X",'Client 8'!B$2,""),IF('Client 9'!F143="X",'Client 9'!B$2,""),IF('Client 10'!F143="X",'Client 10'!B$2,""),IF('Client 11'!F143="X",'Client 11'!B$2,""),IF('Client 12'!F143="X",'Client 12'!B$2,""),IF('Client 13'!F143="X",'Client 13'!B$2,""),IF('Client 14'!F143="X",'Client 14'!B$2,""),IF('Client 15'!F143="X",'Client 15'!B$2,""))</f>
        <v/>
      </c>
    </row>
    <row r="144" spans="1:11" ht="45" outlineLevel="1" x14ac:dyDescent="0.25">
      <c r="A144" s="57">
        <v>3</v>
      </c>
      <c r="B144" s="45" t="s">
        <v>379</v>
      </c>
      <c r="C144" s="336">
        <f>COUNTA('Client 1:Client 15'!C144)</f>
        <v>0</v>
      </c>
      <c r="D144" s="337">
        <f>COUNTA('Client 1:Client 15'!D144)</f>
        <v>0</v>
      </c>
      <c r="E144" s="337">
        <f>COUNTA('Client 1:Client 15'!E144)</f>
        <v>0</v>
      </c>
      <c r="F144" s="334">
        <f>COUNTA('Client 1:Client 15'!F144)</f>
        <v>0</v>
      </c>
      <c r="G144" s="376"/>
      <c r="H144" s="332"/>
      <c r="I144" s="335">
        <f>COUNTA('Client 1:Client 15'!I143)</f>
        <v>0</v>
      </c>
      <c r="J144" s="622" t="e">
        <f t="shared" si="16"/>
        <v>#DIV/0!</v>
      </c>
      <c r="K144" s="650" t="str">
        <f>_xlfn.TEXTJOIN(", ",TRUE,IF('Client 1'!F144="X",'Client 1'!B$2,""),IF('Client 2'!F144="X",'Client 2'!B$2,""),IF('Client 3'!F144="X",'Client 3'!B$2,""),IF('Client 4'!F144="X",'Client 4'!B$2,""),IF('Client 5'!F144="X",'Client 5'!B$2,""),IF('Client 6'!F144="X",'Client 6'!B$2,""),IF('Client 7'!F144="X",'Client 7'!B$2,""),IF('Client 8'!F144="X",'Client 8'!B$2,""),IF('Client 9'!F144="X",'Client 9'!B$2,""),IF('Client 10'!F144="X",'Client 10'!B$2,""),IF('Client 11'!F144="X",'Client 11'!B$2,""),IF('Client 12'!F144="X",'Client 12'!B$2,""),IF('Client 13'!F144="X",'Client 13'!B$2,""),IF('Client 14'!F144="X",'Client 14'!B$2,""),IF('Client 15'!F144="X",'Client 15'!B$2,""))</f>
        <v/>
      </c>
    </row>
    <row r="145" spans="1:11" ht="30" outlineLevel="1" x14ac:dyDescent="0.25">
      <c r="A145" s="57">
        <v>4</v>
      </c>
      <c r="B145" s="46" t="s">
        <v>380</v>
      </c>
      <c r="C145" s="336">
        <f>COUNTA('Client 1:Client 15'!C145)</f>
        <v>0</v>
      </c>
      <c r="D145" s="337">
        <f>COUNTA('Client 1:Client 15'!D145)</f>
        <v>0</v>
      </c>
      <c r="E145" s="337">
        <f>COUNTA('Client 1:Client 15'!E145)</f>
        <v>0</v>
      </c>
      <c r="F145" s="334">
        <f>COUNTA('Client 1:Client 15'!F145)</f>
        <v>0</v>
      </c>
      <c r="G145" s="376"/>
      <c r="H145" s="332"/>
      <c r="I145" s="335">
        <f>COUNTA('Client 1:Client 15'!I145)</f>
        <v>0</v>
      </c>
      <c r="J145" s="622" t="e">
        <f t="shared" si="16"/>
        <v>#DIV/0!</v>
      </c>
      <c r="K145" s="650" t="str">
        <f>_xlfn.TEXTJOIN(", ",TRUE,IF('Client 1'!F145="X",'Client 1'!B$2,""),IF('Client 2'!F145="X",'Client 2'!B$2,""),IF('Client 3'!F145="X",'Client 3'!B$2,""),IF('Client 4'!F145="X",'Client 4'!B$2,""),IF('Client 5'!F145="X",'Client 5'!B$2,""),IF('Client 6'!F145="X",'Client 6'!B$2,""),IF('Client 7'!F145="X",'Client 7'!B$2,""),IF('Client 8'!F145="X",'Client 8'!B$2,""),IF('Client 9'!F145="X",'Client 9'!B$2,""),IF('Client 10'!F145="X",'Client 10'!B$2,""),IF('Client 11'!F145="X",'Client 11'!B$2,""),IF('Client 12'!F145="X",'Client 12'!B$2,""),IF('Client 13'!F145="X",'Client 13'!B$2,""),IF('Client 14'!F145="X",'Client 14'!B$2,""),IF('Client 15'!F145="X",'Client 15'!B$2,""))</f>
        <v/>
      </c>
    </row>
    <row r="146" spans="1:11" ht="45" outlineLevel="1" x14ac:dyDescent="0.25">
      <c r="A146" s="57">
        <v>5</v>
      </c>
      <c r="B146" s="46" t="s">
        <v>381</v>
      </c>
      <c r="C146" s="336">
        <f>COUNTA('Client 1:Client 15'!C146)</f>
        <v>0</v>
      </c>
      <c r="D146" s="337">
        <f>COUNTA('Client 1:Client 15'!D146)</f>
        <v>0</v>
      </c>
      <c r="E146" s="337">
        <f>COUNTA('Client 1:Client 15'!E146)</f>
        <v>0</v>
      </c>
      <c r="F146" s="334">
        <f>COUNTA('Client 1:Client 15'!F146)</f>
        <v>0</v>
      </c>
      <c r="G146" s="376"/>
      <c r="H146" s="332"/>
      <c r="I146" s="335">
        <f>COUNTA('Client 1:Client 15'!I146)</f>
        <v>0</v>
      </c>
      <c r="J146" s="622" t="e">
        <f t="shared" si="16"/>
        <v>#DIV/0!</v>
      </c>
      <c r="K146" s="650" t="str">
        <f>_xlfn.TEXTJOIN(", ",TRUE,IF('Client 1'!F146="X",'Client 1'!B$2,""),IF('Client 2'!F146="X",'Client 2'!B$2,""),IF('Client 3'!F146="X",'Client 3'!B$2,""),IF('Client 4'!F146="X",'Client 4'!B$2,""),IF('Client 5'!F146="X",'Client 5'!B$2,""),IF('Client 6'!F146="X",'Client 6'!B$2,""),IF('Client 7'!F146="X",'Client 7'!B$2,""),IF('Client 8'!F146="X",'Client 8'!B$2,""),IF('Client 9'!F146="X",'Client 9'!B$2,""),IF('Client 10'!F146="X",'Client 10'!B$2,""),IF('Client 11'!F146="X",'Client 11'!B$2,""),IF('Client 12'!F146="X",'Client 12'!B$2,""),IF('Client 13'!F146="X",'Client 13'!B$2,""),IF('Client 14'!F146="X",'Client 14'!B$2,""),IF('Client 15'!F146="X",'Client 15'!B$2,""))</f>
        <v/>
      </c>
    </row>
    <row r="147" spans="1:11" ht="48.6" customHeight="1" outlineLevel="1" x14ac:dyDescent="0.25">
      <c r="A147" s="57">
        <v>6</v>
      </c>
      <c r="B147" s="45" t="s">
        <v>382</v>
      </c>
      <c r="C147" s="336">
        <f>COUNTA('Client 1:Client 15'!C147)</f>
        <v>0</v>
      </c>
      <c r="D147" s="337">
        <f>COUNTA('Client 1:Client 15'!D147)</f>
        <v>0</v>
      </c>
      <c r="E147" s="337">
        <f>COUNTA('Client 1:Client 15'!E147)</f>
        <v>0</v>
      </c>
      <c r="F147" s="334">
        <f>COUNTA('Client 1:Client 15'!F147)</f>
        <v>0</v>
      </c>
      <c r="G147" s="376"/>
      <c r="H147" s="332"/>
      <c r="I147" s="335">
        <f>COUNTA('Client 1:Client 15'!I147)</f>
        <v>0</v>
      </c>
      <c r="J147" s="622" t="e">
        <f t="shared" si="16"/>
        <v>#DIV/0!</v>
      </c>
      <c r="K147" s="650" t="str">
        <f>_xlfn.TEXTJOIN(", ",TRUE,IF('Client 1'!F147="X",'Client 1'!B$2,""),IF('Client 2'!F147="X",'Client 2'!B$2,""),IF('Client 3'!F147="X",'Client 3'!B$2,""),IF('Client 4'!F147="X",'Client 4'!B$2,""),IF('Client 5'!F147="X",'Client 5'!B$2,""),IF('Client 6'!F147="X",'Client 6'!B$2,""),IF('Client 7'!F147="X",'Client 7'!B$2,""),IF('Client 8'!F147="X",'Client 8'!B$2,""),IF('Client 9'!F147="X",'Client 9'!B$2,""),IF('Client 10'!F147="X",'Client 10'!B$2,""),IF('Client 11'!F147="X",'Client 11'!B$2,""),IF('Client 12'!F147="X",'Client 12'!B$2,""),IF('Client 13'!F147="X",'Client 13'!B$2,""),IF('Client 14'!F147="X",'Client 14'!B$2,""),IF('Client 15'!F147="X",'Client 15'!B$2,""))</f>
        <v/>
      </c>
    </row>
    <row r="148" spans="1:11" ht="30" outlineLevel="1" x14ac:dyDescent="0.25">
      <c r="A148" s="57">
        <v>7</v>
      </c>
      <c r="B148" s="46" t="s">
        <v>383</v>
      </c>
      <c r="C148" s="336">
        <f>COUNTA('Client 1:Client 15'!C148)</f>
        <v>0</v>
      </c>
      <c r="D148" s="337">
        <f>COUNTA('Client 1:Client 15'!D148)</f>
        <v>0</v>
      </c>
      <c r="E148" s="337">
        <f>COUNTA('Client 1:Client 15'!E148)</f>
        <v>0</v>
      </c>
      <c r="F148" s="334">
        <f>COUNTA('Client 1:Client 15'!F148)</f>
        <v>0</v>
      </c>
      <c r="G148" s="376"/>
      <c r="H148" s="332"/>
      <c r="I148" s="335">
        <f>COUNTA('Client 1:Client 15'!I148)</f>
        <v>0</v>
      </c>
      <c r="J148" s="622" t="e">
        <f t="shared" si="16"/>
        <v>#DIV/0!</v>
      </c>
      <c r="K148" s="650" t="str">
        <f>_xlfn.TEXTJOIN(", ",TRUE,IF('Client 1'!F148="X",'Client 1'!B$2,""),IF('Client 2'!F148="X",'Client 2'!B$2,""),IF('Client 3'!F148="X",'Client 3'!B$2,""),IF('Client 4'!F148="X",'Client 4'!B$2,""),IF('Client 5'!F148="X",'Client 5'!B$2,""),IF('Client 6'!F148="X",'Client 6'!B$2,""),IF('Client 7'!F148="X",'Client 7'!B$2,""),IF('Client 8'!F148="X",'Client 8'!B$2,""),IF('Client 9'!F148="X",'Client 9'!B$2,""),IF('Client 10'!F148="X",'Client 10'!B$2,""),IF('Client 11'!F148="X",'Client 11'!B$2,""),IF('Client 12'!F148="X",'Client 12'!B$2,""),IF('Client 13'!F148="X",'Client 13'!B$2,""),IF('Client 14'!F148="X",'Client 14'!B$2,""),IF('Client 15'!F148="X",'Client 15'!B$2,""))</f>
        <v/>
      </c>
    </row>
    <row r="149" spans="1:11" ht="135" outlineLevel="1" x14ac:dyDescent="0.25">
      <c r="A149" s="57">
        <v>8</v>
      </c>
      <c r="B149" s="46" t="s">
        <v>384</v>
      </c>
      <c r="C149" s="330"/>
      <c r="D149" s="331"/>
      <c r="E149" s="331"/>
      <c r="F149" s="332"/>
      <c r="G149" s="333">
        <f>COUNTA('Client 1:Client 15'!G149)</f>
        <v>0</v>
      </c>
      <c r="H149" s="334">
        <f>COUNTA('Client 1:Client 15'!H149)</f>
        <v>0</v>
      </c>
      <c r="I149" s="335">
        <f>COUNTA('Client 1:Client 15'!I149)</f>
        <v>0</v>
      </c>
      <c r="J149" s="622" t="e">
        <f t="shared" ref="J149:J155" si="17">G149/(G149+H149)</f>
        <v>#DIV/0!</v>
      </c>
      <c r="K149" s="650" t="str">
        <f>_xlfn.TEXTJOIN(", ",TRUE,IF('Client 1'!H149="X",'Client 1'!B$2,""),IF('Client 2'!H149="X",'Client 2'!B$2,""),IF('Client 3'!H149="X",'Client 3'!B$2,""),IF('Client 4'!H149="X",'Client 4'!B$2,""),IF('Client 5'!H149="X",'Client 5'!B$2,""),IF('Client 6'!H149="X",'Client 6'!B$2,""),IF('Client 7'!H149="X",'Client 7'!B$2,""),IF('Client 8'!H149="X",'Client 8'!B$2,""),IF('Client 9'!H149="X",'Client 9'!B$2,""),IF('Client 10'!H149="X",'Client 10'!B$2,""),IF('Client 11'!H149="X",'Client 11'!B$2,""),IF('Client 12'!H149="X",'Client 12'!B$2,""),IF('Client 13'!H149="X",'Client 13'!B$2,""),IF('Client 14'!H149="X",'Client 14'!B$2,""),IF('Client 15'!H149="X",'Client 15'!B$2,""))</f>
        <v/>
      </c>
    </row>
    <row r="150" spans="1:11" ht="90" outlineLevel="1" x14ac:dyDescent="0.25">
      <c r="A150" s="57">
        <v>9</v>
      </c>
      <c r="B150" s="46" t="s">
        <v>385</v>
      </c>
      <c r="C150" s="330"/>
      <c r="D150" s="331"/>
      <c r="E150" s="331"/>
      <c r="F150" s="332"/>
      <c r="G150" s="333">
        <f>COUNTA('Client 1:Client 15'!G150)</f>
        <v>0</v>
      </c>
      <c r="H150" s="334">
        <f>COUNTA('Client 1:Client 15'!H150)</f>
        <v>0</v>
      </c>
      <c r="I150" s="335">
        <f>COUNTA('Client 1:Client 15'!I150)</f>
        <v>0</v>
      </c>
      <c r="J150" s="622" t="e">
        <f t="shared" si="17"/>
        <v>#DIV/0!</v>
      </c>
      <c r="K150" s="650" t="str">
        <f>_xlfn.TEXTJOIN(", ",TRUE,IF('Client 1'!H150="X",'Client 1'!B$2,""),IF('Client 2'!H150="X",'Client 2'!B$2,""),IF('Client 3'!H150="X",'Client 3'!B$2,""),IF('Client 4'!H150="X",'Client 4'!B$2,""),IF('Client 5'!H150="X",'Client 5'!B$2,""),IF('Client 6'!H150="X",'Client 6'!B$2,""),IF('Client 7'!H150="X",'Client 7'!B$2,""),IF('Client 8'!H150="X",'Client 8'!B$2,""),IF('Client 9'!H150="X",'Client 9'!B$2,""),IF('Client 10'!H150="X",'Client 10'!B$2,""),IF('Client 11'!H150="X",'Client 11'!B$2,""),IF('Client 12'!H150="X",'Client 12'!B$2,""),IF('Client 13'!H150="X",'Client 13'!B$2,""),IF('Client 14'!H150="X",'Client 14'!B$2,""),IF('Client 15'!H150="X",'Client 15'!B$2,""))</f>
        <v/>
      </c>
    </row>
    <row r="151" spans="1:11" ht="60" outlineLevel="1" collapsed="1" x14ac:dyDescent="0.25">
      <c r="A151" s="57">
        <v>10</v>
      </c>
      <c r="B151" s="46" t="s">
        <v>386</v>
      </c>
      <c r="C151" s="330"/>
      <c r="D151" s="331"/>
      <c r="E151" s="331"/>
      <c r="F151" s="332"/>
      <c r="G151" s="333">
        <f>COUNTA('Client 1:Client 15'!G151)</f>
        <v>0</v>
      </c>
      <c r="H151" s="334">
        <f>COUNTA('Client 1:Client 15'!H151)</f>
        <v>0</v>
      </c>
      <c r="I151" s="335">
        <f>COUNTA('Client 1:Client 15'!I151)</f>
        <v>0</v>
      </c>
      <c r="J151" s="622" t="e">
        <f t="shared" si="17"/>
        <v>#DIV/0!</v>
      </c>
      <c r="K151" s="650" t="str">
        <f>_xlfn.TEXTJOIN(", ",TRUE,IF('Client 1'!H151="X",'Client 1'!B$2,""),IF('Client 2'!H151="X",'Client 2'!B$2,""),IF('Client 3'!H151="X",'Client 3'!B$2,""),IF('Client 4'!H151="X",'Client 4'!B$2,""),IF('Client 5'!H151="X",'Client 5'!B$2,""),IF('Client 6'!H151="X",'Client 6'!B$2,""),IF('Client 7'!H151="X",'Client 7'!B$2,""),IF('Client 8'!H151="X",'Client 8'!B$2,""),IF('Client 9'!H151="X",'Client 9'!B$2,""),IF('Client 10'!H151="X",'Client 10'!B$2,""),IF('Client 11'!H151="X",'Client 11'!B$2,""),IF('Client 12'!H151="X",'Client 12'!B$2,""),IF('Client 13'!H151="X",'Client 13'!B$2,""),IF('Client 14'!H151="X",'Client 14'!B$2,""),IF('Client 15'!H151="X",'Client 15'!B$2,""))</f>
        <v/>
      </c>
    </row>
    <row r="152" spans="1:11" ht="164.45" customHeight="1" outlineLevel="1" x14ac:dyDescent="0.25">
      <c r="A152" s="57">
        <v>11</v>
      </c>
      <c r="B152" s="46" t="s">
        <v>387</v>
      </c>
      <c r="C152" s="330"/>
      <c r="D152" s="331"/>
      <c r="E152" s="331"/>
      <c r="F152" s="332"/>
      <c r="G152" s="333">
        <f>COUNTA('Client 1:Client 15'!G152)</f>
        <v>0</v>
      </c>
      <c r="H152" s="334">
        <f>COUNTA('Client 1:Client 15'!H152)</f>
        <v>0</v>
      </c>
      <c r="I152" s="335">
        <f>COUNTA('Client 1:Client 15'!I152)</f>
        <v>0</v>
      </c>
      <c r="J152" s="622" t="e">
        <f t="shared" si="17"/>
        <v>#DIV/0!</v>
      </c>
      <c r="K152" s="650" t="str">
        <f>_xlfn.TEXTJOIN(", ",TRUE,IF('Client 1'!H152="X",'Client 1'!B$2,""),IF('Client 2'!H152="X",'Client 2'!B$2,""),IF('Client 3'!H152="X",'Client 3'!B$2,""),IF('Client 4'!H152="X",'Client 4'!B$2,""),IF('Client 5'!H152="X",'Client 5'!B$2,""),IF('Client 6'!H152="X",'Client 6'!B$2,""),IF('Client 7'!H152="X",'Client 7'!B$2,""),IF('Client 8'!H152="X",'Client 8'!B$2,""),IF('Client 9'!H152="X",'Client 9'!B$2,""),IF('Client 10'!H152="X",'Client 10'!B$2,""),IF('Client 11'!H152="X",'Client 11'!B$2,""),IF('Client 12'!H152="X",'Client 12'!B$2,""),IF('Client 13'!H152="X",'Client 13'!B$2,""),IF('Client 14'!H152="X",'Client 14'!B$2,""),IF('Client 15'!H152="X",'Client 15'!B$2,""))</f>
        <v/>
      </c>
    </row>
    <row r="153" spans="1:11" ht="30" outlineLevel="1" x14ac:dyDescent="0.25">
      <c r="A153" s="57">
        <v>12</v>
      </c>
      <c r="B153" s="46" t="s">
        <v>388</v>
      </c>
      <c r="C153" s="330"/>
      <c r="D153" s="331"/>
      <c r="E153" s="331"/>
      <c r="F153" s="332"/>
      <c r="G153" s="333">
        <f>COUNTA('Client 1:Client 15'!G153)</f>
        <v>0</v>
      </c>
      <c r="H153" s="334">
        <f>COUNTA('Client 1:Client 15'!H153)</f>
        <v>0</v>
      </c>
      <c r="I153" s="335">
        <f>COUNTA('Client 1:Client 15'!I153)</f>
        <v>0</v>
      </c>
      <c r="J153" s="622" t="e">
        <f t="shared" si="17"/>
        <v>#DIV/0!</v>
      </c>
      <c r="K153" s="650" t="str">
        <f>_xlfn.TEXTJOIN(", ",TRUE,IF('Client 1'!H153="X",'Client 1'!B$2,""),IF('Client 2'!H153="X",'Client 2'!B$2,""),IF('Client 3'!H153="X",'Client 3'!B$2,""),IF('Client 4'!H153="X",'Client 4'!B$2,""),IF('Client 5'!H153="X",'Client 5'!B$2,""),IF('Client 6'!H153="X",'Client 6'!B$2,""),IF('Client 7'!H153="X",'Client 7'!B$2,""),IF('Client 8'!H153="X",'Client 8'!B$2,""),IF('Client 9'!H153="X",'Client 9'!B$2,""),IF('Client 10'!H153="X",'Client 10'!B$2,""),IF('Client 11'!H153="X",'Client 11'!B$2,""),IF('Client 12'!H153="X",'Client 12'!B$2,""),IF('Client 13'!H153="X",'Client 13'!B$2,""),IF('Client 14'!H153="X",'Client 14'!B$2,""),IF('Client 15'!H153="X",'Client 15'!B$2,""))</f>
        <v/>
      </c>
    </row>
    <row r="154" spans="1:11" ht="30" outlineLevel="1" x14ac:dyDescent="0.25">
      <c r="A154" s="57">
        <v>13</v>
      </c>
      <c r="B154" s="46" t="s">
        <v>389</v>
      </c>
      <c r="C154" s="330"/>
      <c r="D154" s="331"/>
      <c r="E154" s="331"/>
      <c r="F154" s="332"/>
      <c r="G154" s="333">
        <f>COUNTA('Client 1:Client 15'!G154)</f>
        <v>0</v>
      </c>
      <c r="H154" s="334">
        <f>COUNTA('Client 1:Client 15'!H154)</f>
        <v>0</v>
      </c>
      <c r="I154" s="335">
        <f>COUNTA('Client 1:Client 15'!I154)</f>
        <v>0</v>
      </c>
      <c r="J154" s="622" t="e">
        <f t="shared" si="17"/>
        <v>#DIV/0!</v>
      </c>
      <c r="K154" s="650" t="str">
        <f>_xlfn.TEXTJOIN(", ",TRUE,IF('Client 1'!H154="X",'Client 1'!B$2,""),IF('Client 2'!H154="X",'Client 2'!B$2,""),IF('Client 3'!H154="X",'Client 3'!B$2,""),IF('Client 4'!H154="X",'Client 4'!B$2,""),IF('Client 5'!H154="X",'Client 5'!B$2,""),IF('Client 6'!H154="X",'Client 6'!B$2,""),IF('Client 7'!H154="X",'Client 7'!B$2,""),IF('Client 8'!H154="X",'Client 8'!B$2,""),IF('Client 9'!H154="X",'Client 9'!B$2,""),IF('Client 10'!H154="X",'Client 10'!B$2,""),IF('Client 11'!H154="X",'Client 11'!B$2,""),IF('Client 12'!H154="X",'Client 12'!B$2,""),IF('Client 13'!H154="X",'Client 13'!B$2,""),IF('Client 14'!H154="X",'Client 14'!B$2,""),IF('Client 15'!H154="X",'Client 15'!B$2,""))</f>
        <v/>
      </c>
    </row>
    <row r="155" spans="1:11" ht="45" outlineLevel="1" x14ac:dyDescent="0.25">
      <c r="A155" s="57">
        <v>14</v>
      </c>
      <c r="B155" s="45" t="s">
        <v>390</v>
      </c>
      <c r="C155" s="330"/>
      <c r="D155" s="331"/>
      <c r="E155" s="331"/>
      <c r="F155" s="332"/>
      <c r="G155" s="333">
        <f>COUNTA('Client 1:Client 15'!G155)</f>
        <v>0</v>
      </c>
      <c r="H155" s="334">
        <f>COUNTA('Client 1:Client 15'!H155)</f>
        <v>0</v>
      </c>
      <c r="I155" s="335">
        <f>COUNTA('Client 1:Client 15'!I155)</f>
        <v>0</v>
      </c>
      <c r="J155" s="622" t="e">
        <f t="shared" si="17"/>
        <v>#DIV/0!</v>
      </c>
      <c r="K155" s="650" t="str">
        <f>_xlfn.TEXTJOIN(", ",TRUE,IF('Client 1'!H155="X",'Client 1'!B$2,""),IF('Client 2'!H155="X",'Client 2'!B$2,""),IF('Client 3'!H155="X",'Client 3'!B$2,""),IF('Client 4'!H155="X",'Client 4'!B$2,""),IF('Client 5'!H155="X",'Client 5'!B$2,""),IF('Client 6'!H155="X",'Client 6'!B$2,""),IF('Client 7'!H155="X",'Client 7'!B$2,""),IF('Client 8'!H155="X",'Client 8'!B$2,""),IF('Client 9'!H155="X",'Client 9'!B$2,""),IF('Client 10'!H155="X",'Client 10'!B$2,""),IF('Client 11'!H155="X",'Client 11'!B$2,""),IF('Client 12'!H155="X",'Client 12'!B$2,""),IF('Client 13'!H155="X",'Client 13'!B$2,""),IF('Client 14'!H155="X",'Client 14'!B$2,""),IF('Client 15'!H155="X",'Client 15'!B$2,""))</f>
        <v/>
      </c>
    </row>
    <row r="156" spans="1:11" ht="45.75" outlineLevel="1" thickBot="1" x14ac:dyDescent="0.3">
      <c r="A156" s="641">
        <v>15</v>
      </c>
      <c r="B156" s="111" t="s">
        <v>391</v>
      </c>
      <c r="C156" s="642">
        <f>COUNTA('Client 1:Client 15'!C156)</f>
        <v>0</v>
      </c>
      <c r="D156" s="643">
        <f>COUNTA('Client 1:Client 15'!D156)</f>
        <v>0</v>
      </c>
      <c r="E156" s="643">
        <f>COUNTA('Client 1:Client 15'!E156)</f>
        <v>0</v>
      </c>
      <c r="F156" s="644">
        <f>COUNTA('Client 1:Client 15'!F156)</f>
        <v>0</v>
      </c>
      <c r="G156" s="645"/>
      <c r="H156" s="646"/>
      <c r="I156" s="647">
        <f>COUNTA('Client 1:Client 15'!I156)</f>
        <v>0</v>
      </c>
      <c r="J156" s="648" t="e">
        <f t="shared" ref="J156" si="18">(C156+D156+E156)/(C156+D156+E156+F156)</f>
        <v>#DIV/0!</v>
      </c>
      <c r="K156" s="651" t="str">
        <f>_xlfn.TEXTJOIN(", ",TRUE,IF('Client 1'!F156="X",'Client 1'!B$2,""),IF('Client 2'!F156="X",'Client 2'!B$2,""),IF('Client 3'!F156="X",'Client 3'!B$2,""),IF('Client 4'!F156="X",'Client 4'!B$2,""),IF('Client 5'!F156="X",'Client 5'!B$2,""),IF('Client 6'!F156="X",'Client 6'!B$2,""),IF('Client 7'!F156="X",'Client 7'!B$2,""),IF('Client 8'!F156="X",'Client 8'!B$2,""),IF('Client 9'!F156="X",'Client 9'!B$2,""),IF('Client 10'!F156="X",'Client 10'!B$2,""),IF('Client 11'!F156="X",'Client 11'!B$2,""),IF('Client 12'!F156="X",'Client 12'!B$2,""),IF('Client 13'!F156="X",'Client 13'!B$2,""),IF('Client 14'!F156="X",'Client 14'!B$2,""),IF('Client 15'!F156="X",'Client 15'!B$2,""))</f>
        <v/>
      </c>
    </row>
    <row r="157" spans="1:11" ht="15.75" outlineLevel="1" thickBot="1" x14ac:dyDescent="0.3">
      <c r="A157" s="804" t="s">
        <v>279</v>
      </c>
      <c r="B157" s="805"/>
      <c r="C157" s="805"/>
      <c r="D157" s="805"/>
      <c r="E157" s="805"/>
      <c r="F157" s="805"/>
      <c r="G157" s="805"/>
      <c r="H157" s="805"/>
      <c r="I157" s="805"/>
      <c r="J157" s="805"/>
      <c r="K157" s="857"/>
    </row>
    <row r="158" spans="1:11" ht="78" customHeight="1" outlineLevel="1" thickBot="1" x14ac:dyDescent="0.3">
      <c r="A158" s="807"/>
      <c r="B158" s="808"/>
      <c r="C158" s="808"/>
      <c r="D158" s="808"/>
      <c r="E158" s="808"/>
      <c r="F158" s="808"/>
      <c r="G158" s="808"/>
      <c r="H158" s="808"/>
      <c r="I158" s="808"/>
      <c r="J158" s="808"/>
      <c r="K158" s="809"/>
    </row>
    <row r="159" spans="1:11" ht="43.5" customHeight="1" thickBot="1" x14ac:dyDescent="0.3">
      <c r="A159" s="1"/>
      <c r="B159" s="4"/>
      <c r="C159" s="10"/>
      <c r="D159" s="10"/>
      <c r="E159" s="10"/>
      <c r="F159" s="10"/>
      <c r="G159" s="10"/>
      <c r="H159" s="10"/>
      <c r="I159" s="10"/>
      <c r="J159" s="4"/>
    </row>
    <row r="160" spans="1:11" ht="35.1" customHeight="1" thickBot="1" x14ac:dyDescent="0.3">
      <c r="A160" s="794" t="s">
        <v>392</v>
      </c>
      <c r="B160" s="795"/>
      <c r="C160" s="795"/>
      <c r="D160" s="795"/>
      <c r="E160" s="795"/>
      <c r="F160" s="795"/>
      <c r="G160" s="795"/>
      <c r="H160" s="795"/>
      <c r="I160" s="795"/>
      <c r="J160" s="795"/>
      <c r="K160" s="796"/>
    </row>
    <row r="161" spans="1:11" ht="15.75" customHeight="1" outlineLevel="1" thickBot="1" x14ac:dyDescent="0.3">
      <c r="A161" s="844" t="s">
        <v>393</v>
      </c>
      <c r="B161" s="845"/>
      <c r="C161" s="845"/>
      <c r="D161" s="845"/>
      <c r="E161" s="845"/>
      <c r="F161" s="845"/>
      <c r="G161" s="845"/>
      <c r="H161" s="845"/>
      <c r="I161" s="845"/>
      <c r="J161" s="845"/>
      <c r="K161" s="846"/>
    </row>
    <row r="162" spans="1:11" ht="45" outlineLevel="1" x14ac:dyDescent="0.25">
      <c r="A162" s="652">
        <v>1</v>
      </c>
      <c r="B162" s="296" t="s">
        <v>394</v>
      </c>
      <c r="C162" s="297"/>
      <c r="D162" s="298"/>
      <c r="E162" s="298"/>
      <c r="F162" s="299"/>
      <c r="G162" s="300">
        <f>COUNTA('Client 1:Client 15'!G162)</f>
        <v>0</v>
      </c>
      <c r="H162" s="301">
        <f>COUNTA('Client 1:Client 15'!H162)</f>
        <v>0</v>
      </c>
      <c r="I162" s="302">
        <f>COUNTA('Client 1:Client 15'!I162)</f>
        <v>0</v>
      </c>
      <c r="J162" s="612" t="e">
        <f t="shared" ref="J162:J166" si="19">G162/(G162+H162)</f>
        <v>#DIV/0!</v>
      </c>
      <c r="K162" s="658" t="str">
        <f>_xlfn.TEXTJOIN(", ",TRUE,IF('Client 1'!H162="X",'Client 1'!B$2,""),IF('Client 2'!H162="X",'Client 2'!B$2,""),IF('Client 3'!H162="X",'Client 3'!B$2,""),IF('Client 4'!H162="X",'Client 4'!B$2,""),IF('Client 5'!H162="X",'Client 5'!B$2,""),IF('Client 6'!H162="X",'Client 6'!B$2,""),IF('Client 7'!H162="X",'Client 7'!B$2,""),IF('Client 8'!H162="X",'Client 8'!B$2,""),IF('Client 9'!H162="X",'Client 9'!B$2,""),IF('Client 10'!H162="X",'Client 10'!B$2,""),IF('Client 11'!H162="X",'Client 11'!B$2,""),IF('Client 12'!H162="X",'Client 12'!B$2,""),IF('Client 13'!H162="X",'Client 13'!B$2,""),IF('Client 14'!H162="X",'Client 14'!B$2,""),IF('Client 15'!H162="X",'Client 15'!B$2,""))</f>
        <v/>
      </c>
    </row>
    <row r="163" spans="1:11" ht="30" outlineLevel="1" x14ac:dyDescent="0.25">
      <c r="A163" s="42">
        <v>2</v>
      </c>
      <c r="B163" s="112" t="s">
        <v>395</v>
      </c>
      <c r="C163" s="303"/>
      <c r="D163" s="304"/>
      <c r="E163" s="304"/>
      <c r="F163" s="305"/>
      <c r="G163" s="306">
        <f>COUNTA('Client 1:Client 15'!G163)</f>
        <v>0</v>
      </c>
      <c r="H163" s="307">
        <f>COUNTA('Client 1:Client 15'!H163)</f>
        <v>0</v>
      </c>
      <c r="I163" s="308">
        <f>COUNTA('Client 1:Client 15'!I163)</f>
        <v>0</v>
      </c>
      <c r="J163" s="613" t="e">
        <f t="shared" si="19"/>
        <v>#DIV/0!</v>
      </c>
      <c r="K163" s="657" t="str">
        <f>_xlfn.TEXTJOIN(", ",TRUE,IF('Client 1'!H163="X",'Client 1'!B$2,""),IF('Client 2'!H163="X",'Client 2'!B$2,""),IF('Client 3'!H163="X",'Client 3'!B$2,""),IF('Client 4'!H163="X",'Client 4'!B$2,""),IF('Client 5'!H163="X",'Client 5'!B$2,""),IF('Client 6'!H163="X",'Client 6'!B$2,""),IF('Client 7'!H163="X",'Client 7'!B$2,""),IF('Client 8'!H163="X",'Client 8'!B$2,""),IF('Client 9'!H163="X",'Client 9'!B$2,""),IF('Client 10'!H163="X",'Client 10'!B$2,""),IF('Client 11'!H163="X",'Client 11'!B$2,""),IF('Client 12'!H163="X",'Client 12'!B$2,""),IF('Client 13'!H163="X",'Client 13'!B$2,""),IF('Client 14'!H163="X",'Client 14'!B$2,""),IF('Client 15'!H163="X",'Client 15'!B$2,""))</f>
        <v/>
      </c>
    </row>
    <row r="164" spans="1:11" ht="21" outlineLevel="1" x14ac:dyDescent="0.25">
      <c r="A164" s="42">
        <v>3</v>
      </c>
      <c r="B164" s="112" t="s">
        <v>396</v>
      </c>
      <c r="C164" s="303"/>
      <c r="D164" s="304"/>
      <c r="E164" s="304"/>
      <c r="F164" s="305"/>
      <c r="G164" s="306">
        <f>COUNTA('Client 1:Client 15'!G164)</f>
        <v>0</v>
      </c>
      <c r="H164" s="307">
        <f>COUNTA('Client 1:Client 15'!H164)</f>
        <v>0</v>
      </c>
      <c r="I164" s="308">
        <f>COUNTA('Client 1:Client 15'!I164)</f>
        <v>0</v>
      </c>
      <c r="J164" s="613" t="e">
        <f t="shared" si="19"/>
        <v>#DIV/0!</v>
      </c>
      <c r="K164" s="657" t="str">
        <f>_xlfn.TEXTJOIN(", ",TRUE,IF('Client 1'!H164="X",'Client 1'!B$2,""),IF('Client 2'!H164="X",'Client 2'!B$2,""),IF('Client 3'!H164="X",'Client 3'!B$2,""),IF('Client 4'!H164="X",'Client 4'!B$2,""),IF('Client 5'!H164="X",'Client 5'!B$2,""),IF('Client 6'!H164="X",'Client 6'!B$2,""),IF('Client 7'!H164="X",'Client 7'!B$2,""),IF('Client 8'!H164="X",'Client 8'!B$2,""),IF('Client 9'!H164="X",'Client 9'!B$2,""),IF('Client 10'!H164="X",'Client 10'!B$2,""),IF('Client 11'!H164="X",'Client 11'!B$2,""),IF('Client 12'!H164="X",'Client 12'!B$2,""),IF('Client 13'!H164="X",'Client 13'!B$2,""),IF('Client 14'!H164="X",'Client 14'!B$2,""),IF('Client 15'!H164="X",'Client 15'!B$2,""))</f>
        <v/>
      </c>
    </row>
    <row r="165" spans="1:11" ht="30" outlineLevel="1" x14ac:dyDescent="0.25">
      <c r="A165" s="42">
        <v>4</v>
      </c>
      <c r="B165" s="113" t="s">
        <v>397</v>
      </c>
      <c r="C165" s="303"/>
      <c r="D165" s="304"/>
      <c r="E165" s="304"/>
      <c r="F165" s="305"/>
      <c r="G165" s="306">
        <f>COUNTA('Client 1:Client 15'!G165)</f>
        <v>0</v>
      </c>
      <c r="H165" s="307">
        <f>COUNTA('Client 1:Client 15'!H165)</f>
        <v>0</v>
      </c>
      <c r="I165" s="308">
        <f>COUNTA('Client 1:Client 15'!I165)</f>
        <v>0</v>
      </c>
      <c r="J165" s="613" t="e">
        <f t="shared" si="19"/>
        <v>#DIV/0!</v>
      </c>
      <c r="K165" s="657" t="str">
        <f>_xlfn.TEXTJOIN(", ",TRUE,IF('Client 1'!H165="X",'Client 1'!B$2,""),IF('Client 2'!H165="X",'Client 2'!B$2,""),IF('Client 3'!H165="X",'Client 3'!B$2,""),IF('Client 4'!H165="X",'Client 4'!B$2,""),IF('Client 5'!H165="X",'Client 5'!B$2,""),IF('Client 6'!H165="X",'Client 6'!B$2,""),IF('Client 7'!H165="X",'Client 7'!B$2,""),IF('Client 8'!H165="X",'Client 8'!B$2,""),IF('Client 9'!H165="X",'Client 9'!B$2,""),IF('Client 10'!H165="X",'Client 10'!B$2,""),IF('Client 11'!H165="X",'Client 11'!B$2,""),IF('Client 12'!H165="X",'Client 12'!B$2,""),IF('Client 13'!H165="X",'Client 13'!B$2,""),IF('Client 14'!H165="X",'Client 14'!B$2,""),IF('Client 15'!H165="X",'Client 15'!B$2,""))</f>
        <v/>
      </c>
    </row>
    <row r="166" spans="1:11" s="50" customFormat="1" ht="105" outlineLevel="1" x14ac:dyDescent="0.25">
      <c r="A166" s="42">
        <v>5</v>
      </c>
      <c r="B166" s="113" t="s">
        <v>398</v>
      </c>
      <c r="C166" s="303"/>
      <c r="D166" s="304"/>
      <c r="E166" s="304"/>
      <c r="F166" s="305"/>
      <c r="G166" s="306">
        <f>COUNTA('Client 1:Client 15'!G166)</f>
        <v>0</v>
      </c>
      <c r="H166" s="307">
        <f>COUNTA('Client 1:Client 15'!H166)</f>
        <v>0</v>
      </c>
      <c r="I166" s="308">
        <f>COUNTA('Client 1:Client 15'!I166)</f>
        <v>0</v>
      </c>
      <c r="J166" s="613" t="e">
        <f t="shared" si="19"/>
        <v>#DIV/0!</v>
      </c>
      <c r="K166" s="657" t="str">
        <f>_xlfn.TEXTJOIN(", ",TRUE,IF('Client 1'!H166="X",'Client 1'!B$2,""),IF('Client 2'!H166="X",'Client 2'!B$2,""),IF('Client 3'!H166="X",'Client 3'!B$2,""),IF('Client 4'!H166="X",'Client 4'!B$2,""),IF('Client 5'!H166="X",'Client 5'!B$2,""),IF('Client 6'!H166="X",'Client 6'!B$2,""),IF('Client 7'!H166="X",'Client 7'!B$2,""),IF('Client 8'!H166="X",'Client 8'!B$2,""),IF('Client 9'!H166="X",'Client 9'!B$2,""),IF('Client 10'!H166="X",'Client 10'!B$2,""),IF('Client 11'!H166="X",'Client 11'!B$2,""),IF('Client 12'!H166="X",'Client 12'!B$2,""),IF('Client 13'!H166="X",'Client 13'!B$2,""),IF('Client 14'!H166="X",'Client 14'!B$2,""),IF('Client 15'!H166="X",'Client 15'!B$2,""))</f>
        <v/>
      </c>
    </row>
    <row r="167" spans="1:11" ht="21" outlineLevel="1" x14ac:dyDescent="0.25">
      <c r="A167" s="42">
        <v>6</v>
      </c>
      <c r="B167" s="112" t="s">
        <v>399</v>
      </c>
      <c r="C167" s="400">
        <f>COUNTA('Client 1:Client 15'!C167)</f>
        <v>0</v>
      </c>
      <c r="D167" s="401">
        <f>COUNTA('Client 1:Client 15'!D167)</f>
        <v>0</v>
      </c>
      <c r="E167" s="310">
        <f>COUNTA('Client 1:Client 15'!E167)</f>
        <v>0</v>
      </c>
      <c r="F167" s="307">
        <f>COUNTA('Client 1:Client 15'!F167)</f>
        <v>0</v>
      </c>
      <c r="G167" s="311"/>
      <c r="H167" s="305"/>
      <c r="I167" s="308">
        <f>COUNTA('Client 1:Client 15'!I167)</f>
        <v>0</v>
      </c>
      <c r="J167" s="613" t="e">
        <f t="shared" ref="J167:J168" si="20">(C167+D167+E167)/(C167+D167+E167+F167)</f>
        <v>#DIV/0!</v>
      </c>
      <c r="K167" s="657" t="str">
        <f>_xlfn.TEXTJOIN(", ",TRUE,IF('Client 1'!F167="X",'Client 1'!B$2,""),IF('Client 2'!F167="X",'Client 2'!B$2,""),IF('Client 3'!F167="X",'Client 3'!B$2,""),IF('Client 4'!F167="X",'Client 4'!B$2,""),IF('Client 5'!F167="X",'Client 5'!B$2,""),IF('Client 6'!F167="X",'Client 6'!B$2,""),IF('Client 7'!F167="X",'Client 7'!B$2,""),IF('Client 8'!F167="X",'Client 8'!B$2,""),IF('Client 9'!F167="X",'Client 9'!B$2,""),IF('Client 10'!F167="X",'Client 10'!B$2,""),IF('Client 11'!F167="X",'Client 11'!B$2,""),IF('Client 12'!F167="X",'Client 12'!B$2,""),IF('Client 13'!F167="X",'Client 13'!B$2,""),IF('Client 14'!F167="X",'Client 14'!B$2,""),IF('Client 15'!F167="X",'Client 15'!B$2,""))</f>
        <v/>
      </c>
    </row>
    <row r="168" spans="1:11" ht="45.75" outlineLevel="1" thickBot="1" x14ac:dyDescent="0.3">
      <c r="A168" s="51">
        <v>7</v>
      </c>
      <c r="B168" s="114" t="s">
        <v>400</v>
      </c>
      <c r="C168" s="388">
        <f>COUNTA('Client 1:Client 15'!C168)</f>
        <v>0</v>
      </c>
      <c r="D168" s="389">
        <f>COUNTA('Client 1:Client 15'!D168)</f>
        <v>0</v>
      </c>
      <c r="E168" s="389">
        <f>COUNTA('Client 1:Client 15'!E168)</f>
        <v>0</v>
      </c>
      <c r="F168" s="390">
        <f>COUNTA('Client 1:Client 15'!F168)</f>
        <v>0</v>
      </c>
      <c r="G168" s="391"/>
      <c r="H168" s="392"/>
      <c r="I168" s="393">
        <f>COUNTA('Client 1:Client 15'!I168)</f>
        <v>0</v>
      </c>
      <c r="J168" s="656" t="e">
        <f t="shared" si="20"/>
        <v>#DIV/0!</v>
      </c>
      <c r="K168" s="659" t="str">
        <f>_xlfn.TEXTJOIN(", ",TRUE,IF('Client 1'!F168="X",'Client 1'!B$2,""),IF('Client 2'!F168="X",'Client 2'!B$2,""),IF('Client 3'!F168="X",'Client 3'!B$2,""),IF('Client 4'!F168="X",'Client 4'!B$2,""),IF('Client 5'!F168="X",'Client 5'!B$2,""),IF('Client 6'!F168="X",'Client 6'!B$2,""),IF('Client 7'!F168="X",'Client 7'!B$2,""),IF('Client 8'!F168="X",'Client 8'!B$2,""),IF('Client 9'!F168="X",'Client 9'!B$2,""),IF('Client 10'!F168="X",'Client 10'!B$2,""),IF('Client 11'!F168="X",'Client 11'!B$2,""),IF('Client 12'!F168="X",'Client 12'!B$2,""),IF('Client 13'!F168="X",'Client 13'!B$2,""),IF('Client 14'!F168="X",'Client 14'!B$2,""),IF('Client 15'!F168="X",'Client 15'!B$2,""))</f>
        <v/>
      </c>
    </row>
    <row r="169" spans="1:11" ht="15.75" customHeight="1" outlineLevel="1" thickBot="1" x14ac:dyDescent="0.3">
      <c r="A169" s="844" t="s">
        <v>401</v>
      </c>
      <c r="B169" s="845"/>
      <c r="C169" s="845"/>
      <c r="D169" s="845"/>
      <c r="E169" s="845"/>
      <c r="F169" s="845"/>
      <c r="G169" s="845"/>
      <c r="H169" s="845"/>
      <c r="I169" s="845"/>
      <c r="J169" s="845"/>
      <c r="K169" s="846"/>
    </row>
    <row r="170" spans="1:11" ht="75" outlineLevel="1" x14ac:dyDescent="0.25">
      <c r="A170" s="103">
        <v>1</v>
      </c>
      <c r="B170" s="653" t="s">
        <v>402</v>
      </c>
      <c r="C170" s="398">
        <f>COUNTA('Client 1:Client 15'!C170)</f>
        <v>0</v>
      </c>
      <c r="D170" s="399">
        <f>COUNTA('Client 1:Client 15'!D170)</f>
        <v>0</v>
      </c>
      <c r="E170" s="399">
        <f>COUNTA('Client 1:Client 15'!E170)</f>
        <v>0</v>
      </c>
      <c r="F170" s="301">
        <f>COUNTA('Client 1:Client 15'!F170)</f>
        <v>0</v>
      </c>
      <c r="G170" s="406"/>
      <c r="H170" s="299"/>
      <c r="I170" s="302">
        <f>COUNTA('Client 1:Client 15'!I170)</f>
        <v>0</v>
      </c>
      <c r="J170" s="612" t="e">
        <f t="shared" ref="J170:J178" si="21">(C170+D170+E170)/(C170+D170+E170+F170)</f>
        <v>#DIV/0!</v>
      </c>
      <c r="K170" s="658" t="str">
        <f>_xlfn.TEXTJOIN(", ",TRUE,IF('Client 1'!F170="X",'Client 1'!B$2,""),IF('Client 2'!F170="X",'Client 2'!B$2,""),IF('Client 3'!F170="X",'Client 3'!B$2,""),IF('Client 4'!F170="X",'Client 4'!B$2,""),IF('Client 5'!F170="X",'Client 5'!B$2,""),IF('Client 6'!F170="X",'Client 6'!B$2,""),IF('Client 7'!F170="X",'Client 7'!B$2,""),IF('Client 8'!F170="X",'Client 8'!B$2,""),IF('Client 9'!F170="X",'Client 9'!B$2,""),IF('Client 10'!F170="X",'Client 10'!B$2,""),IF('Client 11'!F170="X",'Client 11'!B$2,""),IF('Client 12'!F170="X",'Client 12'!B$2,""),IF('Client 13'!F170="X",'Client 13'!B$2,""),IF('Client 14'!F170="X",'Client 14'!B$2,""),IF('Client 15'!F170="X",'Client 15'!B$2,""))</f>
        <v/>
      </c>
    </row>
    <row r="171" spans="1:11" ht="61.5" customHeight="1" outlineLevel="1" x14ac:dyDescent="0.25">
      <c r="A171" s="44">
        <v>2</v>
      </c>
      <c r="B171" s="118" t="s">
        <v>403</v>
      </c>
      <c r="C171" s="309">
        <f>COUNTA('Client 1:Client 15'!C171)</f>
        <v>0</v>
      </c>
      <c r="D171" s="310">
        <f>COUNTA('Client 1:Client 15'!D171)</f>
        <v>0</v>
      </c>
      <c r="E171" s="310">
        <f>COUNTA('Client 1:Client 15'!E171)</f>
        <v>0</v>
      </c>
      <c r="F171" s="307">
        <f>COUNTA('Client 1:Client 15'!F171)</f>
        <v>0</v>
      </c>
      <c r="G171" s="311"/>
      <c r="H171" s="305"/>
      <c r="I171" s="308">
        <f>COUNTA('Client 1:Client 15'!I171)</f>
        <v>0</v>
      </c>
      <c r="J171" s="613" t="e">
        <f t="shared" si="21"/>
        <v>#DIV/0!</v>
      </c>
      <c r="K171" s="657" t="str">
        <f>_xlfn.TEXTJOIN(", ",TRUE,IF('Client 1'!F171="X",'Client 1'!B$2,""),IF('Client 2'!F171="X",'Client 2'!B$2,""),IF('Client 3'!F171="X",'Client 3'!B$2,""),IF('Client 4'!F171="X",'Client 4'!B$2,""),IF('Client 5'!F171="X",'Client 5'!B$2,""),IF('Client 6'!F171="X",'Client 6'!B$2,""),IF('Client 7'!F171="X",'Client 7'!B$2,""),IF('Client 8'!F171="X",'Client 8'!B$2,""),IF('Client 9'!F171="X",'Client 9'!B$2,""),IF('Client 10'!F171="X",'Client 10'!B$2,""),IF('Client 11'!F171="X",'Client 11'!B$2,""),IF('Client 12'!F171="X",'Client 12'!B$2,""),IF('Client 13'!F171="X",'Client 13'!B$2,""),IF('Client 14'!F171="X",'Client 14'!B$2,""),IF('Client 15'!F171="X",'Client 15'!B$2,""))</f>
        <v/>
      </c>
    </row>
    <row r="172" spans="1:11" ht="105" outlineLevel="1" x14ac:dyDescent="0.25">
      <c r="A172" s="44">
        <v>3</v>
      </c>
      <c r="B172" s="118" t="s">
        <v>404</v>
      </c>
      <c r="C172" s="309">
        <f>COUNTA('Client 1:Client 15'!C172)</f>
        <v>0</v>
      </c>
      <c r="D172" s="310">
        <f>COUNTA('Client 1:Client 15'!D172)</f>
        <v>0</v>
      </c>
      <c r="E172" s="310">
        <f>COUNTA('Client 1:Client 15'!E172)</f>
        <v>0</v>
      </c>
      <c r="F172" s="307">
        <f>COUNTA('Client 1:Client 15'!F172)</f>
        <v>0</v>
      </c>
      <c r="G172" s="311"/>
      <c r="H172" s="305"/>
      <c r="I172" s="308">
        <f>COUNTA('Client 1:Client 15'!I172)</f>
        <v>0</v>
      </c>
      <c r="J172" s="613" t="e">
        <f t="shared" si="21"/>
        <v>#DIV/0!</v>
      </c>
      <c r="K172" s="657" t="str">
        <f>_xlfn.TEXTJOIN(", ",TRUE,IF('Client 1'!F172="X",'Client 1'!B$2,""),IF('Client 2'!F172="X",'Client 2'!B$2,""),IF('Client 3'!F172="X",'Client 3'!B$2,""),IF('Client 4'!F172="X",'Client 4'!B$2,""),IF('Client 5'!F172="X",'Client 5'!B$2,""),IF('Client 6'!F172="X",'Client 6'!B$2,""),IF('Client 7'!F172="X",'Client 7'!B$2,""),IF('Client 8'!F172="X",'Client 8'!B$2,""),IF('Client 9'!F172="X",'Client 9'!B$2,""),IF('Client 10'!F172="X",'Client 10'!B$2,""),IF('Client 11'!F172="X",'Client 11'!B$2,""),IF('Client 12'!F172="X",'Client 12'!B$2,""),IF('Client 13'!F172="X",'Client 13'!B$2,""),IF('Client 14'!F172="X",'Client 14'!B$2,""),IF('Client 15'!F172="X",'Client 15'!B$2,""))</f>
        <v/>
      </c>
    </row>
    <row r="173" spans="1:11" ht="45" outlineLevel="1" x14ac:dyDescent="0.25">
      <c r="A173" s="44">
        <v>4</v>
      </c>
      <c r="B173" s="118" t="s">
        <v>405</v>
      </c>
      <c r="C173" s="309">
        <f>COUNTA('Client 1:Client 15'!C173)</f>
        <v>0</v>
      </c>
      <c r="D173" s="310">
        <f>COUNTA('Client 1:Client 15'!D173)</f>
        <v>0</v>
      </c>
      <c r="E173" s="310">
        <f>COUNTA('Client 1:Client 15'!E173)</f>
        <v>0</v>
      </c>
      <c r="F173" s="307">
        <f>COUNTA('Client 1:Client 15'!F173)</f>
        <v>0</v>
      </c>
      <c r="G173" s="311"/>
      <c r="H173" s="305"/>
      <c r="I173" s="308">
        <f>COUNTA('Client 1:Client 15'!I173)</f>
        <v>0</v>
      </c>
      <c r="J173" s="613" t="e">
        <f t="shared" si="21"/>
        <v>#DIV/0!</v>
      </c>
      <c r="K173" s="657" t="str">
        <f>_xlfn.TEXTJOIN(", ",TRUE,IF('Client 1'!F173="X",'Client 1'!B$2,""),IF('Client 2'!F173="X",'Client 2'!B$2,""),IF('Client 3'!F173="X",'Client 3'!B$2,""),IF('Client 4'!F173="X",'Client 4'!B$2,""),IF('Client 5'!F173="X",'Client 5'!B$2,""),IF('Client 6'!F173="X",'Client 6'!B$2,""),IF('Client 7'!F173="X",'Client 7'!B$2,""),IF('Client 8'!F173="X",'Client 8'!B$2,""),IF('Client 9'!F173="X",'Client 9'!B$2,""),IF('Client 10'!F173="X",'Client 10'!B$2,""),IF('Client 11'!F173="X",'Client 11'!B$2,""),IF('Client 12'!F173="X",'Client 12'!B$2,""),IF('Client 13'!F173="X",'Client 13'!B$2,""),IF('Client 14'!F173="X",'Client 14'!B$2,""),IF('Client 15'!F173="X",'Client 15'!B$2,""))</f>
        <v/>
      </c>
    </row>
    <row r="174" spans="1:11" ht="75" outlineLevel="1" x14ac:dyDescent="0.25">
      <c r="A174" s="52">
        <v>5</v>
      </c>
      <c r="B174" s="118" t="s">
        <v>406</v>
      </c>
      <c r="C174" s="400">
        <f>COUNTA('Client 1:Client 15'!C174)</f>
        <v>0</v>
      </c>
      <c r="D174" s="401">
        <f>COUNTA('Client 1:Client 15'!D174)</f>
        <v>0</v>
      </c>
      <c r="E174" s="401">
        <f>COUNTA('Client 1:Client 15'!E174)</f>
        <v>0</v>
      </c>
      <c r="F174" s="402">
        <f>COUNTA('Client 1:Client 15'!F174)</f>
        <v>0</v>
      </c>
      <c r="G174" s="433"/>
      <c r="H174" s="434"/>
      <c r="I174" s="403">
        <f>COUNTA('Client 1:Client 15'!I174)</f>
        <v>0</v>
      </c>
      <c r="J174" s="613" t="e">
        <f t="shared" si="21"/>
        <v>#DIV/0!</v>
      </c>
      <c r="K174" s="657" t="str">
        <f>_xlfn.TEXTJOIN(", ",TRUE,IF('Client 1'!F174="X",'Client 1'!B$2,""),IF('Client 2'!F174="X",'Client 2'!B$2,""),IF('Client 3'!F174="X",'Client 3'!B$2,""),IF('Client 4'!F174="X",'Client 4'!B$2,""),IF('Client 5'!F174="X",'Client 5'!B$2,""),IF('Client 6'!F174="X",'Client 6'!B$2,""),IF('Client 7'!F174="X",'Client 7'!B$2,""),IF('Client 8'!F174="X",'Client 8'!B$2,""),IF('Client 9'!F174="X",'Client 9'!B$2,""),IF('Client 10'!F174="X",'Client 10'!B$2,""),IF('Client 11'!F174="X",'Client 11'!B$2,""),IF('Client 12'!F174="X",'Client 12'!B$2,""),IF('Client 13'!F174="X",'Client 13'!B$2,""),IF('Client 14'!F174="X",'Client 14'!B$2,""),IF('Client 15'!F174="X",'Client 15'!B$2,""))</f>
        <v/>
      </c>
    </row>
    <row r="175" spans="1:11" ht="30" outlineLevel="1" x14ac:dyDescent="0.25">
      <c r="A175" s="44">
        <v>6</v>
      </c>
      <c r="B175" s="118" t="s">
        <v>407</v>
      </c>
      <c r="C175" s="309">
        <f>COUNTA('Client 1:Client 15'!C175)</f>
        <v>0</v>
      </c>
      <c r="D175" s="310">
        <f>COUNTA('Client 1:Client 15'!D175)</f>
        <v>0</v>
      </c>
      <c r="E175" s="310">
        <f>COUNTA('Client 1:Client 15'!E175)</f>
        <v>0</v>
      </c>
      <c r="F175" s="307">
        <f>COUNTA('Client 1:Client 15'!F175)</f>
        <v>0</v>
      </c>
      <c r="G175" s="311"/>
      <c r="H175" s="305"/>
      <c r="I175" s="308">
        <f>COUNTA('Client 1:Client 15'!I175)</f>
        <v>0</v>
      </c>
      <c r="J175" s="613" t="e">
        <f t="shared" si="21"/>
        <v>#DIV/0!</v>
      </c>
      <c r="K175" s="657" t="str">
        <f>_xlfn.TEXTJOIN(", ",TRUE,IF('Client 1'!F175="X",'Client 1'!B$2,""),IF('Client 2'!F175="X",'Client 2'!B$2,""),IF('Client 3'!F175="X",'Client 3'!B$2,""),IF('Client 4'!F175="X",'Client 4'!B$2,""),IF('Client 5'!F175="X",'Client 5'!B$2,""),IF('Client 6'!F175="X",'Client 6'!B$2,""),IF('Client 7'!F175="X",'Client 7'!B$2,""),IF('Client 8'!F175="X",'Client 8'!B$2,""),IF('Client 9'!F175="X",'Client 9'!B$2,""),IF('Client 10'!F175="X",'Client 10'!B$2,""),IF('Client 11'!F175="X",'Client 11'!B$2,""),IF('Client 12'!F175="X",'Client 12'!B$2,""),IF('Client 13'!F175="X",'Client 13'!B$2,""),IF('Client 14'!F175="X",'Client 14'!B$2,""),IF('Client 15'!F175="X",'Client 15'!B$2,""))</f>
        <v/>
      </c>
    </row>
    <row r="176" spans="1:11" ht="60" outlineLevel="1" collapsed="1" x14ac:dyDescent="0.25">
      <c r="A176" s="44">
        <v>7</v>
      </c>
      <c r="B176" s="118" t="s">
        <v>408</v>
      </c>
      <c r="C176" s="309">
        <f>COUNTA('Client 1:Client 15'!C176)</f>
        <v>0</v>
      </c>
      <c r="D176" s="310">
        <f>COUNTA('Client 1:Client 15'!D176)</f>
        <v>0</v>
      </c>
      <c r="E176" s="310">
        <f>COUNTA('Client 1:Client 15'!E176)</f>
        <v>0</v>
      </c>
      <c r="F176" s="307">
        <f>COUNTA('Client 1:Client 15'!F176)</f>
        <v>0</v>
      </c>
      <c r="G176" s="311"/>
      <c r="H176" s="305"/>
      <c r="I176" s="308">
        <f>COUNTA('Client 1:Client 15'!I176)</f>
        <v>0</v>
      </c>
      <c r="J176" s="613" t="e">
        <f t="shared" si="21"/>
        <v>#DIV/0!</v>
      </c>
      <c r="K176" s="657" t="str">
        <f>_xlfn.TEXTJOIN(", ",TRUE,IF('Client 1'!F176="X",'Client 1'!B$2,""),IF('Client 2'!F176="X",'Client 2'!B$2,""),IF('Client 3'!F176="X",'Client 3'!B$2,""),IF('Client 4'!F176="X",'Client 4'!B$2,""),IF('Client 5'!F176="X",'Client 5'!B$2,""),IF('Client 6'!F176="X",'Client 6'!B$2,""),IF('Client 7'!F176="X",'Client 7'!B$2,""),IF('Client 8'!F176="X",'Client 8'!B$2,""),IF('Client 9'!F176="X",'Client 9'!B$2,""),IF('Client 10'!F176="X",'Client 10'!B$2,""),IF('Client 11'!F176="X",'Client 11'!B$2,""),IF('Client 12'!F176="X",'Client 12'!B$2,""),IF('Client 13'!F176="X",'Client 13'!B$2,""),IF('Client 14'!F176="X",'Client 14'!B$2,""),IF('Client 15'!F176="X",'Client 15'!B$2,""))</f>
        <v/>
      </c>
    </row>
    <row r="177" spans="1:11" ht="33" customHeight="1" outlineLevel="1" x14ac:dyDescent="0.25">
      <c r="A177" s="44">
        <v>8</v>
      </c>
      <c r="B177" s="118" t="s">
        <v>409</v>
      </c>
      <c r="C177" s="309">
        <f>COUNTA('Client 1:Client 15'!C177)</f>
        <v>0</v>
      </c>
      <c r="D177" s="310">
        <f>COUNTA('Client 1:Client 15'!D177)</f>
        <v>0</v>
      </c>
      <c r="E177" s="310">
        <f>COUNTA('Client 1:Client 15'!E177)</f>
        <v>0</v>
      </c>
      <c r="F177" s="307">
        <f>COUNTA('Client 1:Client 15'!F177)</f>
        <v>0</v>
      </c>
      <c r="G177" s="311"/>
      <c r="H177" s="305"/>
      <c r="I177" s="308">
        <f>COUNTA('Client 1:Client 15'!I177)</f>
        <v>0</v>
      </c>
      <c r="J177" s="613" t="e">
        <f t="shared" si="21"/>
        <v>#DIV/0!</v>
      </c>
      <c r="K177" s="657" t="str">
        <f>_xlfn.TEXTJOIN(", ",TRUE,IF('Client 1'!F177="X",'Client 1'!B$2,""),IF('Client 2'!F177="X",'Client 2'!B$2,""),IF('Client 3'!F177="X",'Client 3'!B$2,""),IF('Client 4'!F177="X",'Client 4'!B$2,""),IF('Client 5'!F177="X",'Client 5'!B$2,""),IF('Client 6'!F177="X",'Client 6'!B$2,""),IF('Client 7'!F177="X",'Client 7'!B$2,""),IF('Client 8'!F177="X",'Client 8'!B$2,""),IF('Client 9'!F177="X",'Client 9'!B$2,""),IF('Client 10'!F177="X",'Client 10'!B$2,""),IF('Client 11'!F177="X",'Client 11'!B$2,""),IF('Client 12'!F177="X",'Client 12'!B$2,""),IF('Client 13'!F177="X",'Client 13'!B$2,""),IF('Client 14'!F177="X",'Client 14'!B$2,""),IF('Client 15'!F177="X",'Client 15'!B$2,""))</f>
        <v/>
      </c>
    </row>
    <row r="178" spans="1:11" ht="330.75" outlineLevel="1" thickBot="1" x14ac:dyDescent="0.3">
      <c r="A178" s="53">
        <v>9</v>
      </c>
      <c r="B178" s="119" t="s">
        <v>410</v>
      </c>
      <c r="C178" s="388">
        <f>COUNTA('Client 1:Client 15'!C178)</f>
        <v>0</v>
      </c>
      <c r="D178" s="389">
        <f>COUNTA('Client 1:Client 15'!D178)</f>
        <v>0</v>
      </c>
      <c r="E178" s="389">
        <f>COUNTA('Client 1:Client 15'!E178)</f>
        <v>0</v>
      </c>
      <c r="F178" s="390">
        <f>COUNTA('Client 1:Client 15'!F178)</f>
        <v>0</v>
      </c>
      <c r="G178" s="391"/>
      <c r="H178" s="392"/>
      <c r="I178" s="393">
        <f>COUNTA('Client 1:Client 15'!I178)</f>
        <v>0</v>
      </c>
      <c r="J178" s="656" t="e">
        <f t="shared" si="21"/>
        <v>#DIV/0!</v>
      </c>
      <c r="K178" s="659" t="str">
        <f>_xlfn.TEXTJOIN(", ",TRUE,IF('Client 1'!F178="X",'Client 1'!B$2,""),IF('Client 2'!F178="X",'Client 2'!B$2,""),IF('Client 3'!F178="X",'Client 3'!B$2,""),IF('Client 4'!F178="X",'Client 4'!B$2,""),IF('Client 5'!F178="X",'Client 5'!B$2,""),IF('Client 6'!F178="X",'Client 6'!B$2,""),IF('Client 7'!F178="X",'Client 7'!B$2,""),IF('Client 8'!F178="X",'Client 8'!B$2,""),IF('Client 9'!F178="X",'Client 9'!B$2,""),IF('Client 10'!F178="X",'Client 10'!B$2,""),IF('Client 11'!F178="X",'Client 11'!B$2,""),IF('Client 12'!F178="X",'Client 12'!B$2,""),IF('Client 13'!F178="X",'Client 13'!B$2,""),IF('Client 14'!F178="X",'Client 14'!B$2,""),IF('Client 15'!F178="X",'Client 15'!B$2,""))</f>
        <v/>
      </c>
    </row>
    <row r="179" spans="1:11" ht="15.75" customHeight="1" outlineLevel="1" thickBot="1" x14ac:dyDescent="0.3">
      <c r="A179" s="844" t="s">
        <v>411</v>
      </c>
      <c r="B179" s="845"/>
      <c r="C179" s="845"/>
      <c r="D179" s="845"/>
      <c r="E179" s="845"/>
      <c r="F179" s="845"/>
      <c r="G179" s="845"/>
      <c r="H179" s="845"/>
      <c r="I179" s="845"/>
      <c r="J179" s="845"/>
      <c r="K179" s="847"/>
    </row>
    <row r="180" spans="1:11" ht="30" outlineLevel="1" x14ac:dyDescent="0.25">
      <c r="A180" s="103">
        <v>1</v>
      </c>
      <c r="B180" s="654" t="s">
        <v>412</v>
      </c>
      <c r="C180" s="398">
        <f>COUNTA('Client 1:Client 15'!C180)</f>
        <v>0</v>
      </c>
      <c r="D180" s="399">
        <f>COUNTA('Client 1:Client 15'!D180)</f>
        <v>0</v>
      </c>
      <c r="E180" s="399">
        <f>COUNTA('Client 1:Client 15'!E180)</f>
        <v>0</v>
      </c>
      <c r="F180" s="301">
        <f>COUNTA('Client 1:Client 15'!F180)</f>
        <v>0</v>
      </c>
      <c r="G180" s="406"/>
      <c r="H180" s="299"/>
      <c r="I180" s="302">
        <f>COUNTA('Client 1:Client 15'!I180)</f>
        <v>0</v>
      </c>
      <c r="J180" s="612" t="e">
        <f t="shared" ref="J180:J183" si="22">(C180+D180+E180)/(C180+D180+E180+F180)</f>
        <v>#DIV/0!</v>
      </c>
      <c r="K180" s="660" t="str">
        <f>_xlfn.TEXTJOIN(", ",TRUE,IF('Client 1'!F180="X",'Client 1'!B$2,""),IF('Client 2'!F180="X",'Client 2'!B$2,""),IF('Client 3'!F180="X",'Client 3'!B$2,""),IF('Client 4'!F180="X",'Client 4'!B$2,""),IF('Client 5'!F180="X",'Client 5'!B$2,""),IF('Client 6'!F180="X",'Client 6'!B$2,""),IF('Client 7'!F180="X",'Client 7'!B$2,""),IF('Client 8'!F180="X",'Client 8'!B$2,""),IF('Client 9'!F180="X",'Client 9'!B$2,""),IF('Client 10'!F180="X",'Client 10'!B$2,""),IF('Client 11'!F180="X",'Client 11'!B$2,""),IF('Client 12'!F180="X",'Client 12'!B$2,""),IF('Client 13'!F180="X",'Client 13'!B$2,""),IF('Client 14'!F180="X",'Client 14'!B$2,""),IF('Client 15'!F180="X",'Client 15'!B$2,""))</f>
        <v/>
      </c>
    </row>
    <row r="181" spans="1:11" ht="75" outlineLevel="1" x14ac:dyDescent="0.25">
      <c r="A181" s="44">
        <v>2</v>
      </c>
      <c r="B181" s="113" t="s">
        <v>413</v>
      </c>
      <c r="C181" s="309">
        <f>COUNTA('Client 1:Client 15'!C181)</f>
        <v>0</v>
      </c>
      <c r="D181" s="310">
        <f>COUNTA('Client 1:Client 15'!D181)</f>
        <v>0</v>
      </c>
      <c r="E181" s="310">
        <f>COUNTA('Client 1:Client 15'!E181)</f>
        <v>0</v>
      </c>
      <c r="F181" s="307">
        <f>COUNTA('Client 1:Client 15'!F181)</f>
        <v>0</v>
      </c>
      <c r="G181" s="311"/>
      <c r="H181" s="305"/>
      <c r="I181" s="308">
        <f>COUNTA('Client 1:Client 15'!I181)</f>
        <v>0</v>
      </c>
      <c r="J181" s="613" t="e">
        <f t="shared" si="22"/>
        <v>#DIV/0!</v>
      </c>
      <c r="K181" s="657" t="str">
        <f>_xlfn.TEXTJOIN(", ",TRUE,IF('Client 1'!F181="X",'Client 1'!B$2,""),IF('Client 2'!F181="X",'Client 2'!B$2,""),IF('Client 3'!F181="X",'Client 3'!B$2,""),IF('Client 4'!F181="X",'Client 4'!B$2,""),IF('Client 5'!F181="X",'Client 5'!B$2,""),IF('Client 6'!F181="X",'Client 6'!B$2,""),IF('Client 7'!F181="X",'Client 7'!B$2,""),IF('Client 8'!F181="X",'Client 8'!B$2,""),IF('Client 9'!F181="X",'Client 9'!B$2,""),IF('Client 10'!F181="X",'Client 10'!B$2,""),IF('Client 11'!F181="X",'Client 11'!B$2,""),IF('Client 12'!F181="X",'Client 12'!B$2,""),IF('Client 13'!F181="X",'Client 13'!B$2,""),IF('Client 14'!F181="X",'Client 14'!B$2,""),IF('Client 15'!F181="X",'Client 15'!B$2,""))</f>
        <v/>
      </c>
    </row>
    <row r="182" spans="1:11" ht="75" outlineLevel="1" collapsed="1" x14ac:dyDescent="0.25">
      <c r="A182" s="44">
        <v>3</v>
      </c>
      <c r="B182" s="113" t="s">
        <v>414</v>
      </c>
      <c r="C182" s="309">
        <f>COUNTA('Client 1:Client 15'!C182)</f>
        <v>0</v>
      </c>
      <c r="D182" s="310">
        <f>COUNTA('Client 1:Client 15'!D182)</f>
        <v>0</v>
      </c>
      <c r="E182" s="310">
        <f>COUNTA('Client 1:Client 15'!E182)</f>
        <v>0</v>
      </c>
      <c r="F182" s="307">
        <f>COUNTA('Client 1:Client 15'!F182)</f>
        <v>0</v>
      </c>
      <c r="G182" s="311"/>
      <c r="H182" s="305"/>
      <c r="I182" s="308">
        <f>COUNTA('Client 1:Client 15'!I182)</f>
        <v>0</v>
      </c>
      <c r="J182" s="613" t="e">
        <f t="shared" si="22"/>
        <v>#DIV/0!</v>
      </c>
      <c r="K182" s="657" t="str">
        <f>_xlfn.TEXTJOIN(", ",TRUE,IF('Client 1'!F182="X",'Client 1'!B$2,""),IF('Client 2'!F182="X",'Client 2'!B$2,""),IF('Client 3'!F182="X",'Client 3'!B$2,""),IF('Client 4'!F182="X",'Client 4'!B$2,""),IF('Client 5'!F182="X",'Client 5'!B$2,""),IF('Client 6'!F182="X",'Client 6'!B$2,""),IF('Client 7'!F182="X",'Client 7'!B$2,""),IF('Client 8'!F182="X",'Client 8'!B$2,""),IF('Client 9'!F182="X",'Client 9'!B$2,""),IF('Client 10'!F182="X",'Client 10'!B$2,""),IF('Client 11'!F182="X",'Client 11'!B$2,""),IF('Client 12'!F182="X",'Client 12'!B$2,""),IF('Client 13'!F182="X",'Client 13'!B$2,""),IF('Client 14'!F182="X",'Client 14'!B$2,""),IF('Client 15'!F182="X",'Client 15'!B$2,""))</f>
        <v/>
      </c>
    </row>
    <row r="183" spans="1:11" ht="135.75" outlineLevel="1" thickBot="1" x14ac:dyDescent="0.3">
      <c r="A183" s="53">
        <v>4</v>
      </c>
      <c r="B183" s="114" t="s">
        <v>415</v>
      </c>
      <c r="C183" s="407">
        <f>COUNTA('Client 1:Client 15'!C183)</f>
        <v>0</v>
      </c>
      <c r="D183" s="408">
        <f>COUNTA('Client 1:Client 15'!D183)</f>
        <v>0</v>
      </c>
      <c r="E183" s="408">
        <f>COUNTA('Client 1:Client 15'!E183)</f>
        <v>0</v>
      </c>
      <c r="F183" s="409">
        <f>COUNTA('Client 1:Client 15'!F183)</f>
        <v>0</v>
      </c>
      <c r="G183" s="410"/>
      <c r="H183" s="411"/>
      <c r="I183" s="412">
        <f>COUNTA('Client 1:Client 15'!I183)</f>
        <v>0</v>
      </c>
      <c r="J183" s="655" t="e">
        <f t="shared" si="22"/>
        <v>#DIV/0!</v>
      </c>
      <c r="K183" s="659" t="str">
        <f>_xlfn.TEXTJOIN(", ",TRUE,IF('Client 1'!F183="X",'Client 1'!B$2,""),IF('Client 2'!F183="X",'Client 2'!B$2,""),IF('Client 3'!F183="X",'Client 3'!B$2,""),IF('Client 4'!F183="X",'Client 4'!B$2,""),IF('Client 5'!F183="X",'Client 5'!B$2,""),IF('Client 6'!F183="X",'Client 6'!B$2,""),IF('Client 7'!F183="X",'Client 7'!B$2,""),IF('Client 8'!F183="X",'Client 8'!B$2,""),IF('Client 9'!F183="X",'Client 9'!B$2,""),IF('Client 10'!F183="X",'Client 10'!B$2,""),IF('Client 11'!F183="X",'Client 11'!B$2,""),IF('Client 12'!F183="X",'Client 12'!B$2,""),IF('Client 13'!F183="X",'Client 13'!B$2,""),IF('Client 14'!F183="X",'Client 14'!B$2,""),IF('Client 15'!F183="X",'Client 15'!B$2,""))</f>
        <v/>
      </c>
    </row>
    <row r="184" spans="1:11" ht="15.75" outlineLevel="1" thickBot="1" x14ac:dyDescent="0.3">
      <c r="A184" s="848" t="s">
        <v>279</v>
      </c>
      <c r="B184" s="849"/>
      <c r="C184" s="849"/>
      <c r="D184" s="849"/>
      <c r="E184" s="849"/>
      <c r="F184" s="849"/>
      <c r="G184" s="849"/>
      <c r="H184" s="849"/>
      <c r="I184" s="849"/>
      <c r="J184" s="849"/>
      <c r="K184" s="850"/>
    </row>
    <row r="185" spans="1:11" ht="84" customHeight="1" outlineLevel="1" thickBot="1" x14ac:dyDescent="0.3">
      <c r="A185" s="851"/>
      <c r="B185" s="852"/>
      <c r="C185" s="852"/>
      <c r="D185" s="852"/>
      <c r="E185" s="852"/>
      <c r="F185" s="852"/>
      <c r="G185" s="852"/>
      <c r="H185" s="852"/>
      <c r="I185" s="852"/>
      <c r="J185" s="852"/>
      <c r="K185" s="853"/>
    </row>
    <row r="186" spans="1:11" ht="28.35" customHeight="1" thickBot="1" x14ac:dyDescent="0.3"/>
    <row r="187" spans="1:11" ht="37.5" customHeight="1" thickBot="1" x14ac:dyDescent="0.3">
      <c r="A187" s="823" t="s">
        <v>416</v>
      </c>
      <c r="B187" s="824"/>
      <c r="C187" s="824"/>
      <c r="D187" s="824"/>
      <c r="E187" s="824"/>
      <c r="F187" s="824"/>
      <c r="G187" s="824"/>
      <c r="H187" s="824"/>
      <c r="I187" s="824"/>
      <c r="J187" s="824"/>
      <c r="K187" s="825"/>
    </row>
    <row r="188" spans="1:11" ht="30" outlineLevel="1" x14ac:dyDescent="0.25">
      <c r="A188" s="661">
        <v>1</v>
      </c>
      <c r="B188" s="545" t="s">
        <v>417</v>
      </c>
      <c r="C188" s="418">
        <f>COUNTA('Client 1:Client 15'!C188)</f>
        <v>0</v>
      </c>
      <c r="D188" s="419">
        <f>COUNTA('Client 1:Client 15'!D188)</f>
        <v>0</v>
      </c>
      <c r="E188" s="419">
        <f>COUNTA('Client 1:Client 15'!E188)</f>
        <v>0</v>
      </c>
      <c r="F188" s="191">
        <f>COUNTA('Client 1:Client 15'!F188)</f>
        <v>0</v>
      </c>
      <c r="G188" s="420"/>
      <c r="H188" s="189"/>
      <c r="I188" s="421">
        <f>COUNTA('Client 1:Client 15'!I188)</f>
        <v>0</v>
      </c>
      <c r="J188" s="667" t="e">
        <f t="shared" ref="J188:J191" si="23">(C188+D188+E188)/(C188+D188+E188+F188)</f>
        <v>#DIV/0!</v>
      </c>
      <c r="K188" s="553" t="str">
        <f>_xlfn.TEXTJOIN(", ",TRUE,IF('Client 1'!F188="X",'Client 1'!B$2,""),IF('Client 2'!F188="X",'Client 2'!B$2,""),IF('Client 3'!F188="X",'Client 3'!B$2,""),IF('Client 4'!F188="X",'Client 4'!B$2,""),IF('Client 5'!F188="X",'Client 5'!B$2,""),IF('Client 6'!F188="X",'Client 6'!B$2,""),IF('Client 7'!F188="X",'Client 7'!B$2,""),IF('Client 8'!F188="X",'Client 8'!B$2,""),IF('Client 9'!F188="X",'Client 9'!B$2,""),IF('Client 10'!F188="X",'Client 10'!B$2,""),IF('Client 11'!F188="X",'Client 11'!B$2,""),IF('Client 12'!F188="X",'Client 12'!B$2,""),IF('Client 13'!F188="X",'Client 13'!B$2,""),IF('Client 14'!F188="X",'Client 14'!B$2,""),IF('Client 15'!F188="X",'Client 15'!B$2,""))</f>
        <v/>
      </c>
    </row>
    <row r="189" spans="1:11" ht="21" outlineLevel="1" x14ac:dyDescent="0.25">
      <c r="A189" s="55">
        <v>2</v>
      </c>
      <c r="B189" s="90" t="s">
        <v>418</v>
      </c>
      <c r="C189" s="422">
        <f>COUNTA('Client 1:Client 15'!C189)</f>
        <v>0</v>
      </c>
      <c r="D189" s="423">
        <f>COUNTA('Client 1:Client 15'!D189)</f>
        <v>0</v>
      </c>
      <c r="E189" s="423">
        <f>COUNTA('Client 1:Client 15'!E189)</f>
        <v>0</v>
      </c>
      <c r="F189" s="197">
        <f>COUNTA('Client 1:Client 15'!F189)</f>
        <v>0</v>
      </c>
      <c r="G189" s="424"/>
      <c r="H189" s="195"/>
      <c r="I189" s="425">
        <f>COUNTA('Client 1:Client 15'!I189)</f>
        <v>0</v>
      </c>
      <c r="J189" s="668" t="e">
        <f t="shared" si="23"/>
        <v>#DIV/0!</v>
      </c>
      <c r="K189" s="554" t="str">
        <f>_xlfn.TEXTJOIN(", ",TRUE,IF('Client 1'!F189="X",'Client 1'!B$2,""),IF('Client 2'!F189="X",'Client 2'!B$2,""),IF('Client 3'!F189="X",'Client 3'!B$2,""),IF('Client 4'!F189="X",'Client 4'!B$2,""),IF('Client 5'!F189="X",'Client 5'!B$2,""),IF('Client 6'!F189="X",'Client 6'!B$2,""),IF('Client 7'!F189="X",'Client 7'!B$2,""),IF('Client 8'!F189="X",'Client 8'!B$2,""),IF('Client 9'!F189="X",'Client 9'!B$2,""),IF('Client 10'!F189="X",'Client 10'!B$2,""),IF('Client 11'!F189="X",'Client 11'!B$2,""),IF('Client 12'!F189="X",'Client 12'!B$2,""),IF('Client 13'!F189="X",'Client 13'!B$2,""),IF('Client 14'!F189="X",'Client 14'!B$2,""),IF('Client 15'!F189="X",'Client 15'!B$2,""))</f>
        <v/>
      </c>
    </row>
    <row r="190" spans="1:11" ht="45" outlineLevel="1" x14ac:dyDescent="0.25">
      <c r="A190" s="55">
        <v>3</v>
      </c>
      <c r="B190" s="90" t="s">
        <v>419</v>
      </c>
      <c r="C190" s="422">
        <f>COUNTA('Client 1:Client 15'!C190)</f>
        <v>0</v>
      </c>
      <c r="D190" s="423">
        <f>COUNTA('Client 1:Client 15'!D190)</f>
        <v>0</v>
      </c>
      <c r="E190" s="423">
        <f>COUNTA('Client 1:Client 15'!E190)</f>
        <v>0</v>
      </c>
      <c r="F190" s="197">
        <f>COUNTA('Client 1:Client 15'!F190)</f>
        <v>0</v>
      </c>
      <c r="G190" s="424"/>
      <c r="H190" s="195"/>
      <c r="I190" s="425">
        <f>COUNTA('Client 1:Client 15'!I190)</f>
        <v>0</v>
      </c>
      <c r="J190" s="668" t="e">
        <f t="shared" si="23"/>
        <v>#DIV/0!</v>
      </c>
      <c r="K190" s="554" t="str">
        <f>_xlfn.TEXTJOIN(", ",TRUE,IF('Client 1'!F190="X",'Client 1'!B$2,""),IF('Client 2'!F190="X",'Client 2'!B$2,""),IF('Client 3'!F190="X",'Client 3'!B$2,""),IF('Client 4'!F190="X",'Client 4'!B$2,""),IF('Client 5'!F190="X",'Client 5'!B$2,""),IF('Client 6'!F190="X",'Client 6'!B$2,""),IF('Client 7'!F190="X",'Client 7'!B$2,""),IF('Client 8'!F190="X",'Client 8'!B$2,""),IF('Client 9'!F190="X",'Client 9'!B$2,""),IF('Client 10'!F190="X",'Client 10'!B$2,""),IF('Client 11'!F190="X",'Client 11'!B$2,""),IF('Client 12'!F190="X",'Client 12'!B$2,""),IF('Client 13'!F190="X",'Client 13'!B$2,""),IF('Client 14'!F190="X",'Client 14'!B$2,""),IF('Client 15'!F190="X",'Client 15'!B$2,""))</f>
        <v/>
      </c>
    </row>
    <row r="191" spans="1:11" ht="45.75" outlineLevel="1" thickBot="1" x14ac:dyDescent="0.3">
      <c r="A191" s="662">
        <v>4</v>
      </c>
      <c r="B191" s="511" t="s">
        <v>420</v>
      </c>
      <c r="C191" s="663">
        <f>COUNTA('Client 1:Client 15'!C191)</f>
        <v>0</v>
      </c>
      <c r="D191" s="664">
        <f>COUNTA('Client 1:Client 15'!D191)</f>
        <v>0</v>
      </c>
      <c r="E191" s="664">
        <f>COUNTA('Client 1:Client 15'!E191)</f>
        <v>0</v>
      </c>
      <c r="F191" s="203">
        <f>COUNTA('Client 1:Client 15'!F191)</f>
        <v>0</v>
      </c>
      <c r="G191" s="665"/>
      <c r="H191" s="201"/>
      <c r="I191" s="666">
        <f>COUNTA('Client 1:Client 15'!I191)</f>
        <v>0</v>
      </c>
      <c r="J191" s="669" t="e">
        <f t="shared" si="23"/>
        <v>#DIV/0!</v>
      </c>
      <c r="K191" s="594" t="str">
        <f>_xlfn.TEXTJOIN(", ",TRUE,IF('Client 1'!F191="X",'Client 1'!B$2,""),IF('Client 2'!F191="X",'Client 2'!B$2,""),IF('Client 3'!F191="X",'Client 3'!B$2,""),IF('Client 4'!F191="X",'Client 4'!B$2,""),IF('Client 5'!F191="X",'Client 5'!B$2,""),IF('Client 6'!F191="X",'Client 6'!B$2,""),IF('Client 7'!F191="X",'Client 7'!B$2,""),IF('Client 8'!F191="X",'Client 8'!B$2,""),IF('Client 9'!F191="X",'Client 9'!B$2,""),IF('Client 10'!F191="X",'Client 10'!B$2,""),IF('Client 11'!F191="X",'Client 11'!B$2,""),IF('Client 12'!F191="X",'Client 12'!B$2,""),IF('Client 13'!F191="X",'Client 13'!B$2,""),IF('Client 14'!F191="X",'Client 14'!B$2,""),IF('Client 15'!F191="X",'Client 15'!B$2,""))</f>
        <v/>
      </c>
    </row>
    <row r="192" spans="1:11" ht="15.75" outlineLevel="1" thickBot="1" x14ac:dyDescent="0.3">
      <c r="A192" s="826" t="s">
        <v>279</v>
      </c>
      <c r="B192" s="827"/>
      <c r="C192" s="827"/>
      <c r="D192" s="827"/>
      <c r="E192" s="827"/>
      <c r="F192" s="827"/>
      <c r="G192" s="827"/>
      <c r="H192" s="827"/>
      <c r="I192" s="827"/>
      <c r="J192" s="827"/>
      <c r="K192" s="828"/>
    </row>
    <row r="193" spans="1:11" ht="72.599999999999994" customHeight="1" outlineLevel="1" thickBot="1" x14ac:dyDescent="0.3">
      <c r="A193" s="829"/>
      <c r="B193" s="830"/>
      <c r="C193" s="830"/>
      <c r="D193" s="830"/>
      <c r="E193" s="830"/>
      <c r="F193" s="830"/>
      <c r="G193" s="830"/>
      <c r="H193" s="830"/>
      <c r="I193" s="830"/>
      <c r="J193" s="830"/>
      <c r="K193" s="831"/>
    </row>
  </sheetData>
  <dataConsolidate/>
  <mergeCells count="43">
    <mergeCell ref="M3:Q3"/>
    <mergeCell ref="A5:K5"/>
    <mergeCell ref="A18:K18"/>
    <mergeCell ref="A19:K19"/>
    <mergeCell ref="A21:K21"/>
    <mergeCell ref="A66:K66"/>
    <mergeCell ref="A67:K67"/>
    <mergeCell ref="A69:K69"/>
    <mergeCell ref="A75:K75"/>
    <mergeCell ref="J1:J2"/>
    <mergeCell ref="A31:K31"/>
    <mergeCell ref="A36:K36"/>
    <mergeCell ref="A37:K37"/>
    <mergeCell ref="A39:K39"/>
    <mergeCell ref="A40:K40"/>
    <mergeCell ref="A57:K57"/>
    <mergeCell ref="A187:K187"/>
    <mergeCell ref="A192:K192"/>
    <mergeCell ref="A193:K193"/>
    <mergeCell ref="A115:K115"/>
    <mergeCell ref="A116:K116"/>
    <mergeCell ref="A130:K130"/>
    <mergeCell ref="A139:K139"/>
    <mergeCell ref="A161:K161"/>
    <mergeCell ref="A169:K169"/>
    <mergeCell ref="A179:K179"/>
    <mergeCell ref="A184:K184"/>
    <mergeCell ref="A185:K185"/>
    <mergeCell ref="A138:K138"/>
    <mergeCell ref="A158:K158"/>
    <mergeCell ref="A157:K157"/>
    <mergeCell ref="A141:K141"/>
    <mergeCell ref="A76:K76"/>
    <mergeCell ref="A78:K78"/>
    <mergeCell ref="A88:K88"/>
    <mergeCell ref="A89:K89"/>
    <mergeCell ref="A91:K91"/>
    <mergeCell ref="A160:K160"/>
    <mergeCell ref="A98:K98"/>
    <mergeCell ref="A99:K99"/>
    <mergeCell ref="A101:K101"/>
    <mergeCell ref="A112:K112"/>
    <mergeCell ref="A113:K113"/>
  </mergeCells>
  <hyperlinks>
    <hyperlink ref="G1" location="Summary!A78" tooltip="VisualVault" display="VV" xr:uid="{8C30BC1A-E4C9-4EB9-B457-E0DE257DF2F9}"/>
    <hyperlink ref="D2" location="Summary!A141" tooltip="School to Work" display="STW" xr:uid="{DB98D1C7-33A2-4F27-9053-01CDFF35E1DC}"/>
    <hyperlink ref="C1" location="Summary!A5" tooltip="Annual Paperwork" display="APW" xr:uid="{1E3E0D93-D285-49A4-B486-74958FBE2BD6}"/>
    <hyperlink ref="D1" location="Summary!A22" tooltip="Case Notes" display="CN" xr:uid="{2AC7D466-D6AB-498E-96FB-84871D58A137}"/>
    <hyperlink ref="E1" location="Summary!A40" tooltip="All Employment" display="AE" xr:uid="{1A971A84-F0FD-428F-8F69-612C3C3AB798}"/>
    <hyperlink ref="F1" location="Summary!A69" tooltip="Semi Annual Progress Reports" display="SAPR" xr:uid="{EA5D745B-BCC4-41BA-8322-6DE57FF50E81}"/>
    <hyperlink ref="H1" location="Summary!A91" tooltip="Individual Employment" display="IE" xr:uid="{D82697DD-0235-4042-8570-D47BDD96C096}"/>
    <hyperlink ref="I1" location="Summary!A101" tooltip="Group Supported Employment" display="GSE" xr:uid="{A5462E0B-3095-443B-951B-FC6764AD64E9}"/>
    <hyperlink ref="C2" location="Summary!A115" tooltip="Community Inclusion" display="CI" xr:uid="{7EB73DAD-5A3F-42CA-8B33-0CDA7A39C835}"/>
    <hyperlink ref="E2" location="Summary!A159" tooltip="Community Protection" display="CP" xr:uid="{119FB106-0169-4F11-9D25-8AFEA0FAD069}"/>
    <hyperlink ref="F2" location="Summary!A186" tooltip="Self Employment" display="SE" xr:uid="{46138690-05F2-4B2F-9B5E-3340600382C3}"/>
  </hyperlinks>
  <pageMargins left="0.3" right="0.3" top="0.3" bottom="0.3" header="0" footer="0"/>
  <pageSetup orientation="landscape" r:id="rId1"/>
  <ignoredErrors>
    <ignoredError sqref="J4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23141-1A6C-43B6-8389-058D2F1B7BC9}">
  <dimension ref="A1"/>
  <sheetViews>
    <sheetView workbookViewId="0">
      <selection activeCell="E32" sqref="E32"/>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4F5FD-CC48-4C7E-BB83-452708B68423}">
  <sheetPr codeName="Sheet1">
    <tabColor theme="6" tint="0.79998168889431442"/>
  </sheetPr>
  <dimension ref="A1:Q193"/>
  <sheetViews>
    <sheetView showGridLines="0" zoomScaleNormal="100" workbookViewId="0">
      <pane ySplit="3" topLeftCell="A19" activePane="bottomLeft" state="frozen"/>
      <selection pane="bottomLeft" activeCell="F22" sqref="F22"/>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1</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40:J40"/>
    <mergeCell ref="A187:J187"/>
    <mergeCell ref="A160:J160"/>
    <mergeCell ref="A161:J161"/>
    <mergeCell ref="A169:J169"/>
    <mergeCell ref="A179:J179"/>
    <mergeCell ref="A141:J141"/>
    <mergeCell ref="A57:J57"/>
    <mergeCell ref="A69:J69"/>
    <mergeCell ref="A78:J78"/>
    <mergeCell ref="A91:J91"/>
    <mergeCell ref="A101:J101"/>
    <mergeCell ref="A115:J115"/>
    <mergeCell ref="A116:J116"/>
    <mergeCell ref="A130:J130"/>
    <mergeCell ref="A66:J66"/>
    <mergeCell ref="M3:Q3"/>
    <mergeCell ref="A5:J5"/>
    <mergeCell ref="A21:J21"/>
    <mergeCell ref="J1:J2"/>
    <mergeCell ref="A39:J39"/>
    <mergeCell ref="A31:J31"/>
    <mergeCell ref="A36:J36"/>
    <mergeCell ref="A37:J37"/>
    <mergeCell ref="A18:J18"/>
    <mergeCell ref="A19:J19"/>
    <mergeCell ref="A67:J67"/>
    <mergeCell ref="A75:J75"/>
    <mergeCell ref="A76:J76"/>
    <mergeCell ref="A88:J88"/>
    <mergeCell ref="A89:J89"/>
    <mergeCell ref="A98:J98"/>
    <mergeCell ref="A99:J99"/>
    <mergeCell ref="A112:J112"/>
    <mergeCell ref="A113:J113"/>
    <mergeCell ref="A138:J138"/>
    <mergeCell ref="A192:J192"/>
    <mergeCell ref="A193:J193"/>
    <mergeCell ref="A139:J139"/>
    <mergeCell ref="A157:J157"/>
    <mergeCell ref="A158:J158"/>
    <mergeCell ref="A184:J184"/>
    <mergeCell ref="A185:J185"/>
  </mergeCells>
  <hyperlinks>
    <hyperlink ref="G1" location="'Client 1'!A78" tooltip="VisualVault" display="VV" xr:uid="{965F09E3-C03E-4AA8-A1F1-9783A41A44C8}"/>
    <hyperlink ref="D2" location="'Client 1'!A141" tooltip="School to Work" display="STW" xr:uid="{CE6B005B-A778-4AC3-A8E5-728EEA6CD257}"/>
    <hyperlink ref="E1" location="'Client 1'!A40" tooltip="All Employment" display="AE" xr:uid="{3852A167-CD77-4C46-87C7-77162903C0A5}"/>
    <hyperlink ref="F1" location="'Client 1'!A69" tooltip="Semi Annual Progress Reports" display="SAPR" xr:uid="{5C18E90F-6153-4043-BD8C-AD248786CEB7}"/>
    <hyperlink ref="H1" location="'Client 1'!A91" tooltip="Individual Employment" display="IE" xr:uid="{C42F7A70-4884-404B-AA78-E223028F2011}"/>
    <hyperlink ref="I1" location="'Client 1'!A101" tooltip="Group Supported Employment" display="GSE" xr:uid="{58BA242D-1139-4623-A7E8-744ACC7AC6B0}"/>
    <hyperlink ref="C2" location="'Client 1'!A115" tooltip="Community Inclusion" display="CI" xr:uid="{CDC141B5-1889-47CE-992F-007B6DBB9384}"/>
    <hyperlink ref="E2" location="'Client 1'!A159" tooltip="Community Protection" display="CP" xr:uid="{D5E02A91-5B6B-494B-A641-CA2FC674F331}"/>
    <hyperlink ref="F2" location="'Client 1'!A186" tooltip="Self Employment" display="SE" xr:uid="{B04642F7-AB71-427C-A0DE-00BBA490A9C5}"/>
    <hyperlink ref="C1" location="'Client 1'!A5" display="AP" xr:uid="{8D1F7E3E-2D27-4193-8424-AEDA3BF1785F}"/>
    <hyperlink ref="D1" location="'Client 1'!A22" display="CN" xr:uid="{155DC449-5094-4549-9BB8-7A3F28E89678}"/>
  </hyperlinks>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E6E0-7EB7-4CB9-A5D1-1B24969A37A7}">
  <sheetPr>
    <tabColor theme="6" tint="0.79998168889431442"/>
  </sheetPr>
  <dimension ref="A1:Q193"/>
  <sheetViews>
    <sheetView showGridLines="0" zoomScaleNormal="100" workbookViewId="0">
      <pane ySplit="3" topLeftCell="A19" activePane="bottomLeft" state="frozen"/>
      <selection pane="bottomLeft" activeCell="F23" sqref="F23"/>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2</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AAB270F4-F8A5-43A5-8C9C-8108C12B8890}"/>
    <hyperlink ref="D2" location="'Client 1'!A141" tooltip="School to Work" display="STW" xr:uid="{0039CB77-25C0-44A5-BE16-50408426C438}"/>
    <hyperlink ref="E1" location="'Client 1'!A40" tooltip="All Employment" display="AE" xr:uid="{1F55DFBE-AEEE-4C45-9911-1825E0E00C6E}"/>
    <hyperlink ref="F1" location="'Client 1'!A69" tooltip="Semi Annual Progress Reports" display="SAPR" xr:uid="{ABF50EFB-A0EB-47BB-8017-2E2D8EF03516}"/>
    <hyperlink ref="H1" location="'Client 1'!A91" tooltip="Individual Employment" display="IE" xr:uid="{1097C7B8-2428-49B0-A8D4-200C17708A93}"/>
    <hyperlink ref="I1" location="'Client 1'!A101" tooltip="Group Supported Employment" display="GSE" xr:uid="{BB99162C-CA18-4209-95A8-16DBCBE9FED3}"/>
    <hyperlink ref="C2" location="'Client 1'!A115" tooltip="Community Inclusion" display="CI" xr:uid="{349D3B3F-6232-4BC7-AD98-5572B006DE68}"/>
    <hyperlink ref="E2" location="'Client 1'!A159" tooltip="Community Protection" display="CP" xr:uid="{D521A839-AA51-4482-BBC8-CEA6AF35AAA3}"/>
    <hyperlink ref="F2" location="'Client 1'!A186" tooltip="Self Employment" display="SE" xr:uid="{BA3DA1F3-B880-4FE0-97CA-57880CF44A57}"/>
    <hyperlink ref="C1" location="'Client 1'!A5" display="AP" xr:uid="{4E1619E2-CFF6-40A9-8DB0-8125E41F990A}"/>
    <hyperlink ref="D1" location="'Client 1'!A22" display="CN" xr:uid="{59FB860A-F79A-4E6A-B00C-6B92EE443721}"/>
  </hyperlinks>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9EC8-9BED-47D3-95E0-0880BDDE7317}">
  <sheetPr>
    <tabColor theme="6" tint="0.79998168889431442"/>
  </sheetPr>
  <dimension ref="A1:Q193"/>
  <sheetViews>
    <sheetView showGridLines="0" zoomScaleNormal="100" workbookViewId="0">
      <pane ySplit="3" topLeftCell="A19" activePane="bottomLeft" state="frozen"/>
      <selection pane="bottomLeft" activeCell="F22" sqref="F22"/>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3</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E991A715-51D6-48C6-9BEC-45CFF6CAB66F}"/>
    <hyperlink ref="D2" location="'Client 1'!A141" tooltip="School to Work" display="STW" xr:uid="{A850F3CB-C26D-4180-A75B-04E064ECBCC7}"/>
    <hyperlink ref="E1" location="'Client 1'!A40" tooltip="All Employment" display="AE" xr:uid="{60ADF9E1-6FB3-42AF-B350-2276B21F9C36}"/>
    <hyperlink ref="F1" location="'Client 1'!A69" tooltip="Semi Annual Progress Reports" display="SAPR" xr:uid="{7EF1FD71-2739-4D95-87D5-F26922637535}"/>
    <hyperlink ref="H1" location="'Client 1'!A91" tooltip="Individual Employment" display="IE" xr:uid="{19E77EED-9F4B-4411-AEBC-7D98BFCCEA2A}"/>
    <hyperlink ref="I1" location="'Client 1'!A101" tooltip="Group Supported Employment" display="GSE" xr:uid="{17284317-AFC5-4155-BE84-39940C782A4F}"/>
    <hyperlink ref="C2" location="'Client 1'!A115" tooltip="Community Inclusion" display="CI" xr:uid="{942CEECA-374D-4C8C-9B20-8A2383083CA5}"/>
    <hyperlink ref="E2" location="'Client 1'!A159" tooltip="Community Protection" display="CP" xr:uid="{C91A034C-5626-440D-AD13-25558F5D2A65}"/>
    <hyperlink ref="F2" location="'Client 1'!A186" tooltip="Self Employment" display="SE" xr:uid="{DD540960-6B66-4D7A-B55F-F222889FAE5D}"/>
    <hyperlink ref="C1" location="'Client 1'!A5" display="AP" xr:uid="{6164899B-2B3D-4423-95C5-C381481A4C76}"/>
    <hyperlink ref="D1" location="'Client 1'!A22" display="CN" xr:uid="{ACF2A798-EC18-4557-8DC1-27E0C8298757}"/>
  </hyperlinks>
  <pageMargins left="0.3" right="0.3" top="0.3" bottom="0.3"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9869C-4F09-4F59-AB95-AD3A6D80D973}">
  <sheetPr>
    <tabColor theme="6" tint="0.79998168889431442"/>
  </sheetPr>
  <dimension ref="A1:Q193"/>
  <sheetViews>
    <sheetView showGridLines="0" zoomScaleNormal="100" workbookViewId="0">
      <pane ySplit="3" topLeftCell="A4" activePane="bottomLeft" state="frozen"/>
      <selection pane="bottomLeft" activeCell="G9" sqref="G9"/>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4</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AC620F22-B562-4C2A-99B9-C6E1E1D452A4}"/>
    <hyperlink ref="D2" location="'Client 1'!A141" tooltip="School to Work" display="STW" xr:uid="{9BA400FD-7E2E-46E1-A3A8-43A6A26711E3}"/>
    <hyperlink ref="E1" location="'Client 1'!A40" tooltip="All Employment" display="AE" xr:uid="{CCA5BAE0-3379-4214-A624-7B196552CB80}"/>
    <hyperlink ref="F1" location="'Client 1'!A69" tooltip="Semi Annual Progress Reports" display="SAPR" xr:uid="{251DE178-00D1-4128-B301-E3EA2135C24F}"/>
    <hyperlink ref="H1" location="'Client 1'!A91" tooltip="Individual Employment" display="IE" xr:uid="{56A09674-A8B8-4186-9E12-23CFA60A0EA0}"/>
    <hyperlink ref="I1" location="'Client 1'!A101" tooltip="Group Supported Employment" display="GSE" xr:uid="{40630C1E-FDF1-4782-A1E9-E003FE9490F4}"/>
    <hyperlink ref="C2" location="'Client 1'!A115" tooltip="Community Inclusion" display="CI" xr:uid="{07D96814-91B6-4CFB-A0D2-81758BFAE27F}"/>
    <hyperlink ref="E2" location="'Client 1'!A159" tooltip="Community Protection" display="CP" xr:uid="{3D49872B-4598-4547-AC66-87EE1CB244A8}"/>
    <hyperlink ref="F2" location="'Client 1'!A186" tooltip="Self Employment" display="SE" xr:uid="{90B2F68D-DE6A-4AB9-8BF9-F6B66E177996}"/>
    <hyperlink ref="C1" location="'Client 1'!A5" display="AP" xr:uid="{6306CA8F-55CE-4CBD-8ED9-381C95FBFBBA}"/>
    <hyperlink ref="D1" location="'Client 1'!A22" display="CN" xr:uid="{27B4FBC0-B6D7-4ACB-8E74-FC0D3094217F}"/>
  </hyperlinks>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8B6E-122C-47A3-87EB-D535D2D14B7B}">
  <sheetPr>
    <tabColor theme="6" tint="0.79998168889431442"/>
  </sheetPr>
  <dimension ref="A1:Q193"/>
  <sheetViews>
    <sheetView showGridLines="0" zoomScaleNormal="100" workbookViewId="0">
      <pane ySplit="3" topLeftCell="A4" activePane="bottomLeft" state="frozen"/>
      <selection pane="bottomLeft" activeCell="H10" sqref="H10"/>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5</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71EEB6F1-84D9-459A-AB24-1926508DA312}"/>
    <hyperlink ref="D2" location="'Client 1'!A141" tooltip="School to Work" display="STW" xr:uid="{A5C112BB-DFA4-4260-A388-9621A749021E}"/>
    <hyperlink ref="E1" location="'Client 1'!A40" tooltip="All Employment" display="AE" xr:uid="{20D4ADF5-2461-4FE3-848B-A8A086F78C3E}"/>
    <hyperlink ref="F1" location="'Client 1'!A69" tooltip="Semi Annual Progress Reports" display="SAPR" xr:uid="{22948792-5163-4F5A-9835-0FA3D72A613A}"/>
    <hyperlink ref="H1" location="'Client 1'!A91" tooltip="Individual Employment" display="IE" xr:uid="{FC5B4FB9-EE7D-43F7-99A3-CA7F58FFA506}"/>
    <hyperlink ref="I1" location="'Client 1'!A101" tooltip="Group Supported Employment" display="GSE" xr:uid="{805731E8-7BFB-47D2-9CB7-0C207EB63B49}"/>
    <hyperlink ref="C2" location="'Client 1'!A115" tooltip="Community Inclusion" display="CI" xr:uid="{A151C91F-5C7A-4E91-B439-4EDA4B60A263}"/>
    <hyperlink ref="E2" location="'Client 1'!A159" tooltip="Community Protection" display="CP" xr:uid="{A1C59E3F-5C0F-4B12-A1B5-136E04E19A7A}"/>
    <hyperlink ref="F2" location="'Client 1'!A186" tooltip="Self Employment" display="SE" xr:uid="{407F858B-AE9F-4648-9CB2-E9829C7F004B}"/>
    <hyperlink ref="C1" location="'Client 1'!A5" display="AP" xr:uid="{60750BD4-85A0-4D90-A5F1-0B69D77FC9C2}"/>
    <hyperlink ref="D1" location="'Client 1'!A22" display="CN" xr:uid="{B24CCB28-1DCE-4B41-A03A-7848C81898FF}"/>
  </hyperlinks>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F320-1C59-4A28-8EF8-7022819DB91E}">
  <sheetPr>
    <tabColor theme="6" tint="0.79998168889431442"/>
  </sheetPr>
  <dimension ref="A1:Q193"/>
  <sheetViews>
    <sheetView showGridLines="0" zoomScaleNormal="100" workbookViewId="0">
      <pane ySplit="3" topLeftCell="A187" activePane="bottomLeft" state="frozen"/>
      <selection pane="bottomLeft" activeCell="B174" sqref="B174"/>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6</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03471460-AE8A-4C3E-BC12-CE28411BCA5D}"/>
    <hyperlink ref="D2" location="'Client 1'!A141" tooltip="School to Work" display="STW" xr:uid="{45726542-8013-4A70-9C09-A148C53FF0A3}"/>
    <hyperlink ref="E1" location="'Client 1'!A40" tooltip="All Employment" display="AE" xr:uid="{C08467CC-33AC-4468-B796-B9590AA53481}"/>
    <hyperlink ref="F1" location="'Client 1'!A69" tooltip="Semi Annual Progress Reports" display="SAPR" xr:uid="{75858E3A-1207-451A-905E-707275CD3B15}"/>
    <hyperlink ref="H1" location="'Client 1'!A91" tooltip="Individual Employment" display="IE" xr:uid="{789A3C52-BC7E-4841-AD1D-593828C23B61}"/>
    <hyperlink ref="I1" location="'Client 1'!A101" tooltip="Group Supported Employment" display="GSE" xr:uid="{1F150FCF-3901-4050-8021-51E275B62BEB}"/>
    <hyperlink ref="C2" location="'Client 1'!A115" tooltip="Community Inclusion" display="CI" xr:uid="{4E781D89-D609-48D0-B53E-6044B742E0C3}"/>
    <hyperlink ref="E2" location="'Client 1'!A159" tooltip="Community Protection" display="CP" xr:uid="{0F639588-F4C9-4748-B28C-4B79E9E56D76}"/>
    <hyperlink ref="F2" location="'Client 1'!A186" tooltip="Self Employment" display="SE" xr:uid="{8C67E58D-8E98-48E8-8251-2844490E1E34}"/>
    <hyperlink ref="C1" location="'Client 1'!A5" display="AP" xr:uid="{92982AC7-ACE0-4AB7-942E-EE8A0BEDB32D}"/>
    <hyperlink ref="D1" location="'Client 1'!A22" display="CN" xr:uid="{F5611021-6F5F-4D00-AB29-57A2ABE34A6E}"/>
  </hyperlinks>
  <pageMargins left="0.3" right="0.3" top="0.3" bottom="0.3" header="0" footer="0"/>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0358-8BCC-4ECB-B1BB-4CF87A49D58E}">
  <sheetPr>
    <tabColor theme="6" tint="0.79998168889431442"/>
  </sheetPr>
  <dimension ref="A1:Q193"/>
  <sheetViews>
    <sheetView showGridLines="0" zoomScaleNormal="100" workbookViewId="0">
      <pane ySplit="3" topLeftCell="A187" activePane="bottomLeft" state="frozen"/>
      <selection pane="bottomLeft" activeCell="B174" sqref="B174"/>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7</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0C32FD9C-F554-4613-825F-A36F1F93F940}"/>
    <hyperlink ref="D2" location="'Client 1'!A141" tooltip="School to Work" display="STW" xr:uid="{19E96A84-FEEA-4D68-B352-C7AEC6418138}"/>
    <hyperlink ref="E1" location="'Client 1'!A40" tooltip="All Employment" display="AE" xr:uid="{A00D8710-4797-47DA-94FB-9CE1BD26DBF3}"/>
    <hyperlink ref="F1" location="'Client 1'!A69" tooltip="Semi Annual Progress Reports" display="SAPR" xr:uid="{D2B88A50-380F-43E8-B91A-7F30D71FE27E}"/>
    <hyperlink ref="H1" location="'Client 1'!A91" tooltip="Individual Employment" display="IE" xr:uid="{AD374426-8D28-4B22-BBF5-13194D73259B}"/>
    <hyperlink ref="I1" location="'Client 1'!A101" tooltip="Group Supported Employment" display="GSE" xr:uid="{6C7DBA15-89FC-44EA-AE4A-AA31ECEB76CD}"/>
    <hyperlink ref="C2" location="'Client 1'!A115" tooltip="Community Inclusion" display="CI" xr:uid="{45E82737-BAFB-4239-92F9-EDE8FE700ED3}"/>
    <hyperlink ref="E2" location="'Client 1'!A159" tooltip="Community Protection" display="CP" xr:uid="{A1F175CE-FA57-4FFA-B805-16C874BCF1E0}"/>
    <hyperlink ref="F2" location="'Client 1'!A186" tooltip="Self Employment" display="SE" xr:uid="{34592AE1-E9FD-409C-8590-381C86814D69}"/>
    <hyperlink ref="C1" location="'Client 1'!A5" display="AP" xr:uid="{7440B486-9A4A-431B-A42D-BB6D4737D8FA}"/>
    <hyperlink ref="D1" location="'Client 1'!A22" display="CN" xr:uid="{AFAC29A6-3077-4A46-9A10-39C9C409A3AE}"/>
  </hyperlinks>
  <pageMargins left="0.3" right="0.3" top="0.3" bottom="0.3" header="0" footer="0"/>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CE12-C5A4-468D-9F7F-94B17F85A9BB}">
  <sheetPr>
    <tabColor theme="6" tint="0.79998168889431442"/>
  </sheetPr>
  <dimension ref="A1:Q193"/>
  <sheetViews>
    <sheetView showGridLines="0" zoomScaleNormal="100" workbookViewId="0">
      <pane ySplit="3" topLeftCell="A187" activePane="bottomLeft" state="frozen"/>
      <selection pane="bottomLeft" activeCell="B174" sqref="B174"/>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8</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E521CE3C-D1F1-489C-B8FF-0D874FB1F73D}"/>
    <hyperlink ref="D2" location="'Client 1'!A141" tooltip="School to Work" display="STW" xr:uid="{37015612-0AF1-455C-94E9-D806C1F7A6B7}"/>
    <hyperlink ref="E1" location="'Client 1'!A40" tooltip="All Employment" display="AE" xr:uid="{8AD3EE0D-0692-4AA9-8A29-33B825323E1B}"/>
    <hyperlink ref="F1" location="'Client 1'!A69" tooltip="Semi Annual Progress Reports" display="SAPR" xr:uid="{ABA2B643-01B5-4DF5-92FC-9D175D5F4F56}"/>
    <hyperlink ref="H1" location="'Client 1'!A91" tooltip="Individual Employment" display="IE" xr:uid="{F8A1028E-3144-4F60-8DB1-AB16ED240A0C}"/>
    <hyperlink ref="I1" location="'Client 1'!A101" tooltip="Group Supported Employment" display="GSE" xr:uid="{2C38D659-3492-4D4F-A53E-69237CE555DE}"/>
    <hyperlink ref="C2" location="'Client 1'!A115" tooltip="Community Inclusion" display="CI" xr:uid="{F39A2229-2745-45DC-AB59-432E4B97E86C}"/>
    <hyperlink ref="E2" location="'Client 1'!A159" tooltip="Community Protection" display="CP" xr:uid="{5CCC30CA-C677-4F93-8F52-7AE54C621D1D}"/>
    <hyperlink ref="F2" location="'Client 1'!A186" tooltip="Self Employment" display="SE" xr:uid="{6570BE66-D853-4989-A2CD-A29EEA9BB8F2}"/>
    <hyperlink ref="C1" location="'Client 1'!A5" display="AP" xr:uid="{6DEEB826-E7E6-4425-86DA-198F6FD34299}"/>
    <hyperlink ref="D1" location="'Client 1'!A22" display="CN" xr:uid="{ED4E8EFF-A1C2-4B9D-8E5C-DA09E916587D}"/>
  </hyperlinks>
  <pageMargins left="0.3" right="0.3" top="0.3" bottom="0.3"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EB121-6F19-4282-AE2A-D254FD537079}">
  <sheetPr>
    <tabColor theme="6" tint="0.79998168889431442"/>
  </sheetPr>
  <dimension ref="A1:Q193"/>
  <sheetViews>
    <sheetView showGridLines="0" zoomScaleNormal="100" workbookViewId="0">
      <pane ySplit="3" topLeftCell="A187" activePane="bottomLeft" state="frozen"/>
      <selection pane="bottomLeft" activeCell="B174" sqref="B174"/>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9</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32B62442-974A-4A9A-8C1A-FF4BE4E10E36}"/>
    <hyperlink ref="D2" location="'Client 1'!A141" tooltip="School to Work" display="STW" xr:uid="{C53B4D14-9852-41F1-BC35-3EE74ED3CA7C}"/>
    <hyperlink ref="E1" location="'Client 1'!A40" tooltip="All Employment" display="AE" xr:uid="{BE45DD56-48B4-45B3-824B-704B97617171}"/>
    <hyperlink ref="F1" location="'Client 1'!A69" tooltip="Semi Annual Progress Reports" display="SAPR" xr:uid="{C2AAB06E-C88A-4268-940E-12DE391D7323}"/>
    <hyperlink ref="H1" location="'Client 1'!A91" tooltip="Individual Employment" display="IE" xr:uid="{9F7DD41B-1222-49A3-97D4-F2CA26A57DC3}"/>
    <hyperlink ref="I1" location="'Client 1'!A101" tooltip="Group Supported Employment" display="GSE" xr:uid="{52281F98-412A-498E-88C9-28211BAB590A}"/>
    <hyperlink ref="C2" location="'Client 1'!A115" tooltip="Community Inclusion" display="CI" xr:uid="{895563C4-804A-45B9-9A0B-230DC2F8070C}"/>
    <hyperlink ref="E2" location="'Client 1'!A159" tooltip="Community Protection" display="CP" xr:uid="{89ECB092-79D0-4785-A379-FF4C9FF02DB3}"/>
    <hyperlink ref="F2" location="'Client 1'!A186" tooltip="Self Employment" display="SE" xr:uid="{AC9CCA2E-A2C2-407E-804F-C96EBB48F43A}"/>
    <hyperlink ref="C1" location="'Client 1'!A5" display="AP" xr:uid="{0AD9D8DC-BFD0-4626-A9A7-329D1681F139}"/>
    <hyperlink ref="D1" location="'Client 1'!A22" display="CN" xr:uid="{95ADA52B-59C5-4008-86E7-0EFACD524824}"/>
  </hyperlinks>
  <pageMargins left="0.3" right="0.3" top="0.3" bottom="0.3"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AE284-2E89-4D76-8CA5-B74550DA8E36}">
  <sheetPr>
    <tabColor theme="6" tint="0.79998168889431442"/>
  </sheetPr>
  <dimension ref="A1:Q193"/>
  <sheetViews>
    <sheetView showGridLines="0" zoomScaleNormal="100" workbookViewId="0">
      <pane ySplit="3" topLeftCell="A187" activePane="bottomLeft" state="frozen"/>
      <selection pane="bottomLeft" activeCell="B174" sqref="B174"/>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10</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76F4BE9A-D33A-4CEB-9293-0C71723DC9FB}"/>
    <hyperlink ref="D2" location="'Client 1'!A141" tooltip="School to Work" display="STW" xr:uid="{814220AE-6494-4BE4-8438-5B9137B743BF}"/>
    <hyperlink ref="E1" location="'Client 1'!A40" tooltip="All Employment" display="AE" xr:uid="{5D70C0CB-A522-4C00-BE7B-4669F9687905}"/>
    <hyperlink ref="F1" location="'Client 1'!A69" tooltip="Semi Annual Progress Reports" display="SAPR" xr:uid="{E3B97C5A-FECA-469C-BF18-FB86D8B1C900}"/>
    <hyperlink ref="H1" location="'Client 1'!A91" tooltip="Individual Employment" display="IE" xr:uid="{ACA64B02-6492-4A33-8876-34B79F9BEEF3}"/>
    <hyperlink ref="I1" location="'Client 1'!A101" tooltip="Group Supported Employment" display="GSE" xr:uid="{B2AC3AE8-716D-40FF-9561-0F8E589028FE}"/>
    <hyperlink ref="C2" location="'Client 1'!A115" tooltip="Community Inclusion" display="CI" xr:uid="{30AC7C63-6FC7-431F-B39F-CEA1F960FCED}"/>
    <hyperlink ref="E2" location="'Client 1'!A159" tooltip="Community Protection" display="CP" xr:uid="{53EFFA1A-E30E-4567-B427-FEEB220C392D}"/>
    <hyperlink ref="F2" location="'Client 1'!A186" tooltip="Self Employment" display="SE" xr:uid="{15A41330-CDDC-4A3F-8E07-40A7FB01216B}"/>
    <hyperlink ref="C1" location="'Client 1'!A5" display="AP" xr:uid="{ECBA1C8F-FE48-4D19-9017-48E8BD1BFD38}"/>
    <hyperlink ref="D1" location="'Client 1'!A22" display="CN" xr:uid="{26ED4586-D9B2-4CE7-B8FF-C42D025E9AEB}"/>
  </hyperlinks>
  <pageMargins left="0.3" right="0.3" top="0.3" bottom="0.3"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0D516-5E53-48A0-908D-CFDB63B27C51}">
  <sheetPr>
    <tabColor theme="6" tint="0.79998168889431442"/>
  </sheetPr>
  <dimension ref="A1:Q193"/>
  <sheetViews>
    <sheetView showGridLines="0" zoomScaleNormal="100" workbookViewId="0">
      <pane ySplit="3" topLeftCell="A187" activePane="bottomLeft" state="frozen"/>
      <selection pane="bottomLeft" activeCell="B174" sqref="B174"/>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11</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3019457E-FCC5-4E40-BFFE-CE0C85AE58DE}"/>
    <hyperlink ref="D2" location="'Client 1'!A141" tooltip="School to Work" display="STW" xr:uid="{2ABBFE86-5C82-4DE8-9FCC-08A307F9B678}"/>
    <hyperlink ref="E1" location="'Client 1'!A40" tooltip="All Employment" display="AE" xr:uid="{0C4D62AC-648A-4C89-ACD5-20ADF2800A20}"/>
    <hyperlink ref="F1" location="'Client 1'!A69" tooltip="Semi Annual Progress Reports" display="SAPR" xr:uid="{A01B92E7-182F-43C3-8125-9ED5A23F2E86}"/>
    <hyperlink ref="H1" location="'Client 1'!A91" tooltip="Individual Employment" display="IE" xr:uid="{5975FAE2-4F84-4F05-9FF4-ACC943768DC4}"/>
    <hyperlink ref="I1" location="'Client 1'!A101" tooltip="Group Supported Employment" display="GSE" xr:uid="{535708AF-718A-4B27-9FDD-118EB429C033}"/>
    <hyperlink ref="C2" location="'Client 1'!A115" tooltip="Community Inclusion" display="CI" xr:uid="{BCCB16C9-E3C2-4AB1-A45C-037EB7CFF175}"/>
    <hyperlink ref="E2" location="'Client 1'!A159" tooltip="Community Protection" display="CP" xr:uid="{C775B42B-70B2-4295-A5F9-D720AE7E21F4}"/>
    <hyperlink ref="F2" location="'Client 1'!A186" tooltip="Self Employment" display="SE" xr:uid="{464FEA72-8427-4B6A-AE42-2E66E704C868}"/>
    <hyperlink ref="C1" location="'Client 1'!A5" display="AP" xr:uid="{09B229A0-C5E1-4AD2-93BD-587778A8E328}"/>
    <hyperlink ref="D1" location="'Client 1'!A22" display="CN" xr:uid="{238858B9-FB3A-4F9F-9D1E-3F19CFEA8820}"/>
  </hyperlinks>
  <pageMargins left="0.3" right="0.3" top="0.3" bottom="0.3" header="0" footer="0"/>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F141F-98A7-41D9-835E-9402E4F02DFD}">
  <sheetPr>
    <tabColor theme="6" tint="0.79998168889431442"/>
  </sheetPr>
  <dimension ref="A1:Q193"/>
  <sheetViews>
    <sheetView showGridLines="0" zoomScaleNormal="100" workbookViewId="0">
      <pane ySplit="3" topLeftCell="A187" activePane="bottomLeft" state="frozen"/>
      <selection pane="bottomLeft" activeCell="B174" sqref="B174"/>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12</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8E5A7E7B-C033-4110-9A42-0F29E037B1B6}"/>
    <hyperlink ref="D2" location="'Client 1'!A141" tooltip="School to Work" display="STW" xr:uid="{77A51B6B-91CB-46E6-ABAB-B14214D366D0}"/>
    <hyperlink ref="E1" location="'Client 1'!A40" tooltip="All Employment" display="AE" xr:uid="{4DED5D82-EA5B-45EB-A0B8-261F7E729D8B}"/>
    <hyperlink ref="F1" location="'Client 1'!A69" tooltip="Semi Annual Progress Reports" display="SAPR" xr:uid="{E6EE5D03-796C-4CC6-B6C5-AA022FE394FD}"/>
    <hyperlink ref="H1" location="'Client 1'!A91" tooltip="Individual Employment" display="IE" xr:uid="{80A154F4-D638-4C92-B4FA-2637A65A1ABD}"/>
    <hyperlink ref="I1" location="'Client 1'!A101" tooltip="Group Supported Employment" display="GSE" xr:uid="{8028296D-B210-4916-95CF-1F6099D1372E}"/>
    <hyperlink ref="C2" location="'Client 1'!A115" tooltip="Community Inclusion" display="CI" xr:uid="{ED18D4C8-CB33-4F88-8472-EA7F1D359717}"/>
    <hyperlink ref="E2" location="'Client 1'!A159" tooltip="Community Protection" display="CP" xr:uid="{176F4195-FAD2-4C95-B241-BEEBD8FF79CE}"/>
    <hyperlink ref="F2" location="'Client 1'!A186" tooltip="Self Employment" display="SE" xr:uid="{BB92B48C-6028-4461-AB22-C8276A018BAC}"/>
    <hyperlink ref="C1" location="'Client 1'!A5" display="AP" xr:uid="{B201D227-8CD4-4B2C-BEAF-DA12D4001CA6}"/>
    <hyperlink ref="D1" location="'Client 1'!A22" display="CN" xr:uid="{359B012C-6E8A-451E-B6B3-73011F5D7885}"/>
  </hyperlinks>
  <pageMargins left="0.3" right="0.3" top="0.3" bottom="0.3"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29FFD-48EA-4D49-B1E0-16079E381B5C}">
  <sheetPr>
    <tabColor theme="6" tint="0.79998168889431442"/>
  </sheetPr>
  <dimension ref="A1:Q193"/>
  <sheetViews>
    <sheetView showGridLines="0" zoomScaleNormal="100" workbookViewId="0">
      <pane ySplit="3" topLeftCell="A187" activePane="bottomLeft" state="frozen"/>
      <selection pane="bottomLeft" activeCell="B174" sqref="B174"/>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13</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3925B446-0EF0-44E7-A78E-D389EB8C2591}"/>
    <hyperlink ref="D2" location="'Client 1'!A141" tooltip="School to Work" display="STW" xr:uid="{012B2FCC-AEE9-4260-8FC3-BE1455BFFF24}"/>
    <hyperlink ref="E1" location="'Client 1'!A40" tooltip="All Employment" display="AE" xr:uid="{C63DA243-B689-4FA8-9179-2972E3A5A731}"/>
    <hyperlink ref="F1" location="'Client 1'!A69" tooltip="Semi Annual Progress Reports" display="SAPR" xr:uid="{7E9F1877-2F94-4986-BCF8-296AE015A547}"/>
    <hyperlink ref="H1" location="'Client 1'!A91" tooltip="Individual Employment" display="IE" xr:uid="{52EF484A-B928-4E05-82EF-005C52DEFD7D}"/>
    <hyperlink ref="I1" location="'Client 1'!A101" tooltip="Group Supported Employment" display="GSE" xr:uid="{FB18E63B-835F-47D6-9E0E-3B061FC1B590}"/>
    <hyperlink ref="C2" location="'Client 1'!A115" tooltip="Community Inclusion" display="CI" xr:uid="{C3088589-01D1-4346-AA71-CA811F33E747}"/>
    <hyperlink ref="E2" location="'Client 1'!A159" tooltip="Community Protection" display="CP" xr:uid="{8B37A3AC-D037-46E9-B612-3FF02553AD61}"/>
    <hyperlink ref="F2" location="'Client 1'!A186" tooltip="Self Employment" display="SE" xr:uid="{C3480C83-1FD7-458E-A465-FC1C6A7A2CA3}"/>
    <hyperlink ref="C1" location="'Client 1'!A5" display="AP" xr:uid="{0708FB82-00B5-4944-85E1-E327F7DC7C7D}"/>
    <hyperlink ref="D1" location="'Client 1'!A22" display="CN" xr:uid="{583A2096-B8E4-4813-AB36-37BB7BADCEB7}"/>
  </hyperlinks>
  <pageMargins left="0.3" right="0.3" top="0.3" bottom="0.3" header="0" footer="0"/>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0E9B-71F6-4798-9E59-4B1AAF471678}">
  <sheetPr>
    <tabColor theme="6" tint="0.79998168889431442"/>
  </sheetPr>
  <dimension ref="A1:Q193"/>
  <sheetViews>
    <sheetView showGridLines="0" zoomScaleNormal="100" workbookViewId="0">
      <pane ySplit="3" topLeftCell="A187" activePane="bottomLeft" state="frozen"/>
      <selection pane="bottomLeft" activeCell="B174" sqref="B174"/>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14</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B887A1FC-BE4B-4CFB-8CD6-7CEBFF68039F}"/>
    <hyperlink ref="D2" location="'Client 1'!A141" tooltip="School to Work" display="STW" xr:uid="{E3A1DA98-BCC4-4B59-8265-4D4CA656D21F}"/>
    <hyperlink ref="E1" location="'Client 1'!A40" tooltip="All Employment" display="AE" xr:uid="{8D4CA2AC-86F5-45CF-9C42-5D5F0CA60E2C}"/>
    <hyperlink ref="F1" location="'Client 1'!A69" tooltip="Semi Annual Progress Reports" display="SAPR" xr:uid="{762E06FC-A648-48A0-8105-AA580C4E0FCC}"/>
    <hyperlink ref="H1" location="'Client 1'!A91" tooltip="Individual Employment" display="IE" xr:uid="{46D0815B-34F0-48A1-8AEE-CFEC9192E27D}"/>
    <hyperlink ref="I1" location="'Client 1'!A101" tooltip="Group Supported Employment" display="GSE" xr:uid="{C6B17ED6-2BBF-443A-82AD-E82FB397F644}"/>
    <hyperlink ref="C2" location="'Client 1'!A115" tooltip="Community Inclusion" display="CI" xr:uid="{2A97E7DD-B2AC-4B64-BAD5-94EC0271F3DB}"/>
    <hyperlink ref="E2" location="'Client 1'!A159" tooltip="Community Protection" display="CP" xr:uid="{DF0B7F8F-2FE9-493A-8CBD-B53A258611BD}"/>
    <hyperlink ref="F2" location="'Client 1'!A186" tooltip="Self Employment" display="SE" xr:uid="{EC255C59-1AFE-4B7C-8443-569F9BA17839}"/>
    <hyperlink ref="C1" location="'Client 1'!A5" display="AP" xr:uid="{D100E3BF-DE10-40FA-9A25-BC6AA4284F3A}"/>
    <hyperlink ref="D1" location="'Client 1'!A22" display="CN" xr:uid="{07D89534-94B8-4A89-B3F2-84F3B827D9A7}"/>
  </hyperlinks>
  <pageMargins left="0.3" right="0.3" top="0.3" bottom="0.3"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D293B-C4AF-474F-A3A2-E30FA338F2A4}">
  <sheetPr>
    <tabColor theme="6" tint="0.79998168889431442"/>
  </sheetPr>
  <dimension ref="A1:Q193"/>
  <sheetViews>
    <sheetView showGridLines="0" zoomScaleNormal="100" workbookViewId="0">
      <pane ySplit="3" topLeftCell="A187" activePane="bottomLeft" state="frozen"/>
      <selection pane="bottomLeft" activeCell="B174" sqref="B174"/>
    </sheetView>
  </sheetViews>
  <sheetFormatPr defaultRowHeight="15" outlineLevelRow="1" x14ac:dyDescent="0.25"/>
  <cols>
    <col min="1" max="1" width="3" bestFit="1" customWidth="1"/>
    <col min="2" max="2" width="40.42578125" customWidth="1"/>
    <col min="3" max="9" width="6.42578125" customWidth="1"/>
    <col min="10" max="10" width="45" customWidth="1"/>
    <col min="11" max="12" width="6.5703125" customWidth="1"/>
    <col min="17" max="17" width="11.5703125" customWidth="1"/>
  </cols>
  <sheetData>
    <row r="1" spans="1:17" ht="17.25" customHeight="1" x14ac:dyDescent="0.35">
      <c r="A1" s="457"/>
      <c r="B1" s="530"/>
      <c r="C1" s="671" t="s">
        <v>256</v>
      </c>
      <c r="D1" s="673" t="s">
        <v>257</v>
      </c>
      <c r="E1" s="672" t="s">
        <v>258</v>
      </c>
      <c r="F1" s="439" t="s">
        <v>259</v>
      </c>
      <c r="G1" s="18" t="s">
        <v>260</v>
      </c>
      <c r="H1" s="440" t="s">
        <v>7</v>
      </c>
      <c r="I1" s="441" t="s">
        <v>8</v>
      </c>
      <c r="J1" s="927"/>
      <c r="K1" s="7"/>
      <c r="L1" s="7"/>
      <c r="M1" s="7"/>
      <c r="N1" s="7"/>
      <c r="O1" s="7"/>
      <c r="P1" s="7"/>
      <c r="Q1" s="7"/>
    </row>
    <row r="2" spans="1:17" ht="17.25" customHeight="1" thickBot="1" x14ac:dyDescent="0.4">
      <c r="A2" s="458"/>
      <c r="B2" s="721" t="str" cm="1">
        <f t="array" aca="1" ref="B2" ca="1">MID(CELL("Filename",A1),FIND("]",CELL("Filename",A1))+1,31)</f>
        <v>Client 15</v>
      </c>
      <c r="C2" s="442" t="s">
        <v>9</v>
      </c>
      <c r="D2" s="19" t="s">
        <v>11</v>
      </c>
      <c r="E2" s="443" t="s">
        <v>10</v>
      </c>
      <c r="F2" s="444" t="s">
        <v>262</v>
      </c>
      <c r="G2" s="17"/>
      <c r="H2" s="17"/>
      <c r="I2" s="670"/>
      <c r="J2" s="928"/>
      <c r="K2" s="7"/>
      <c r="L2" s="7"/>
      <c r="M2" s="7"/>
      <c r="N2" s="7"/>
      <c r="O2" s="7"/>
      <c r="P2" s="7"/>
      <c r="Q2" s="7"/>
    </row>
    <row r="3" spans="1:17" ht="49.5" customHeight="1" thickBot="1" x14ac:dyDescent="0.3">
      <c r="A3" s="32" t="s">
        <v>263</v>
      </c>
      <c r="B3" s="31" t="s">
        <v>53</v>
      </c>
      <c r="C3" s="12" t="s">
        <v>71</v>
      </c>
      <c r="D3" s="13" t="s">
        <v>72</v>
      </c>
      <c r="E3" s="13" t="s">
        <v>73</v>
      </c>
      <c r="F3" s="14" t="s">
        <v>74</v>
      </c>
      <c r="G3" s="12" t="s">
        <v>75</v>
      </c>
      <c r="H3" s="14" t="s">
        <v>76</v>
      </c>
      <c r="I3" s="15" t="s">
        <v>70</v>
      </c>
      <c r="J3" s="16" t="s">
        <v>55</v>
      </c>
      <c r="K3" s="8"/>
      <c r="L3" s="33"/>
      <c r="M3" s="890"/>
      <c r="N3" s="890"/>
      <c r="O3" s="890"/>
      <c r="P3" s="890"/>
      <c r="Q3" s="890"/>
    </row>
    <row r="4" spans="1:17" ht="33" customHeight="1" thickBot="1" x14ac:dyDescent="0.3">
      <c r="A4" s="27"/>
      <c r="B4" s="29"/>
      <c r="C4" s="30"/>
      <c r="D4" s="30"/>
      <c r="E4" s="30"/>
      <c r="F4" s="30"/>
      <c r="G4" s="30"/>
      <c r="H4" s="30"/>
      <c r="I4" s="30"/>
      <c r="J4" s="29"/>
      <c r="K4" s="8"/>
      <c r="L4" s="8"/>
      <c r="M4" s="745"/>
      <c r="N4" s="745"/>
      <c r="O4" s="745"/>
      <c r="P4" s="745"/>
      <c r="Q4" s="745"/>
    </row>
    <row r="5" spans="1:17" ht="33" customHeight="1" thickBot="1" x14ac:dyDescent="0.3">
      <c r="A5" s="924" t="s">
        <v>266</v>
      </c>
      <c r="B5" s="891"/>
      <c r="C5" s="824"/>
      <c r="D5" s="824"/>
      <c r="E5" s="824"/>
      <c r="F5" s="824"/>
      <c r="G5" s="824"/>
      <c r="H5" s="824"/>
      <c r="I5" s="824"/>
      <c r="J5" s="925"/>
      <c r="K5" s="8"/>
      <c r="L5" s="8"/>
      <c r="M5" s="745"/>
      <c r="N5" s="745"/>
      <c r="O5" s="745"/>
      <c r="P5" s="745"/>
      <c r="Q5" s="745"/>
    </row>
    <row r="6" spans="1:17" ht="21" x14ac:dyDescent="0.25">
      <c r="A6" s="22">
        <v>1</v>
      </c>
      <c r="B6" s="89" t="s">
        <v>267</v>
      </c>
      <c r="C6" s="187"/>
      <c r="D6" s="188"/>
      <c r="E6" s="188"/>
      <c r="F6" s="189"/>
      <c r="G6" s="190"/>
      <c r="H6" s="191"/>
      <c r="I6" s="192"/>
      <c r="J6" s="415"/>
    </row>
    <row r="7" spans="1:17" ht="21" x14ac:dyDescent="0.25">
      <c r="A7" s="23">
        <v>2</v>
      </c>
      <c r="B7" s="90" t="s">
        <v>268</v>
      </c>
      <c r="C7" s="193"/>
      <c r="D7" s="194"/>
      <c r="E7" s="194"/>
      <c r="F7" s="195"/>
      <c r="G7" s="196"/>
      <c r="H7" s="197"/>
      <c r="I7" s="198"/>
      <c r="J7" s="416"/>
    </row>
    <row r="8" spans="1:17" ht="30" x14ac:dyDescent="0.25">
      <c r="A8" s="23">
        <v>3</v>
      </c>
      <c r="B8" s="90" t="s">
        <v>269</v>
      </c>
      <c r="C8" s="193"/>
      <c r="D8" s="194"/>
      <c r="E8" s="194"/>
      <c r="F8" s="195"/>
      <c r="G8" s="196"/>
      <c r="H8" s="197"/>
      <c r="I8" s="198"/>
      <c r="J8" s="416"/>
    </row>
    <row r="9" spans="1:17" ht="45" x14ac:dyDescent="0.25">
      <c r="A9" s="23">
        <v>4</v>
      </c>
      <c r="B9" s="91" t="s">
        <v>270</v>
      </c>
      <c r="C9" s="193"/>
      <c r="D9" s="194"/>
      <c r="E9" s="194"/>
      <c r="F9" s="195"/>
      <c r="G9" s="196"/>
      <c r="H9" s="197"/>
      <c r="I9" s="198"/>
      <c r="J9" s="416"/>
    </row>
    <row r="10" spans="1:17" ht="45" x14ac:dyDescent="0.25">
      <c r="A10" s="23">
        <v>5</v>
      </c>
      <c r="B10" s="91" t="s">
        <v>271</v>
      </c>
      <c r="C10" s="193"/>
      <c r="D10" s="194"/>
      <c r="E10" s="194"/>
      <c r="F10" s="195"/>
      <c r="G10" s="196"/>
      <c r="H10" s="197"/>
      <c r="I10" s="198"/>
      <c r="J10" s="416"/>
    </row>
    <row r="11" spans="1:17" ht="30" x14ac:dyDescent="0.25">
      <c r="A11" s="23">
        <v>6</v>
      </c>
      <c r="B11" s="91" t="s">
        <v>272</v>
      </c>
      <c r="C11" s="193"/>
      <c r="D11" s="194"/>
      <c r="E11" s="194"/>
      <c r="F11" s="195"/>
      <c r="G11" s="196"/>
      <c r="H11" s="197"/>
      <c r="I11" s="198"/>
      <c r="J11" s="416"/>
    </row>
    <row r="12" spans="1:17" ht="90" x14ac:dyDescent="0.25">
      <c r="A12" s="23">
        <v>7</v>
      </c>
      <c r="B12" s="91" t="s">
        <v>273</v>
      </c>
      <c r="C12" s="193"/>
      <c r="D12" s="194"/>
      <c r="E12" s="194"/>
      <c r="F12" s="195"/>
      <c r="G12" s="196"/>
      <c r="H12" s="197"/>
      <c r="I12" s="198"/>
      <c r="J12" s="416"/>
    </row>
    <row r="13" spans="1:17" ht="32.450000000000003" customHeight="1" x14ac:dyDescent="0.25">
      <c r="A13" s="23">
        <v>8</v>
      </c>
      <c r="B13" s="91" t="s">
        <v>274</v>
      </c>
      <c r="C13" s="193"/>
      <c r="D13" s="194"/>
      <c r="E13" s="194"/>
      <c r="F13" s="195"/>
      <c r="G13" s="196"/>
      <c r="H13" s="197"/>
      <c r="I13" s="198"/>
      <c r="J13" s="416"/>
    </row>
    <row r="14" spans="1:17" ht="45" x14ac:dyDescent="0.25">
      <c r="A14" s="23">
        <v>9</v>
      </c>
      <c r="B14" s="91" t="s">
        <v>275</v>
      </c>
      <c r="C14" s="193"/>
      <c r="D14" s="194"/>
      <c r="E14" s="194"/>
      <c r="F14" s="195"/>
      <c r="G14" s="196"/>
      <c r="H14" s="197"/>
      <c r="I14" s="198"/>
      <c r="J14" s="416"/>
    </row>
    <row r="15" spans="1:17" ht="60" x14ac:dyDescent="0.25">
      <c r="A15" s="23">
        <v>10</v>
      </c>
      <c r="B15" s="91" t="s">
        <v>276</v>
      </c>
      <c r="C15" s="193"/>
      <c r="D15" s="194"/>
      <c r="E15" s="194"/>
      <c r="F15" s="195"/>
      <c r="G15" s="196"/>
      <c r="H15" s="197"/>
      <c r="I15" s="198"/>
      <c r="J15" s="416"/>
    </row>
    <row r="16" spans="1:17" ht="60" x14ac:dyDescent="0.25">
      <c r="A16" s="23">
        <v>11</v>
      </c>
      <c r="B16" s="91" t="s">
        <v>277</v>
      </c>
      <c r="C16" s="193"/>
      <c r="D16" s="194"/>
      <c r="E16" s="194"/>
      <c r="F16" s="195"/>
      <c r="G16" s="196"/>
      <c r="H16" s="197"/>
      <c r="I16" s="198"/>
      <c r="J16" s="416"/>
    </row>
    <row r="17" spans="1:14" ht="48.95" customHeight="1" thickBot="1" x14ac:dyDescent="0.3">
      <c r="A17" s="510">
        <v>12</v>
      </c>
      <c r="B17" s="511" t="s">
        <v>278</v>
      </c>
      <c r="C17" s="199"/>
      <c r="D17" s="200"/>
      <c r="E17" s="200"/>
      <c r="F17" s="201"/>
      <c r="G17" s="202"/>
      <c r="H17" s="203"/>
      <c r="I17" s="204"/>
      <c r="J17" s="514"/>
    </row>
    <row r="18" spans="1:14" ht="15.75" thickBot="1" x14ac:dyDescent="0.3">
      <c r="A18" s="826" t="s">
        <v>279</v>
      </c>
      <c r="B18" s="827"/>
      <c r="C18" s="827"/>
      <c r="D18" s="827"/>
      <c r="E18" s="827"/>
      <c r="F18" s="827"/>
      <c r="G18" s="827"/>
      <c r="H18" s="827"/>
      <c r="I18" s="827"/>
      <c r="J18" s="892"/>
    </row>
    <row r="19" spans="1:14" ht="118.35" customHeight="1" thickBot="1" x14ac:dyDescent="0.3">
      <c r="A19" s="896"/>
      <c r="B19" s="897"/>
      <c r="C19" s="897"/>
      <c r="D19" s="897"/>
      <c r="E19" s="897"/>
      <c r="F19" s="897"/>
      <c r="G19" s="897"/>
      <c r="H19" s="897"/>
      <c r="I19" s="897"/>
      <c r="J19" s="898"/>
    </row>
    <row r="20" spans="1:14" ht="33" customHeight="1" thickBot="1" x14ac:dyDescent="0.3">
      <c r="A20" s="27"/>
      <c r="B20" s="25"/>
      <c r="C20" s="26"/>
      <c r="D20" s="26"/>
      <c r="E20" s="26"/>
      <c r="F20" s="26"/>
      <c r="G20" s="26"/>
      <c r="H20" s="26"/>
      <c r="I20" s="26"/>
      <c r="J20" s="28"/>
    </row>
    <row r="21" spans="1:14" ht="33" customHeight="1" thickBot="1" x14ac:dyDescent="0.3">
      <c r="A21" s="893" t="s">
        <v>280</v>
      </c>
      <c r="B21" s="894"/>
      <c r="C21" s="894"/>
      <c r="D21" s="894"/>
      <c r="E21" s="894"/>
      <c r="F21" s="894"/>
      <c r="G21" s="894"/>
      <c r="H21" s="894"/>
      <c r="I21" s="894"/>
      <c r="J21" s="926"/>
    </row>
    <row r="22" spans="1:14" ht="47.1" customHeight="1" x14ac:dyDescent="0.25">
      <c r="A22" s="58">
        <v>1</v>
      </c>
      <c r="B22" s="92" t="s">
        <v>281</v>
      </c>
      <c r="C22" s="205"/>
      <c r="D22" s="206"/>
      <c r="E22" s="206"/>
      <c r="F22" s="207"/>
      <c r="G22" s="208"/>
      <c r="H22" s="209"/>
      <c r="I22" s="210"/>
      <c r="J22" s="235"/>
    </row>
    <row r="23" spans="1:14" ht="21" x14ac:dyDescent="0.25">
      <c r="A23" s="59">
        <v>2</v>
      </c>
      <c r="B23" s="93" t="s">
        <v>421</v>
      </c>
      <c r="C23" s="211"/>
      <c r="D23" s="212"/>
      <c r="E23" s="212"/>
      <c r="F23" s="213"/>
      <c r="G23" s="214"/>
      <c r="H23" s="215"/>
      <c r="I23" s="216"/>
      <c r="J23" s="236"/>
    </row>
    <row r="24" spans="1:14" ht="30" x14ac:dyDescent="0.25">
      <c r="A24" s="59">
        <v>3</v>
      </c>
      <c r="B24" s="93" t="s">
        <v>283</v>
      </c>
      <c r="C24" s="211"/>
      <c r="D24" s="212"/>
      <c r="E24" s="212"/>
      <c r="F24" s="213"/>
      <c r="G24" s="214"/>
      <c r="H24" s="215"/>
      <c r="I24" s="216"/>
      <c r="J24" s="236"/>
    </row>
    <row r="25" spans="1:14" ht="45" x14ac:dyDescent="0.25">
      <c r="A25" s="59">
        <v>4</v>
      </c>
      <c r="B25" s="93" t="s">
        <v>284</v>
      </c>
      <c r="C25" s="211"/>
      <c r="D25" s="212"/>
      <c r="E25" s="212"/>
      <c r="F25" s="213"/>
      <c r="G25" s="214"/>
      <c r="H25" s="215"/>
      <c r="I25" s="216"/>
      <c r="J25" s="236"/>
    </row>
    <row r="26" spans="1:14" ht="45" x14ac:dyDescent="0.25">
      <c r="A26" s="59">
        <v>5</v>
      </c>
      <c r="B26" s="93" t="s">
        <v>285</v>
      </c>
      <c r="C26" s="211"/>
      <c r="D26" s="212"/>
      <c r="E26" s="212"/>
      <c r="F26" s="213"/>
      <c r="G26" s="214"/>
      <c r="H26" s="215"/>
      <c r="I26" s="216"/>
      <c r="J26" s="236"/>
    </row>
    <row r="27" spans="1:14" ht="270" x14ac:dyDescent="0.25">
      <c r="A27" s="59">
        <v>6</v>
      </c>
      <c r="B27" s="93" t="s">
        <v>286</v>
      </c>
      <c r="C27" s="211"/>
      <c r="D27" s="212"/>
      <c r="E27" s="212"/>
      <c r="F27" s="213"/>
      <c r="G27" s="214"/>
      <c r="H27" s="215"/>
      <c r="I27" s="216"/>
      <c r="J27" s="236"/>
    </row>
    <row r="28" spans="1:14" ht="105" x14ac:dyDescent="0.25">
      <c r="A28" s="59">
        <v>7</v>
      </c>
      <c r="B28" s="94" t="s">
        <v>287</v>
      </c>
      <c r="C28" s="211"/>
      <c r="D28" s="212"/>
      <c r="E28" s="212"/>
      <c r="F28" s="213"/>
      <c r="G28" s="214"/>
      <c r="H28" s="215"/>
      <c r="I28" s="216"/>
      <c r="J28" s="236"/>
    </row>
    <row r="29" spans="1:14" ht="60" x14ac:dyDescent="0.25">
      <c r="A29" s="100">
        <v>8</v>
      </c>
      <c r="B29" s="101" t="s">
        <v>288</v>
      </c>
      <c r="C29" s="217"/>
      <c r="D29" s="218"/>
      <c r="E29" s="218"/>
      <c r="F29" s="219"/>
      <c r="G29" s="220"/>
      <c r="H29" s="221"/>
      <c r="I29" s="222"/>
      <c r="J29" s="237"/>
    </row>
    <row r="30" spans="1:14" ht="45.75" thickBot="1" x14ac:dyDescent="0.3">
      <c r="A30" s="60">
        <v>9</v>
      </c>
      <c r="B30" s="95" t="s">
        <v>289</v>
      </c>
      <c r="C30" s="223"/>
      <c r="D30" s="224"/>
      <c r="E30" s="224"/>
      <c r="F30" s="225"/>
      <c r="G30" s="226"/>
      <c r="H30" s="227"/>
      <c r="I30" s="228"/>
      <c r="J30" s="238"/>
    </row>
    <row r="31" spans="1:14" ht="15.75" thickBot="1" x14ac:dyDescent="0.3">
      <c r="A31" s="931" t="s">
        <v>290</v>
      </c>
      <c r="B31" s="932"/>
      <c r="C31" s="932"/>
      <c r="D31" s="932"/>
      <c r="E31" s="932"/>
      <c r="F31" s="932"/>
      <c r="G31" s="932"/>
      <c r="H31" s="932"/>
      <c r="I31" s="932"/>
      <c r="J31" s="874"/>
    </row>
    <row r="32" spans="1:14" ht="45" x14ac:dyDescent="0.25">
      <c r="A32" s="58">
        <v>1</v>
      </c>
      <c r="B32" s="229" t="s">
        <v>291</v>
      </c>
      <c r="C32" s="205"/>
      <c r="D32" s="206"/>
      <c r="E32" s="206"/>
      <c r="F32" s="232"/>
      <c r="G32" s="208"/>
      <c r="H32" s="209"/>
      <c r="I32" s="446"/>
      <c r="J32" s="235"/>
      <c r="N32" s="105"/>
    </row>
    <row r="33" spans="1:14" ht="60" x14ac:dyDescent="0.25">
      <c r="A33" s="59">
        <v>2</v>
      </c>
      <c r="B33" s="230" t="s">
        <v>292</v>
      </c>
      <c r="C33" s="211"/>
      <c r="D33" s="212"/>
      <c r="E33" s="212"/>
      <c r="F33" s="233"/>
      <c r="G33" s="214"/>
      <c r="H33" s="215"/>
      <c r="I33" s="216"/>
      <c r="J33" s="236"/>
      <c r="N33" s="105"/>
    </row>
    <row r="34" spans="1:14" ht="45" x14ac:dyDescent="0.25">
      <c r="A34" s="59">
        <v>3</v>
      </c>
      <c r="B34" s="230" t="s">
        <v>293</v>
      </c>
      <c r="C34" s="211"/>
      <c r="D34" s="212"/>
      <c r="E34" s="212"/>
      <c r="F34" s="233"/>
      <c r="G34" s="214"/>
      <c r="H34" s="215"/>
      <c r="I34" s="216"/>
      <c r="J34" s="236"/>
      <c r="N34" s="105"/>
    </row>
    <row r="35" spans="1:14" ht="45.75" thickBot="1" x14ac:dyDescent="0.3">
      <c r="A35" s="60">
        <v>4</v>
      </c>
      <c r="B35" s="231" t="s">
        <v>294</v>
      </c>
      <c r="C35" s="223"/>
      <c r="D35" s="224"/>
      <c r="E35" s="224"/>
      <c r="F35" s="234"/>
      <c r="G35" s="226"/>
      <c r="H35" s="227"/>
      <c r="I35" s="228"/>
      <c r="J35" s="238"/>
      <c r="N35" s="105"/>
    </row>
    <row r="36" spans="1:14" s="508" customFormat="1" ht="15.75" thickBot="1" x14ac:dyDescent="0.3">
      <c r="A36" s="875" t="s">
        <v>279</v>
      </c>
      <c r="B36" s="876"/>
      <c r="C36" s="876"/>
      <c r="D36" s="876"/>
      <c r="E36" s="876"/>
      <c r="F36" s="876"/>
      <c r="G36" s="876"/>
      <c r="H36" s="876"/>
      <c r="I36" s="876"/>
      <c r="J36" s="877"/>
      <c r="N36" s="509"/>
    </row>
    <row r="37" spans="1:14" ht="146.85" customHeight="1" thickBot="1" x14ac:dyDescent="0.3">
      <c r="A37" s="933"/>
      <c r="B37" s="934"/>
      <c r="C37" s="934"/>
      <c r="D37" s="934"/>
      <c r="E37" s="934"/>
      <c r="F37" s="934"/>
      <c r="G37" s="934"/>
      <c r="H37" s="934"/>
      <c r="I37" s="934"/>
      <c r="J37" s="935"/>
      <c r="N37" s="105"/>
    </row>
    <row r="38" spans="1:14" ht="33" customHeight="1" thickBot="1" x14ac:dyDescent="0.3">
      <c r="B38" s="24"/>
      <c r="C38" s="10"/>
      <c r="D38" s="10"/>
      <c r="E38" s="10"/>
      <c r="F38" s="10"/>
      <c r="G38" s="10"/>
      <c r="H38" s="10"/>
      <c r="I38" s="10"/>
      <c r="J38" s="4"/>
    </row>
    <row r="39" spans="1:14" ht="33" customHeight="1" thickBot="1" x14ac:dyDescent="0.3">
      <c r="A39" s="929" t="s">
        <v>295</v>
      </c>
      <c r="B39" s="930"/>
      <c r="C39" s="882"/>
      <c r="D39" s="882"/>
      <c r="E39" s="882"/>
      <c r="F39" s="882"/>
      <c r="G39" s="882"/>
      <c r="H39" s="882"/>
      <c r="I39" s="882"/>
      <c r="J39" s="883"/>
    </row>
    <row r="40" spans="1:14" ht="15.75" outlineLevel="1" thickBot="1" x14ac:dyDescent="0.3">
      <c r="A40" s="884" t="s">
        <v>296</v>
      </c>
      <c r="B40" s="885"/>
      <c r="C40" s="885"/>
      <c r="D40" s="885"/>
      <c r="E40" s="885"/>
      <c r="F40" s="885"/>
      <c r="G40" s="885"/>
      <c r="H40" s="885"/>
      <c r="I40" s="885"/>
      <c r="J40" s="936"/>
    </row>
    <row r="41" spans="1:14" ht="30" outlineLevel="1" x14ac:dyDescent="0.25">
      <c r="A41" s="34">
        <v>1</v>
      </c>
      <c r="B41" s="98" t="s">
        <v>297</v>
      </c>
      <c r="C41" s="239"/>
      <c r="D41" s="240"/>
      <c r="E41" s="240"/>
      <c r="F41" s="241"/>
      <c r="G41" s="242"/>
      <c r="H41" s="243"/>
      <c r="I41" s="244"/>
      <c r="J41" s="320"/>
    </row>
    <row r="42" spans="1:14" ht="17.25" customHeight="1" outlineLevel="1" x14ac:dyDescent="0.25">
      <c r="A42" s="35">
        <v>2</v>
      </c>
      <c r="B42" s="99" t="s">
        <v>298</v>
      </c>
      <c r="C42" s="245"/>
      <c r="D42" s="246"/>
      <c r="E42" s="246"/>
      <c r="F42" s="247"/>
      <c r="G42" s="248"/>
      <c r="H42" s="249"/>
      <c r="I42" s="250"/>
      <c r="J42" s="321"/>
    </row>
    <row r="43" spans="1:14" ht="18" customHeight="1" outlineLevel="1" x14ac:dyDescent="0.25">
      <c r="A43" s="35">
        <v>3</v>
      </c>
      <c r="B43" s="96" t="s">
        <v>299</v>
      </c>
      <c r="C43" s="245"/>
      <c r="D43" s="246"/>
      <c r="E43" s="246"/>
      <c r="F43" s="247"/>
      <c r="G43" s="248"/>
      <c r="H43" s="249"/>
      <c r="I43" s="250"/>
      <c r="J43" s="321"/>
    </row>
    <row r="44" spans="1:14" ht="17.25" customHeight="1" outlineLevel="1" x14ac:dyDescent="0.25">
      <c r="A44" s="35">
        <v>4</v>
      </c>
      <c r="B44" s="97" t="s">
        <v>300</v>
      </c>
      <c r="C44" s="245"/>
      <c r="D44" s="246"/>
      <c r="E44" s="246"/>
      <c r="F44" s="247"/>
      <c r="G44" s="248"/>
      <c r="H44" s="249"/>
      <c r="I44" s="250"/>
      <c r="J44" s="321"/>
    </row>
    <row r="45" spans="1:14" ht="16.5" customHeight="1" outlineLevel="1" x14ac:dyDescent="0.25">
      <c r="A45" s="35">
        <v>5</v>
      </c>
      <c r="B45" s="97" t="s">
        <v>301</v>
      </c>
      <c r="C45" s="245"/>
      <c r="D45" s="246"/>
      <c r="E45" s="246"/>
      <c r="F45" s="247"/>
      <c r="G45" s="248"/>
      <c r="H45" s="249"/>
      <c r="I45" s="250"/>
      <c r="J45" s="321"/>
    </row>
    <row r="46" spans="1:14" ht="17.25" customHeight="1" outlineLevel="1" x14ac:dyDescent="0.25">
      <c r="A46" s="35">
        <v>6</v>
      </c>
      <c r="B46" s="96" t="s">
        <v>302</v>
      </c>
      <c r="C46" s="251"/>
      <c r="D46" s="252"/>
      <c r="E46" s="246"/>
      <c r="F46" s="247"/>
      <c r="G46" s="248"/>
      <c r="H46" s="249"/>
      <c r="I46" s="250"/>
      <c r="J46" s="321"/>
    </row>
    <row r="47" spans="1:14" ht="21" outlineLevel="1" x14ac:dyDescent="0.25">
      <c r="A47" s="35">
        <v>7</v>
      </c>
      <c r="B47" s="97" t="s">
        <v>303</v>
      </c>
      <c r="C47" s="245"/>
      <c r="D47" s="246"/>
      <c r="E47" s="246"/>
      <c r="F47" s="247"/>
      <c r="G47" s="248"/>
      <c r="H47" s="249"/>
      <c r="I47" s="250"/>
      <c r="J47" s="321"/>
    </row>
    <row r="48" spans="1:14" ht="15.75" customHeight="1" outlineLevel="1" x14ac:dyDescent="0.25">
      <c r="A48" s="35">
        <v>8</v>
      </c>
      <c r="B48" s="97" t="s">
        <v>304</v>
      </c>
      <c r="C48" s="253"/>
      <c r="D48" s="254"/>
      <c r="E48" s="254"/>
      <c r="F48" s="249"/>
      <c r="G48" s="255"/>
      <c r="H48" s="247"/>
      <c r="I48" s="250"/>
      <c r="J48" s="321"/>
    </row>
    <row r="49" spans="1:10" ht="30" outlineLevel="1" x14ac:dyDescent="0.25">
      <c r="A49" s="35">
        <v>9</v>
      </c>
      <c r="B49" s="97" t="s">
        <v>305</v>
      </c>
      <c r="C49" s="245"/>
      <c r="D49" s="246"/>
      <c r="E49" s="246"/>
      <c r="F49" s="247"/>
      <c r="G49" s="248"/>
      <c r="H49" s="249"/>
      <c r="I49" s="250"/>
      <c r="J49" s="321"/>
    </row>
    <row r="50" spans="1:10" ht="30" outlineLevel="1" x14ac:dyDescent="0.25">
      <c r="A50" s="35">
        <v>10</v>
      </c>
      <c r="B50" s="97" t="s">
        <v>306</v>
      </c>
      <c r="C50" s="245"/>
      <c r="D50" s="246"/>
      <c r="E50" s="246"/>
      <c r="F50" s="247"/>
      <c r="G50" s="248"/>
      <c r="H50" s="249"/>
      <c r="I50" s="250"/>
      <c r="J50" s="321"/>
    </row>
    <row r="51" spans="1:10" ht="30" outlineLevel="1" x14ac:dyDescent="0.25">
      <c r="A51" s="35">
        <v>11</v>
      </c>
      <c r="B51" s="97" t="s">
        <v>307</v>
      </c>
      <c r="C51" s="245"/>
      <c r="D51" s="246"/>
      <c r="E51" s="246"/>
      <c r="F51" s="247"/>
      <c r="G51" s="248"/>
      <c r="H51" s="249"/>
      <c r="I51" s="250"/>
      <c r="J51" s="321"/>
    </row>
    <row r="52" spans="1:10" ht="30" outlineLevel="1" x14ac:dyDescent="0.25">
      <c r="A52" s="35">
        <v>12</v>
      </c>
      <c r="B52" s="97" t="s">
        <v>308</v>
      </c>
      <c r="C52" s="245"/>
      <c r="D52" s="270"/>
      <c r="E52" s="270"/>
      <c r="F52" s="247"/>
      <c r="G52" s="248"/>
      <c r="H52" s="249"/>
      <c r="I52" s="250"/>
      <c r="J52" s="321"/>
    </row>
    <row r="53" spans="1:10" ht="30" outlineLevel="1" x14ac:dyDescent="0.25">
      <c r="A53" s="35">
        <v>13</v>
      </c>
      <c r="B53" s="97" t="s">
        <v>309</v>
      </c>
      <c r="C53" s="253"/>
      <c r="D53" s="254"/>
      <c r="E53" s="254"/>
      <c r="F53" s="249"/>
      <c r="G53" s="255"/>
      <c r="H53" s="247"/>
      <c r="I53" s="250"/>
      <c r="J53" s="321"/>
    </row>
    <row r="54" spans="1:10" ht="45" outlineLevel="1" x14ac:dyDescent="0.25">
      <c r="A54" s="35">
        <v>14</v>
      </c>
      <c r="B54" s="97" t="s">
        <v>310</v>
      </c>
      <c r="C54" s="253"/>
      <c r="D54" s="254"/>
      <c r="E54" s="254"/>
      <c r="F54" s="249"/>
      <c r="G54" s="255"/>
      <c r="H54" s="247"/>
      <c r="I54" s="250"/>
      <c r="J54" s="321"/>
    </row>
    <row r="55" spans="1:10" ht="45" outlineLevel="1" x14ac:dyDescent="0.25">
      <c r="A55" s="35">
        <v>15</v>
      </c>
      <c r="B55" s="97" t="s">
        <v>311</v>
      </c>
      <c r="C55" s="245"/>
      <c r="D55" s="270"/>
      <c r="E55" s="270"/>
      <c r="F55" s="247"/>
      <c r="G55" s="248"/>
      <c r="H55" s="249"/>
      <c r="I55" s="250"/>
      <c r="J55" s="321"/>
    </row>
    <row r="56" spans="1:10" ht="45.75" outlineLevel="1" thickBot="1" x14ac:dyDescent="0.3">
      <c r="A56" s="36">
        <v>16</v>
      </c>
      <c r="B56" s="436" t="s">
        <v>312</v>
      </c>
      <c r="C56" s="263"/>
      <c r="D56" s="264"/>
      <c r="E56" s="264"/>
      <c r="F56" s="265"/>
      <c r="G56" s="266"/>
      <c r="H56" s="267"/>
      <c r="I56" s="268"/>
      <c r="J56" s="435"/>
    </row>
    <row r="57" spans="1:10" ht="15.75" outlineLevel="1" thickBot="1" x14ac:dyDescent="0.3">
      <c r="A57" s="887" t="s">
        <v>313</v>
      </c>
      <c r="B57" s="888"/>
      <c r="C57" s="888"/>
      <c r="D57" s="888"/>
      <c r="E57" s="888"/>
      <c r="F57" s="888"/>
      <c r="G57" s="888"/>
      <c r="H57" s="888"/>
      <c r="I57" s="888"/>
      <c r="J57" s="889"/>
    </row>
    <row r="58" spans="1:10" ht="105" outlineLevel="1" x14ac:dyDescent="0.25">
      <c r="A58" s="34">
        <v>1</v>
      </c>
      <c r="B58" s="98" t="s">
        <v>314</v>
      </c>
      <c r="C58" s="257"/>
      <c r="D58" s="258"/>
      <c r="E58" s="258"/>
      <c r="F58" s="259"/>
      <c r="G58" s="260"/>
      <c r="H58" s="261"/>
      <c r="I58" s="262"/>
      <c r="J58" s="318"/>
    </row>
    <row r="59" spans="1:10" ht="135" outlineLevel="1" x14ac:dyDescent="0.25">
      <c r="A59" s="35">
        <v>2</v>
      </c>
      <c r="B59" s="96" t="s">
        <v>315</v>
      </c>
      <c r="C59" s="263"/>
      <c r="D59" s="264"/>
      <c r="E59" s="264"/>
      <c r="F59" s="265"/>
      <c r="G59" s="266"/>
      <c r="H59" s="267"/>
      <c r="I59" s="268"/>
      <c r="J59" s="319"/>
    </row>
    <row r="60" spans="1:10" ht="66" customHeight="1" outlineLevel="1" x14ac:dyDescent="0.25">
      <c r="A60" s="35">
        <v>3</v>
      </c>
      <c r="B60" s="96" t="s">
        <v>316</v>
      </c>
      <c r="C60" s="263"/>
      <c r="D60" s="264"/>
      <c r="E60" s="264"/>
      <c r="F60" s="265"/>
      <c r="G60" s="266"/>
      <c r="H60" s="267"/>
      <c r="I60" s="268"/>
      <c r="J60" s="319"/>
    </row>
    <row r="61" spans="1:10" ht="30" outlineLevel="1" x14ac:dyDescent="0.25">
      <c r="A61" s="35">
        <v>4</v>
      </c>
      <c r="B61" s="96" t="s">
        <v>317</v>
      </c>
      <c r="C61" s="263"/>
      <c r="D61" s="264"/>
      <c r="E61" s="264"/>
      <c r="F61" s="265"/>
      <c r="G61" s="266"/>
      <c r="H61" s="267"/>
      <c r="I61" s="268"/>
      <c r="J61" s="319"/>
    </row>
    <row r="62" spans="1:10" ht="60" outlineLevel="1" x14ac:dyDescent="0.25">
      <c r="A62" s="35">
        <v>5</v>
      </c>
      <c r="B62" s="96" t="s">
        <v>318</v>
      </c>
      <c r="C62" s="263"/>
      <c r="D62" s="264"/>
      <c r="E62" s="264"/>
      <c r="F62" s="265"/>
      <c r="G62" s="266"/>
      <c r="H62" s="267"/>
      <c r="I62" s="268"/>
      <c r="J62" s="319"/>
    </row>
    <row r="63" spans="1:10" ht="78" customHeight="1" outlineLevel="1" x14ac:dyDescent="0.25">
      <c r="A63" s="35">
        <v>6</v>
      </c>
      <c r="B63" s="256" t="s">
        <v>319</v>
      </c>
      <c r="C63" s="263"/>
      <c r="D63" s="264"/>
      <c r="E63" s="264"/>
      <c r="F63" s="265"/>
      <c r="G63" s="266"/>
      <c r="H63" s="267"/>
      <c r="I63" s="268"/>
      <c r="J63" s="319"/>
    </row>
    <row r="64" spans="1:10" ht="30" outlineLevel="1" x14ac:dyDescent="0.25">
      <c r="A64" s="35">
        <v>7</v>
      </c>
      <c r="B64" s="256" t="s">
        <v>320</v>
      </c>
      <c r="C64" s="263"/>
      <c r="D64" s="264"/>
      <c r="E64" s="264"/>
      <c r="F64" s="265"/>
      <c r="G64" s="266"/>
      <c r="H64" s="267"/>
      <c r="I64" s="268"/>
      <c r="J64" s="447"/>
    </row>
    <row r="65" spans="1:10" ht="21.75" outlineLevel="1" thickBot="1" x14ac:dyDescent="0.3">
      <c r="A65" s="512">
        <v>8</v>
      </c>
      <c r="B65" s="256" t="s">
        <v>321</v>
      </c>
      <c r="C65" s="269"/>
      <c r="D65" s="270"/>
      <c r="E65" s="270"/>
      <c r="F65" s="267"/>
      <c r="G65" s="271"/>
      <c r="H65" s="265"/>
      <c r="I65" s="268"/>
      <c r="J65" s="319"/>
    </row>
    <row r="66" spans="1:10" ht="15.75" outlineLevel="1" thickBot="1" x14ac:dyDescent="0.3">
      <c r="A66" s="858" t="s">
        <v>279</v>
      </c>
      <c r="B66" s="859"/>
      <c r="C66" s="859"/>
      <c r="D66" s="859"/>
      <c r="E66" s="859"/>
      <c r="F66" s="859"/>
      <c r="G66" s="859"/>
      <c r="H66" s="859"/>
      <c r="I66" s="859"/>
      <c r="J66" s="953"/>
    </row>
    <row r="67" spans="1:10" ht="111.6" customHeight="1" outlineLevel="1" thickBot="1" x14ac:dyDescent="0.3">
      <c r="A67" s="914"/>
      <c r="B67" s="915"/>
      <c r="C67" s="915"/>
      <c r="D67" s="915"/>
      <c r="E67" s="915"/>
      <c r="F67" s="915"/>
      <c r="G67" s="915"/>
      <c r="H67" s="915"/>
      <c r="I67" s="915"/>
      <c r="J67" s="916"/>
    </row>
    <row r="68" spans="1:10" ht="33" customHeight="1" thickBot="1" x14ac:dyDescent="0.3">
      <c r="A68" s="27"/>
      <c r="B68" s="28"/>
      <c r="C68" s="26"/>
      <c r="D68" s="26"/>
      <c r="E68" s="26"/>
      <c r="F68" s="26"/>
      <c r="G68" s="26"/>
      <c r="H68" s="26"/>
      <c r="I68" s="26"/>
      <c r="J68" s="28"/>
    </row>
    <row r="69" spans="1:10" ht="33" customHeight="1" thickBot="1" x14ac:dyDescent="0.3">
      <c r="A69" s="941" t="s">
        <v>322</v>
      </c>
      <c r="B69" s="941"/>
      <c r="C69" s="941"/>
      <c r="D69" s="941"/>
      <c r="E69" s="941"/>
      <c r="F69" s="941"/>
      <c r="G69" s="941"/>
      <c r="H69" s="941"/>
      <c r="I69" s="941"/>
      <c r="J69" s="866"/>
    </row>
    <row r="70" spans="1:10" ht="50.25" customHeight="1" x14ac:dyDescent="0.25">
      <c r="A70" s="725">
        <v>1</v>
      </c>
      <c r="B70" s="722" t="s">
        <v>323</v>
      </c>
      <c r="C70" s="481"/>
      <c r="D70" s="482"/>
      <c r="E70" s="482"/>
      <c r="F70" s="273"/>
      <c r="G70" s="483"/>
      <c r="H70" s="272"/>
      <c r="I70" s="274"/>
      <c r="J70" s="456"/>
    </row>
    <row r="71" spans="1:10" ht="82.5" customHeight="1" x14ac:dyDescent="0.25">
      <c r="A71" s="726">
        <v>2</v>
      </c>
      <c r="B71" s="723" t="s">
        <v>324</v>
      </c>
      <c r="C71" s="275"/>
      <c r="D71" s="276"/>
      <c r="E71" s="276"/>
      <c r="F71" s="277"/>
      <c r="G71" s="278"/>
      <c r="H71" s="279"/>
      <c r="I71" s="280"/>
      <c r="J71" s="314"/>
    </row>
    <row r="72" spans="1:10" ht="30" x14ac:dyDescent="0.25">
      <c r="A72" s="726">
        <v>3</v>
      </c>
      <c r="B72" s="723" t="s">
        <v>325</v>
      </c>
      <c r="C72" s="275"/>
      <c r="D72" s="276"/>
      <c r="E72" s="276"/>
      <c r="F72" s="277"/>
      <c r="G72" s="278"/>
      <c r="H72" s="279"/>
      <c r="I72" s="280"/>
      <c r="J72" s="314"/>
    </row>
    <row r="73" spans="1:10" ht="21" customHeight="1" x14ac:dyDescent="0.25">
      <c r="A73" s="726">
        <v>4</v>
      </c>
      <c r="B73" s="724" t="s">
        <v>326</v>
      </c>
      <c r="C73" s="275"/>
      <c r="D73" s="276"/>
      <c r="E73" s="276"/>
      <c r="F73" s="277"/>
      <c r="G73" s="278"/>
      <c r="H73" s="279"/>
      <c r="I73" s="280"/>
      <c r="J73" s="314"/>
    </row>
    <row r="74" spans="1:10" ht="21.75" thickBot="1" x14ac:dyDescent="0.3">
      <c r="A74" s="726">
        <v>5</v>
      </c>
      <c r="B74" s="723" t="s">
        <v>327</v>
      </c>
      <c r="C74" s="275"/>
      <c r="D74" s="276"/>
      <c r="E74" s="276"/>
      <c r="F74" s="277"/>
      <c r="G74" s="278"/>
      <c r="H74" s="279"/>
      <c r="I74" s="280"/>
      <c r="J74" s="314"/>
    </row>
    <row r="75" spans="1:10" ht="15.75" thickBot="1" x14ac:dyDescent="0.3">
      <c r="A75" s="867" t="s">
        <v>279</v>
      </c>
      <c r="B75" s="868"/>
      <c r="C75" s="868"/>
      <c r="D75" s="868"/>
      <c r="E75" s="868"/>
      <c r="F75" s="868"/>
      <c r="G75" s="868"/>
      <c r="H75" s="868"/>
      <c r="I75" s="868"/>
      <c r="J75" s="917"/>
    </row>
    <row r="76" spans="1:10" ht="111.6" customHeight="1" thickBot="1" x14ac:dyDescent="0.3">
      <c r="A76" s="918"/>
      <c r="B76" s="919"/>
      <c r="C76" s="919"/>
      <c r="D76" s="919"/>
      <c r="E76" s="919"/>
      <c r="F76" s="919"/>
      <c r="G76" s="919"/>
      <c r="H76" s="919"/>
      <c r="I76" s="919"/>
      <c r="J76" s="920"/>
    </row>
    <row r="77" spans="1:10" ht="33" customHeight="1" thickBot="1" x14ac:dyDescent="0.3">
      <c r="A77" s="27"/>
      <c r="B77" s="28"/>
      <c r="C77" s="26"/>
      <c r="D77" s="26"/>
      <c r="E77" s="26"/>
      <c r="F77" s="26"/>
      <c r="G77" s="26"/>
      <c r="H77" s="26"/>
      <c r="I77" s="26"/>
      <c r="J77" s="28"/>
    </row>
    <row r="78" spans="1:10" ht="33" customHeight="1" thickBot="1" x14ac:dyDescent="0.3">
      <c r="A78" s="942" t="s">
        <v>328</v>
      </c>
      <c r="B78" s="943"/>
      <c r="C78" s="814"/>
      <c r="D78" s="814"/>
      <c r="E78" s="814"/>
      <c r="F78" s="814"/>
      <c r="G78" s="814"/>
      <c r="H78" s="814"/>
      <c r="I78" s="814"/>
      <c r="J78" s="944"/>
    </row>
    <row r="79" spans="1:10" ht="21" x14ac:dyDescent="0.25">
      <c r="A79" s="39">
        <v>1</v>
      </c>
      <c r="B79" s="294" t="s">
        <v>329</v>
      </c>
      <c r="C79" s="448"/>
      <c r="D79" s="449"/>
      <c r="E79" s="449"/>
      <c r="F79" s="450"/>
      <c r="G79" s="451"/>
      <c r="H79" s="452"/>
      <c r="I79" s="453"/>
      <c r="J79" s="454"/>
    </row>
    <row r="80" spans="1:10" ht="60" x14ac:dyDescent="0.25">
      <c r="A80" s="40">
        <v>2</v>
      </c>
      <c r="B80" s="104" t="s">
        <v>422</v>
      </c>
      <c r="C80" s="281"/>
      <c r="D80" s="282"/>
      <c r="E80" s="282"/>
      <c r="F80" s="283"/>
      <c r="G80" s="284"/>
      <c r="H80" s="285"/>
      <c r="I80" s="286"/>
      <c r="J80" s="315"/>
    </row>
    <row r="81" spans="1:10" ht="30" x14ac:dyDescent="0.25">
      <c r="A81" s="40">
        <v>3</v>
      </c>
      <c r="B81" s="104" t="s">
        <v>331</v>
      </c>
      <c r="C81" s="281"/>
      <c r="D81" s="282"/>
      <c r="E81" s="282"/>
      <c r="F81" s="283"/>
      <c r="G81" s="284"/>
      <c r="H81" s="285"/>
      <c r="I81" s="286"/>
      <c r="J81" s="315"/>
    </row>
    <row r="82" spans="1:10" ht="33.950000000000003" customHeight="1" x14ac:dyDescent="0.25">
      <c r="A82" s="40">
        <v>4</v>
      </c>
      <c r="B82" s="104" t="s">
        <v>332</v>
      </c>
      <c r="C82" s="281"/>
      <c r="D82" s="282"/>
      <c r="E82" s="282"/>
      <c r="F82" s="283"/>
      <c r="G82" s="284"/>
      <c r="H82" s="285"/>
      <c r="I82" s="286"/>
      <c r="J82" s="315"/>
    </row>
    <row r="83" spans="1:10" ht="180" x14ac:dyDescent="0.25">
      <c r="A83" s="40">
        <v>5</v>
      </c>
      <c r="B83" s="104" t="s">
        <v>333</v>
      </c>
      <c r="C83" s="281"/>
      <c r="D83" s="282"/>
      <c r="E83" s="282"/>
      <c r="F83" s="283"/>
      <c r="G83" s="284"/>
      <c r="H83" s="285"/>
      <c r="I83" s="286"/>
      <c r="J83" s="315"/>
    </row>
    <row r="84" spans="1:10" ht="30" x14ac:dyDescent="0.25">
      <c r="A84" s="40">
        <v>6</v>
      </c>
      <c r="B84" s="104" t="s">
        <v>334</v>
      </c>
      <c r="C84" s="281"/>
      <c r="D84" s="282"/>
      <c r="E84" s="282"/>
      <c r="F84" s="283"/>
      <c r="G84" s="284"/>
      <c r="H84" s="285"/>
      <c r="I84" s="286"/>
      <c r="J84" s="315"/>
    </row>
    <row r="85" spans="1:10" ht="45" x14ac:dyDescent="0.25">
      <c r="A85" s="40">
        <v>7</v>
      </c>
      <c r="B85" s="104" t="s">
        <v>335</v>
      </c>
      <c r="C85" s="281"/>
      <c r="D85" s="282"/>
      <c r="E85" s="282"/>
      <c r="F85" s="283"/>
      <c r="G85" s="284"/>
      <c r="H85" s="285"/>
      <c r="I85" s="286"/>
      <c r="J85" s="315"/>
    </row>
    <row r="86" spans="1:10" ht="135" x14ac:dyDescent="0.25">
      <c r="A86" s="133">
        <v>8</v>
      </c>
      <c r="B86" s="104" t="s">
        <v>336</v>
      </c>
      <c r="C86" s="515"/>
      <c r="D86" s="516"/>
      <c r="E86" s="516"/>
      <c r="F86" s="517"/>
      <c r="G86" s="518"/>
      <c r="H86" s="283"/>
      <c r="I86" s="287"/>
      <c r="J86" s="316"/>
    </row>
    <row r="87" spans="1:10" ht="75.75" thickBot="1" x14ac:dyDescent="0.3">
      <c r="A87" s="455">
        <v>9</v>
      </c>
      <c r="B87" s="295" t="s">
        <v>337</v>
      </c>
      <c r="C87" s="288"/>
      <c r="D87" s="289"/>
      <c r="E87" s="289"/>
      <c r="F87" s="290"/>
      <c r="G87" s="291"/>
      <c r="H87" s="292"/>
      <c r="I87" s="293"/>
      <c r="J87" s="317"/>
    </row>
    <row r="88" spans="1:10" ht="15.75" thickBot="1" x14ac:dyDescent="0.3">
      <c r="A88" s="816" t="s">
        <v>279</v>
      </c>
      <c r="B88" s="817"/>
      <c r="C88" s="817"/>
      <c r="D88" s="817"/>
      <c r="E88" s="817"/>
      <c r="F88" s="817"/>
      <c r="G88" s="817"/>
      <c r="H88" s="817"/>
      <c r="I88" s="817"/>
      <c r="J88" s="818"/>
    </row>
    <row r="89" spans="1:10" ht="111.6" customHeight="1" thickBot="1" x14ac:dyDescent="0.3">
      <c r="A89" s="921"/>
      <c r="B89" s="922"/>
      <c r="C89" s="922"/>
      <c r="D89" s="922"/>
      <c r="E89" s="922"/>
      <c r="F89" s="922"/>
      <c r="G89" s="922"/>
      <c r="H89" s="922"/>
      <c r="I89" s="922"/>
      <c r="J89" s="923"/>
    </row>
    <row r="90" spans="1:10" ht="33" customHeight="1" thickBot="1" x14ac:dyDescent="0.3">
      <c r="A90" s="1"/>
      <c r="C90" s="10"/>
      <c r="D90" s="10"/>
      <c r="E90" s="10"/>
      <c r="F90" s="10"/>
      <c r="G90" s="10"/>
      <c r="H90" s="10"/>
      <c r="I90" s="10"/>
      <c r="J90" s="4"/>
    </row>
    <row r="91" spans="1:10" ht="33" customHeight="1" thickBot="1" x14ac:dyDescent="0.3">
      <c r="A91" s="945" t="s">
        <v>338</v>
      </c>
      <c r="B91" s="946"/>
      <c r="C91" s="795"/>
      <c r="D91" s="795"/>
      <c r="E91" s="795"/>
      <c r="F91" s="795"/>
      <c r="G91" s="795"/>
      <c r="H91" s="795"/>
      <c r="I91" s="795"/>
      <c r="J91" s="796"/>
    </row>
    <row r="92" spans="1:10" ht="165.95" customHeight="1" outlineLevel="1" x14ac:dyDescent="0.25">
      <c r="A92" s="43">
        <v>1</v>
      </c>
      <c r="B92" s="115" t="s">
        <v>339</v>
      </c>
      <c r="C92" s="297"/>
      <c r="D92" s="298"/>
      <c r="E92" s="298"/>
      <c r="F92" s="299"/>
      <c r="G92" s="300"/>
      <c r="H92" s="301"/>
      <c r="I92" s="302"/>
      <c r="J92" s="313"/>
    </row>
    <row r="93" spans="1:10" ht="30" outlineLevel="1" x14ac:dyDescent="0.25">
      <c r="A93" s="103">
        <v>2</v>
      </c>
      <c r="B93" s="296" t="s">
        <v>340</v>
      </c>
      <c r="C93" s="297"/>
      <c r="D93" s="298"/>
      <c r="E93" s="298"/>
      <c r="F93" s="299"/>
      <c r="G93" s="300"/>
      <c r="H93" s="301"/>
      <c r="I93" s="302"/>
      <c r="J93" s="313"/>
    </row>
    <row r="94" spans="1:10" ht="45" outlineLevel="1" x14ac:dyDescent="0.25">
      <c r="A94" s="103">
        <v>3</v>
      </c>
      <c r="B94" s="296" t="s">
        <v>341</v>
      </c>
      <c r="C94" s="297"/>
      <c r="D94" s="298"/>
      <c r="E94" s="298"/>
      <c r="F94" s="299"/>
      <c r="G94" s="300"/>
      <c r="H94" s="301"/>
      <c r="I94" s="302"/>
      <c r="J94" s="313"/>
    </row>
    <row r="95" spans="1:10" ht="45" outlineLevel="1" x14ac:dyDescent="0.25">
      <c r="A95" s="44">
        <v>4</v>
      </c>
      <c r="B95" s="112" t="s">
        <v>342</v>
      </c>
      <c r="C95" s="309"/>
      <c r="D95" s="310"/>
      <c r="E95" s="310"/>
      <c r="F95" s="307"/>
      <c r="G95" s="311"/>
      <c r="H95" s="305"/>
      <c r="I95" s="308"/>
      <c r="J95" s="484"/>
    </row>
    <row r="96" spans="1:10" ht="90" outlineLevel="1" x14ac:dyDescent="0.25">
      <c r="A96" s="44">
        <v>5</v>
      </c>
      <c r="B96" s="112" t="s">
        <v>343</v>
      </c>
      <c r="C96" s="309"/>
      <c r="D96" s="310"/>
      <c r="E96" s="310"/>
      <c r="F96" s="307"/>
      <c r="G96" s="311"/>
      <c r="H96" s="305"/>
      <c r="I96" s="308"/>
      <c r="J96" s="484"/>
    </row>
    <row r="97" spans="1:11" ht="45.75" outlineLevel="1" thickBot="1" x14ac:dyDescent="0.3">
      <c r="A97" s="44">
        <v>6</v>
      </c>
      <c r="B97" s="113" t="s">
        <v>344</v>
      </c>
      <c r="C97" s="309"/>
      <c r="D97" s="310"/>
      <c r="E97" s="310"/>
      <c r="F97" s="307"/>
      <c r="G97" s="311"/>
      <c r="H97" s="305"/>
      <c r="I97" s="308"/>
      <c r="J97" s="404"/>
    </row>
    <row r="98" spans="1:11" ht="15.75" outlineLevel="1" thickBot="1" x14ac:dyDescent="0.3">
      <c r="A98" s="778" t="s">
        <v>279</v>
      </c>
      <c r="B98" s="779"/>
      <c r="C98" s="779"/>
      <c r="D98" s="779"/>
      <c r="E98" s="779"/>
      <c r="F98" s="779"/>
      <c r="G98" s="779"/>
      <c r="H98" s="779"/>
      <c r="I98" s="779"/>
      <c r="J98" s="780"/>
    </row>
    <row r="99" spans="1:11" ht="77.099999999999994" customHeight="1" outlineLevel="1" thickBot="1" x14ac:dyDescent="0.3">
      <c r="A99" s="908"/>
      <c r="B99" s="909"/>
      <c r="C99" s="909"/>
      <c r="D99" s="909"/>
      <c r="E99" s="909"/>
      <c r="F99" s="909"/>
      <c r="G99" s="909"/>
      <c r="H99" s="909"/>
      <c r="I99" s="909"/>
      <c r="J99" s="910"/>
    </row>
    <row r="100" spans="1:11" ht="33" customHeight="1" thickBot="1" x14ac:dyDescent="0.3">
      <c r="A100" s="27"/>
      <c r="B100" s="28"/>
      <c r="C100" s="26"/>
      <c r="D100" s="26"/>
      <c r="E100" s="26"/>
      <c r="F100" s="26"/>
      <c r="G100" s="26"/>
      <c r="H100" s="26"/>
      <c r="I100" s="26"/>
      <c r="J100" s="28"/>
    </row>
    <row r="101" spans="1:11" ht="35.85" customHeight="1" thickBot="1" x14ac:dyDescent="0.3">
      <c r="A101" s="947" t="s">
        <v>345</v>
      </c>
      <c r="B101" s="948"/>
      <c r="C101" s="802"/>
      <c r="D101" s="802"/>
      <c r="E101" s="802"/>
      <c r="F101" s="802"/>
      <c r="G101" s="802"/>
      <c r="H101" s="802"/>
      <c r="I101" s="802"/>
      <c r="J101" s="803"/>
      <c r="K101" s="139"/>
    </row>
    <row r="102" spans="1:11" ht="30" outlineLevel="1" x14ac:dyDescent="0.25">
      <c r="A102" s="56">
        <v>1</v>
      </c>
      <c r="B102" s="102" t="s">
        <v>346</v>
      </c>
      <c r="C102" s="324"/>
      <c r="D102" s="325"/>
      <c r="E102" s="325"/>
      <c r="F102" s="326"/>
      <c r="G102" s="327"/>
      <c r="H102" s="328"/>
      <c r="I102" s="329"/>
      <c r="J102" s="322"/>
    </row>
    <row r="103" spans="1:11" ht="165" outlineLevel="1" x14ac:dyDescent="0.25">
      <c r="A103" s="57">
        <v>2</v>
      </c>
      <c r="B103" s="45" t="s">
        <v>347</v>
      </c>
      <c r="C103" s="330"/>
      <c r="D103" s="331"/>
      <c r="E103" s="331"/>
      <c r="F103" s="332"/>
      <c r="G103" s="333"/>
      <c r="H103" s="334"/>
      <c r="I103" s="335"/>
      <c r="J103" s="513"/>
    </row>
    <row r="104" spans="1:11" ht="45" outlineLevel="1" x14ac:dyDescent="0.25">
      <c r="A104" s="57">
        <v>3</v>
      </c>
      <c r="B104" s="45" t="s">
        <v>348</v>
      </c>
      <c r="C104" s="330"/>
      <c r="D104" s="331"/>
      <c r="E104" s="331"/>
      <c r="F104" s="332"/>
      <c r="G104" s="333"/>
      <c r="H104" s="334"/>
      <c r="I104" s="335"/>
      <c r="J104" s="323"/>
    </row>
    <row r="105" spans="1:11" ht="90" customHeight="1" outlineLevel="1" x14ac:dyDescent="0.25">
      <c r="A105" s="57">
        <v>4</v>
      </c>
      <c r="B105" s="46" t="s">
        <v>349</v>
      </c>
      <c r="C105" s="330"/>
      <c r="D105" s="331"/>
      <c r="E105" s="331"/>
      <c r="F105" s="332"/>
      <c r="G105" s="333"/>
      <c r="H105" s="334"/>
      <c r="I105" s="335"/>
      <c r="J105" s="323"/>
    </row>
    <row r="106" spans="1:11" ht="75" outlineLevel="1" x14ac:dyDescent="0.25">
      <c r="A106" s="57">
        <v>5</v>
      </c>
      <c r="B106" s="46" t="s">
        <v>423</v>
      </c>
      <c r="C106" s="330"/>
      <c r="D106" s="331"/>
      <c r="E106" s="331"/>
      <c r="F106" s="332"/>
      <c r="G106" s="333"/>
      <c r="H106" s="334"/>
      <c r="I106" s="335"/>
      <c r="J106" s="323"/>
    </row>
    <row r="107" spans="1:11" ht="90" outlineLevel="1" x14ac:dyDescent="0.25">
      <c r="A107" s="57">
        <v>6</v>
      </c>
      <c r="B107" s="46" t="s">
        <v>351</v>
      </c>
      <c r="C107" s="330"/>
      <c r="D107" s="331"/>
      <c r="E107" s="331"/>
      <c r="F107" s="332"/>
      <c r="G107" s="333"/>
      <c r="H107" s="334"/>
      <c r="I107" s="335"/>
      <c r="J107" s="323"/>
    </row>
    <row r="108" spans="1:11" ht="21" outlineLevel="1" x14ac:dyDescent="0.25">
      <c r="A108" s="57">
        <v>7</v>
      </c>
      <c r="B108" s="46" t="s">
        <v>424</v>
      </c>
      <c r="C108" s="330"/>
      <c r="D108" s="331"/>
      <c r="E108" s="331"/>
      <c r="F108" s="332"/>
      <c r="G108" s="333"/>
      <c r="H108" s="334"/>
      <c r="I108" s="335"/>
      <c r="J108" s="323"/>
    </row>
    <row r="109" spans="1:11" ht="75" outlineLevel="1" x14ac:dyDescent="0.25">
      <c r="A109" s="57">
        <v>8</v>
      </c>
      <c r="B109" s="46" t="s">
        <v>353</v>
      </c>
      <c r="C109" s="330"/>
      <c r="D109" s="331"/>
      <c r="E109" s="331"/>
      <c r="F109" s="332"/>
      <c r="G109" s="333"/>
      <c r="H109" s="334"/>
      <c r="I109" s="335"/>
      <c r="J109" s="323"/>
    </row>
    <row r="110" spans="1:11" ht="33" customHeight="1" outlineLevel="1" x14ac:dyDescent="0.25">
      <c r="A110" s="57">
        <v>9</v>
      </c>
      <c r="B110" s="46" t="s">
        <v>354</v>
      </c>
      <c r="C110" s="330"/>
      <c r="D110" s="331"/>
      <c r="E110" s="331"/>
      <c r="F110" s="332"/>
      <c r="G110" s="333"/>
      <c r="H110" s="334"/>
      <c r="I110" s="335"/>
      <c r="J110" s="323"/>
    </row>
    <row r="111" spans="1:11" ht="120.75" outlineLevel="1" thickBot="1" x14ac:dyDescent="0.3">
      <c r="A111" s="57">
        <v>10</v>
      </c>
      <c r="B111" s="45" t="s">
        <v>355</v>
      </c>
      <c r="C111" s="330"/>
      <c r="D111" s="331"/>
      <c r="E111" s="331"/>
      <c r="F111" s="332"/>
      <c r="G111" s="333"/>
      <c r="H111" s="334"/>
      <c r="I111" s="335"/>
      <c r="J111" s="323"/>
    </row>
    <row r="112" spans="1:11" ht="15.75" outlineLevel="1" thickBot="1" x14ac:dyDescent="0.3">
      <c r="A112" s="911" t="s">
        <v>279</v>
      </c>
      <c r="B112" s="912"/>
      <c r="C112" s="912"/>
      <c r="D112" s="912"/>
      <c r="E112" s="912"/>
      <c r="F112" s="912"/>
      <c r="G112" s="912"/>
      <c r="H112" s="912"/>
      <c r="I112" s="912"/>
      <c r="J112" s="913"/>
    </row>
    <row r="113" spans="1:10" ht="70.349999999999994" customHeight="1" outlineLevel="1" thickBot="1" x14ac:dyDescent="0.3">
      <c r="A113" s="902"/>
      <c r="B113" s="903"/>
      <c r="C113" s="903"/>
      <c r="D113" s="903"/>
      <c r="E113" s="903"/>
      <c r="F113" s="903"/>
      <c r="G113" s="903"/>
      <c r="H113" s="903"/>
      <c r="I113" s="903"/>
      <c r="J113" s="904"/>
    </row>
    <row r="114" spans="1:10" ht="33" customHeight="1" thickBot="1" x14ac:dyDescent="0.3">
      <c r="A114" s="27"/>
      <c r="B114" s="28"/>
      <c r="C114" s="26"/>
      <c r="D114" s="26"/>
      <c r="E114" s="26"/>
      <c r="F114" s="26"/>
      <c r="G114" s="26"/>
      <c r="H114" s="26"/>
      <c r="I114" s="26"/>
      <c r="J114" s="28"/>
    </row>
    <row r="115" spans="1:10" ht="40.35" customHeight="1" thickBot="1" x14ac:dyDescent="0.3">
      <c r="A115" s="832" t="s">
        <v>356</v>
      </c>
      <c r="B115" s="833"/>
      <c r="C115" s="833"/>
      <c r="D115" s="833"/>
      <c r="E115" s="833"/>
      <c r="F115" s="833"/>
      <c r="G115" s="833"/>
      <c r="H115" s="833"/>
      <c r="I115" s="833"/>
      <c r="J115" s="834"/>
    </row>
    <row r="116" spans="1:10" ht="15.75" outlineLevel="1" thickBot="1" x14ac:dyDescent="0.3">
      <c r="A116" s="949" t="s">
        <v>357</v>
      </c>
      <c r="B116" s="950"/>
      <c r="C116" s="836"/>
      <c r="D116" s="836"/>
      <c r="E116" s="836"/>
      <c r="F116" s="836"/>
      <c r="G116" s="836"/>
      <c r="H116" s="836"/>
      <c r="I116" s="836"/>
      <c r="J116" s="951"/>
    </row>
    <row r="117" spans="1:10" ht="30" outlineLevel="1" x14ac:dyDescent="0.25">
      <c r="A117" s="47">
        <v>1</v>
      </c>
      <c r="B117" s="109" t="s">
        <v>358</v>
      </c>
      <c r="C117" s="352"/>
      <c r="D117" s="353"/>
      <c r="E117" s="353"/>
      <c r="F117" s="354"/>
      <c r="G117" s="355"/>
      <c r="H117" s="356"/>
      <c r="I117" s="357"/>
      <c r="J117" s="372"/>
    </row>
    <row r="118" spans="1:10" ht="30" outlineLevel="1" x14ac:dyDescent="0.25">
      <c r="A118" s="48">
        <v>2</v>
      </c>
      <c r="B118" s="108" t="s">
        <v>359</v>
      </c>
      <c r="C118" s="358"/>
      <c r="D118" s="359"/>
      <c r="E118" s="359"/>
      <c r="F118" s="360"/>
      <c r="G118" s="361"/>
      <c r="H118" s="362"/>
      <c r="I118" s="363"/>
      <c r="J118" s="373"/>
    </row>
    <row r="119" spans="1:10" ht="21" outlineLevel="1" x14ac:dyDescent="0.25">
      <c r="A119" s="48">
        <v>3</v>
      </c>
      <c r="B119" s="108" t="s">
        <v>360</v>
      </c>
      <c r="C119" s="358"/>
      <c r="D119" s="359"/>
      <c r="E119" s="359"/>
      <c r="F119" s="360"/>
      <c r="G119" s="361"/>
      <c r="H119" s="362"/>
      <c r="I119" s="363"/>
      <c r="J119" s="373"/>
    </row>
    <row r="120" spans="1:10" ht="21" outlineLevel="1" x14ac:dyDescent="0.25">
      <c r="A120" s="48">
        <v>4</v>
      </c>
      <c r="B120" s="106" t="s">
        <v>300</v>
      </c>
      <c r="C120" s="358"/>
      <c r="D120" s="359"/>
      <c r="E120" s="359"/>
      <c r="F120" s="360"/>
      <c r="G120" s="361"/>
      <c r="H120" s="362"/>
      <c r="I120" s="363"/>
      <c r="J120" s="373"/>
    </row>
    <row r="121" spans="1:10" ht="21" outlineLevel="1" x14ac:dyDescent="0.25">
      <c r="A121" s="48">
        <v>5</v>
      </c>
      <c r="B121" s="106" t="s">
        <v>301</v>
      </c>
      <c r="C121" s="358"/>
      <c r="D121" s="359"/>
      <c r="E121" s="359"/>
      <c r="F121" s="360"/>
      <c r="G121" s="361"/>
      <c r="H121" s="362"/>
      <c r="I121" s="363"/>
      <c r="J121" s="373"/>
    </row>
    <row r="122" spans="1:10" ht="21" outlineLevel="1" x14ac:dyDescent="0.25">
      <c r="A122" s="48">
        <v>6</v>
      </c>
      <c r="B122" s="108" t="s">
        <v>361</v>
      </c>
      <c r="C122" s="349"/>
      <c r="D122" s="371"/>
      <c r="E122" s="359"/>
      <c r="F122" s="360"/>
      <c r="G122" s="361"/>
      <c r="H122" s="362"/>
      <c r="I122" s="363"/>
      <c r="J122" s="373"/>
    </row>
    <row r="123" spans="1:10" ht="21" outlineLevel="1" x14ac:dyDescent="0.25">
      <c r="A123" s="48">
        <v>7</v>
      </c>
      <c r="B123" s="106" t="s">
        <v>303</v>
      </c>
      <c r="C123" s="358"/>
      <c r="D123" s="359"/>
      <c r="E123" s="359"/>
      <c r="F123" s="360"/>
      <c r="G123" s="361"/>
      <c r="H123" s="362"/>
      <c r="I123" s="363"/>
      <c r="J123" s="373"/>
    </row>
    <row r="124" spans="1:10" ht="30" outlineLevel="1" x14ac:dyDescent="0.25">
      <c r="A124" s="48">
        <v>8</v>
      </c>
      <c r="B124" s="106" t="s">
        <v>362</v>
      </c>
      <c r="C124" s="361"/>
      <c r="D124" s="364"/>
      <c r="E124" s="364"/>
      <c r="F124" s="362"/>
      <c r="G124" s="359"/>
      <c r="H124" s="360"/>
      <c r="I124" s="363"/>
      <c r="J124" s="373"/>
    </row>
    <row r="125" spans="1:10" ht="315" outlineLevel="1" x14ac:dyDescent="0.25">
      <c r="A125" s="48">
        <v>9</v>
      </c>
      <c r="B125" s="106" t="s">
        <v>363</v>
      </c>
      <c r="C125" s="361"/>
      <c r="D125" s="364"/>
      <c r="E125" s="364"/>
      <c r="F125" s="362"/>
      <c r="G125" s="358"/>
      <c r="H125" s="360"/>
      <c r="I125" s="363"/>
      <c r="J125" s="373"/>
    </row>
    <row r="126" spans="1:10" ht="60" outlineLevel="1" x14ac:dyDescent="0.25">
      <c r="A126" s="48">
        <v>10</v>
      </c>
      <c r="B126" s="106" t="s">
        <v>364</v>
      </c>
      <c r="C126" s="361"/>
      <c r="D126" s="364"/>
      <c r="E126" s="364"/>
      <c r="F126" s="362"/>
      <c r="G126" s="358"/>
      <c r="H126" s="360"/>
      <c r="I126" s="363"/>
      <c r="J126" s="373"/>
    </row>
    <row r="127" spans="1:10" ht="45" outlineLevel="1" x14ac:dyDescent="0.25">
      <c r="A127" s="48">
        <v>11</v>
      </c>
      <c r="B127" s="106" t="s">
        <v>365</v>
      </c>
      <c r="C127" s="361"/>
      <c r="D127" s="364"/>
      <c r="E127" s="364"/>
      <c r="F127" s="362"/>
      <c r="G127" s="358"/>
      <c r="H127" s="360"/>
      <c r="I127" s="363"/>
      <c r="J127" s="373"/>
    </row>
    <row r="128" spans="1:10" ht="45" outlineLevel="1" x14ac:dyDescent="0.25">
      <c r="A128" s="48">
        <v>12</v>
      </c>
      <c r="B128" s="106" t="s">
        <v>366</v>
      </c>
      <c r="C128" s="358"/>
      <c r="D128" s="359"/>
      <c r="E128" s="359"/>
      <c r="F128" s="360"/>
      <c r="G128" s="361"/>
      <c r="H128" s="362"/>
      <c r="I128" s="363"/>
      <c r="J128" s="373"/>
    </row>
    <row r="129" spans="1:10" ht="45.75" outlineLevel="1" thickBot="1" x14ac:dyDescent="0.3">
      <c r="A129" s="49">
        <v>13</v>
      </c>
      <c r="B129" s="107" t="s">
        <v>367</v>
      </c>
      <c r="C129" s="365"/>
      <c r="D129" s="366"/>
      <c r="E129" s="366"/>
      <c r="F129" s="367"/>
      <c r="G129" s="368"/>
      <c r="H129" s="369"/>
      <c r="I129" s="370"/>
      <c r="J129" s="374"/>
    </row>
    <row r="130" spans="1:10" ht="15.75" outlineLevel="1" thickBot="1" x14ac:dyDescent="0.3">
      <c r="A130" s="838" t="s">
        <v>368</v>
      </c>
      <c r="B130" s="839"/>
      <c r="C130" s="839"/>
      <c r="D130" s="839"/>
      <c r="E130" s="839"/>
      <c r="F130" s="839"/>
      <c r="G130" s="839"/>
      <c r="H130" s="839"/>
      <c r="I130" s="839"/>
      <c r="J130" s="952"/>
    </row>
    <row r="131" spans="1:10" ht="45" outlineLevel="1" x14ac:dyDescent="0.25">
      <c r="A131" s="47">
        <v>1</v>
      </c>
      <c r="B131" s="110" t="s">
        <v>369</v>
      </c>
      <c r="C131" s="340"/>
      <c r="D131" s="341"/>
      <c r="E131" s="341"/>
      <c r="F131" s="342"/>
      <c r="G131" s="343"/>
      <c r="H131" s="344"/>
      <c r="I131" s="345"/>
      <c r="J131" s="338"/>
    </row>
    <row r="132" spans="1:10" ht="120" outlineLevel="1" x14ac:dyDescent="0.25">
      <c r="A132" s="48">
        <v>2</v>
      </c>
      <c r="B132" s="106" t="s">
        <v>370</v>
      </c>
      <c r="C132" s="346"/>
      <c r="D132" s="347"/>
      <c r="E132" s="347"/>
      <c r="F132" s="348"/>
      <c r="G132" s="349"/>
      <c r="H132" s="350"/>
      <c r="I132" s="351"/>
      <c r="J132" s="339"/>
    </row>
    <row r="133" spans="1:10" ht="30" outlineLevel="1" x14ac:dyDescent="0.25">
      <c r="A133" s="48">
        <v>3</v>
      </c>
      <c r="B133" s="106" t="s">
        <v>371</v>
      </c>
      <c r="C133" s="346"/>
      <c r="D133" s="347"/>
      <c r="E133" s="347"/>
      <c r="F133" s="348"/>
      <c r="G133" s="349"/>
      <c r="H133" s="350"/>
      <c r="I133" s="351"/>
      <c r="J133" s="339"/>
    </row>
    <row r="134" spans="1:10" ht="91.5" customHeight="1" outlineLevel="1" collapsed="1" x14ac:dyDescent="0.25">
      <c r="A134" s="48">
        <v>4</v>
      </c>
      <c r="B134" s="106" t="s">
        <v>372</v>
      </c>
      <c r="C134" s="346"/>
      <c r="D134" s="347"/>
      <c r="E134" s="347"/>
      <c r="F134" s="348"/>
      <c r="G134" s="349"/>
      <c r="H134" s="350"/>
      <c r="I134" s="351"/>
      <c r="J134" s="373"/>
    </row>
    <row r="135" spans="1:10" ht="33" customHeight="1" outlineLevel="1" x14ac:dyDescent="0.25">
      <c r="A135" s="48">
        <v>5</v>
      </c>
      <c r="B135" s="106" t="s">
        <v>373</v>
      </c>
      <c r="C135" s="346"/>
      <c r="D135" s="347"/>
      <c r="E135" s="347"/>
      <c r="F135" s="348"/>
      <c r="G135" s="349"/>
      <c r="H135" s="350"/>
      <c r="I135" s="351"/>
      <c r="J135" s="339"/>
    </row>
    <row r="136" spans="1:10" ht="76.5" customHeight="1" outlineLevel="1" x14ac:dyDescent="0.25">
      <c r="A136" s="48">
        <v>6</v>
      </c>
      <c r="B136" s="106" t="s">
        <v>374</v>
      </c>
      <c r="C136" s="346"/>
      <c r="D136" s="347"/>
      <c r="E136" s="347"/>
      <c r="F136" s="348"/>
      <c r="G136" s="349"/>
      <c r="H136" s="350"/>
      <c r="I136" s="351"/>
      <c r="J136" s="373"/>
    </row>
    <row r="137" spans="1:10" ht="30.75" outlineLevel="1" thickBot="1" x14ac:dyDescent="0.3">
      <c r="A137" s="48">
        <v>7</v>
      </c>
      <c r="B137" s="106" t="s">
        <v>375</v>
      </c>
      <c r="C137" s="346"/>
      <c r="D137" s="347"/>
      <c r="E137" s="347"/>
      <c r="F137" s="348"/>
      <c r="G137" s="349"/>
      <c r="H137" s="350"/>
      <c r="I137" s="351"/>
      <c r="J137" s="339"/>
    </row>
    <row r="138" spans="1:10" ht="15.75" outlineLevel="1" thickBot="1" x14ac:dyDescent="0.3">
      <c r="A138" s="854" t="s">
        <v>279</v>
      </c>
      <c r="B138" s="855"/>
      <c r="C138" s="855"/>
      <c r="D138" s="855"/>
      <c r="E138" s="855"/>
      <c r="F138" s="855"/>
      <c r="G138" s="855"/>
      <c r="H138" s="855"/>
      <c r="I138" s="855"/>
      <c r="J138" s="856"/>
    </row>
    <row r="139" spans="1:10" ht="86.85" customHeight="1" outlineLevel="1" thickBot="1" x14ac:dyDescent="0.3">
      <c r="A139" s="899"/>
      <c r="B139" s="900"/>
      <c r="C139" s="900"/>
      <c r="D139" s="900"/>
      <c r="E139" s="900"/>
      <c r="F139" s="900"/>
      <c r="G139" s="900"/>
      <c r="H139" s="900"/>
      <c r="I139" s="900"/>
      <c r="J139" s="901"/>
    </row>
    <row r="140" spans="1:10" ht="33" customHeight="1" thickBot="1" x14ac:dyDescent="0.3">
      <c r="A140" s="27"/>
      <c r="B140" s="28"/>
      <c r="C140" s="26"/>
      <c r="D140" s="26"/>
      <c r="E140" s="26"/>
      <c r="F140" s="26"/>
      <c r="G140" s="26"/>
      <c r="H140" s="26"/>
      <c r="I140" s="26"/>
      <c r="J140" s="28"/>
    </row>
    <row r="141" spans="1:10" ht="34.5" customHeight="1" thickBot="1" x14ac:dyDescent="0.3">
      <c r="A141" s="801" t="s">
        <v>376</v>
      </c>
      <c r="B141" s="802"/>
      <c r="C141" s="802"/>
      <c r="D141" s="802"/>
      <c r="E141" s="802"/>
      <c r="F141" s="802"/>
      <c r="G141" s="802"/>
      <c r="H141" s="802"/>
      <c r="I141" s="802"/>
      <c r="J141" s="803"/>
    </row>
    <row r="142" spans="1:10" ht="60" outlineLevel="1" x14ac:dyDescent="0.25">
      <c r="A142" s="57">
        <v>1</v>
      </c>
      <c r="B142" s="45" t="s">
        <v>377</v>
      </c>
      <c r="C142" s="336"/>
      <c r="D142" s="337"/>
      <c r="E142" s="337"/>
      <c r="F142" s="334"/>
      <c r="G142" s="376"/>
      <c r="H142" s="332"/>
      <c r="I142" s="335"/>
      <c r="J142" s="323"/>
    </row>
    <row r="143" spans="1:10" ht="45" outlineLevel="1" x14ac:dyDescent="0.25">
      <c r="A143" s="57">
        <v>2</v>
      </c>
      <c r="B143" s="45" t="s">
        <v>378</v>
      </c>
      <c r="C143" s="336"/>
      <c r="D143" s="337"/>
      <c r="E143" s="337"/>
      <c r="F143" s="334"/>
      <c r="G143" s="376"/>
      <c r="H143" s="332"/>
      <c r="I143" s="335"/>
      <c r="J143" s="323"/>
    </row>
    <row r="144" spans="1:10" ht="45" outlineLevel="1" x14ac:dyDescent="0.25">
      <c r="A144" s="57">
        <v>3</v>
      </c>
      <c r="B144" s="45" t="s">
        <v>379</v>
      </c>
      <c r="C144" s="336"/>
      <c r="D144" s="337"/>
      <c r="E144" s="337"/>
      <c r="F144" s="334"/>
      <c r="G144" s="376"/>
      <c r="H144" s="332"/>
      <c r="I144" s="335"/>
      <c r="J144" s="323"/>
    </row>
    <row r="145" spans="1:10" ht="30" outlineLevel="1" x14ac:dyDescent="0.25">
      <c r="A145" s="57">
        <v>4</v>
      </c>
      <c r="B145" s="46" t="s">
        <v>380</v>
      </c>
      <c r="C145" s="336"/>
      <c r="D145" s="337"/>
      <c r="E145" s="337"/>
      <c r="F145" s="334"/>
      <c r="G145" s="376"/>
      <c r="H145" s="332"/>
      <c r="I145" s="335"/>
      <c r="J145" s="323"/>
    </row>
    <row r="146" spans="1:10" ht="45" outlineLevel="1" x14ac:dyDescent="0.25">
      <c r="A146" s="57">
        <v>5</v>
      </c>
      <c r="B146" s="46" t="s">
        <v>425</v>
      </c>
      <c r="C146" s="336"/>
      <c r="D146" s="337"/>
      <c r="E146" s="337"/>
      <c r="F146" s="334"/>
      <c r="G146" s="376"/>
      <c r="H146" s="332"/>
      <c r="I146" s="335"/>
      <c r="J146" s="323"/>
    </row>
    <row r="147" spans="1:10" ht="51" customHeight="1" outlineLevel="1" x14ac:dyDescent="0.25">
      <c r="A147" s="57">
        <v>6</v>
      </c>
      <c r="B147" s="45" t="s">
        <v>382</v>
      </c>
      <c r="C147" s="377"/>
      <c r="D147" s="378"/>
      <c r="E147" s="337"/>
      <c r="F147" s="334"/>
      <c r="G147" s="376"/>
      <c r="H147" s="332"/>
      <c r="I147" s="335"/>
      <c r="J147" s="323"/>
    </row>
    <row r="148" spans="1:10" ht="30" outlineLevel="1" x14ac:dyDescent="0.25">
      <c r="A148" s="57">
        <v>7</v>
      </c>
      <c r="B148" s="46" t="s">
        <v>426</v>
      </c>
      <c r="C148" s="336"/>
      <c r="D148" s="337"/>
      <c r="E148" s="337"/>
      <c r="F148" s="334"/>
      <c r="G148" s="376"/>
      <c r="H148" s="332"/>
      <c r="I148" s="335"/>
      <c r="J148" s="323"/>
    </row>
    <row r="149" spans="1:10" ht="135" outlineLevel="1" x14ac:dyDescent="0.25">
      <c r="A149" s="57">
        <v>8</v>
      </c>
      <c r="B149" s="46" t="s">
        <v>384</v>
      </c>
      <c r="C149" s="330"/>
      <c r="D149" s="331"/>
      <c r="E149" s="331"/>
      <c r="F149" s="332"/>
      <c r="G149" s="333"/>
      <c r="H149" s="334"/>
      <c r="I149" s="335"/>
      <c r="J149" s="323"/>
    </row>
    <row r="150" spans="1:10" ht="90" outlineLevel="1" x14ac:dyDescent="0.25">
      <c r="A150" s="57">
        <v>9</v>
      </c>
      <c r="B150" s="46" t="s">
        <v>385</v>
      </c>
      <c r="C150" s="330"/>
      <c r="D150" s="331"/>
      <c r="E150" s="331"/>
      <c r="F150" s="332"/>
      <c r="G150" s="333"/>
      <c r="H150" s="334"/>
      <c r="I150" s="335"/>
      <c r="J150" s="323"/>
    </row>
    <row r="151" spans="1:10" ht="60" outlineLevel="1" collapsed="1" x14ac:dyDescent="0.25">
      <c r="A151" s="57">
        <v>10</v>
      </c>
      <c r="B151" s="46" t="s">
        <v>386</v>
      </c>
      <c r="C151" s="330"/>
      <c r="D151" s="331"/>
      <c r="E151" s="331"/>
      <c r="F151" s="332"/>
      <c r="G151" s="333"/>
      <c r="H151" s="334"/>
      <c r="I151" s="335"/>
      <c r="J151" s="323"/>
    </row>
    <row r="152" spans="1:10" ht="163.5" customHeight="1" outlineLevel="1" x14ac:dyDescent="0.25">
      <c r="A152" s="57">
        <v>11</v>
      </c>
      <c r="B152" s="46" t="s">
        <v>387</v>
      </c>
      <c r="C152" s="330"/>
      <c r="D152" s="331"/>
      <c r="E152" s="331"/>
      <c r="F152" s="332"/>
      <c r="G152" s="333"/>
      <c r="H152" s="334"/>
      <c r="I152" s="335"/>
      <c r="J152" s="323"/>
    </row>
    <row r="153" spans="1:10" ht="30" outlineLevel="1" x14ac:dyDescent="0.25">
      <c r="A153" s="57">
        <v>12</v>
      </c>
      <c r="B153" s="46" t="s">
        <v>388</v>
      </c>
      <c r="C153" s="330"/>
      <c r="D153" s="331"/>
      <c r="E153" s="331"/>
      <c r="F153" s="332"/>
      <c r="G153" s="333"/>
      <c r="H153" s="334"/>
      <c r="I153" s="335"/>
      <c r="J153" s="323"/>
    </row>
    <row r="154" spans="1:10" ht="30" outlineLevel="1" x14ac:dyDescent="0.25">
      <c r="A154" s="57">
        <v>13</v>
      </c>
      <c r="B154" s="46" t="s">
        <v>389</v>
      </c>
      <c r="C154" s="330"/>
      <c r="D154" s="331"/>
      <c r="E154" s="331"/>
      <c r="F154" s="332"/>
      <c r="G154" s="333"/>
      <c r="H154" s="334"/>
      <c r="I154" s="335"/>
      <c r="J154" s="323"/>
    </row>
    <row r="155" spans="1:10" ht="45" outlineLevel="1" x14ac:dyDescent="0.25">
      <c r="A155" s="57">
        <v>14</v>
      </c>
      <c r="B155" s="45" t="s">
        <v>390</v>
      </c>
      <c r="C155" s="330"/>
      <c r="D155" s="331"/>
      <c r="E155" s="331"/>
      <c r="F155" s="332"/>
      <c r="G155" s="333"/>
      <c r="H155" s="334"/>
      <c r="I155" s="335"/>
      <c r="J155" s="323"/>
    </row>
    <row r="156" spans="1:10" ht="45.75" outlineLevel="1" thickBot="1" x14ac:dyDescent="0.3">
      <c r="A156" s="375">
        <v>15</v>
      </c>
      <c r="B156" s="111" t="s">
        <v>391</v>
      </c>
      <c r="C156" s="379"/>
      <c r="D156" s="380"/>
      <c r="E156" s="380"/>
      <c r="F156" s="381"/>
      <c r="G156" s="382"/>
      <c r="H156" s="383"/>
      <c r="I156" s="384"/>
      <c r="J156" s="385"/>
    </row>
    <row r="157" spans="1:10" ht="15.75" outlineLevel="1" thickBot="1" x14ac:dyDescent="0.3">
      <c r="A157" s="804" t="s">
        <v>279</v>
      </c>
      <c r="B157" s="805"/>
      <c r="C157" s="805"/>
      <c r="D157" s="805"/>
      <c r="E157" s="805"/>
      <c r="F157" s="805"/>
      <c r="G157" s="805"/>
      <c r="H157" s="805"/>
      <c r="I157" s="805"/>
      <c r="J157" s="806"/>
    </row>
    <row r="158" spans="1:10" ht="78" customHeight="1" outlineLevel="1" thickBot="1" x14ac:dyDescent="0.3">
      <c r="A158" s="902"/>
      <c r="B158" s="903"/>
      <c r="C158" s="903"/>
      <c r="D158" s="903"/>
      <c r="E158" s="903"/>
      <c r="F158" s="903"/>
      <c r="G158" s="903"/>
      <c r="H158" s="903"/>
      <c r="I158" s="903"/>
      <c r="J158" s="904"/>
    </row>
    <row r="159" spans="1:10" ht="33" customHeight="1" thickBot="1" x14ac:dyDescent="0.3">
      <c r="A159" s="1"/>
      <c r="B159" s="4"/>
      <c r="C159" s="10"/>
      <c r="D159" s="10"/>
      <c r="E159" s="10"/>
      <c r="F159" s="10"/>
      <c r="G159" s="10"/>
      <c r="H159" s="10"/>
      <c r="I159" s="10"/>
      <c r="J159" s="4"/>
    </row>
    <row r="160" spans="1:10" ht="35.1" customHeight="1" thickBot="1" x14ac:dyDescent="0.3">
      <c r="A160" s="794" t="s">
        <v>392</v>
      </c>
      <c r="B160" s="795"/>
      <c r="C160" s="795"/>
      <c r="D160" s="795"/>
      <c r="E160" s="795"/>
      <c r="F160" s="795"/>
      <c r="G160" s="795"/>
      <c r="H160" s="795"/>
      <c r="I160" s="795"/>
      <c r="J160" s="796"/>
    </row>
    <row r="161" spans="1:10" ht="15.75" outlineLevel="1" thickBot="1" x14ac:dyDescent="0.3">
      <c r="A161" s="937" t="s">
        <v>393</v>
      </c>
      <c r="B161" s="938"/>
      <c r="C161" s="845"/>
      <c r="D161" s="845"/>
      <c r="E161" s="845"/>
      <c r="F161" s="845"/>
      <c r="G161" s="845"/>
      <c r="H161" s="845"/>
      <c r="I161" s="845"/>
      <c r="J161" s="847"/>
    </row>
    <row r="162" spans="1:10" ht="45" outlineLevel="1" x14ac:dyDescent="0.25">
      <c r="A162" s="41">
        <v>1</v>
      </c>
      <c r="B162" s="115" t="s">
        <v>394</v>
      </c>
      <c r="C162" s="297"/>
      <c r="D162" s="298"/>
      <c r="E162" s="298"/>
      <c r="F162" s="299"/>
      <c r="G162" s="300"/>
      <c r="H162" s="301"/>
      <c r="I162" s="302"/>
      <c r="J162" s="312"/>
    </row>
    <row r="163" spans="1:10" ht="30" outlineLevel="1" x14ac:dyDescent="0.25">
      <c r="A163" s="42">
        <v>2</v>
      </c>
      <c r="B163" s="112" t="s">
        <v>395</v>
      </c>
      <c r="C163" s="303"/>
      <c r="D163" s="304"/>
      <c r="E163" s="304"/>
      <c r="F163" s="305"/>
      <c r="G163" s="306"/>
      <c r="H163" s="307"/>
      <c r="I163" s="308"/>
      <c r="J163" s="394"/>
    </row>
    <row r="164" spans="1:10" ht="21" outlineLevel="1" x14ac:dyDescent="0.25">
      <c r="A164" s="42">
        <v>3</v>
      </c>
      <c r="B164" s="112" t="s">
        <v>427</v>
      </c>
      <c r="C164" s="303"/>
      <c r="D164" s="304"/>
      <c r="E164" s="304"/>
      <c r="F164" s="305"/>
      <c r="G164" s="306"/>
      <c r="H164" s="307"/>
      <c r="I164" s="308"/>
      <c r="J164" s="394"/>
    </row>
    <row r="165" spans="1:10" ht="30" outlineLevel="1" x14ac:dyDescent="0.25">
      <c r="A165" s="42">
        <v>4</v>
      </c>
      <c r="B165" s="113" t="s">
        <v>397</v>
      </c>
      <c r="C165" s="303"/>
      <c r="D165" s="304"/>
      <c r="E165" s="304"/>
      <c r="F165" s="305"/>
      <c r="G165" s="306"/>
      <c r="H165" s="307"/>
      <c r="I165" s="308"/>
      <c r="J165" s="395"/>
    </row>
    <row r="166" spans="1:10" s="50" customFormat="1" ht="105" outlineLevel="1" x14ac:dyDescent="0.25">
      <c r="A166" s="42">
        <v>5</v>
      </c>
      <c r="B166" s="113" t="s">
        <v>398</v>
      </c>
      <c r="C166" s="303"/>
      <c r="D166" s="304"/>
      <c r="E166" s="304"/>
      <c r="F166" s="305"/>
      <c r="G166" s="306"/>
      <c r="H166" s="307"/>
      <c r="I166" s="308"/>
      <c r="J166" s="394"/>
    </row>
    <row r="167" spans="1:10" ht="23.25" outlineLevel="1" x14ac:dyDescent="0.25">
      <c r="A167" s="42">
        <v>6</v>
      </c>
      <c r="B167" s="112" t="s">
        <v>399</v>
      </c>
      <c r="C167" s="386"/>
      <c r="D167" s="387"/>
      <c r="E167" s="310"/>
      <c r="F167" s="307"/>
      <c r="G167" s="311"/>
      <c r="H167" s="305"/>
      <c r="I167" s="308"/>
      <c r="J167" s="396"/>
    </row>
    <row r="168" spans="1:10" ht="45.75" outlineLevel="1" thickBot="1" x14ac:dyDescent="0.3">
      <c r="A168" s="51">
        <v>7</v>
      </c>
      <c r="B168" s="114" t="s">
        <v>400</v>
      </c>
      <c r="C168" s="388"/>
      <c r="D168" s="389"/>
      <c r="E168" s="389"/>
      <c r="F168" s="390"/>
      <c r="G168" s="391"/>
      <c r="H168" s="392"/>
      <c r="I168" s="393"/>
      <c r="J168" s="397"/>
    </row>
    <row r="169" spans="1:10" ht="15.75" outlineLevel="1" thickBot="1" x14ac:dyDescent="0.3">
      <c r="A169" s="939" t="s">
        <v>401</v>
      </c>
      <c r="B169" s="940"/>
      <c r="C169" s="845"/>
      <c r="D169" s="845"/>
      <c r="E169" s="845"/>
      <c r="F169" s="845"/>
      <c r="G169" s="845"/>
      <c r="H169" s="845"/>
      <c r="I169" s="845"/>
      <c r="J169" s="847"/>
    </row>
    <row r="170" spans="1:10" ht="75" outlineLevel="1" x14ac:dyDescent="0.25">
      <c r="A170" s="43">
        <v>1</v>
      </c>
      <c r="B170" s="117" t="s">
        <v>402</v>
      </c>
      <c r="C170" s="398"/>
      <c r="D170" s="399"/>
      <c r="E170" s="399"/>
      <c r="F170" s="301"/>
      <c r="G170" s="406"/>
      <c r="H170" s="299"/>
      <c r="I170" s="302"/>
      <c r="J170" s="313"/>
    </row>
    <row r="171" spans="1:10" ht="62.45" customHeight="1" outlineLevel="1" x14ac:dyDescent="0.25">
      <c r="A171" s="44">
        <v>2</v>
      </c>
      <c r="B171" s="118" t="s">
        <v>403</v>
      </c>
      <c r="C171" s="309"/>
      <c r="D171" s="310"/>
      <c r="E171" s="310"/>
      <c r="F171" s="307"/>
      <c r="G171" s="311"/>
      <c r="H171" s="305"/>
      <c r="I171" s="308"/>
      <c r="J171" s="404"/>
    </row>
    <row r="172" spans="1:10" ht="105" outlineLevel="1" x14ac:dyDescent="0.25">
      <c r="A172" s="44">
        <v>3</v>
      </c>
      <c r="B172" s="118" t="s">
        <v>404</v>
      </c>
      <c r="C172" s="309"/>
      <c r="D172" s="310"/>
      <c r="E172" s="310"/>
      <c r="F172" s="307"/>
      <c r="G172" s="311"/>
      <c r="H172" s="305"/>
      <c r="I172" s="308"/>
      <c r="J172" s="404"/>
    </row>
    <row r="173" spans="1:10" ht="45" outlineLevel="1" x14ac:dyDescent="0.25">
      <c r="A173" s="44">
        <v>4</v>
      </c>
      <c r="B173" s="118" t="s">
        <v>405</v>
      </c>
      <c r="C173" s="309"/>
      <c r="D173" s="310"/>
      <c r="E173" s="310"/>
      <c r="F173" s="307"/>
      <c r="G173" s="311"/>
      <c r="H173" s="305"/>
      <c r="I173" s="308"/>
      <c r="J173" s="404"/>
    </row>
    <row r="174" spans="1:10" ht="75" outlineLevel="1" x14ac:dyDescent="0.25">
      <c r="A174" s="52">
        <v>5</v>
      </c>
      <c r="B174" s="118" t="s">
        <v>406</v>
      </c>
      <c r="C174" s="400"/>
      <c r="D174" s="401"/>
      <c r="E174" s="401"/>
      <c r="F174" s="402"/>
      <c r="G174" s="433"/>
      <c r="H174" s="434"/>
      <c r="I174" s="403"/>
      <c r="J174" s="404"/>
    </row>
    <row r="175" spans="1:10" ht="30" outlineLevel="1" x14ac:dyDescent="0.25">
      <c r="A175" s="44">
        <v>6</v>
      </c>
      <c r="B175" s="118" t="s">
        <v>407</v>
      </c>
      <c r="C175" s="309"/>
      <c r="D175" s="310"/>
      <c r="E175" s="310"/>
      <c r="F175" s="307"/>
      <c r="G175" s="311"/>
      <c r="H175" s="305"/>
      <c r="I175" s="308"/>
      <c r="J175" s="404"/>
    </row>
    <row r="176" spans="1:10" ht="60" outlineLevel="1" collapsed="1" x14ac:dyDescent="0.25">
      <c r="A176" s="44">
        <v>7</v>
      </c>
      <c r="B176" s="118" t="s">
        <v>408</v>
      </c>
      <c r="C176" s="309"/>
      <c r="D176" s="310"/>
      <c r="E176" s="310"/>
      <c r="F176" s="307"/>
      <c r="G176" s="311"/>
      <c r="H176" s="305"/>
      <c r="I176" s="308"/>
      <c r="J176" s="404"/>
    </row>
    <row r="177" spans="1:10" ht="33" customHeight="1" outlineLevel="1" x14ac:dyDescent="0.25">
      <c r="A177" s="44">
        <v>8</v>
      </c>
      <c r="B177" s="118" t="s">
        <v>409</v>
      </c>
      <c r="C177" s="309"/>
      <c r="D177" s="310"/>
      <c r="E177" s="310"/>
      <c r="F177" s="307"/>
      <c r="G177" s="311"/>
      <c r="H177" s="305"/>
      <c r="I177" s="308"/>
      <c r="J177" s="404"/>
    </row>
    <row r="178" spans="1:10" ht="330.75" outlineLevel="1" thickBot="1" x14ac:dyDescent="0.3">
      <c r="A178" s="53">
        <v>9</v>
      </c>
      <c r="B178" s="119" t="s">
        <v>410</v>
      </c>
      <c r="C178" s="388"/>
      <c r="D178" s="389"/>
      <c r="E178" s="389"/>
      <c r="F178" s="390"/>
      <c r="G178" s="391"/>
      <c r="H178" s="392"/>
      <c r="I178" s="393"/>
      <c r="J178" s="405"/>
    </row>
    <row r="179" spans="1:10" ht="15.75" outlineLevel="1" thickBot="1" x14ac:dyDescent="0.3">
      <c r="A179" s="844" t="s">
        <v>411</v>
      </c>
      <c r="B179" s="845"/>
      <c r="C179" s="845"/>
      <c r="D179" s="845"/>
      <c r="E179" s="845"/>
      <c r="F179" s="845"/>
      <c r="G179" s="845"/>
      <c r="H179" s="845"/>
      <c r="I179" s="845"/>
      <c r="J179" s="847"/>
    </row>
    <row r="180" spans="1:10" ht="30" outlineLevel="1" x14ac:dyDescent="0.25">
      <c r="A180" s="43">
        <v>1</v>
      </c>
      <c r="B180" s="116" t="s">
        <v>412</v>
      </c>
      <c r="C180" s="398"/>
      <c r="D180" s="399"/>
      <c r="E180" s="399"/>
      <c r="F180" s="301"/>
      <c r="G180" s="406"/>
      <c r="H180" s="299"/>
      <c r="I180" s="302"/>
      <c r="J180" s="313"/>
    </row>
    <row r="181" spans="1:10" ht="75" outlineLevel="1" x14ac:dyDescent="0.25">
      <c r="A181" s="44">
        <v>2</v>
      </c>
      <c r="B181" s="113" t="s">
        <v>413</v>
      </c>
      <c r="C181" s="309"/>
      <c r="D181" s="310"/>
      <c r="E181" s="310"/>
      <c r="F181" s="307"/>
      <c r="G181" s="311"/>
      <c r="H181" s="305"/>
      <c r="I181" s="308"/>
      <c r="J181" s="404"/>
    </row>
    <row r="182" spans="1:10" ht="75" outlineLevel="1" collapsed="1" x14ac:dyDescent="0.25">
      <c r="A182" s="44">
        <v>3</v>
      </c>
      <c r="B182" s="113" t="s">
        <v>414</v>
      </c>
      <c r="C182" s="309"/>
      <c r="D182" s="310"/>
      <c r="E182" s="310"/>
      <c r="F182" s="307"/>
      <c r="G182" s="311"/>
      <c r="H182" s="305"/>
      <c r="I182" s="308"/>
      <c r="J182" s="404"/>
    </row>
    <row r="183" spans="1:10" ht="135.75" outlineLevel="1" thickBot="1" x14ac:dyDescent="0.3">
      <c r="A183" s="53">
        <v>4</v>
      </c>
      <c r="B183" s="114" t="s">
        <v>415</v>
      </c>
      <c r="C183" s="407"/>
      <c r="D183" s="408"/>
      <c r="E183" s="408"/>
      <c r="F183" s="409"/>
      <c r="G183" s="410"/>
      <c r="H183" s="411"/>
      <c r="I183" s="412"/>
      <c r="J183" s="413"/>
    </row>
    <row r="184" spans="1:10" ht="15.75" outlineLevel="1" thickBot="1" x14ac:dyDescent="0.3">
      <c r="A184" s="848" t="s">
        <v>279</v>
      </c>
      <c r="B184" s="849"/>
      <c r="C184" s="849"/>
      <c r="D184" s="849"/>
      <c r="E184" s="849"/>
      <c r="F184" s="849"/>
      <c r="G184" s="849"/>
      <c r="H184" s="849"/>
      <c r="I184" s="849"/>
      <c r="J184" s="850"/>
    </row>
    <row r="185" spans="1:10" ht="84" customHeight="1" outlineLevel="1" thickBot="1" x14ac:dyDescent="0.3">
      <c r="A185" s="905"/>
      <c r="B185" s="906"/>
      <c r="C185" s="906"/>
      <c r="D185" s="906"/>
      <c r="E185" s="906"/>
      <c r="F185" s="906"/>
      <c r="G185" s="906"/>
      <c r="H185" s="906"/>
      <c r="I185" s="906"/>
      <c r="J185" s="907"/>
    </row>
    <row r="186" spans="1:10" ht="33" customHeight="1" thickBot="1" x14ac:dyDescent="0.3"/>
    <row r="187" spans="1:10" ht="37.5" customHeight="1" thickBot="1" x14ac:dyDescent="0.3">
      <c r="A187" s="823" t="s">
        <v>416</v>
      </c>
      <c r="B187" s="824"/>
      <c r="C187" s="824"/>
      <c r="D187" s="824"/>
      <c r="E187" s="824"/>
      <c r="F187" s="824"/>
      <c r="G187" s="824"/>
      <c r="H187" s="824"/>
      <c r="I187" s="824"/>
      <c r="J187" s="925"/>
    </row>
    <row r="188" spans="1:10" ht="30" outlineLevel="1" x14ac:dyDescent="0.25">
      <c r="A188" s="54">
        <v>1</v>
      </c>
      <c r="B188" s="89" t="s">
        <v>417</v>
      </c>
      <c r="C188" s="418"/>
      <c r="D188" s="419"/>
      <c r="E188" s="419"/>
      <c r="F188" s="191"/>
      <c r="G188" s="420"/>
      <c r="H188" s="189"/>
      <c r="I188" s="421"/>
      <c r="J188" s="415"/>
    </row>
    <row r="189" spans="1:10" ht="21" outlineLevel="1" x14ac:dyDescent="0.25">
      <c r="A189" s="55">
        <v>2</v>
      </c>
      <c r="B189" s="90" t="s">
        <v>418</v>
      </c>
      <c r="C189" s="422"/>
      <c r="D189" s="423"/>
      <c r="E189" s="423"/>
      <c r="F189" s="197"/>
      <c r="G189" s="424"/>
      <c r="H189" s="195"/>
      <c r="I189" s="425"/>
      <c r="J189" s="416"/>
    </row>
    <row r="190" spans="1:10" ht="45" outlineLevel="1" x14ac:dyDescent="0.25">
      <c r="A190" s="55">
        <v>3</v>
      </c>
      <c r="B190" s="90" t="s">
        <v>419</v>
      </c>
      <c r="C190" s="422"/>
      <c r="D190" s="423"/>
      <c r="E190" s="423"/>
      <c r="F190" s="197"/>
      <c r="G190" s="424"/>
      <c r="H190" s="195"/>
      <c r="I190" s="425"/>
      <c r="J190" s="416"/>
    </row>
    <row r="191" spans="1:10" ht="45.75" outlineLevel="1" thickBot="1" x14ac:dyDescent="0.3">
      <c r="A191" s="414">
        <v>4</v>
      </c>
      <c r="B191" s="432" t="s">
        <v>420</v>
      </c>
      <c r="C191" s="426"/>
      <c r="D191" s="427"/>
      <c r="E191" s="427"/>
      <c r="F191" s="428"/>
      <c r="G191" s="429"/>
      <c r="H191" s="430"/>
      <c r="I191" s="431"/>
      <c r="J191" s="417"/>
    </row>
    <row r="192" spans="1:10" ht="15.75" outlineLevel="1" thickBot="1" x14ac:dyDescent="0.3">
      <c r="A192" s="826" t="s">
        <v>279</v>
      </c>
      <c r="B192" s="827"/>
      <c r="C192" s="827"/>
      <c r="D192" s="827"/>
      <c r="E192" s="827"/>
      <c r="F192" s="827"/>
      <c r="G192" s="827"/>
      <c r="H192" s="827"/>
      <c r="I192" s="827"/>
      <c r="J192" s="892"/>
    </row>
    <row r="193" spans="1:10" ht="72.599999999999994" customHeight="1" outlineLevel="1" thickBot="1" x14ac:dyDescent="0.3">
      <c r="A193" s="896"/>
      <c r="B193" s="897"/>
      <c r="C193" s="897"/>
      <c r="D193" s="897"/>
      <c r="E193" s="897"/>
      <c r="F193" s="897"/>
      <c r="G193" s="897"/>
      <c r="H193" s="897"/>
      <c r="I193" s="897"/>
      <c r="J193" s="898"/>
    </row>
  </sheetData>
  <dataConsolidate/>
  <mergeCells count="43">
    <mergeCell ref="A193:J193"/>
    <mergeCell ref="A169:J169"/>
    <mergeCell ref="A179:J179"/>
    <mergeCell ref="A184:J184"/>
    <mergeCell ref="A185:J185"/>
    <mergeCell ref="A187:J187"/>
    <mergeCell ref="A192:J192"/>
    <mergeCell ref="A161:J161"/>
    <mergeCell ref="A112:J112"/>
    <mergeCell ref="A113:J113"/>
    <mergeCell ref="A115:J115"/>
    <mergeCell ref="A116:J116"/>
    <mergeCell ref="A130:J130"/>
    <mergeCell ref="A138:J138"/>
    <mergeCell ref="A139:J139"/>
    <mergeCell ref="A141:J141"/>
    <mergeCell ref="A157:J157"/>
    <mergeCell ref="A158:J158"/>
    <mergeCell ref="A160:J160"/>
    <mergeCell ref="A101:J101"/>
    <mergeCell ref="A66:J66"/>
    <mergeCell ref="A67:J67"/>
    <mergeCell ref="A69:J69"/>
    <mergeCell ref="A75:J75"/>
    <mergeCell ref="A76:J76"/>
    <mergeCell ref="A78:J78"/>
    <mergeCell ref="A88:J88"/>
    <mergeCell ref="A89:J89"/>
    <mergeCell ref="A91:J91"/>
    <mergeCell ref="A98:J98"/>
    <mergeCell ref="A99:J99"/>
    <mergeCell ref="A57:J57"/>
    <mergeCell ref="J1:J2"/>
    <mergeCell ref="M3:Q3"/>
    <mergeCell ref="A5:J5"/>
    <mergeCell ref="A18:J18"/>
    <mergeCell ref="A19:J19"/>
    <mergeCell ref="A21:J21"/>
    <mergeCell ref="A31:J31"/>
    <mergeCell ref="A36:J36"/>
    <mergeCell ref="A37:J37"/>
    <mergeCell ref="A39:J39"/>
    <mergeCell ref="A40:J40"/>
  </mergeCells>
  <hyperlinks>
    <hyperlink ref="G1" location="'Client 1'!A78" tooltip="VisualVault" display="VV" xr:uid="{8F56233D-7186-41A3-8275-11E1114A7C65}"/>
    <hyperlink ref="D2" location="'Client 1'!A141" tooltip="School to Work" display="STW" xr:uid="{48EC1126-BB45-48BD-B943-C2172EFC1026}"/>
    <hyperlink ref="E1" location="'Client 1'!A40" tooltip="All Employment" display="AE" xr:uid="{D03DBFA9-C51A-4078-BD57-8ABC50CAFF57}"/>
    <hyperlink ref="F1" location="'Client 1'!A69" tooltip="Semi Annual Progress Reports" display="SAPR" xr:uid="{B398DD38-4BAE-4EFA-AACE-3F536CAD013B}"/>
    <hyperlink ref="H1" location="'Client 1'!A91" tooltip="Individual Employment" display="IE" xr:uid="{C49555E9-CF82-463E-BBED-BA478F606E13}"/>
    <hyperlink ref="I1" location="'Client 1'!A101" tooltip="Group Supported Employment" display="GSE" xr:uid="{03063988-DD9D-4A68-8277-6CB2A04B1AAC}"/>
    <hyperlink ref="C2" location="'Client 1'!A115" tooltip="Community Inclusion" display="CI" xr:uid="{5BD7564C-3667-47A0-AB29-CB467CA04648}"/>
    <hyperlink ref="E2" location="'Client 1'!A159" tooltip="Community Protection" display="CP" xr:uid="{5B35C01A-384C-4013-A0F8-928CD4E58342}"/>
    <hyperlink ref="F2" location="'Client 1'!A186" tooltip="Self Employment" display="SE" xr:uid="{DF3D5ED9-8331-48C6-984A-06BB8F66A827}"/>
    <hyperlink ref="C1" location="'Client 1'!A5" display="AP" xr:uid="{8AC7F67A-53B3-4554-BBE0-C43F4B8A0764}"/>
    <hyperlink ref="D1" location="'Client 1'!A22" display="CN" xr:uid="{87BBACA9-2499-436B-ACFA-ED1E2FF71B03}"/>
  </hyperlinks>
  <pageMargins left="0.3" right="0.3" top="0.3" bottom="0.3" header="0" footer="0"/>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49188-42CB-41C1-A8E6-F3550F9F43B6}">
  <dimension ref="A1"/>
  <sheetViews>
    <sheetView workbookViewId="0">
      <selection activeCell="L24" sqref="L24"/>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9f04ebc-e2e5-4389-a295-1d5f2d6ed861" xsi:nil="true"/>
    <lcf76f155ced4ddcb4097134ff3c332f xmlns="3aa6624a-bcd8-49b4-a98d-f57b37cecb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74B63B5CD92A47A675BC9ECD4AC28C" ma:contentTypeVersion="13" ma:contentTypeDescription="Create a new document." ma:contentTypeScope="" ma:versionID="1993c1c3b872bb13f2a2843cc4c9aeba">
  <xsd:schema xmlns:xsd="http://www.w3.org/2001/XMLSchema" xmlns:xs="http://www.w3.org/2001/XMLSchema" xmlns:p="http://schemas.microsoft.com/office/2006/metadata/properties" xmlns:ns2="3aa6624a-bcd8-49b4-a98d-f57b37cecbed" xmlns:ns3="79f04ebc-e2e5-4389-a295-1d5f2d6ed861" targetNamespace="http://schemas.microsoft.com/office/2006/metadata/properties" ma:root="true" ma:fieldsID="bbcc8afa4b14f8b19ba9aed40442a1b4" ns2:_="" ns3:_="">
    <xsd:import namespace="3aa6624a-bcd8-49b4-a98d-f57b37cecbed"/>
    <xsd:import namespace="79f04ebc-e2e5-4389-a295-1d5f2d6ed8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6624a-bcd8-49b4-a98d-f57b37cec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85bc241-67fa-41d7-a252-057d7a5426e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f04ebc-e2e5-4389-a295-1d5f2d6ed86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3a9e4eb-1d6d-484c-b453-b67579164bde}" ma:internalName="TaxCatchAll" ma:showField="CatchAllData" ma:web="79f04ebc-e2e5-4389-a295-1d5f2d6ed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CBB476-E7E3-48A4-9F42-AA545CBA5EE8}">
  <ds:schemaRefs>
    <ds:schemaRef ds:uri="http://schemas.microsoft.com/sharepoint/v3/contenttype/forms"/>
  </ds:schemaRefs>
</ds:datastoreItem>
</file>

<file path=customXml/itemProps2.xml><?xml version="1.0" encoding="utf-8"?>
<ds:datastoreItem xmlns:ds="http://schemas.openxmlformats.org/officeDocument/2006/customXml" ds:itemID="{0B934B52-9A1F-4B40-8BAD-1E4D5CE951D5}">
  <ds:schemaRefs>
    <ds:schemaRef ds:uri="3aa6624a-bcd8-49b4-a98d-f57b37cecbed"/>
    <ds:schemaRef ds:uri="http://purl.org/dc/elements/1.1/"/>
    <ds:schemaRef ds:uri="http://schemas.microsoft.com/office/2006/metadata/properties"/>
    <ds:schemaRef ds:uri="http://schemas.microsoft.com/office/2006/documentManagement/types"/>
    <ds:schemaRef ds:uri="http://schemas.microsoft.com/office/infopath/2007/PartnerControls"/>
    <ds:schemaRef ds:uri="79f04ebc-e2e5-4389-a295-1d5f2d6ed861"/>
    <ds:schemaRef ds:uri="http://purl.org/dc/term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6D328B9-9553-4E01-8A59-AB42FF5B2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6624a-bcd8-49b4-a98d-f57b37cecbed"/>
    <ds:schemaRef ds:uri="79f04ebc-e2e5-4389-a295-1d5f2d6ed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 Sheet</vt:lpstr>
      <vt:lpstr>Report</vt:lpstr>
      <vt:lpstr>Monitoring Questions</vt:lpstr>
      <vt:lpstr>Qualifications</vt:lpstr>
      <vt:lpstr>Requirements</vt:lpstr>
      <vt:lpstr>DSHS Data Security</vt:lpstr>
      <vt:lpstr>Organization</vt:lpstr>
      <vt:lpstr>Summary</vt:lpstr>
      <vt:lpstr>Formula Start</vt:lpstr>
      <vt:lpstr>Client 1</vt:lpstr>
      <vt:lpstr>Client 2</vt:lpstr>
      <vt:lpstr>Client 3</vt:lpstr>
      <vt:lpstr>Client 4</vt:lpstr>
      <vt:lpstr>Client 5</vt:lpstr>
      <vt:lpstr>Client 6</vt:lpstr>
      <vt:lpstr>Client 7</vt:lpstr>
      <vt:lpstr>Client 8</vt:lpstr>
      <vt:lpstr>Client 9</vt:lpstr>
      <vt:lpstr>Client 10</vt:lpstr>
      <vt:lpstr>Client 11</vt:lpstr>
      <vt:lpstr>Client 12</vt:lpstr>
      <vt:lpstr>Client 13</vt:lpstr>
      <vt:lpstr>Client 14</vt:lpstr>
      <vt:lpstr>Client 15</vt:lpstr>
      <vt:lpstr>Formula 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Lane</dc:creator>
  <cp:keywords/>
  <dc:description/>
  <cp:lastModifiedBy>Joshua Lynch</cp:lastModifiedBy>
  <cp:revision/>
  <dcterms:created xsi:type="dcterms:W3CDTF">2019-08-23T15:39:48Z</dcterms:created>
  <dcterms:modified xsi:type="dcterms:W3CDTF">2022-09-20T18:20:23Z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0x0101001974B63B5CD92A47A675BC9ECD4AC28C</vt:lpwstr>
  </property>
  <property fmtid="{D5CDD505-2E9C-101B-9397-08002B2CF9AE}" pid="3" name="MediaServiceImageTags">
    <vt:lpwstr/>
  </property>
</Properties>
</file>