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CAA" lockStructure="1"/>
  <bookViews>
    <workbookView xWindow="384" yWindow="36" windowWidth="13752" windowHeight="1896"/>
  </bookViews>
  <sheets>
    <sheet name="Calculator" sheetId="1" r:id="rId1"/>
    <sheet name="Sheet1" sheetId="2" state="hidden" r:id="rId2"/>
  </sheets>
  <definedNames>
    <definedName name="Parent">Sheet1!$A$1:$A$3</definedName>
  </definedNames>
  <calcPr calcId="145621"/>
</workbook>
</file>

<file path=xl/calcChain.xml><?xml version="1.0" encoding="utf-8"?>
<calcChain xmlns="http://schemas.openxmlformats.org/spreadsheetml/2006/main">
  <c r="A1" i="2" l="1"/>
  <c r="B11" i="1"/>
  <c r="B10" i="1"/>
  <c r="E4" i="1" l="1"/>
  <c r="C19" i="1" l="1"/>
  <c r="D19" i="1" s="1"/>
  <c r="C20" i="1"/>
  <c r="D20" i="1" s="1"/>
  <c r="C21" i="1"/>
  <c r="D21" i="1" s="1"/>
  <c r="C22" i="1"/>
  <c r="D22" i="1" s="1"/>
  <c r="C18" i="1"/>
  <c r="D18" i="1" s="1"/>
  <c r="C9" i="1"/>
  <c r="F4" i="1" s="1"/>
  <c r="C23" i="1" l="1"/>
  <c r="F5" i="1" s="1"/>
  <c r="F6" i="1" l="1"/>
  <c r="F7" i="1" s="1"/>
</calcChain>
</file>

<file path=xl/sharedStrings.xml><?xml version="1.0" encoding="utf-8"?>
<sst xmlns="http://schemas.openxmlformats.org/spreadsheetml/2006/main" count="27" uniqueCount="17">
  <si>
    <t>What is the calculated Basic Support Obligation for each child? (line 5)</t>
  </si>
  <si>
    <t>Child #1:</t>
  </si>
  <si>
    <t>Child #2:</t>
  </si>
  <si>
    <t>Child #3:</t>
  </si>
  <si>
    <t>Child #4:</t>
  </si>
  <si>
    <t>Child #5:</t>
  </si>
  <si>
    <t>Residential Credit for each child:</t>
  </si>
  <si>
    <t>Total Residential Credit</t>
  </si>
  <si>
    <t>Total Residential Credit Applied</t>
  </si>
  <si>
    <t>Percent Reduction in Support</t>
  </si>
  <si>
    <t>Residential Credit Calculation Results</t>
  </si>
  <si>
    <t>Total Basic Support Obligation:</t>
  </si>
  <si>
    <t>Support due after Residential Credit is applied</t>
  </si>
  <si>
    <t>Parent 1</t>
  </si>
  <si>
    <t>Parent 2</t>
  </si>
  <si>
    <t>This Residential Credit Determination is being calculated for: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</si>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</sst>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9" borderId="7" xfId="0" applyFont="1" applyFill="1" applyBorder="1" applyAlignment="1">
      <alignment horizontal="right" wrapText="1"/>
    </xf>
    <xf numFmtId="0" fontId="5" fillId="6" borderId="3" xfId="0" applyFont="1" applyFill="1" applyBorder="1" applyAlignment="1">
      <alignment horizontal="right"/>
    </xf>
    <xf numFmtId="164" fontId="5" fillId="2" borderId="4" xfId="1" applyNumberFormat="1" applyFont="1" applyFill="1" applyBorder="1" applyProtection="1">
      <protection locked="0"/>
    </xf>
    <xf numFmtId="0" fontId="5" fillId="6" borderId="11" xfId="0" applyFont="1" applyFill="1" applyBorder="1" applyAlignment="1">
      <alignment horizontal="right"/>
    </xf>
    <xf numFmtId="164" fontId="5" fillId="2" borderId="12" xfId="1" applyNumberFormat="1" applyFont="1" applyFill="1" applyBorder="1" applyProtection="1">
      <protection locked="0"/>
    </xf>
    <xf numFmtId="0" fontId="4" fillId="6" borderId="9" xfId="0" applyFont="1" applyFill="1" applyBorder="1" applyAlignment="1">
      <alignment horizontal="right"/>
    </xf>
    <xf numFmtId="164" fontId="4" fillId="6" borderId="10" xfId="1" applyNumberFormat="1" applyFont="1" applyFill="1" applyBorder="1" applyAlignment="1">
      <alignment horizontal="right"/>
    </xf>
    <xf numFmtId="9" fontId="5" fillId="7" borderId="8" xfId="2" applyFont="1" applyFill="1" applyBorder="1" applyProtection="1">
      <protection locked="0"/>
    </xf>
    <xf numFmtId="0" fontId="5" fillId="8" borderId="2" xfId="0" applyFont="1" applyFill="1" applyBorder="1"/>
    <xf numFmtId="0" fontId="5" fillId="3" borderId="4" xfId="0" applyFont="1" applyFill="1" applyBorder="1" applyProtection="1">
      <protection locked="0"/>
    </xf>
    <xf numFmtId="0" fontId="5" fillId="3" borderId="14" xfId="0" applyFont="1" applyFill="1" applyBorder="1" applyProtection="1">
      <protection locked="0"/>
    </xf>
    <xf numFmtId="0" fontId="4" fillId="10" borderId="1" xfId="0" applyFont="1" applyFill="1" applyBorder="1" applyAlignment="1">
      <alignment horizontal="right" wrapText="1"/>
    </xf>
    <xf numFmtId="0" fontId="5" fillId="10" borderId="3" xfId="0" applyFont="1" applyFill="1" applyBorder="1" applyAlignment="1">
      <alignment horizontal="right"/>
    </xf>
    <xf numFmtId="0" fontId="5" fillId="10" borderId="1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164" fontId="5" fillId="4" borderId="4" xfId="1" applyNumberFormat="1" applyFont="1" applyFill="1" applyBorder="1"/>
    <xf numFmtId="0" fontId="5" fillId="4" borderId="11" xfId="0" applyFont="1" applyFill="1" applyBorder="1" applyAlignment="1">
      <alignment horizontal="right"/>
    </xf>
    <xf numFmtId="164" fontId="5" fillId="4" borderId="12" xfId="1" applyNumberFormat="1" applyFont="1" applyFill="1" applyBorder="1"/>
    <xf numFmtId="164" fontId="4" fillId="4" borderId="10" xfId="1" applyNumberFormat="1" applyFont="1" applyFill="1" applyBorder="1"/>
    <xf numFmtId="0" fontId="5" fillId="12" borderId="3" xfId="0" applyFont="1" applyFill="1" applyBorder="1"/>
    <xf numFmtId="164" fontId="5" fillId="12" borderId="4" xfId="0" applyNumberFormat="1" applyFont="1" applyFill="1" applyBorder="1"/>
    <xf numFmtId="6" fontId="5" fillId="12" borderId="4" xfId="1" applyNumberFormat="1" applyFont="1" applyFill="1" applyBorder="1"/>
    <xf numFmtId="0" fontId="5" fillId="12" borderId="5" xfId="0" applyFont="1" applyFill="1" applyBorder="1"/>
    <xf numFmtId="9" fontId="5" fillId="12" borderId="6" xfId="2" applyFont="1" applyFill="1" applyBorder="1"/>
    <xf numFmtId="0" fontId="5" fillId="12" borderId="18" xfId="0" applyFont="1" applyFill="1" applyBorder="1"/>
    <xf numFmtId="164" fontId="5" fillId="12" borderId="19" xfId="1" applyNumberFormat="1" applyFont="1" applyFill="1" applyBorder="1"/>
    <xf numFmtId="0" fontId="4" fillId="4" borderId="9" xfId="0" applyFont="1" applyFill="1" applyBorder="1" applyAlignment="1">
      <alignment horizontal="right"/>
    </xf>
    <xf numFmtId="0" fontId="4" fillId="6" borderId="18" xfId="0" applyFont="1" applyFill="1" applyBorder="1" applyAlignment="1">
      <alignment wrapText="1"/>
    </xf>
    <xf numFmtId="0" fontId="5" fillId="5" borderId="19" xfId="0" applyFont="1" applyFill="1" applyBorder="1"/>
    <xf numFmtId="0" fontId="4" fillId="13" borderId="7" xfId="0" applyFont="1" applyFill="1" applyBorder="1" applyAlignment="1">
      <alignment wrapText="1"/>
    </xf>
    <xf numFmtId="0" fontId="0" fillId="2" borderId="8" xfId="0" applyFill="1" applyBorder="1" applyProtection="1">
      <protection locked="0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6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BFF3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Wav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zoomScaleNormal="100" workbookViewId="0">
      <selection activeCell="C2" sqref="C2"/>
    </sheetView>
  </sheetViews>
  <sheetFormatPr defaultRowHeight="14.4" x14ac:dyDescent="0.3"/>
  <cols>
    <col min="1" max="1" width="2.33203125" customWidth="1"/>
    <col min="2" max="2" width="53.109375" customWidth="1"/>
    <col min="3" max="3" width="11.77734375" customWidth="1"/>
    <col min="4" max="4" width="2" customWidth="1"/>
    <col min="5" max="5" width="56.21875" customWidth="1"/>
    <col min="6" max="6" width="10.88671875" customWidth="1"/>
  </cols>
  <sheetData>
    <row r="1" spans="2:6" ht="15" thickBot="1" x14ac:dyDescent="0.35"/>
    <row r="2" spans="2:6" ht="15" thickBot="1" x14ac:dyDescent="0.35">
      <c r="B2" s="31" t="s">
        <v>15</v>
      </c>
      <c r="C2" s="32" t="s">
        <v>16</v>
      </c>
    </row>
    <row r="3" spans="2:6" ht="35.4" customHeight="1" thickBot="1" x14ac:dyDescent="0.55000000000000004">
      <c r="B3" s="29" t="s">
        <v>0</v>
      </c>
      <c r="C3" s="30"/>
      <c r="E3" s="36" t="s">
        <v>10</v>
      </c>
      <c r="F3" s="37"/>
    </row>
    <row r="4" spans="2:6" x14ac:dyDescent="0.3">
      <c r="B4" s="2" t="s">
        <v>1</v>
      </c>
      <c r="C4" s="3"/>
      <c r="E4" s="26" t="str">
        <f>(C2&amp;" "&amp;"Support Obligation before applying a residential credit")</f>
        <v xml:space="preserve">  Support Obligation before applying a residential credit</v>
      </c>
      <c r="F4" s="27">
        <f>C9*C10</f>
        <v>0</v>
      </c>
    </row>
    <row r="5" spans="2:6" x14ac:dyDescent="0.3">
      <c r="B5" s="2" t="s">
        <v>2</v>
      </c>
      <c r="C5" s="3"/>
      <c r="E5" s="21" t="s">
        <v>8</v>
      </c>
      <c r="F5" s="22">
        <f>C23</f>
        <v>0</v>
      </c>
    </row>
    <row r="6" spans="2:6" x14ac:dyDescent="0.3">
      <c r="B6" s="2" t="s">
        <v>3</v>
      </c>
      <c r="C6" s="3"/>
      <c r="E6" s="21" t="s">
        <v>12</v>
      </c>
      <c r="F6" s="23">
        <f>F4-F5</f>
        <v>0</v>
      </c>
    </row>
    <row r="7" spans="2:6" ht="15" thickBot="1" x14ac:dyDescent="0.35">
      <c r="B7" s="2" t="s">
        <v>4</v>
      </c>
      <c r="C7" s="3"/>
      <c r="E7" s="24" t="s">
        <v>9</v>
      </c>
      <c r="F7" s="25" t="str">
        <f>IF(F6=0,"",F5/F4)</f>
        <v/>
      </c>
    </row>
    <row r="8" spans="2:6" ht="15" thickBot="1" x14ac:dyDescent="0.35">
      <c r="B8" s="4" t="s">
        <v>5</v>
      </c>
      <c r="C8" s="5"/>
    </row>
    <row r="9" spans="2:6" ht="15.6" thickTop="1" thickBot="1" x14ac:dyDescent="0.35">
      <c r="B9" s="6" t="s">
        <v>11</v>
      </c>
      <c r="C9" s="7">
        <f>SUM(C4:C8)</f>
        <v>0</v>
      </c>
    </row>
    <row r="10" spans="2:6" ht="29.4" thickBot="1" x14ac:dyDescent="0.35">
      <c r="B10" s="1" t="str">
        <f>("What is proportional share of income [line 6] for "&amp;C2&amp;
"? (Alert: This field must be set)")</f>
        <v>What is proportional share of income [line 6] for  ? (Alert: This field must be set)</v>
      </c>
      <c r="C10" s="8"/>
    </row>
    <row r="11" spans="2:6" ht="18" customHeight="1" x14ac:dyDescent="0.3">
      <c r="B11" s="12" t="str">
        <f>("How many nights per year does each child reside with "&amp;C2)</f>
        <v xml:space="preserve">How many nights per year does each child reside with  </v>
      </c>
      <c r="C11" s="9"/>
    </row>
    <row r="12" spans="2:6" x14ac:dyDescent="0.3">
      <c r="B12" s="13" t="s">
        <v>1</v>
      </c>
      <c r="C12" s="10"/>
    </row>
    <row r="13" spans="2:6" x14ac:dyDescent="0.3">
      <c r="B13" s="13" t="s">
        <v>2</v>
      </c>
      <c r="C13" s="10"/>
    </row>
    <row r="14" spans="2:6" x14ac:dyDescent="0.3">
      <c r="B14" s="13" t="s">
        <v>3</v>
      </c>
      <c r="C14" s="10"/>
    </row>
    <row r="15" spans="2:6" x14ac:dyDescent="0.3">
      <c r="B15" s="13" t="s">
        <v>4</v>
      </c>
      <c r="C15" s="10"/>
    </row>
    <row r="16" spans="2:6" ht="15" thickBot="1" x14ac:dyDescent="0.35">
      <c r="B16" s="14" t="s">
        <v>5</v>
      </c>
      <c r="C16" s="11"/>
    </row>
    <row r="17" spans="2:6" ht="15" thickBot="1" x14ac:dyDescent="0.35">
      <c r="B17" s="15" t="s">
        <v>6</v>
      </c>
      <c r="C17" s="9"/>
    </row>
    <row r="18" spans="2:6" ht="43.2" customHeight="1" thickBot="1" x14ac:dyDescent="0.35">
      <c r="B18" s="16" t="s">
        <v>1</v>
      </c>
      <c r="C18" s="17">
        <f>IF(C12&lt;=72,C4*(0.25*C12/365),IF(C12&gt;72,C4*(0.05+((C12-73)/365)*1.5)))</f>
        <v>0</v>
      </c>
      <c r="D18" s="33" t="str">
        <f>IF(C18&gt;(C4*$C$10),"The Residential Credit for this child is greater than the NCP's Basic Support Obligation, so the NCP will receive a payment from the CP shown in line 3 of the Residential Credit Calculation Results above","")</f>
        <v/>
      </c>
      <c r="E18" s="34"/>
      <c r="F18" s="35"/>
    </row>
    <row r="19" spans="2:6" ht="43.2" customHeight="1" thickBot="1" x14ac:dyDescent="0.35">
      <c r="B19" s="16" t="s">
        <v>2</v>
      </c>
      <c r="C19" s="17">
        <f t="shared" ref="C19:C22" si="0">IF(C13&lt;=72,C5*(0.25*C13/365),IF(C13&gt;72,C5*(0.05+((C13-73)/365)*1.5)))</f>
        <v>0</v>
      </c>
      <c r="D19" s="33" t="str">
        <f t="shared" ref="D19:D22" si="1">IF(C19&gt;(C5*$C$10),"The Residential Credit for this child is greater than the NCP's Basic Support Obligation, so the NCP will receive a payment from the CP shown in line 3 of the Residential Credit Calculation Results above","")</f>
        <v/>
      </c>
      <c r="E19" s="34"/>
      <c r="F19" s="35"/>
    </row>
    <row r="20" spans="2:6" ht="43.2" customHeight="1" thickBot="1" x14ac:dyDescent="0.35">
      <c r="B20" s="16" t="s">
        <v>3</v>
      </c>
      <c r="C20" s="17">
        <f t="shared" si="0"/>
        <v>0</v>
      </c>
      <c r="D20" s="33" t="str">
        <f t="shared" si="1"/>
        <v/>
      </c>
      <c r="E20" s="34"/>
      <c r="F20" s="35"/>
    </row>
    <row r="21" spans="2:6" ht="43.2" customHeight="1" thickBot="1" x14ac:dyDescent="0.35">
      <c r="B21" s="16" t="s">
        <v>4</v>
      </c>
      <c r="C21" s="17">
        <f t="shared" si="0"/>
        <v>0</v>
      </c>
      <c r="D21" s="33" t="str">
        <f t="shared" si="1"/>
        <v/>
      </c>
      <c r="E21" s="34"/>
      <c r="F21" s="35"/>
    </row>
    <row r="22" spans="2:6" ht="43.2" customHeight="1" thickBot="1" x14ac:dyDescent="0.35">
      <c r="B22" s="18" t="s">
        <v>5</v>
      </c>
      <c r="C22" s="19">
        <f t="shared" si="0"/>
        <v>0</v>
      </c>
      <c r="D22" s="33" t="str">
        <f t="shared" si="1"/>
        <v/>
      </c>
      <c r="E22" s="34"/>
      <c r="F22" s="35"/>
    </row>
    <row r="23" spans="2:6" ht="15.6" thickTop="1" thickBot="1" x14ac:dyDescent="0.35">
      <c r="B23" s="28" t="s">
        <v>7</v>
      </c>
      <c r="C23" s="20">
        <f>SUM(C18:C22)</f>
        <v>0</v>
      </c>
    </row>
  </sheetData>
  <sheetProtection password="DCAA" sheet="1" objects="1" scenarios="1"/>
  <mergeCells count="6">
    <mergeCell ref="D22:F22"/>
    <mergeCell ref="E3:F3"/>
    <mergeCell ref="D18:F18"/>
    <mergeCell ref="D19:F19"/>
    <mergeCell ref="D20:F20"/>
    <mergeCell ref="D21:F21"/>
  </mergeCells>
  <dataValidations xWindow="494" yWindow="619" count="4">
    <dataValidation type="whole" allowBlank="1" showInputMessage="1" showErrorMessage="1" error="You must enter a dollar amount." prompt="Enter the Basic Support Obligation for each child from line 5 on the Washington State Child Support Schedule Worksheets " sqref="C4:C8">
      <formula1>0</formula1>
      <formula2>1E+27</formula2>
    </dataValidation>
    <dataValidation type="decimal" allowBlank="1" showInputMessage="1" showErrorMessage="1" error="You must enter a percentage." prompt="Enter the proportional share of income of the person paying support from line 6 of the Washington State Child Support Schedule Worksheets." sqref="C10">
      <formula1>0</formula1>
      <formula2>1</formula2>
    </dataValidation>
    <dataValidation type="whole" allowBlank="1" showInputMessage="1" showErrorMessage="1" error="Enter the number of overnights." prompt="Enter the number of overnights each child from line 6 of the Washington State Child Support Schedule Worksheets spends with the person paying support per year." sqref="C12:C16">
      <formula1>0</formula1>
      <formula2>366</formula2>
    </dataValidation>
    <dataValidation type="list" allowBlank="1" showInputMessage="1" showErrorMessage="1" sqref="C2">
      <formula1>Parent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tr">
        <f>" "</f>
        <v xml:space="preserve"> </v>
      </c>
    </row>
    <row r="2" spans="1:1" x14ac:dyDescent="0.3">
      <c r="A2" t="s">
        <v>13</v>
      </c>
    </row>
    <row r="3" spans="1:1" x14ac:dyDescent="0.3">
      <c r="A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Sheet1</vt:lpstr>
      <vt:lpstr>Parent</vt:lpstr>
    </vt:vector>
  </TitlesOfParts>
  <Company>Department of Social and Health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Parascand, Matthew R (DSHS/DCS)</dc:creator>
  <cp:lastModifiedBy>Webb, Lori (DSHS/DCS)</cp:lastModifiedBy>
  <dcterms:created xsi:type="dcterms:W3CDTF">2015-09-14T20:47:52Z</dcterms:created>
  <dcterms:modified xsi:type="dcterms:W3CDTF">2015-09-16T19:51:06Z</dcterms:modified>
</cp:coreProperties>
</file>