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Office of Refugee &amp; Immigrant Assistance\Procurement Process\FY24 IRLS\"/>
    </mc:Choice>
  </mc:AlternateContent>
  <bookViews>
    <workbookView xWindow="0" yWindow="0" windowWidth="19200" windowHeight="11445"/>
  </bookViews>
  <sheets>
    <sheet name="Total Program Annual Budget" sheetId="1" r:id="rId1"/>
    <sheet name="Category Descriptions" sheetId="3" r:id="rId2"/>
    <sheet name="Sample Total Annual Budget" sheetId="8" r:id="rId3"/>
    <sheet name="Subcontractor Budget #1" sheetId="9"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1" l="1"/>
  <c r="D35" i="1" l="1"/>
  <c r="D9" i="1"/>
  <c r="D10" i="1"/>
  <c r="D11" i="1"/>
  <c r="D39" i="9" l="1"/>
  <c r="D30" i="9"/>
  <c r="D15" i="9"/>
  <c r="D14" i="9"/>
  <c r="D13" i="9"/>
  <c r="D12" i="9"/>
  <c r="D11" i="9"/>
  <c r="D10" i="9"/>
  <c r="D9" i="9"/>
  <c r="D8" i="9"/>
  <c r="D7" i="9"/>
  <c r="D36" i="8"/>
  <c r="D28" i="8"/>
  <c r="D15" i="8"/>
  <c r="D14" i="8"/>
  <c r="D13" i="8"/>
  <c r="D12" i="8"/>
  <c r="D11" i="8"/>
  <c r="D10" i="8"/>
  <c r="D9" i="8"/>
  <c r="D8" i="8"/>
  <c r="D7" i="8"/>
  <c r="D14" i="1"/>
  <c r="D15" i="1"/>
  <c r="D12" i="1"/>
  <c r="D13" i="1"/>
  <c r="D16" i="1"/>
  <c r="D17" i="1"/>
  <c r="D18" i="1"/>
  <c r="D19" i="1"/>
  <c r="D8" i="1"/>
  <c r="D20" i="1" s="1"/>
  <c r="C22" i="1" s="1"/>
  <c r="D22" i="1" s="1"/>
  <c r="D23" i="1" s="1"/>
  <c r="D16" i="9" l="1"/>
  <c r="C18" i="9" s="1"/>
  <c r="D18" i="9" s="1"/>
  <c r="D19" i="9" s="1"/>
  <c r="D42" i="9" s="1"/>
  <c r="D40" i="1" s="1"/>
  <c r="D16" i="8"/>
  <c r="C18" i="8" s="1"/>
  <c r="D18" i="8" s="1"/>
  <c r="D19" i="8" s="1"/>
  <c r="D39" i="8" s="1"/>
  <c r="B4" i="8" s="1"/>
  <c r="B4" i="9" l="1"/>
  <c r="D46" i="1"/>
  <c r="D49" i="1" s="1"/>
  <c r="B5" i="1" s="1"/>
</calcChain>
</file>

<file path=xl/sharedStrings.xml><?xml version="1.0" encoding="utf-8"?>
<sst xmlns="http://schemas.openxmlformats.org/spreadsheetml/2006/main" count="156" uniqueCount="73">
  <si>
    <t>Category</t>
  </si>
  <si>
    <t>Amount</t>
  </si>
  <si>
    <t>Total Fringe Benefits</t>
  </si>
  <si>
    <t>Rent</t>
  </si>
  <si>
    <t>Interpretation &amp; Translation</t>
  </si>
  <si>
    <t>Insurance</t>
  </si>
  <si>
    <t>Equipment</t>
  </si>
  <si>
    <t xml:space="preserve">Grand Total </t>
  </si>
  <si>
    <t>Description (include justification of costs)</t>
  </si>
  <si>
    <t xml:space="preserve">Utilities </t>
  </si>
  <si>
    <t xml:space="preserve">Telephone, Fax. </t>
  </si>
  <si>
    <t xml:space="preserve">Subtotal </t>
  </si>
  <si>
    <t>Benefits/taxes, includes medical, dental, retirement, workers comp,unemployment</t>
  </si>
  <si>
    <t>Subcontracts</t>
  </si>
  <si>
    <t>Services and Supplies</t>
  </si>
  <si>
    <t>General Operating Costs</t>
  </si>
  <si>
    <t xml:space="preserve">Equipment: Purchased or leased for this program under $5,000. </t>
  </si>
  <si>
    <t xml:space="preserve">Insurance: includes insurance premium costs applicable to this program. </t>
  </si>
  <si>
    <t xml:space="preserve">Interpretation and Translation: Costs related to the use of outside interpreters and translation. </t>
  </si>
  <si>
    <t xml:space="preserve">Fringe Benefits: This should be based on actual known costs or an established formula. Fringe benefits are for personnel previously listed and only for the percentage of time devoted to the program. Fringe benefits may include FICA, Work Compensation, Unemployment Compensation, Medical/Dental Benefits, Industrial insurance and retirement.  </t>
  </si>
  <si>
    <t xml:space="preserve">Other (Describe) </t>
  </si>
  <si>
    <t>Other (Please describe)</t>
  </si>
  <si>
    <t>Staff mileage/Travel</t>
  </si>
  <si>
    <t>Applicant Organization Name:</t>
  </si>
  <si>
    <t>Total Proposed Annual Funding:</t>
  </si>
  <si>
    <t xml:space="preserve">Supplies, Printing, etc. </t>
  </si>
  <si>
    <t>Travel: Expenses for program related travel (staff training, meetings, etc).</t>
  </si>
  <si>
    <t>Rent: Rental of office space for the program.</t>
  </si>
  <si>
    <t>Annual Budget Form</t>
  </si>
  <si>
    <t>Personnel (Staff Name and/or Position Title)</t>
  </si>
  <si>
    <t>Annual Salary</t>
  </si>
  <si>
    <t>Total Salary</t>
  </si>
  <si>
    <t>% of FTE on this program</t>
  </si>
  <si>
    <t>Personnel:  List name of each staff person, title,  FTE % and annual salary devoted to LEP Pathway Employment Services</t>
  </si>
  <si>
    <t>Direct support services to client covers: employment related expenses, public transporation, gasoline, car repairs, services for internet, and computer equipment.</t>
  </si>
  <si>
    <t>Indirect Costs (Indicate % and how your organization determines this rate)*</t>
  </si>
  <si>
    <t xml:space="preserve">Total Personnel </t>
  </si>
  <si>
    <t>Fringe Benefits</t>
  </si>
  <si>
    <t>% of salaries</t>
  </si>
  <si>
    <t>Total Salaries</t>
  </si>
  <si>
    <t>Total Benefits</t>
  </si>
  <si>
    <t>Description (include a brief description of how costs are determined)</t>
  </si>
  <si>
    <r>
      <t xml:space="preserve">*If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t>
    </r>
    <r>
      <rPr>
        <b/>
        <i/>
        <sz val="12"/>
        <color theme="1"/>
        <rFont val="Arial"/>
        <family val="2"/>
      </rPr>
      <t>or</t>
    </r>
    <r>
      <rPr>
        <sz val="11"/>
        <color theme="1"/>
        <rFont val="Arial"/>
        <family val="2"/>
      </rPr>
      <t xml:space="preserve"> apply a 10% administrative cost for the overall proposed service(s), a description of admin costs is required under "Other".  You can NOT to apply both to this budget spreadsheet / application.</t>
    </r>
  </si>
  <si>
    <t>Staff Training</t>
  </si>
  <si>
    <t>n/a</t>
  </si>
  <si>
    <t>100/month</t>
  </si>
  <si>
    <t>General supplies</t>
  </si>
  <si>
    <t>10% of overall rent ($750 x 12 months)</t>
  </si>
  <si>
    <t>10% of new Copier</t>
  </si>
  <si>
    <t>10% of monthly utilities ($250 x 12)</t>
  </si>
  <si>
    <t>Monthly cell for dedicated staff</t>
  </si>
  <si>
    <t>500 miles/mo x .56 x 12 months</t>
  </si>
  <si>
    <t>Estimated at $500/month</t>
  </si>
  <si>
    <t>ATTACHMENT C - LEP PATHWAY - EMPLOYMENT PROGRAM SUBCONTRACTOR BUDGET</t>
  </si>
  <si>
    <t>Subcontractor Budget Form</t>
  </si>
  <si>
    <t>Subcontracting Organization Name:</t>
  </si>
  <si>
    <t>Total Funding for Subcontract:</t>
  </si>
  <si>
    <t>Subcontracts (if applicable please fill in totals from subcontractor tabs)</t>
  </si>
  <si>
    <t>Community Action Group</t>
  </si>
  <si>
    <t>Personnel (Staff Name and Position Title)</t>
  </si>
  <si>
    <t xml:space="preserve">Subcontracting Total </t>
  </si>
  <si>
    <r>
      <t xml:space="preserve">*If a federally negotiated indirect rate is used, a federal indirect letter MUST be provided with the budget submittal (this applies for indirect rate greater than 10%).  If your agency has an indirect rate, describe in detail what costs and how the indirect rate is applied.  Agency can choose to apply the indirect costs rate </t>
    </r>
    <r>
      <rPr>
        <b/>
        <i/>
        <sz val="12"/>
        <color theme="1"/>
        <rFont val="Arial"/>
        <family val="2"/>
      </rPr>
      <t>or</t>
    </r>
    <r>
      <rPr>
        <sz val="11"/>
        <color theme="1"/>
        <rFont val="Arial"/>
        <family val="2"/>
      </rPr>
      <t xml:space="preserve"> apply a 10% administrative cost for the overall proposed service(s), a description of admin costs is required under "Other".  You can NOT apply both to this budget spreadsheet / application.</t>
    </r>
  </si>
  <si>
    <t>Staff 1, Executive Director</t>
  </si>
  <si>
    <t>Staff 2, Program Manager</t>
  </si>
  <si>
    <t xml:space="preserve">Staff 3, DOJ accredtied case manager </t>
  </si>
  <si>
    <t>Staff 4, DOJ accredited case manager</t>
  </si>
  <si>
    <t>Staff 5, Data Entry</t>
  </si>
  <si>
    <t xml:space="preserve">TBD, Paralegal/Admin Staff </t>
  </si>
  <si>
    <t xml:space="preserve">Please estimate your organization's overall request for funding. We have provided a sample budget tab on tab 3. Many of the fields will autopopulate (including the Total Proposed Annual Funding). </t>
  </si>
  <si>
    <t>ATTACHMENT C - IRLS - ANNUAL BUDGET</t>
  </si>
  <si>
    <t>Continued Education for DOJ accredited staff</t>
  </si>
  <si>
    <t>10% on total program costs (10% x $279,340)</t>
  </si>
  <si>
    <t>ATTACHMENT C - Immigration-Related Legal Services - ANNUAL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</si>
</sst>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0_);_(&quot;$&quot;* \(#,##0\);_(&quot;$&quot;* &quot;-&quot;_);_(@_)"/>
    <numFmt numFmtId="164" formatCode="&quot;$&quot;#,##0"/>
  </numFmts>
  <fonts count="10" x14ac:knownFonts="1">
    <font>
      <sz val="11"/>
      <color theme="1"/>
      <name val="Calibri"/>
      <family val="2"/>
      <scheme val="minor"/>
    </font>
    <font>
      <b/>
      <sz val="12"/>
      <color theme="1"/>
      <name val="Arial"/>
      <family val="2"/>
    </font>
    <font>
      <b/>
      <sz val="10"/>
      <color theme="1"/>
      <name val="Arial"/>
      <family val="2"/>
    </font>
    <font>
      <b/>
      <sz val="11"/>
      <color theme="1"/>
      <name val="Arial"/>
      <family val="2"/>
    </font>
    <font>
      <sz val="10"/>
      <color theme="1"/>
      <name val="Arial"/>
      <family val="2"/>
    </font>
    <font>
      <sz val="12"/>
      <color theme="1"/>
      <name val="Arial"/>
      <family val="2"/>
    </font>
    <font>
      <sz val="11"/>
      <color theme="1"/>
      <name val="Arial"/>
      <family val="2"/>
    </font>
    <font>
      <b/>
      <sz val="11"/>
      <color theme="1"/>
      <name val="Calibri"/>
      <family val="2"/>
      <scheme val="minor"/>
    </font>
    <font>
      <b/>
      <sz val="9"/>
      <color theme="1"/>
      <name val="Arial"/>
      <family val="2"/>
    </font>
    <font>
      <b/>
      <i/>
      <sz val="12"/>
      <color theme="1"/>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7" tint="0.79998168889431442"/>
        <bgColor indexed="64"/>
      </patternFill>
    </fill>
  </fills>
  <borders count="3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18">
    <xf numFmtId="0" fontId="0" fillId="0" borderId="0" xfId="0"/>
    <xf numFmtId="0" fontId="6" fillId="0" borderId="0" xfId="0" applyFont="1"/>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9" xfId="0" applyFont="1" applyBorder="1" applyAlignment="1">
      <alignment vertical="center" wrapText="1"/>
    </xf>
    <xf numFmtId="0" fontId="4" fillId="0" borderId="11" xfId="0" applyFont="1" applyBorder="1" applyAlignment="1">
      <alignment vertical="center" wrapText="1"/>
    </xf>
    <xf numFmtId="0" fontId="2" fillId="0" borderId="11" xfId="0" applyFont="1" applyBorder="1" applyAlignment="1">
      <alignment horizontal="left" vertical="center" wrapText="1"/>
    </xf>
    <xf numFmtId="0" fontId="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5" xfId="0" applyFont="1" applyBorder="1" applyAlignment="1">
      <alignment vertical="center" wrapText="1"/>
    </xf>
    <xf numFmtId="0" fontId="4" fillId="0" borderId="9" xfId="0" applyFont="1" applyFill="1" applyBorder="1" applyAlignment="1">
      <alignment vertical="center" wrapText="1"/>
    </xf>
    <xf numFmtId="0" fontId="0" fillId="0" borderId="0" xfId="0" applyAlignment="1">
      <alignment wrapText="1"/>
    </xf>
    <xf numFmtId="164" fontId="6" fillId="0" borderId="10" xfId="0" applyNumberFormat="1" applyFont="1" applyBorder="1" applyAlignment="1">
      <alignment horizontal="center"/>
    </xf>
    <xf numFmtId="164" fontId="6" fillId="0" borderId="12" xfId="0" applyNumberFormat="1" applyFont="1" applyBorder="1" applyAlignment="1">
      <alignment horizontal="center"/>
    </xf>
    <xf numFmtId="164" fontId="6" fillId="0" borderId="15" xfId="0" applyNumberFormat="1" applyFont="1" applyBorder="1" applyAlignment="1">
      <alignment horizontal="center"/>
    </xf>
    <xf numFmtId="164" fontId="6" fillId="0" borderId="16" xfId="0" applyNumberFormat="1" applyFont="1" applyBorder="1" applyAlignment="1">
      <alignment horizontal="center" wrapText="1"/>
    </xf>
    <xf numFmtId="164" fontId="6" fillId="0" borderId="12" xfId="0" applyNumberFormat="1" applyFont="1" applyBorder="1" applyAlignment="1">
      <alignment horizontal="center" wrapText="1"/>
    </xf>
    <xf numFmtId="164" fontId="3" fillId="0" borderId="19" xfId="0" applyNumberFormat="1" applyFont="1" applyFill="1" applyBorder="1" applyAlignment="1">
      <alignment horizontal="center" wrapText="1"/>
    </xf>
    <xf numFmtId="0" fontId="5" fillId="0" borderId="21" xfId="0" applyFont="1" applyBorder="1" applyAlignment="1">
      <alignment vertical="center" wrapText="1"/>
    </xf>
    <xf numFmtId="0" fontId="3" fillId="0" borderId="0" xfId="0" applyFont="1"/>
    <xf numFmtId="0" fontId="3" fillId="2" borderId="3" xfId="0" applyFont="1" applyFill="1" applyBorder="1" applyAlignment="1">
      <alignment vertical="center" wrapText="1"/>
    </xf>
    <xf numFmtId="0" fontId="6" fillId="2" borderId="6" xfId="0" applyFont="1" applyFill="1" applyBorder="1" applyAlignment="1">
      <alignment vertical="center" wrapText="1"/>
    </xf>
    <xf numFmtId="0" fontId="3" fillId="2" borderId="13" xfId="0" applyFont="1" applyFill="1" applyBorder="1" applyAlignment="1">
      <alignment vertical="center" wrapText="1"/>
    </xf>
    <xf numFmtId="0" fontId="3" fillId="2" borderId="14" xfId="0" applyFont="1" applyFill="1" applyBorder="1" applyAlignment="1">
      <alignment vertical="center" wrapText="1"/>
    </xf>
    <xf numFmtId="164" fontId="6" fillId="2" borderId="4" xfId="0" applyNumberFormat="1" applyFont="1" applyFill="1" applyBorder="1" applyAlignment="1">
      <alignment vertical="center" wrapText="1"/>
    </xf>
    <xf numFmtId="0" fontId="0" fillId="3" borderId="0" xfId="0" applyFill="1" applyAlignment="1">
      <alignment wrapText="1"/>
    </xf>
    <xf numFmtId="0" fontId="4" fillId="0" borderId="22" xfId="0" applyFont="1" applyBorder="1" applyAlignment="1">
      <alignment vertical="center" wrapText="1"/>
    </xf>
    <xf numFmtId="0" fontId="4" fillId="0" borderId="23" xfId="0" applyFont="1" applyBorder="1" applyAlignment="1">
      <alignment vertical="center" wrapText="1"/>
    </xf>
    <xf numFmtId="0" fontId="3" fillId="2" borderId="24" xfId="0" applyFont="1" applyFill="1" applyBorder="1" applyAlignment="1">
      <alignment vertical="center" wrapText="1"/>
    </xf>
    <xf numFmtId="0" fontId="4" fillId="0" borderId="22" xfId="0" applyFont="1" applyFill="1" applyBorder="1" applyAlignment="1">
      <alignment vertical="center" wrapText="1"/>
    </xf>
    <xf numFmtId="0" fontId="4" fillId="3" borderId="23" xfId="0" applyFont="1" applyFill="1" applyBorder="1" applyAlignment="1">
      <alignment vertical="center" wrapText="1"/>
    </xf>
    <xf numFmtId="0" fontId="2" fillId="0" borderId="23" xfId="0" applyFont="1" applyBorder="1" applyAlignment="1">
      <alignment horizontal="left" vertical="center" wrapText="1"/>
    </xf>
    <xf numFmtId="0" fontId="4" fillId="0" borderId="23" xfId="0" applyFont="1" applyBorder="1" applyAlignment="1">
      <alignment horizontal="left" vertical="center" wrapText="1"/>
    </xf>
    <xf numFmtId="0" fontId="3" fillId="2" borderId="27" xfId="0" applyFont="1" applyFill="1" applyBorder="1" applyAlignment="1">
      <alignmen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vertical="center" wrapText="1"/>
    </xf>
    <xf numFmtId="0" fontId="6" fillId="2" borderId="0" xfId="0" applyFont="1" applyFill="1"/>
    <xf numFmtId="0" fontId="7" fillId="2" borderId="7" xfId="0" applyFont="1" applyFill="1" applyBorder="1" applyAlignment="1">
      <alignment horizontal="center" vertical="center" wrapText="1"/>
    </xf>
    <xf numFmtId="9" fontId="4" fillId="0" borderId="22" xfId="0" applyNumberFormat="1" applyFont="1" applyBorder="1" applyAlignment="1">
      <alignment horizontal="center" vertical="center" wrapText="1"/>
    </xf>
    <xf numFmtId="9" fontId="4" fillId="0" borderId="23" xfId="0" applyNumberFormat="1" applyFont="1" applyBorder="1" applyAlignment="1">
      <alignment horizontal="center" vertical="center" wrapText="1"/>
    </xf>
    <xf numFmtId="42" fontId="5" fillId="0" borderId="8" xfId="0" applyNumberFormat="1" applyFont="1" applyBorder="1" applyAlignment="1">
      <alignment horizontal="left" vertical="center" wrapText="1"/>
    </xf>
    <xf numFmtId="42" fontId="5" fillId="0" borderId="7" xfId="0" applyNumberFormat="1" applyFont="1" applyBorder="1" applyAlignment="1">
      <alignment horizontal="left" vertical="center" wrapText="1"/>
    </xf>
    <xf numFmtId="0" fontId="0" fillId="0" borderId="0" xfId="0" applyAlignment="1">
      <alignment vertical="center" wrapText="1"/>
    </xf>
    <xf numFmtId="164" fontId="3" fillId="2" borderId="4" xfId="0" applyNumberFormat="1" applyFont="1" applyFill="1" applyBorder="1" applyAlignment="1">
      <alignment wrapText="1"/>
    </xf>
    <xf numFmtId="164" fontId="6" fillId="0" borderId="29" xfId="0" applyNumberFormat="1" applyFont="1" applyBorder="1" applyAlignment="1">
      <alignment horizontal="center"/>
    </xf>
    <xf numFmtId="164" fontId="6" fillId="2" borderId="7" xfId="0" applyNumberFormat="1" applyFont="1" applyFill="1" applyBorder="1" applyAlignment="1">
      <alignment vertical="center" wrapText="1"/>
    </xf>
    <xf numFmtId="0" fontId="8" fillId="2" borderId="7" xfId="0" applyFont="1" applyFill="1" applyBorder="1" applyAlignment="1">
      <alignment horizontal="center" vertical="center" wrapText="1"/>
    </xf>
    <xf numFmtId="164" fontId="3" fillId="0" borderId="10" xfId="0" applyNumberFormat="1" applyFont="1" applyBorder="1" applyAlignment="1">
      <alignment horizontal="center"/>
    </xf>
    <xf numFmtId="0" fontId="2" fillId="0" borderId="20" xfId="0" applyFont="1" applyBorder="1" applyAlignment="1">
      <alignment vertical="center" wrapText="1"/>
    </xf>
    <xf numFmtId="0" fontId="2" fillId="0" borderId="25" xfId="0" applyFont="1" applyBorder="1" applyAlignment="1">
      <alignment vertical="center" wrapText="1"/>
    </xf>
    <xf numFmtId="164" fontId="3" fillId="0" borderId="29" xfId="0" applyNumberFormat="1" applyFont="1" applyBorder="1" applyAlignment="1">
      <alignment horizontal="center"/>
    </xf>
    <xf numFmtId="0" fontId="4" fillId="0" borderId="17" xfId="0" applyFont="1" applyBorder="1" applyAlignment="1">
      <alignment vertical="center" wrapText="1"/>
    </xf>
    <xf numFmtId="0" fontId="4" fillId="0" borderId="26" xfId="0" applyFont="1" applyBorder="1" applyAlignment="1">
      <alignment vertical="center" wrapText="1"/>
    </xf>
    <xf numFmtId="0" fontId="5" fillId="0" borderId="18" xfId="0" applyFont="1" applyBorder="1" applyAlignment="1">
      <alignment vertical="center" wrapText="1"/>
    </xf>
    <xf numFmtId="164" fontId="6" fillId="0" borderId="19" xfId="0" applyNumberFormat="1" applyFont="1" applyBorder="1" applyAlignment="1">
      <alignment horizontal="center"/>
    </xf>
    <xf numFmtId="0" fontId="3" fillId="0" borderId="20" xfId="0" applyFont="1" applyBorder="1" applyAlignment="1">
      <alignment horizontal="right" vertical="center" wrapText="1"/>
    </xf>
    <xf numFmtId="0" fontId="3" fillId="0" borderId="25" xfId="0" applyFont="1" applyBorder="1" applyAlignment="1">
      <alignment horizontal="right" vertical="center" wrapText="1"/>
    </xf>
    <xf numFmtId="0" fontId="4" fillId="0" borderId="13" xfId="0" applyFont="1" applyBorder="1" applyAlignment="1">
      <alignment vertical="center" wrapText="1"/>
    </xf>
    <xf numFmtId="164" fontId="5" fillId="0" borderId="14" xfId="0" applyNumberFormat="1" applyFont="1" applyBorder="1" applyAlignment="1">
      <alignment vertical="center" wrapText="1"/>
    </xf>
    <xf numFmtId="164" fontId="6" fillId="0" borderId="30" xfId="0" applyNumberFormat="1" applyFont="1" applyBorder="1" applyAlignment="1">
      <alignment horizontal="center" vertical="center"/>
    </xf>
    <xf numFmtId="0" fontId="3" fillId="0" borderId="20" xfId="0" applyFont="1" applyBorder="1" applyAlignment="1">
      <alignment vertical="center" wrapText="1"/>
    </xf>
    <xf numFmtId="0" fontId="3" fillId="0" borderId="25" xfId="0" applyFont="1" applyBorder="1" applyAlignment="1">
      <alignment vertical="center" wrapText="1"/>
    </xf>
    <xf numFmtId="0" fontId="0" fillId="0" borderId="21" xfId="0" applyBorder="1" applyAlignment="1">
      <alignment vertical="center" wrapText="1"/>
    </xf>
    <xf numFmtId="9" fontId="4" fillId="0" borderId="26" xfId="0" applyNumberFormat="1" applyFont="1" applyBorder="1" applyAlignment="1">
      <alignment horizontal="center" vertical="center" wrapText="1"/>
    </xf>
    <xf numFmtId="42" fontId="5" fillId="0" borderId="18" xfId="0" applyNumberFormat="1" applyFont="1" applyBorder="1" applyAlignment="1">
      <alignment horizontal="left" vertical="center" wrapText="1"/>
    </xf>
    <xf numFmtId="0" fontId="2" fillId="0" borderId="9" xfId="0" applyFont="1" applyBorder="1" applyAlignment="1">
      <alignment horizontal="left" vertical="center" wrapText="1"/>
    </xf>
    <xf numFmtId="0" fontId="2" fillId="0" borderId="22" xfId="0" applyFont="1" applyBorder="1" applyAlignment="1">
      <alignment horizontal="left" vertical="center" wrapText="1"/>
    </xf>
    <xf numFmtId="164" fontId="3" fillId="0" borderId="10" xfId="0" applyNumberFormat="1" applyFont="1" applyBorder="1" applyAlignment="1">
      <alignment horizontal="center" wrapText="1"/>
    </xf>
    <xf numFmtId="164" fontId="6" fillId="0" borderId="19" xfId="0" applyNumberFormat="1" applyFont="1" applyBorder="1" applyAlignment="1">
      <alignment horizontal="center" wrapText="1"/>
    </xf>
    <xf numFmtId="9" fontId="4" fillId="0" borderId="24" xfId="0" applyNumberFormat="1" applyFont="1" applyBorder="1" applyAlignment="1">
      <alignment vertical="center" wrapText="1"/>
    </xf>
    <xf numFmtId="0" fontId="6" fillId="0" borderId="8" xfId="0" applyFont="1" applyFill="1" applyBorder="1" applyAlignment="1">
      <alignment vertical="center" wrapText="1"/>
    </xf>
    <xf numFmtId="0" fontId="4" fillId="0" borderId="7" xfId="0" applyFont="1" applyBorder="1" applyAlignment="1">
      <alignment vertical="center" wrapText="1"/>
    </xf>
    <xf numFmtId="9" fontId="4" fillId="0" borderId="23" xfId="0" applyNumberFormat="1" applyFont="1" applyBorder="1" applyAlignment="1">
      <alignment horizontal="left" vertical="center" wrapText="1"/>
    </xf>
    <xf numFmtId="0" fontId="4" fillId="0" borderId="32" xfId="0" applyFont="1" applyBorder="1" applyAlignment="1">
      <alignment vertical="center" wrapText="1"/>
    </xf>
    <xf numFmtId="0" fontId="4" fillId="0" borderId="9" xfId="0" applyFont="1" applyBorder="1" applyAlignment="1" applyProtection="1">
      <alignment vertical="center" wrapText="1"/>
      <protection locked="0"/>
    </xf>
    <xf numFmtId="9" fontId="4" fillId="0" borderId="22" xfId="0" applyNumberFormat="1" applyFont="1" applyBorder="1" applyAlignment="1" applyProtection="1">
      <alignment horizontal="center" vertical="center" wrapText="1"/>
      <protection locked="0"/>
    </xf>
    <xf numFmtId="42" fontId="5" fillId="0" borderId="8" xfId="0" applyNumberFormat="1" applyFont="1" applyBorder="1" applyAlignment="1" applyProtection="1">
      <alignment horizontal="left" vertical="center" wrapText="1"/>
      <protection locked="0"/>
    </xf>
    <xf numFmtId="0" fontId="4" fillId="0" borderId="11" xfId="0" applyFont="1" applyBorder="1" applyAlignment="1" applyProtection="1">
      <alignment vertical="center" wrapText="1"/>
      <protection locked="0"/>
    </xf>
    <xf numFmtId="9" fontId="4" fillId="0" borderId="23" xfId="0" applyNumberFormat="1" applyFont="1" applyBorder="1" applyAlignment="1" applyProtection="1">
      <alignment horizontal="center" vertical="center" wrapText="1"/>
      <protection locked="0"/>
    </xf>
    <xf numFmtId="42" fontId="5" fillId="0" borderId="7" xfId="0" applyNumberFormat="1" applyFont="1" applyBorder="1" applyAlignment="1" applyProtection="1">
      <alignment horizontal="left" vertical="center" wrapText="1"/>
      <protection locked="0"/>
    </xf>
    <xf numFmtId="0" fontId="4" fillId="0" borderId="17" xfId="0" applyFont="1" applyBorder="1" applyAlignment="1" applyProtection="1">
      <alignment vertical="center" wrapText="1"/>
      <protection locked="0"/>
    </xf>
    <xf numFmtId="9" fontId="4" fillId="0" borderId="26" xfId="0" applyNumberFormat="1" applyFont="1" applyBorder="1" applyAlignment="1" applyProtection="1">
      <alignment horizontal="center" vertical="center" wrapText="1"/>
      <protection locked="0"/>
    </xf>
    <xf numFmtId="42" fontId="5" fillId="0" borderId="18" xfId="0" applyNumberFormat="1" applyFont="1" applyBorder="1" applyAlignment="1" applyProtection="1">
      <alignment horizontal="left" vertical="center" wrapText="1"/>
      <protection locked="0"/>
    </xf>
    <xf numFmtId="9" fontId="4" fillId="0" borderId="24" xfId="0" applyNumberFormat="1"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18" xfId="0" applyFont="1" applyBorder="1" applyAlignment="1" applyProtection="1">
      <alignment vertical="center" wrapText="1"/>
      <protection locked="0"/>
    </xf>
    <xf numFmtId="164" fontId="6" fillId="0" borderId="29" xfId="0" applyNumberFormat="1" applyFont="1" applyBorder="1" applyAlignment="1" applyProtection="1">
      <alignment horizontal="center"/>
      <protection locked="0"/>
    </xf>
    <xf numFmtId="164" fontId="6" fillId="0" borderId="15" xfId="0" applyNumberFormat="1" applyFont="1" applyBorder="1" applyAlignment="1" applyProtection="1">
      <alignment horizontal="center"/>
      <protection locked="0"/>
    </xf>
    <xf numFmtId="164" fontId="6" fillId="0" borderId="19" xfId="0" applyNumberFormat="1" applyFont="1" applyBorder="1" applyAlignment="1" applyProtection="1">
      <alignment horizontal="center"/>
      <protection locked="0"/>
    </xf>
    <xf numFmtId="0" fontId="6" fillId="0" borderId="8" xfId="0" applyFont="1" applyFill="1" applyBorder="1" applyAlignment="1" applyProtection="1">
      <alignment vertical="center" wrapText="1"/>
      <protection locked="0"/>
    </xf>
    <xf numFmtId="164" fontId="6" fillId="0" borderId="16" xfId="0" applyNumberFormat="1" applyFont="1" applyBorder="1" applyAlignment="1" applyProtection="1">
      <alignment horizontal="center" wrapText="1"/>
      <protection locked="0"/>
    </xf>
    <xf numFmtId="164" fontId="6" fillId="0" borderId="12" xfId="0" applyNumberFormat="1" applyFont="1" applyBorder="1" applyAlignment="1" applyProtection="1">
      <alignment horizontal="center" wrapText="1"/>
      <protection locked="0"/>
    </xf>
    <xf numFmtId="0" fontId="5" fillId="3" borderId="7" xfId="0" applyFont="1" applyFill="1" applyBorder="1" applyAlignment="1" applyProtection="1">
      <alignment vertical="center" wrapText="1"/>
      <protection locked="0"/>
    </xf>
    <xf numFmtId="164" fontId="6" fillId="0" borderId="19" xfId="0" applyNumberFormat="1" applyFont="1" applyBorder="1" applyAlignment="1" applyProtection="1">
      <alignment horizontal="center" wrapText="1"/>
      <protection locked="0"/>
    </xf>
    <xf numFmtId="164" fontId="6" fillId="0" borderId="12" xfId="0" applyNumberFormat="1" applyFont="1" applyBorder="1" applyAlignment="1" applyProtection="1">
      <alignment horizontal="center"/>
      <protection locked="0"/>
    </xf>
    <xf numFmtId="164" fontId="6" fillId="0" borderId="12" xfId="0" applyNumberFormat="1" applyFont="1" applyBorder="1" applyAlignment="1" applyProtection="1">
      <alignment horizontal="center" wrapText="1"/>
    </xf>
    <xf numFmtId="0" fontId="5" fillId="0" borderId="33" xfId="0" applyFont="1" applyBorder="1" applyAlignment="1" applyProtection="1">
      <alignment vertical="center" wrapText="1"/>
      <protection locked="0"/>
    </xf>
    <xf numFmtId="0" fontId="4" fillId="0" borderId="31" xfId="0" applyFont="1" applyBorder="1" applyAlignment="1">
      <alignment horizontal="left" vertical="top" wrapText="1"/>
    </xf>
    <xf numFmtId="0" fontId="3" fillId="0" borderId="31" xfId="0" applyFont="1" applyBorder="1" applyAlignment="1">
      <alignment horizontal="left" vertical="top" wrapText="1"/>
    </xf>
    <xf numFmtId="0" fontId="6" fillId="0" borderId="0" xfId="0" applyFont="1" applyAlignment="1">
      <alignment horizontal="left"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2" borderId="4" xfId="0" applyFill="1" applyBorder="1" applyAlignment="1"/>
    <xf numFmtId="0" fontId="3" fillId="2" borderId="17" xfId="0" applyFont="1" applyFill="1" applyBorder="1" applyAlignment="1">
      <alignment vertical="center" wrapText="1"/>
    </xf>
    <xf numFmtId="0" fontId="3" fillId="2" borderId="26" xfId="0" applyFont="1" applyFill="1" applyBorder="1" applyAlignment="1">
      <alignment vertical="center" wrapText="1"/>
    </xf>
    <xf numFmtId="0" fontId="3" fillId="2" borderId="18" xfId="0" applyFont="1" applyFill="1" applyBorder="1" applyAlignment="1">
      <alignmen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164" fontId="3" fillId="0" borderId="2" xfId="0" applyNumberFormat="1" applyFont="1" applyBorder="1" applyAlignment="1">
      <alignment horizontal="left" vertical="center" wrapText="1"/>
    </xf>
    <xf numFmtId="42" fontId="3" fillId="0" borderId="3" xfId="0" applyNumberFormat="1"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9" fontId="3" fillId="0" borderId="25" xfId="0" applyNumberFormat="1" applyFont="1" applyBorder="1" applyAlignment="1">
      <alignment vertical="center" wrapText="1"/>
    </xf>
    <xf numFmtId="0" fontId="3" fillId="4" borderId="2" xfId="0" applyFont="1" applyFill="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zoomScale="120" zoomScaleNormal="120" workbookViewId="0">
      <selection activeCell="G9" sqref="G9"/>
    </sheetView>
  </sheetViews>
  <sheetFormatPr defaultRowHeight="15" x14ac:dyDescent="0.25"/>
  <cols>
    <col min="1" max="1" width="43.42578125" style="1" customWidth="1"/>
    <col min="2" max="2" width="15.5703125" style="1" customWidth="1"/>
    <col min="3" max="3" width="50.7109375" customWidth="1"/>
    <col min="4" max="4" width="15.7109375" style="1" customWidth="1"/>
  </cols>
  <sheetData>
    <row r="1" spans="1:4" ht="19.899999999999999" customHeight="1" x14ac:dyDescent="0.25">
      <c r="A1" s="19" t="s">
        <v>72</v>
      </c>
      <c r="B1" s="19"/>
    </row>
    <row r="2" spans="1:4" ht="43.15" customHeight="1" thickBot="1" x14ac:dyDescent="0.3">
      <c r="A2" s="100" t="s">
        <v>68</v>
      </c>
      <c r="B2" s="101"/>
      <c r="C2" s="101"/>
      <c r="D2" s="101"/>
    </row>
    <row r="3" spans="1:4" ht="19.899999999999999" customHeight="1" thickBot="1" x14ac:dyDescent="0.3">
      <c r="A3" s="103" t="s">
        <v>28</v>
      </c>
      <c r="B3" s="104"/>
      <c r="C3" s="104"/>
      <c r="D3" s="105"/>
    </row>
    <row r="4" spans="1:4" ht="19.899999999999999" customHeight="1" thickBot="1" x14ac:dyDescent="0.3">
      <c r="A4" s="9" t="s">
        <v>23</v>
      </c>
      <c r="B4" s="116"/>
      <c r="C4" s="117"/>
      <c r="D4" s="21"/>
    </row>
    <row r="5" spans="1:4" ht="19.899999999999999" customHeight="1" thickBot="1" x14ac:dyDescent="0.3">
      <c r="A5" s="8" t="s">
        <v>24</v>
      </c>
      <c r="B5" s="111">
        <f>D49</f>
        <v>0</v>
      </c>
      <c r="C5" s="112"/>
      <c r="D5" s="21"/>
    </row>
    <row r="6" spans="1:4" ht="47.25" customHeight="1" x14ac:dyDescent="0.25">
      <c r="A6" s="33" t="s">
        <v>0</v>
      </c>
      <c r="B6" s="38"/>
      <c r="C6" s="35" t="s">
        <v>8</v>
      </c>
      <c r="D6" s="34" t="s">
        <v>1</v>
      </c>
    </row>
    <row r="7" spans="1:4" ht="30" customHeight="1" x14ac:dyDescent="0.25">
      <c r="A7" s="36" t="s">
        <v>59</v>
      </c>
      <c r="B7" s="48" t="s">
        <v>32</v>
      </c>
      <c r="C7" s="39" t="s">
        <v>30</v>
      </c>
      <c r="D7" s="37" t="s">
        <v>31</v>
      </c>
    </row>
    <row r="8" spans="1:4" ht="19.899999999999999" customHeight="1" x14ac:dyDescent="0.25">
      <c r="A8" s="76"/>
      <c r="B8" s="77"/>
      <c r="C8" s="78"/>
      <c r="D8" s="12">
        <f>B8*C8</f>
        <v>0</v>
      </c>
    </row>
    <row r="9" spans="1:4" ht="19.899999999999999" customHeight="1" x14ac:dyDescent="0.25">
      <c r="A9" s="76"/>
      <c r="B9" s="77"/>
      <c r="C9" s="78"/>
      <c r="D9" s="12">
        <f t="shared" ref="D9:D11" si="0">B9*C9</f>
        <v>0</v>
      </c>
    </row>
    <row r="10" spans="1:4" ht="19.899999999999999" customHeight="1" x14ac:dyDescent="0.25">
      <c r="A10" s="76"/>
      <c r="B10" s="77"/>
      <c r="C10" s="78"/>
      <c r="D10" s="12">
        <f t="shared" si="0"/>
        <v>0</v>
      </c>
    </row>
    <row r="11" spans="1:4" ht="19.899999999999999" customHeight="1" x14ac:dyDescent="0.25">
      <c r="A11" s="76"/>
      <c r="B11" s="77"/>
      <c r="C11" s="78"/>
      <c r="D11" s="12">
        <f t="shared" si="0"/>
        <v>0</v>
      </c>
    </row>
    <row r="12" spans="1:4" ht="19.899999999999999" customHeight="1" x14ac:dyDescent="0.25">
      <c r="A12" s="79"/>
      <c r="B12" s="80"/>
      <c r="C12" s="81"/>
      <c r="D12" s="12">
        <f t="shared" ref="D12:D19" si="1">B12*C12</f>
        <v>0</v>
      </c>
    </row>
    <row r="13" spans="1:4" ht="19.899999999999999" customHeight="1" x14ac:dyDescent="0.25">
      <c r="A13" s="79"/>
      <c r="B13" s="80"/>
      <c r="C13" s="81"/>
      <c r="D13" s="12">
        <f t="shared" si="1"/>
        <v>0</v>
      </c>
    </row>
    <row r="14" spans="1:4" ht="19.899999999999999" customHeight="1" x14ac:dyDescent="0.25">
      <c r="A14" s="79"/>
      <c r="B14" s="80"/>
      <c r="C14" s="81"/>
      <c r="D14" s="12">
        <f t="shared" si="1"/>
        <v>0</v>
      </c>
    </row>
    <row r="15" spans="1:4" ht="19.899999999999999" customHeight="1" x14ac:dyDescent="0.25">
      <c r="A15" s="79"/>
      <c r="B15" s="80"/>
      <c r="C15" s="81"/>
      <c r="D15" s="12">
        <f t="shared" si="1"/>
        <v>0</v>
      </c>
    </row>
    <row r="16" spans="1:4" ht="19.899999999999999" customHeight="1" x14ac:dyDescent="0.25">
      <c r="A16" s="79"/>
      <c r="B16" s="80"/>
      <c r="C16" s="81"/>
      <c r="D16" s="12">
        <f t="shared" si="1"/>
        <v>0</v>
      </c>
    </row>
    <row r="17" spans="1:4" ht="19.899999999999999" customHeight="1" x14ac:dyDescent="0.25">
      <c r="A17" s="79"/>
      <c r="B17" s="80"/>
      <c r="C17" s="81"/>
      <c r="D17" s="12">
        <f t="shared" si="1"/>
        <v>0</v>
      </c>
    </row>
    <row r="18" spans="1:4" ht="19.899999999999999" customHeight="1" x14ac:dyDescent="0.25">
      <c r="A18" s="79"/>
      <c r="B18" s="80"/>
      <c r="C18" s="81"/>
      <c r="D18" s="12">
        <f t="shared" si="1"/>
        <v>0</v>
      </c>
    </row>
    <row r="19" spans="1:4" ht="19.899999999999999" customHeight="1" thickBot="1" x14ac:dyDescent="0.3">
      <c r="A19" s="82"/>
      <c r="B19" s="83"/>
      <c r="C19" s="84"/>
      <c r="D19" s="56">
        <f t="shared" si="1"/>
        <v>0</v>
      </c>
    </row>
    <row r="20" spans="1:4" ht="27" customHeight="1" thickBot="1" x14ac:dyDescent="0.3">
      <c r="A20" s="62" t="s">
        <v>36</v>
      </c>
      <c r="B20" s="115">
        <f>SUM(B8:B17)</f>
        <v>0</v>
      </c>
      <c r="C20" s="64"/>
      <c r="D20" s="49">
        <f>SUM(D8:D19)</f>
        <v>0</v>
      </c>
    </row>
    <row r="21" spans="1:4" ht="19.899999999999999" customHeight="1" thickBot="1" x14ac:dyDescent="0.3">
      <c r="A21" s="22" t="s">
        <v>37</v>
      </c>
      <c r="B21" s="28" t="s">
        <v>38</v>
      </c>
      <c r="C21" s="23" t="s">
        <v>39</v>
      </c>
      <c r="D21" s="45" t="s">
        <v>40</v>
      </c>
    </row>
    <row r="22" spans="1:4" ht="40.9" customHeight="1" thickBot="1" x14ac:dyDescent="0.3">
      <c r="A22" s="59" t="s">
        <v>12</v>
      </c>
      <c r="B22" s="85"/>
      <c r="C22" s="60">
        <f>D20</f>
        <v>0</v>
      </c>
      <c r="D22" s="61">
        <f>B22*C22</f>
        <v>0</v>
      </c>
    </row>
    <row r="23" spans="1:4" ht="19.899999999999999" customHeight="1" x14ac:dyDescent="0.25">
      <c r="A23" s="57" t="s">
        <v>2</v>
      </c>
      <c r="B23" s="58"/>
      <c r="C23" s="18"/>
      <c r="D23" s="52">
        <f>D22</f>
        <v>0</v>
      </c>
    </row>
    <row r="24" spans="1:4" ht="45.6" customHeight="1" x14ac:dyDescent="0.25">
      <c r="A24" s="37" t="s">
        <v>15</v>
      </c>
      <c r="B24" s="37"/>
      <c r="C24" s="37" t="s">
        <v>41</v>
      </c>
      <c r="D24" s="47"/>
    </row>
    <row r="25" spans="1:4" ht="19.899999999999999" customHeight="1" x14ac:dyDescent="0.25">
      <c r="A25" s="4" t="s">
        <v>3</v>
      </c>
      <c r="B25" s="26"/>
      <c r="C25" s="86"/>
      <c r="D25" s="89"/>
    </row>
    <row r="26" spans="1:4" ht="19.899999999999999" customHeight="1" x14ac:dyDescent="0.25">
      <c r="A26" s="5" t="s">
        <v>6</v>
      </c>
      <c r="B26" s="27"/>
      <c r="C26" s="87"/>
      <c r="D26" s="90"/>
    </row>
    <row r="27" spans="1:4" ht="19.899999999999999" customHeight="1" x14ac:dyDescent="0.25">
      <c r="A27" s="5" t="s">
        <v>9</v>
      </c>
      <c r="B27" s="27"/>
      <c r="C27" s="87"/>
      <c r="D27" s="90"/>
    </row>
    <row r="28" spans="1:4" ht="19.899999999999999" customHeight="1" x14ac:dyDescent="0.25">
      <c r="A28" s="5" t="s">
        <v>5</v>
      </c>
      <c r="B28" s="27"/>
      <c r="C28" s="87"/>
      <c r="D28" s="90"/>
    </row>
    <row r="29" spans="1:4" ht="19.899999999999999" customHeight="1" x14ac:dyDescent="0.25">
      <c r="A29" s="5" t="s">
        <v>25</v>
      </c>
      <c r="B29" s="27"/>
      <c r="C29" s="87"/>
      <c r="D29" s="90"/>
    </row>
    <row r="30" spans="1:4" ht="19.899999999999999" customHeight="1" x14ac:dyDescent="0.25">
      <c r="A30" s="5" t="s">
        <v>10</v>
      </c>
      <c r="B30" s="27"/>
      <c r="C30" s="87"/>
      <c r="D30" s="90"/>
    </row>
    <row r="31" spans="1:4" ht="19.899999999999999" customHeight="1" x14ac:dyDescent="0.25">
      <c r="A31" s="79" t="s">
        <v>20</v>
      </c>
      <c r="B31" s="27"/>
      <c r="C31" s="87"/>
      <c r="D31" s="90"/>
    </row>
    <row r="32" spans="1:4" ht="19.899999999999999" customHeight="1" x14ac:dyDescent="0.25">
      <c r="A32" s="79" t="s">
        <v>20</v>
      </c>
      <c r="B32" s="27"/>
      <c r="C32" s="87"/>
      <c r="D32" s="90"/>
    </row>
    <row r="33" spans="1:4" ht="19.899999999999999" customHeight="1" x14ac:dyDescent="0.25">
      <c r="A33" s="79" t="s">
        <v>20</v>
      </c>
      <c r="B33" s="27"/>
      <c r="C33" s="87"/>
      <c r="D33" s="90"/>
    </row>
    <row r="34" spans="1:4" ht="19.899999999999999" customHeight="1" thickBot="1" x14ac:dyDescent="0.3">
      <c r="A34" s="82" t="s">
        <v>20</v>
      </c>
      <c r="B34" s="54"/>
      <c r="C34" s="88"/>
      <c r="D34" s="91"/>
    </row>
    <row r="35" spans="1:4" ht="19.899999999999999" customHeight="1" thickBot="1" x14ac:dyDescent="0.3">
      <c r="A35" s="50" t="s">
        <v>11</v>
      </c>
      <c r="B35" s="51"/>
      <c r="C35" s="18"/>
      <c r="D35" s="52">
        <f>SUM(D25:D34)</f>
        <v>0</v>
      </c>
    </row>
    <row r="36" spans="1:4" ht="35.450000000000003" customHeight="1" thickBot="1" x14ac:dyDescent="0.3">
      <c r="A36" s="22" t="s">
        <v>14</v>
      </c>
      <c r="B36" s="20"/>
      <c r="C36" s="37" t="s">
        <v>41</v>
      </c>
      <c r="D36" s="24"/>
    </row>
    <row r="37" spans="1:4" ht="19.899999999999999" customHeight="1" x14ac:dyDescent="0.25">
      <c r="A37" s="10" t="s">
        <v>43</v>
      </c>
      <c r="B37" s="29"/>
      <c r="C37" s="92"/>
      <c r="D37" s="93"/>
    </row>
    <row r="38" spans="1:4" ht="19.899999999999999" customHeight="1" x14ac:dyDescent="0.25">
      <c r="A38" s="5" t="s">
        <v>22</v>
      </c>
      <c r="B38" s="27"/>
      <c r="C38" s="87"/>
      <c r="D38" s="94"/>
    </row>
    <row r="39" spans="1:4" ht="19.899999999999999" customHeight="1" x14ac:dyDescent="0.25">
      <c r="A39" s="5" t="s">
        <v>4</v>
      </c>
      <c r="B39" s="27"/>
      <c r="C39" s="87"/>
      <c r="D39" s="94"/>
    </row>
    <row r="40" spans="1:4" ht="19.899999999999999" customHeight="1" x14ac:dyDescent="0.25">
      <c r="A40" s="5" t="s">
        <v>60</v>
      </c>
      <c r="B40" s="27"/>
      <c r="C40" s="87"/>
      <c r="D40" s="98">
        <f>'Subcontractor Budget #1'!D42</f>
        <v>0</v>
      </c>
    </row>
    <row r="41" spans="1:4" ht="19.899999999999999" customHeight="1" x14ac:dyDescent="0.25">
      <c r="A41" s="79" t="s">
        <v>21</v>
      </c>
      <c r="B41" s="30"/>
      <c r="C41" s="95"/>
      <c r="D41" s="94"/>
    </row>
    <row r="42" spans="1:4" ht="19.899999999999999" customHeight="1" x14ac:dyDescent="0.25">
      <c r="A42" s="79" t="s">
        <v>21</v>
      </c>
      <c r="B42" s="30"/>
      <c r="C42" s="95"/>
      <c r="D42" s="94"/>
    </row>
    <row r="43" spans="1:4" ht="19.899999999999999" customHeight="1" x14ac:dyDescent="0.25">
      <c r="A43" s="79" t="s">
        <v>21</v>
      </c>
      <c r="B43" s="30"/>
      <c r="C43" s="95"/>
      <c r="D43" s="94"/>
    </row>
    <row r="44" spans="1:4" ht="19.899999999999999" customHeight="1" x14ac:dyDescent="0.25">
      <c r="A44" s="79" t="s">
        <v>21</v>
      </c>
      <c r="B44" s="27"/>
      <c r="C44" s="87"/>
      <c r="D44" s="94"/>
    </row>
    <row r="45" spans="1:4" ht="19.899999999999999" customHeight="1" thickBot="1" x14ac:dyDescent="0.3">
      <c r="A45" s="82" t="s">
        <v>21</v>
      </c>
      <c r="B45" s="54"/>
      <c r="C45" s="88"/>
      <c r="D45" s="96"/>
    </row>
    <row r="46" spans="1:4" ht="19.899999999999999" customHeight="1" x14ac:dyDescent="0.25">
      <c r="A46" s="67" t="s">
        <v>11</v>
      </c>
      <c r="B46" s="68"/>
      <c r="C46" s="3"/>
      <c r="D46" s="69">
        <f>SUM(D37:D45)</f>
        <v>0</v>
      </c>
    </row>
    <row r="47" spans="1:4" ht="19.899999999999999" customHeight="1" x14ac:dyDescent="0.25">
      <c r="A47" s="6"/>
      <c r="B47" s="31"/>
      <c r="C47" s="2"/>
      <c r="D47" s="13"/>
    </row>
    <row r="48" spans="1:4" ht="35.450000000000003" customHeight="1" x14ac:dyDescent="0.25">
      <c r="A48" s="7" t="s">
        <v>35</v>
      </c>
      <c r="B48" s="32"/>
      <c r="C48" s="87"/>
      <c r="D48" s="97"/>
    </row>
    <row r="49" spans="1:4" ht="25.15" customHeight="1" thickBot="1" x14ac:dyDescent="0.3">
      <c r="A49" s="106" t="s">
        <v>7</v>
      </c>
      <c r="B49" s="107"/>
      <c r="C49" s="108"/>
      <c r="D49" s="17">
        <f>SUM(D20+D23+D35+D46+D48)</f>
        <v>0</v>
      </c>
    </row>
    <row r="50" spans="1:4" ht="72.75" customHeight="1" x14ac:dyDescent="0.25">
      <c r="A50" s="102" t="s">
        <v>61</v>
      </c>
      <c r="B50" s="102"/>
      <c r="C50" s="102"/>
      <c r="D50" s="102"/>
    </row>
  </sheetData>
  <mergeCells count="6">
    <mergeCell ref="A2:D2"/>
    <mergeCell ref="A50:D50"/>
    <mergeCell ref="A3:D3"/>
    <mergeCell ref="A49:C49"/>
    <mergeCell ref="B4:C4"/>
    <mergeCell ref="B5:C5"/>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18"/>
  <sheetViews>
    <sheetView workbookViewId="0">
      <selection activeCell="A33" sqref="A33"/>
    </sheetView>
  </sheetViews>
  <sheetFormatPr defaultRowHeight="15" x14ac:dyDescent="0.25"/>
  <cols>
    <col min="1" max="1" width="98.28515625" style="11" customWidth="1"/>
  </cols>
  <sheetData>
    <row r="4" spans="1:20" ht="58.5" customHeight="1" x14ac:dyDescent="0.25">
      <c r="A4" s="44" t="s">
        <v>33</v>
      </c>
      <c r="B4" s="11"/>
      <c r="C4" s="11"/>
      <c r="D4" s="11"/>
      <c r="E4" s="11"/>
      <c r="F4" s="11"/>
      <c r="G4" s="11"/>
      <c r="H4" s="11"/>
      <c r="I4" s="11"/>
      <c r="J4" s="11"/>
      <c r="K4" s="11"/>
      <c r="L4" s="11"/>
      <c r="M4" s="11"/>
      <c r="N4" s="11"/>
      <c r="O4" s="11"/>
      <c r="P4" s="11"/>
      <c r="Q4" s="11"/>
      <c r="R4" s="11"/>
      <c r="S4" s="11"/>
      <c r="T4" s="11"/>
    </row>
    <row r="6" spans="1:20" ht="60" x14ac:dyDescent="0.25">
      <c r="A6" s="11" t="s">
        <v>19</v>
      </c>
    </row>
    <row r="8" spans="1:20" x14ac:dyDescent="0.25">
      <c r="A8" s="11" t="s">
        <v>27</v>
      </c>
    </row>
    <row r="10" spans="1:20" x14ac:dyDescent="0.25">
      <c r="A10" s="11" t="s">
        <v>16</v>
      </c>
    </row>
    <row r="12" spans="1:20" x14ac:dyDescent="0.25">
      <c r="A12" s="11" t="s">
        <v>17</v>
      </c>
    </row>
    <row r="14" spans="1:20" x14ac:dyDescent="0.25">
      <c r="A14" s="11" t="s">
        <v>26</v>
      </c>
    </row>
    <row r="16" spans="1:20" x14ac:dyDescent="0.25">
      <c r="A16" s="11" t="s">
        <v>18</v>
      </c>
    </row>
    <row r="18" spans="1:1" ht="30" x14ac:dyDescent="0.25">
      <c r="A18" s="25" t="s">
        <v>34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120" zoomScaleNormal="120" workbookViewId="0"/>
  </sheetViews>
  <sheetFormatPr defaultRowHeight="15" x14ac:dyDescent="0.25"/>
  <cols>
    <col min="1" max="1" width="43.42578125" style="1" customWidth="1"/>
    <col min="2" max="2" width="15.5703125" style="1" customWidth="1"/>
    <col min="3" max="3" width="50.7109375" customWidth="1"/>
    <col min="4" max="4" width="15.7109375" style="1" customWidth="1"/>
  </cols>
  <sheetData>
    <row r="1" spans="1:4" ht="19.899999999999999" customHeight="1" thickBot="1" x14ac:dyDescent="0.3">
      <c r="A1" s="19" t="s">
        <v>69</v>
      </c>
      <c r="B1" s="19"/>
    </row>
    <row r="2" spans="1:4" ht="19.899999999999999" customHeight="1" thickBot="1" x14ac:dyDescent="0.3">
      <c r="A2" s="103" t="s">
        <v>28</v>
      </c>
      <c r="B2" s="104"/>
      <c r="C2" s="104"/>
      <c r="D2" s="105"/>
    </row>
    <row r="3" spans="1:4" ht="19.899999999999999" customHeight="1" thickBot="1" x14ac:dyDescent="0.3">
      <c r="A3" s="9" t="s">
        <v>23</v>
      </c>
      <c r="B3" s="113" t="s">
        <v>58</v>
      </c>
      <c r="C3" s="114"/>
      <c r="D3" s="21"/>
    </row>
    <row r="4" spans="1:4" ht="19.899999999999999" customHeight="1" thickBot="1" x14ac:dyDescent="0.3">
      <c r="A4" s="8" t="s">
        <v>24</v>
      </c>
      <c r="B4" s="111">
        <f>D39</f>
        <v>307274</v>
      </c>
      <c r="C4" s="112"/>
      <c r="D4" s="21"/>
    </row>
    <row r="5" spans="1:4" ht="47.25" customHeight="1" x14ac:dyDescent="0.25">
      <c r="A5" s="33" t="s">
        <v>0</v>
      </c>
      <c r="B5" s="38"/>
      <c r="C5" s="35" t="s">
        <v>8</v>
      </c>
      <c r="D5" s="34" t="s">
        <v>1</v>
      </c>
    </row>
    <row r="6" spans="1:4" ht="30" customHeight="1" x14ac:dyDescent="0.25">
      <c r="A6" s="36" t="s">
        <v>29</v>
      </c>
      <c r="B6" s="48" t="s">
        <v>32</v>
      </c>
      <c r="C6" s="39" t="s">
        <v>30</v>
      </c>
      <c r="D6" s="37" t="s">
        <v>31</v>
      </c>
    </row>
    <row r="7" spans="1:4" ht="19.899999999999999" customHeight="1" x14ac:dyDescent="0.25">
      <c r="A7" s="4" t="s">
        <v>62</v>
      </c>
      <c r="B7" s="40">
        <v>0.01</v>
      </c>
      <c r="C7" s="42">
        <v>100000</v>
      </c>
      <c r="D7" s="12">
        <f>B7*C7</f>
        <v>1000</v>
      </c>
    </row>
    <row r="8" spans="1:4" ht="19.899999999999999" customHeight="1" x14ac:dyDescent="0.25">
      <c r="A8" s="5" t="s">
        <v>63</v>
      </c>
      <c r="B8" s="41">
        <v>0.5</v>
      </c>
      <c r="C8" s="43">
        <v>80000</v>
      </c>
      <c r="D8" s="12">
        <f t="shared" ref="D8:D15" si="0">B8*C8</f>
        <v>40000</v>
      </c>
    </row>
    <row r="9" spans="1:4" ht="19.899999999999999" customHeight="1" x14ac:dyDescent="0.25">
      <c r="A9" s="5" t="s">
        <v>64</v>
      </c>
      <c r="B9" s="41">
        <v>1</v>
      </c>
      <c r="C9" s="43">
        <v>60000</v>
      </c>
      <c r="D9" s="12">
        <f t="shared" si="0"/>
        <v>60000</v>
      </c>
    </row>
    <row r="10" spans="1:4" ht="19.899999999999999" customHeight="1" x14ac:dyDescent="0.25">
      <c r="A10" s="5" t="s">
        <v>65</v>
      </c>
      <c r="B10" s="41">
        <v>0.5</v>
      </c>
      <c r="C10" s="43">
        <v>62000</v>
      </c>
      <c r="D10" s="12">
        <f t="shared" si="0"/>
        <v>31000</v>
      </c>
    </row>
    <row r="11" spans="1:4" ht="19.899999999999999" customHeight="1" x14ac:dyDescent="0.25">
      <c r="A11" s="5" t="s">
        <v>66</v>
      </c>
      <c r="B11" s="41">
        <v>0.25</v>
      </c>
      <c r="C11" s="43">
        <v>48000</v>
      </c>
      <c r="D11" s="12">
        <f t="shared" si="0"/>
        <v>12000</v>
      </c>
    </row>
    <row r="12" spans="1:4" ht="19.899999999999999" customHeight="1" x14ac:dyDescent="0.25">
      <c r="A12" s="5" t="s">
        <v>67</v>
      </c>
      <c r="B12" s="41">
        <v>1</v>
      </c>
      <c r="C12" s="43">
        <v>55000</v>
      </c>
      <c r="D12" s="12">
        <f t="shared" si="0"/>
        <v>55000</v>
      </c>
    </row>
    <row r="13" spans="1:4" ht="19.899999999999999" customHeight="1" x14ac:dyDescent="0.25">
      <c r="A13" s="5"/>
      <c r="B13" s="41"/>
      <c r="C13" s="43"/>
      <c r="D13" s="12">
        <f t="shared" si="0"/>
        <v>0</v>
      </c>
    </row>
    <row r="14" spans="1:4" ht="19.899999999999999" customHeight="1" x14ac:dyDescent="0.25">
      <c r="A14" s="5"/>
      <c r="B14" s="41"/>
      <c r="C14" s="43"/>
      <c r="D14" s="12">
        <f t="shared" si="0"/>
        <v>0</v>
      </c>
    </row>
    <row r="15" spans="1:4" ht="19.899999999999999" customHeight="1" thickBot="1" x14ac:dyDescent="0.3">
      <c r="A15" s="53"/>
      <c r="B15" s="65"/>
      <c r="C15" s="66"/>
      <c r="D15" s="56">
        <f t="shared" si="0"/>
        <v>0</v>
      </c>
    </row>
    <row r="16" spans="1:4" ht="27" customHeight="1" thickBot="1" x14ac:dyDescent="0.3">
      <c r="A16" s="62" t="s">
        <v>36</v>
      </c>
      <c r="B16" s="63"/>
      <c r="C16" s="64"/>
      <c r="D16" s="49">
        <f>SUM(D7:D15)</f>
        <v>199000</v>
      </c>
    </row>
    <row r="17" spans="1:4" ht="19.899999999999999" customHeight="1" thickBot="1" x14ac:dyDescent="0.3">
      <c r="A17" s="22" t="s">
        <v>37</v>
      </c>
      <c r="B17" s="28" t="s">
        <v>38</v>
      </c>
      <c r="C17" s="23" t="s">
        <v>39</v>
      </c>
      <c r="D17" s="45" t="s">
        <v>40</v>
      </c>
    </row>
    <row r="18" spans="1:4" ht="40.9" customHeight="1" thickBot="1" x14ac:dyDescent="0.3">
      <c r="A18" s="59" t="s">
        <v>12</v>
      </c>
      <c r="B18" s="71">
        <v>0.28000000000000003</v>
      </c>
      <c r="C18" s="60">
        <f>D16</f>
        <v>199000</v>
      </c>
      <c r="D18" s="61">
        <f>B18*C18</f>
        <v>55720.000000000007</v>
      </c>
    </row>
    <row r="19" spans="1:4" ht="19.899999999999999" customHeight="1" x14ac:dyDescent="0.25">
      <c r="A19" s="57" t="s">
        <v>2</v>
      </c>
      <c r="B19" s="58"/>
      <c r="C19" s="18"/>
      <c r="D19" s="52">
        <f>D18</f>
        <v>55720.000000000007</v>
      </c>
    </row>
    <row r="20" spans="1:4" ht="45.6" customHeight="1" x14ac:dyDescent="0.25">
      <c r="A20" s="37" t="s">
        <v>15</v>
      </c>
      <c r="B20" s="37"/>
      <c r="C20" s="37" t="s">
        <v>41</v>
      </c>
      <c r="D20" s="47"/>
    </row>
    <row r="21" spans="1:4" ht="19.899999999999999" customHeight="1" x14ac:dyDescent="0.25">
      <c r="A21" s="4" t="s">
        <v>3</v>
      </c>
      <c r="B21" s="26"/>
      <c r="C21" s="3" t="s">
        <v>47</v>
      </c>
      <c r="D21" s="46">
        <v>9000</v>
      </c>
    </row>
    <row r="22" spans="1:4" ht="19.899999999999999" customHeight="1" x14ac:dyDescent="0.25">
      <c r="A22" s="5" t="s">
        <v>6</v>
      </c>
      <c r="B22" s="27"/>
      <c r="C22" s="2" t="s">
        <v>48</v>
      </c>
      <c r="D22" s="14">
        <v>800</v>
      </c>
    </row>
    <row r="23" spans="1:4" ht="19.899999999999999" customHeight="1" x14ac:dyDescent="0.25">
      <c r="A23" s="5" t="s">
        <v>9</v>
      </c>
      <c r="B23" s="27"/>
      <c r="C23" s="2" t="s">
        <v>49</v>
      </c>
      <c r="D23" s="14">
        <v>625</v>
      </c>
    </row>
    <row r="24" spans="1:4" ht="19.899999999999999" customHeight="1" x14ac:dyDescent="0.25">
      <c r="A24" s="5" t="s">
        <v>5</v>
      </c>
      <c r="B24" s="27"/>
      <c r="C24" s="2" t="s">
        <v>45</v>
      </c>
      <c r="D24" s="14">
        <v>1200</v>
      </c>
    </row>
    <row r="25" spans="1:4" ht="19.899999999999999" customHeight="1" x14ac:dyDescent="0.25">
      <c r="A25" s="5" t="s">
        <v>25</v>
      </c>
      <c r="B25" s="27"/>
      <c r="C25" s="2" t="s">
        <v>46</v>
      </c>
      <c r="D25" s="14">
        <v>2800</v>
      </c>
    </row>
    <row r="26" spans="1:4" ht="19.899999999999999" customHeight="1" x14ac:dyDescent="0.25">
      <c r="A26" s="5" t="s">
        <v>10</v>
      </c>
      <c r="B26" s="27"/>
      <c r="C26" s="2" t="s">
        <v>50</v>
      </c>
      <c r="D26" s="14">
        <v>335</v>
      </c>
    </row>
    <row r="27" spans="1:4" ht="19.899999999999999" customHeight="1" thickBot="1" x14ac:dyDescent="0.3">
      <c r="A27" s="53" t="s">
        <v>20</v>
      </c>
      <c r="B27" s="54"/>
      <c r="C27" s="55"/>
      <c r="D27" s="56"/>
    </row>
    <row r="28" spans="1:4" ht="19.899999999999999" customHeight="1" thickBot="1" x14ac:dyDescent="0.3">
      <c r="A28" s="50" t="s">
        <v>11</v>
      </c>
      <c r="B28" s="51"/>
      <c r="C28" s="18"/>
      <c r="D28" s="52">
        <f>SUM(D21:D27)</f>
        <v>14760</v>
      </c>
    </row>
    <row r="29" spans="1:4" ht="35.450000000000003" customHeight="1" thickBot="1" x14ac:dyDescent="0.3">
      <c r="A29" s="22" t="s">
        <v>14</v>
      </c>
      <c r="B29" s="20"/>
      <c r="C29" s="37" t="s">
        <v>41</v>
      </c>
      <c r="D29" s="24"/>
    </row>
    <row r="30" spans="1:4" ht="19.899999999999999" customHeight="1" x14ac:dyDescent="0.25">
      <c r="A30" s="10" t="s">
        <v>43</v>
      </c>
      <c r="B30" s="29"/>
      <c r="C30" s="72" t="s">
        <v>70</v>
      </c>
      <c r="D30" s="15">
        <v>500</v>
      </c>
    </row>
    <row r="31" spans="1:4" ht="19.899999999999999" customHeight="1" x14ac:dyDescent="0.25">
      <c r="A31" s="5" t="s">
        <v>22</v>
      </c>
      <c r="B31" s="27"/>
      <c r="C31" s="2" t="s">
        <v>51</v>
      </c>
      <c r="D31" s="16">
        <v>3360</v>
      </c>
    </row>
    <row r="32" spans="1:4" ht="19.899999999999999" customHeight="1" x14ac:dyDescent="0.25">
      <c r="A32" s="5" t="s">
        <v>4</v>
      </c>
      <c r="B32" s="27"/>
      <c r="C32" s="2" t="s">
        <v>52</v>
      </c>
      <c r="D32" s="16">
        <v>6000</v>
      </c>
    </row>
    <row r="33" spans="1:4" ht="28.9" customHeight="1" x14ac:dyDescent="0.25">
      <c r="A33" s="5" t="s">
        <v>57</v>
      </c>
      <c r="B33" s="27"/>
      <c r="C33" s="73" t="s">
        <v>44</v>
      </c>
      <c r="D33" s="16">
        <v>0</v>
      </c>
    </row>
    <row r="34" spans="1:4" ht="19.899999999999999" customHeight="1" x14ac:dyDescent="0.25">
      <c r="A34" s="5" t="s">
        <v>21</v>
      </c>
      <c r="B34" s="27"/>
      <c r="C34" s="2"/>
      <c r="D34" s="16"/>
    </row>
    <row r="35" spans="1:4" ht="19.899999999999999" customHeight="1" thickBot="1" x14ac:dyDescent="0.3">
      <c r="A35" s="53" t="s">
        <v>21</v>
      </c>
      <c r="B35" s="54"/>
      <c r="C35" s="55"/>
      <c r="D35" s="70"/>
    </row>
    <row r="36" spans="1:4" ht="19.899999999999999" customHeight="1" x14ac:dyDescent="0.25">
      <c r="A36" s="67" t="s">
        <v>11</v>
      </c>
      <c r="B36" s="68"/>
      <c r="C36" s="3"/>
      <c r="D36" s="69">
        <f>SUM(D30:D35)</f>
        <v>9860</v>
      </c>
    </row>
    <row r="37" spans="1:4" ht="19.899999999999999" customHeight="1" x14ac:dyDescent="0.25">
      <c r="A37" s="6"/>
      <c r="B37" s="31"/>
      <c r="C37" s="2"/>
      <c r="D37" s="13"/>
    </row>
    <row r="38" spans="1:4" ht="35.450000000000003" customHeight="1" x14ac:dyDescent="0.25">
      <c r="A38" s="7" t="s">
        <v>35</v>
      </c>
      <c r="B38" s="74"/>
      <c r="C38" s="2" t="s">
        <v>71</v>
      </c>
      <c r="D38" s="13">
        <v>27934</v>
      </c>
    </row>
    <row r="39" spans="1:4" ht="25.15" customHeight="1" thickBot="1" x14ac:dyDescent="0.3">
      <c r="A39" s="106" t="s">
        <v>7</v>
      </c>
      <c r="B39" s="107"/>
      <c r="C39" s="108"/>
      <c r="D39" s="17">
        <f>SUM(D16+D19+D28+D36+D38)</f>
        <v>307274</v>
      </c>
    </row>
    <row r="40" spans="1:4" ht="72.75" customHeight="1" x14ac:dyDescent="0.25">
      <c r="A40" s="102" t="s">
        <v>61</v>
      </c>
      <c r="B40" s="102"/>
      <c r="C40" s="102"/>
      <c r="D40" s="102"/>
    </row>
  </sheetData>
  <mergeCells count="5">
    <mergeCell ref="A2:D2"/>
    <mergeCell ref="B3:C3"/>
    <mergeCell ref="B4:C4"/>
    <mergeCell ref="A39:C39"/>
    <mergeCell ref="A40:D40"/>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zoomScale="120" zoomScaleNormal="120" workbookViewId="0">
      <selection activeCell="F41" sqref="F41"/>
    </sheetView>
  </sheetViews>
  <sheetFormatPr defaultRowHeight="15" x14ac:dyDescent="0.25"/>
  <cols>
    <col min="1" max="1" width="43.42578125" style="1" customWidth="1"/>
    <col min="2" max="2" width="15.5703125" style="1" customWidth="1"/>
    <col min="3" max="3" width="50.7109375" customWidth="1"/>
    <col min="4" max="4" width="15.7109375" style="1" customWidth="1"/>
  </cols>
  <sheetData>
    <row r="1" spans="1:4" ht="19.899999999999999" customHeight="1" thickBot="1" x14ac:dyDescent="0.3">
      <c r="A1" s="19" t="s">
        <v>53</v>
      </c>
      <c r="B1" s="19"/>
    </row>
    <row r="2" spans="1:4" ht="19.899999999999999" customHeight="1" thickBot="1" x14ac:dyDescent="0.3">
      <c r="A2" s="103" t="s">
        <v>54</v>
      </c>
      <c r="B2" s="104"/>
      <c r="C2" s="104"/>
      <c r="D2" s="105"/>
    </row>
    <row r="3" spans="1:4" ht="19.899999999999999" customHeight="1" thickBot="1" x14ac:dyDescent="0.3">
      <c r="A3" s="9" t="s">
        <v>55</v>
      </c>
      <c r="B3" s="109"/>
      <c r="C3" s="110"/>
      <c r="D3" s="21"/>
    </row>
    <row r="4" spans="1:4" ht="19.899999999999999" customHeight="1" thickBot="1" x14ac:dyDescent="0.3">
      <c r="A4" s="8" t="s">
        <v>56</v>
      </c>
      <c r="B4" s="111">
        <f>D42</f>
        <v>0</v>
      </c>
      <c r="C4" s="112"/>
      <c r="D4" s="21"/>
    </row>
    <row r="5" spans="1:4" ht="47.25" customHeight="1" x14ac:dyDescent="0.25">
      <c r="A5" s="33" t="s">
        <v>0</v>
      </c>
      <c r="B5" s="38"/>
      <c r="C5" s="35" t="s">
        <v>8</v>
      </c>
      <c r="D5" s="34" t="s">
        <v>1</v>
      </c>
    </row>
    <row r="6" spans="1:4" ht="30" customHeight="1" x14ac:dyDescent="0.25">
      <c r="A6" s="36" t="s">
        <v>29</v>
      </c>
      <c r="B6" s="48" t="s">
        <v>32</v>
      </c>
      <c r="C6" s="39" t="s">
        <v>30</v>
      </c>
      <c r="D6" s="37" t="s">
        <v>31</v>
      </c>
    </row>
    <row r="7" spans="1:4" ht="19.899999999999999" customHeight="1" x14ac:dyDescent="0.25">
      <c r="A7" s="76"/>
      <c r="B7" s="77"/>
      <c r="C7" s="78"/>
      <c r="D7" s="12">
        <f>B7*C7</f>
        <v>0</v>
      </c>
    </row>
    <row r="8" spans="1:4" ht="19.899999999999999" customHeight="1" x14ac:dyDescent="0.25">
      <c r="A8" s="79"/>
      <c r="B8" s="80"/>
      <c r="C8" s="81"/>
      <c r="D8" s="12">
        <f t="shared" ref="D8:D15" si="0">B8*C8</f>
        <v>0</v>
      </c>
    </row>
    <row r="9" spans="1:4" ht="19.899999999999999" customHeight="1" x14ac:dyDescent="0.25">
      <c r="A9" s="79"/>
      <c r="B9" s="80"/>
      <c r="C9" s="81"/>
      <c r="D9" s="12">
        <f t="shared" si="0"/>
        <v>0</v>
      </c>
    </row>
    <row r="10" spans="1:4" ht="19.899999999999999" customHeight="1" x14ac:dyDescent="0.25">
      <c r="A10" s="79"/>
      <c r="B10" s="80"/>
      <c r="C10" s="81"/>
      <c r="D10" s="12">
        <f t="shared" si="0"/>
        <v>0</v>
      </c>
    </row>
    <row r="11" spans="1:4" ht="19.899999999999999" customHeight="1" x14ac:dyDescent="0.25">
      <c r="A11" s="79"/>
      <c r="B11" s="80"/>
      <c r="C11" s="81"/>
      <c r="D11" s="12">
        <f t="shared" si="0"/>
        <v>0</v>
      </c>
    </row>
    <row r="12" spans="1:4" ht="19.899999999999999" customHeight="1" x14ac:dyDescent="0.25">
      <c r="A12" s="79"/>
      <c r="B12" s="80"/>
      <c r="C12" s="81"/>
      <c r="D12" s="12">
        <f t="shared" si="0"/>
        <v>0</v>
      </c>
    </row>
    <row r="13" spans="1:4" ht="19.899999999999999" customHeight="1" x14ac:dyDescent="0.25">
      <c r="A13" s="79"/>
      <c r="B13" s="80"/>
      <c r="C13" s="81"/>
      <c r="D13" s="12">
        <f t="shared" si="0"/>
        <v>0</v>
      </c>
    </row>
    <row r="14" spans="1:4" ht="19.899999999999999" customHeight="1" x14ac:dyDescent="0.25">
      <c r="A14" s="79"/>
      <c r="B14" s="80"/>
      <c r="C14" s="81"/>
      <c r="D14" s="12">
        <f t="shared" si="0"/>
        <v>0</v>
      </c>
    </row>
    <row r="15" spans="1:4" ht="19.899999999999999" customHeight="1" thickBot="1" x14ac:dyDescent="0.3">
      <c r="A15" s="82"/>
      <c r="B15" s="83"/>
      <c r="C15" s="84"/>
      <c r="D15" s="56">
        <f t="shared" si="0"/>
        <v>0</v>
      </c>
    </row>
    <row r="16" spans="1:4" ht="27" customHeight="1" thickBot="1" x14ac:dyDescent="0.3">
      <c r="A16" s="62" t="s">
        <v>36</v>
      </c>
      <c r="B16" s="63"/>
      <c r="C16" s="64"/>
      <c r="D16" s="49">
        <f>SUM(D7:D15)</f>
        <v>0</v>
      </c>
    </row>
    <row r="17" spans="1:4" ht="19.899999999999999" customHeight="1" thickBot="1" x14ac:dyDescent="0.3">
      <c r="A17" s="22" t="s">
        <v>37</v>
      </c>
      <c r="B17" s="28" t="s">
        <v>38</v>
      </c>
      <c r="C17" s="23" t="s">
        <v>39</v>
      </c>
      <c r="D17" s="45" t="s">
        <v>40</v>
      </c>
    </row>
    <row r="18" spans="1:4" ht="40.9" customHeight="1" thickBot="1" x14ac:dyDescent="0.3">
      <c r="A18" s="59" t="s">
        <v>12</v>
      </c>
      <c r="B18" s="85"/>
      <c r="C18" s="60">
        <f>D16</f>
        <v>0</v>
      </c>
      <c r="D18" s="61">
        <f>B18*C18</f>
        <v>0</v>
      </c>
    </row>
    <row r="19" spans="1:4" ht="19.899999999999999" customHeight="1" x14ac:dyDescent="0.25">
      <c r="A19" s="57" t="s">
        <v>2</v>
      </c>
      <c r="B19" s="58"/>
      <c r="C19" s="18"/>
      <c r="D19" s="52">
        <f>D18</f>
        <v>0</v>
      </c>
    </row>
    <row r="20" spans="1:4" ht="45.6" customHeight="1" x14ac:dyDescent="0.25">
      <c r="A20" s="37" t="s">
        <v>15</v>
      </c>
      <c r="B20" s="37"/>
      <c r="C20" s="37" t="s">
        <v>41</v>
      </c>
      <c r="D20" s="47"/>
    </row>
    <row r="21" spans="1:4" ht="19.899999999999999" customHeight="1" x14ac:dyDescent="0.25">
      <c r="A21" s="4" t="s">
        <v>3</v>
      </c>
      <c r="B21" s="26"/>
      <c r="C21" s="86"/>
      <c r="D21" s="89"/>
    </row>
    <row r="22" spans="1:4" ht="19.899999999999999" customHeight="1" x14ac:dyDescent="0.25">
      <c r="A22" s="5" t="s">
        <v>6</v>
      </c>
      <c r="B22" s="27"/>
      <c r="C22" s="87"/>
      <c r="D22" s="90"/>
    </row>
    <row r="23" spans="1:4" ht="19.899999999999999" customHeight="1" x14ac:dyDescent="0.25">
      <c r="A23" s="5" t="s">
        <v>9</v>
      </c>
      <c r="B23" s="27"/>
      <c r="C23" s="87"/>
      <c r="D23" s="90"/>
    </row>
    <row r="24" spans="1:4" ht="19.899999999999999" customHeight="1" x14ac:dyDescent="0.25">
      <c r="A24" s="5" t="s">
        <v>5</v>
      </c>
      <c r="B24" s="27"/>
      <c r="C24" s="87"/>
      <c r="D24" s="90"/>
    </row>
    <row r="25" spans="1:4" ht="19.899999999999999" customHeight="1" x14ac:dyDescent="0.25">
      <c r="A25" s="5" t="s">
        <v>25</v>
      </c>
      <c r="B25" s="27"/>
      <c r="C25" s="87"/>
      <c r="D25" s="90"/>
    </row>
    <row r="26" spans="1:4" ht="19.899999999999999" customHeight="1" x14ac:dyDescent="0.25">
      <c r="A26" s="5" t="s">
        <v>10</v>
      </c>
      <c r="B26" s="27"/>
      <c r="C26" s="87"/>
      <c r="D26" s="90"/>
    </row>
    <row r="27" spans="1:4" ht="19.899999999999999" customHeight="1" thickBot="1" x14ac:dyDescent="0.3">
      <c r="A27" s="82" t="s">
        <v>20</v>
      </c>
      <c r="B27" s="75"/>
      <c r="C27" s="99"/>
      <c r="D27" s="90"/>
    </row>
    <row r="28" spans="1:4" ht="19.899999999999999" customHeight="1" thickBot="1" x14ac:dyDescent="0.3">
      <c r="A28" s="82" t="s">
        <v>20</v>
      </c>
      <c r="B28" s="75"/>
      <c r="C28" s="99"/>
      <c r="D28" s="90"/>
    </row>
    <row r="29" spans="1:4" ht="19.899999999999999" customHeight="1" thickBot="1" x14ac:dyDescent="0.3">
      <c r="A29" s="82" t="s">
        <v>20</v>
      </c>
      <c r="B29" s="54"/>
      <c r="C29" s="88"/>
      <c r="D29" s="91"/>
    </row>
    <row r="30" spans="1:4" ht="19.899999999999999" customHeight="1" thickBot="1" x14ac:dyDescent="0.3">
      <c r="A30" s="50" t="s">
        <v>11</v>
      </c>
      <c r="B30" s="51"/>
      <c r="C30" s="18"/>
      <c r="D30" s="52">
        <f>SUM(D21:D29)</f>
        <v>0</v>
      </c>
    </row>
    <row r="31" spans="1:4" ht="35.450000000000003" customHeight="1" thickBot="1" x14ac:dyDescent="0.3">
      <c r="A31" s="22" t="s">
        <v>14</v>
      </c>
      <c r="B31" s="20"/>
      <c r="C31" s="37" t="s">
        <v>41</v>
      </c>
      <c r="D31" s="24"/>
    </row>
    <row r="32" spans="1:4" ht="19.899999999999999" customHeight="1" x14ac:dyDescent="0.25">
      <c r="A32" s="10" t="s">
        <v>43</v>
      </c>
      <c r="B32" s="29"/>
      <c r="C32" s="92"/>
      <c r="D32" s="93"/>
    </row>
    <row r="33" spans="1:4" ht="19.899999999999999" customHeight="1" x14ac:dyDescent="0.25">
      <c r="A33" s="5" t="s">
        <v>22</v>
      </c>
      <c r="B33" s="27"/>
      <c r="C33" s="87"/>
      <c r="D33" s="94"/>
    </row>
    <row r="34" spans="1:4" ht="19.899999999999999" customHeight="1" x14ac:dyDescent="0.25">
      <c r="A34" s="5" t="s">
        <v>4</v>
      </c>
      <c r="B34" s="27"/>
      <c r="C34" s="87"/>
      <c r="D34" s="94"/>
    </row>
    <row r="35" spans="1:4" ht="19.899999999999999" customHeight="1" x14ac:dyDescent="0.25">
      <c r="A35" s="5" t="s">
        <v>13</v>
      </c>
      <c r="B35" s="27"/>
      <c r="C35" s="87"/>
      <c r="D35" s="94"/>
    </row>
    <row r="36" spans="1:4" ht="19.899999999999999" customHeight="1" x14ac:dyDescent="0.25">
      <c r="A36" s="79" t="s">
        <v>21</v>
      </c>
      <c r="B36" s="30"/>
      <c r="C36" s="95"/>
      <c r="D36" s="94"/>
    </row>
    <row r="37" spans="1:4" ht="19.899999999999999" customHeight="1" x14ac:dyDescent="0.25">
      <c r="A37" s="79" t="s">
        <v>21</v>
      </c>
      <c r="B37" s="27"/>
      <c r="C37" s="87"/>
      <c r="D37" s="94"/>
    </row>
    <row r="38" spans="1:4" ht="19.899999999999999" customHeight="1" thickBot="1" x14ac:dyDescent="0.3">
      <c r="A38" s="82" t="s">
        <v>21</v>
      </c>
      <c r="B38" s="54"/>
      <c r="C38" s="88"/>
      <c r="D38" s="96"/>
    </row>
    <row r="39" spans="1:4" ht="19.899999999999999" customHeight="1" x14ac:dyDescent="0.25">
      <c r="A39" s="67" t="s">
        <v>11</v>
      </c>
      <c r="B39" s="68"/>
      <c r="C39" s="3"/>
      <c r="D39" s="69">
        <f>SUM(D32:D38)</f>
        <v>0</v>
      </c>
    </row>
    <row r="40" spans="1:4" ht="19.899999999999999" customHeight="1" x14ac:dyDescent="0.25">
      <c r="A40" s="6"/>
      <c r="B40" s="31"/>
      <c r="C40" s="2"/>
      <c r="D40" s="13"/>
    </row>
    <row r="41" spans="1:4" ht="35.450000000000003" customHeight="1" x14ac:dyDescent="0.25">
      <c r="A41" s="7" t="s">
        <v>35</v>
      </c>
      <c r="B41" s="32"/>
      <c r="C41" s="87"/>
      <c r="D41" s="97"/>
    </row>
    <row r="42" spans="1:4" ht="25.15" customHeight="1" thickBot="1" x14ac:dyDescent="0.3">
      <c r="A42" s="106" t="s">
        <v>7</v>
      </c>
      <c r="B42" s="107"/>
      <c r="C42" s="108"/>
      <c r="D42" s="17">
        <f>SUM(D16+D19+D30+D39+D41)</f>
        <v>0</v>
      </c>
    </row>
    <row r="43" spans="1:4" ht="72.75" customHeight="1" x14ac:dyDescent="0.25">
      <c r="A43" s="102" t="s">
        <v>42</v>
      </c>
      <c r="B43" s="102"/>
      <c r="C43" s="102"/>
      <c r="D43" s="102"/>
    </row>
  </sheetData>
  <sheetProtection algorithmName="SHA-512" hashValue="+CxR7Tjog3qqA/kpZl3hPErtV/vEmVMrqxzInrmj+6VF3p/YKXE/GvDl6IZQ1Bvknf+Rx3oAn6yN175ykVMcVA==" saltValue="Ad048SgPFsTI5XS6QGpNjg==" spinCount="100000" sheet="1" objects="1" scenarios="1"/>
  <mergeCells count="5">
    <mergeCell ref="A2:D2"/>
    <mergeCell ref="B3:C3"/>
    <mergeCell ref="B4:C4"/>
    <mergeCell ref="A42:C42"/>
    <mergeCell ref="A43:D43"/>
  </mergeCells>
  <pageMargins left="0.5" right="0.5" top="0.75" bottom="0.75" header="0.3" footer="0.3"/>
  <pageSetup scale="80" orientation="portrait" r:id="rId1"/>
  <headerFooter>
    <oddHeader xml:space="preserve">&amp;CEXHIBIT B3 – QUOTATION PROPOSAL (Scored) (Microsoft Excel)
Attachment A – Naturalization Services Program Budget
DSHS REQUEST FOR PROPOSALS – RFP #1713-CSD001
NATURALIZATION SERVICES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Program Annual Budget</vt:lpstr>
      <vt:lpstr>Category Descriptions</vt:lpstr>
      <vt:lpstr>Sample Total Annual Budget</vt:lpstr>
      <vt:lpstr>Subcontractor Budget #1</vt:lpstr>
    </vt:vector>
  </TitlesOfParts>
  <Company>Washington State DSHS 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Fiorini, Teresa (DSHS)</dc:creator>
  <cp:lastModifiedBy>Cosme, Yanina (DSHS/ESA/CSD)</cp:lastModifiedBy>
  <cp:lastPrinted>2017-02-16T00:11:49Z</cp:lastPrinted>
  <dcterms:created xsi:type="dcterms:W3CDTF">2017-02-13T20:38:46Z</dcterms:created>
  <dcterms:modified xsi:type="dcterms:W3CDTF">2023-07-03T23:34:11Z</dcterms:modified>
</cp:coreProperties>
</file>