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shsflpssinas1\OOS\OIG\Forms\5-FRMSStaffFolders\Millie\Desktop\Finish\"/>
    </mc:Choice>
  </mc:AlternateContent>
  <xr:revisionPtr revIDLastSave="0" documentId="13_ncr:1_{B8DD2240-F569-42F0-BBF1-8BF9564319DD}" xr6:coauthVersionLast="47" xr6:coauthVersionMax="47" xr10:uidLastSave="{00000000-0000-0000-0000-000000000000}"/>
  <bookViews>
    <workbookView xWindow="-120" yWindow="-120" windowWidth="29040" windowHeight="15720" activeTab="2" xr2:uid="{8CA6F34C-0FF8-405C-8A37-EA8B3FFFD8DE}"/>
  </bookViews>
  <sheets>
    <sheet name="Form DSHS 05-277" sheetId="4" r:id="rId1"/>
    <sheet name="Instructions" sheetId="5" r:id="rId2"/>
    <sheet name="Instructional Sample" sheetId="2" r:id="rId3"/>
  </sheets>
  <definedNames>
    <definedName name="Address">#REF!</definedName>
    <definedName name="AGE">#REF!</definedName>
    <definedName name="Agency">#REF!</definedName>
    <definedName name="AuthData">#REF!</definedName>
    <definedName name="Benchmark">#REF!</definedName>
    <definedName name="Capacity">#REF!</definedName>
    <definedName name="CITY">#REF!</definedName>
    <definedName name="ClientName">#REF!</definedName>
    <definedName name="ContractNum">#REF!</definedName>
    <definedName name="ContractorIDNum">#REF!</definedName>
    <definedName name="County">#REF!</definedName>
    <definedName name="_xlnm.Database">#REF!</definedName>
    <definedName name="DATE_OF_BIRTH">#REF!</definedName>
    <definedName name="DAYMTH">#REF!</definedName>
    <definedName name="DDD_NUMBER">#REF!</definedName>
    <definedName name="Description">#REF!</definedName>
    <definedName name="EffecDate">#REF!</definedName>
    <definedName name="Enddate">#REF!</definedName>
    <definedName name="FTEs">#REF!</definedName>
    <definedName name="FYenddate">#REF!</definedName>
    <definedName name="House">#REF!</definedName>
    <definedName name="IMRt">#REF!</definedName>
    <definedName name="IMRtax">#REF!</definedName>
    <definedName name="ISSHrs">#REF!</definedName>
    <definedName name="ISSRate">#REF!</definedName>
    <definedName name="LiabIns">#REF!</definedName>
    <definedName name="MaxComp">#REF!</definedName>
    <definedName name="OtherISShrs1">#REF!</definedName>
    <definedName name="OtherISShrs2">#REF!</definedName>
    <definedName name="OtherISShrs3">#REF!</definedName>
    <definedName name="OtherISShrs4">#REF!</definedName>
    <definedName name="OtherISSrate1">#REF!</definedName>
    <definedName name="OtherISSrate2">#REF!</definedName>
    <definedName name="OtherISSrate3">#REF!</definedName>
    <definedName name="OtherISSrate4">#REF!</definedName>
    <definedName name="_xlnm.Print_Area" localSheetId="0">'Form DSHS 05-277'!$A$1:$R$50</definedName>
    <definedName name="_xlnm.Print_Area" localSheetId="2">'Instructional Sample'!$A$1:$AE$50</definedName>
    <definedName name="_xlnm.Print_Area" localSheetId="1">Instructions!$A$1:$N$27</definedName>
    <definedName name="ProcessDate">#REF!</definedName>
    <definedName name="Program">#REF!</definedName>
    <definedName name="Provider">#REF!</definedName>
    <definedName name="ProvNum">#REF!</definedName>
    <definedName name="Ratecomp">#REF!</definedName>
    <definedName name="RateNum">#REF!</definedName>
    <definedName name="REGION">#REF!</definedName>
    <definedName name="RegNSrate">#REF!</definedName>
    <definedName name="RegularNS">#REF!</definedName>
    <definedName name="SLAdmTbl">#REF!</definedName>
    <definedName name="START_DATE">#REF!</definedName>
    <definedName name="STATE">#REF!</definedName>
    <definedName name="TotAdmNS">#REF!</definedName>
    <definedName name="TotalISSRate">#REF!</definedName>
    <definedName name="TotalNSRate">#REF!</definedName>
    <definedName name="TotalOtherISS">#REF!</definedName>
    <definedName name="TotalRate">#REF!</definedName>
    <definedName name="Type">#REF!</definedName>
    <definedName name="TypeMatch">#REF!</definedName>
    <definedName name="VRI">#REF!</definedName>
    <definedName name="X">#REF!</definedName>
    <definedName name="Z_9047E0D2_2798_11D5_8F29_0000F6C29B27_.wvu.PrintArea" localSheetId="0" hidden="1">'Form DSHS 05-277'!$B$9:$R$49</definedName>
    <definedName name="Z_9047E0D2_2798_11D5_8F29_0000F6C29B27_.wvu.PrintArea" localSheetId="2" hidden="1">'Instructional Sample'!$B$9:$R$49</definedName>
    <definedName name="ZIP_COD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 i="4" l="1"/>
  <c r="P42" i="4"/>
  <c r="O42" i="4"/>
  <c r="N42" i="4"/>
  <c r="M42" i="4"/>
  <c r="L42" i="4"/>
  <c r="K42" i="4"/>
  <c r="J42" i="4"/>
  <c r="I42" i="4"/>
  <c r="H42" i="4"/>
  <c r="G42" i="4"/>
  <c r="F42" i="4"/>
  <c r="E42" i="4"/>
  <c r="D42" i="4"/>
  <c r="C42" i="4"/>
  <c r="Q41" i="4"/>
  <c r="Q40" i="4"/>
  <c r="Q39" i="4"/>
  <c r="Q38" i="4"/>
  <c r="Q37" i="4"/>
  <c r="Q36" i="4"/>
  <c r="Q35" i="4"/>
  <c r="Q34" i="4"/>
  <c r="Q33" i="4"/>
  <c r="Q32" i="4"/>
  <c r="Q31" i="4"/>
  <c r="Q30" i="4"/>
  <c r="Q29" i="4"/>
  <c r="Q28" i="4"/>
  <c r="Q27" i="4"/>
  <c r="Q26" i="4"/>
  <c r="Q25" i="4"/>
  <c r="Q24" i="4"/>
  <c r="Q23" i="4"/>
  <c r="Q22" i="4"/>
  <c r="Q21" i="4"/>
  <c r="Q20" i="4"/>
  <c r="Q19" i="4"/>
  <c r="Q18" i="4"/>
  <c r="L10" i="4"/>
  <c r="K10" i="4"/>
  <c r="P46" i="2"/>
  <c r="K10" i="2"/>
  <c r="L10" i="2"/>
  <c r="N44" i="4" l="1"/>
  <c r="N45" i="4"/>
  <c r="P47" i="4" s="1"/>
  <c r="P42" i="2"/>
  <c r="O42" i="2"/>
  <c r="N42" i="2"/>
  <c r="M42" i="2"/>
  <c r="L42" i="2"/>
  <c r="K42" i="2"/>
  <c r="J42" i="2"/>
  <c r="I42" i="2"/>
  <c r="H42" i="2"/>
  <c r="G42" i="2"/>
  <c r="F42" i="2"/>
  <c r="E42" i="2"/>
  <c r="D42" i="2"/>
  <c r="C42" i="2"/>
  <c r="Q41" i="2"/>
  <c r="Q40" i="2"/>
  <c r="Q39" i="2"/>
  <c r="Q38" i="2"/>
  <c r="Q37" i="2"/>
  <c r="Q36" i="2"/>
  <c r="Q35" i="2"/>
  <c r="Q34" i="2"/>
  <c r="Q33" i="2"/>
  <c r="Q32" i="2"/>
  <c r="Q31" i="2"/>
  <c r="Q30" i="2"/>
  <c r="Q29" i="2"/>
  <c r="Q28" i="2"/>
  <c r="Q27" i="2"/>
  <c r="Q26" i="2"/>
  <c r="Q25" i="2"/>
  <c r="Q24" i="2"/>
  <c r="Q23" i="2"/>
  <c r="Q22" i="2"/>
  <c r="Q21" i="2"/>
  <c r="Q20" i="2"/>
  <c r="Q19" i="2"/>
  <c r="Q18" i="2"/>
  <c r="P48" i="4" l="1"/>
  <c r="N45" i="2"/>
  <c r="N44" i="2"/>
  <c r="P47" i="2" l="1"/>
  <c r="P48" i="2"/>
</calcChain>
</file>

<file path=xl/sharedStrings.xml><?xml version="1.0" encoding="utf-8"?>
<sst xmlns="http://schemas.openxmlformats.org/spreadsheetml/2006/main" count="187" uniqueCount="100">
  <si>
    <t>COUNTY</t>
  </si>
  <si>
    <t>REGION</t>
  </si>
  <si>
    <t>CLIENT NAME</t>
  </si>
  <si>
    <t xml:space="preserve">P1 CLIENT ID </t>
  </si>
  <si>
    <t>DATE OF BIRTH</t>
  </si>
  <si>
    <t>AGE</t>
  </si>
  <si>
    <t>P1 PROVIDER ID NUMBER</t>
  </si>
  <si>
    <t>ADDRESS OF HOME</t>
  </si>
  <si>
    <t>CITY</t>
  </si>
  <si>
    <t>STATE</t>
  </si>
  <si>
    <t>ZIP CODE</t>
  </si>
  <si>
    <t>Time</t>
  </si>
  <si>
    <t>Monday</t>
  </si>
  <si>
    <t>Tuesday</t>
  </si>
  <si>
    <t>Wednesday</t>
  </si>
  <si>
    <t>Thursday</t>
  </si>
  <si>
    <t>Friday</t>
  </si>
  <si>
    <t>Saturday</t>
  </si>
  <si>
    <t>Sunday</t>
  </si>
  <si>
    <t>Totals</t>
  </si>
  <si>
    <t>12am</t>
  </si>
  <si>
    <t>1am</t>
  </si>
  <si>
    <t>2am</t>
  </si>
  <si>
    <t>3am</t>
  </si>
  <si>
    <t>4am</t>
  </si>
  <si>
    <t>5am</t>
  </si>
  <si>
    <t>6am</t>
  </si>
  <si>
    <t>7am</t>
  </si>
  <si>
    <t>8am</t>
  </si>
  <si>
    <t>9am</t>
  </si>
  <si>
    <t>10am</t>
  </si>
  <si>
    <t>11am</t>
  </si>
  <si>
    <t>12pm</t>
  </si>
  <si>
    <t>1pm</t>
  </si>
  <si>
    <t>2pm</t>
  </si>
  <si>
    <t>3pm</t>
  </si>
  <si>
    <t>4pm</t>
  </si>
  <si>
    <t>5pm</t>
  </si>
  <si>
    <t>6pm</t>
  </si>
  <si>
    <t>7pm</t>
  </si>
  <si>
    <t>8pm</t>
  </si>
  <si>
    <t>9pm</t>
  </si>
  <si>
    <t>10pm</t>
  </si>
  <si>
    <t>11pm</t>
  </si>
  <si>
    <t>Average Hours/Week</t>
  </si>
  <si>
    <t>SUP</t>
  </si>
  <si>
    <t>HAB</t>
  </si>
  <si>
    <t xml:space="preserve">                         DEVELOPMENTAL DISABILITIES ADMINISTRATION 
                         COMPANION HOME WEEKLY DCYF SCHEDULE</t>
  </si>
  <si>
    <t>Cody Johnson</t>
  </si>
  <si>
    <t>SERVICE HOURS</t>
  </si>
  <si>
    <t>Service Hours Per Day</t>
  </si>
  <si>
    <t>Day</t>
  </si>
  <si>
    <t>222444666WA</t>
  </si>
  <si>
    <t>WA</t>
  </si>
  <si>
    <t>Kennewick</t>
  </si>
  <si>
    <t>354 Smith Street</t>
  </si>
  <si>
    <t>Youth Care Servcies</t>
  </si>
  <si>
    <t>1S</t>
  </si>
  <si>
    <t>Benton</t>
  </si>
  <si>
    <t>John Doe</t>
  </si>
  <si>
    <t>TOTAL SERVICE HOURS</t>
  </si>
  <si>
    <t>RESOUCE MANGER</t>
  </si>
  <si>
    <t>DAILY RATE</t>
  </si>
  <si>
    <t>EFFECTIVE DATE</t>
  </si>
  <si>
    <t>Total Supervisory Hours</t>
  </si>
  <si>
    <t>Total Habilitative Hours</t>
  </si>
  <si>
    <t>TOTAL DAILY RATE</t>
  </si>
  <si>
    <t>SUPERVISION (SUP) PORTION OF THE DAILY RATE</t>
  </si>
  <si>
    <t>HABILATATIVE (HAB) PORTION OF THE DAILY RATE</t>
  </si>
  <si>
    <t xml:space="preserve">                         DEVELOPMENTAL DISABILITIES ADMINISTRATION 
                         COMPANION HOME DCYF WEEKLY SCHEDULE</t>
  </si>
  <si>
    <t>Background:</t>
  </si>
  <si>
    <t>When is this form used?</t>
  </si>
  <si>
    <t>How is the form filled out?</t>
  </si>
  <si>
    <t>INSTRUCTIONS</t>
  </si>
  <si>
    <t>NAME OF PROVIDER</t>
  </si>
  <si>
    <t>The supervision and oversight of a client when habilitation activities (active coaching, teaching, training, etc.) or personal care (toileting assistance, meal preparation, transfers, etc.) are not occurring such as monitoring a client while watching tv, sleeping, sitting in a classroom setting or worksite, or other day to day line of eyesight or earshot monitoring.</t>
  </si>
  <si>
    <t>This form must be completed:</t>
  </si>
  <si>
    <t>The Resource Manager (RM) will fill out the top section of the form up to the "Service Hours" section and send the form to the provider within three business days of:</t>
  </si>
  <si>
    <t>a. 30 days of client entering CH services</t>
  </si>
  <si>
    <t>b. 7 days of request from DDA for all other circumstances</t>
  </si>
  <si>
    <t>The form will auto calculate the percentage of supervision and habilitation dollars of the daily rate that DCYF and DDA are each responsible for.</t>
  </si>
  <si>
    <t>The RM will follow regional procedures to submit the completed form for processing.</t>
  </si>
  <si>
    <r>
      <t xml:space="preserve">
</t>
    </r>
    <r>
      <rPr>
        <b/>
        <sz val="10"/>
        <rFont val="Aptos Narrow"/>
        <family val="2"/>
        <scheme val="minor"/>
      </rPr>
      <t>Resource Manager</t>
    </r>
    <r>
      <rPr>
        <sz val="10"/>
        <rFont val="Aptos Narrow"/>
        <family val="2"/>
        <scheme val="minor"/>
      </rPr>
      <t xml:space="preserve">
The resource manager fills in all cells up to the “Service Hours” section. 
											</t>
    </r>
  </si>
  <si>
    <r>
      <rPr>
        <b/>
        <sz val="10"/>
        <rFont val="Aptos Narrow"/>
        <family val="2"/>
        <scheme val="minor"/>
      </rPr>
      <t>Provider</t>
    </r>
    <r>
      <rPr>
        <sz val="10"/>
        <rFont val="Aptos Narrow"/>
        <family val="2"/>
        <scheme val="minor"/>
      </rPr>
      <t xml:space="preserve">
The provider fills in the “Service Hours” section using information that is typical for the client.
The “Service Hours” cells must all be white for the form to be complete and to perform calculations correctly. 
For each hour, of each day of the week, the provider must enter the portion of the hour the provider:
          a. supervises (SUP) the client, and
          b. performs Habilitative (HAB) tasks with the client 
For nighttime hours (10pm - 6am) the full hour (1.00) has been pre-recorded as Supervision (SUP).  However, if Habilitative (HAB) tasks are completed during nighttime hours, the provider must adjust the time necessary to reflect habilitation. 
The arrow is pointing to a sample where the nighttime hours were changed.
</t>
    </r>
    <r>
      <rPr>
        <b/>
        <sz val="10"/>
        <rFont val="Aptos Narrow"/>
        <family val="2"/>
        <scheme val="minor"/>
      </rPr>
      <t>Troubleshooting</t>
    </r>
    <r>
      <rPr>
        <sz val="10"/>
        <rFont val="Aptos Narrow"/>
        <family val="2"/>
        <scheme val="minor"/>
      </rPr>
      <t xml:space="preserve">
The entry for each task must be between .01 and 1.00; any number outside of these parameters will result in an error message (see error message icon).  The total for each hour increment (SUP + HAB) must equal 1.00 hour for the cell to turn white in color.   
The arrow is pointing to an hour increment where the cells do not equal 1.0 hour exactly and are not white.
Zero is not an allowable number (see error message icon); if entering the whole 1.00 hour for one of the tasks, leave the other cell blank to make the orange and green turn white.
Double click the icon below to see a sample of the error message.</t>
    </r>
  </si>
  <si>
    <t xml:space="preserve">This section will auto-calculate the portion of the daily rate DCYF and DDA are each responsible for, based on the RMs entry of the daily rate, and the providers entry in the “Service Hours” section. </t>
  </si>
  <si>
    <t xml:space="preserve">This form must be filled out when a DCYF or tribal extended foster care dependent is also a client of DDA.  </t>
  </si>
  <si>
    <t>a. DCYF or tribal extended foster care dependent client entering new CH contract</t>
  </si>
  <si>
    <t>NEW DCYF OR TRIBAL EFC CLIENT</t>
  </si>
  <si>
    <t>EXISTING DCYF OR 
TRIBAL EFC CLIENT</t>
  </si>
  <si>
    <t>Individuals served by the Department of Children, Youth and Family (DCYF) may choose to be be dependents through extended foster care until they turn age 21.</t>
  </si>
  <si>
    <t xml:space="preserve">DSHS Developmental Disabilities Administration cannot use waiver dollars to pay for supervision for child welfare dependents. We must identify how many hours are used as supervision and how many hours are used for skill building (habilitation).  </t>
  </si>
  <si>
    <t>Supervision is defined as:</t>
  </si>
  <si>
    <t>a. Within 30 days of client entering CH services</t>
  </si>
  <si>
    <t>d. As requested by the CH provider, client or DDA</t>
  </si>
  <si>
    <t>b. After a significant change assessment</t>
  </si>
  <si>
    <t>c. At annual review</t>
  </si>
  <si>
    <t>b. RM discovering client in an existing CH contract is also a DCYF or tribal extended foster care dependent</t>
  </si>
  <si>
    <t>Provider must fill out the "Service Hours" section separating habilitation from supervision and send the form back to the RM within:</t>
  </si>
  <si>
    <t xml:space="preserve">Before sending to the RM, the provider must verify all cells in the “Service Hours” section are white. </t>
  </si>
  <si>
    <t>DSHS 05-277 REV. 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</si>
</sst>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20" x14ac:knownFonts="1">
    <font>
      <sz val="10"/>
      <name val="Arial"/>
    </font>
    <font>
      <sz val="10"/>
      <name val="Aptos Narrow"/>
      <family val="2"/>
      <scheme val="minor"/>
    </font>
    <font>
      <b/>
      <sz val="14"/>
      <name val="Aptos Narrow"/>
      <family val="2"/>
      <scheme val="minor"/>
    </font>
    <font>
      <b/>
      <sz val="10"/>
      <name val="Aptos Narrow"/>
      <family val="2"/>
      <scheme val="minor"/>
    </font>
    <font>
      <b/>
      <sz val="10"/>
      <color theme="0"/>
      <name val="Aptos Narrow"/>
      <family val="2"/>
      <scheme val="minor"/>
    </font>
    <font>
      <sz val="10"/>
      <color indexed="8"/>
      <name val="Aptos Narrow"/>
      <family val="2"/>
      <scheme val="minor"/>
    </font>
    <font>
      <sz val="8"/>
      <name val="Aptos Narrow"/>
      <family val="2"/>
      <scheme val="minor"/>
    </font>
    <font>
      <sz val="11"/>
      <name val="Aptos Narrow"/>
      <family val="2"/>
      <scheme val="minor"/>
    </font>
    <font>
      <b/>
      <sz val="11"/>
      <name val="Aptos Narrow"/>
      <family val="2"/>
      <scheme val="minor"/>
    </font>
    <font>
      <b/>
      <sz val="10"/>
      <color indexed="8"/>
      <name val="Aptos Narrow"/>
      <family val="2"/>
      <scheme val="minor"/>
    </font>
    <font>
      <b/>
      <u/>
      <sz val="16"/>
      <name val="Aptos Display"/>
      <family val="2"/>
      <scheme val="major"/>
    </font>
    <font>
      <b/>
      <sz val="12"/>
      <name val="Aptos Display"/>
      <family val="2"/>
      <scheme val="major"/>
    </font>
    <font>
      <sz val="10"/>
      <name val="Aptos Display"/>
      <family val="2"/>
      <scheme val="major"/>
    </font>
    <font>
      <sz val="14"/>
      <name val="Aptos Display"/>
      <family val="2"/>
      <scheme val="major"/>
    </font>
    <font>
      <b/>
      <sz val="14"/>
      <name val="Aptos Display"/>
      <family val="2"/>
      <scheme val="major"/>
    </font>
    <font>
      <sz val="11"/>
      <name val="Aptos Display"/>
      <family val="2"/>
      <scheme val="major"/>
    </font>
    <font>
      <b/>
      <sz val="11"/>
      <name val="Aptos Display"/>
      <family val="2"/>
      <scheme val="major"/>
    </font>
    <font>
      <i/>
      <sz val="11"/>
      <color theme="3" tint="0.249977111117893"/>
      <name val="Aptos Display"/>
      <family val="2"/>
      <scheme val="major"/>
    </font>
    <font>
      <b/>
      <sz val="9"/>
      <name val="Aptos Narrow"/>
      <family val="2"/>
      <scheme val="minor"/>
    </font>
    <font>
      <b/>
      <sz val="8"/>
      <name val="Aptos Narrow"/>
      <family val="2"/>
      <scheme val="minor"/>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gray125">
        <fgColor indexed="2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183">
    <xf numFmtId="0" fontId="0" fillId="0" borderId="0" xfId="0"/>
    <xf numFmtId="0" fontId="1" fillId="0" borderId="0" xfId="0" applyFont="1"/>
    <xf numFmtId="0" fontId="1" fillId="0" borderId="4" xfId="0" applyFont="1" applyBorder="1"/>
    <xf numFmtId="0" fontId="1" fillId="0" borderId="5" xfId="0" applyFont="1" applyBorder="1"/>
    <xf numFmtId="2" fontId="1" fillId="0" borderId="7" xfId="0" applyNumberFormat="1" applyFont="1" applyBorder="1" applyAlignment="1">
      <alignment horizontal="center"/>
    </xf>
    <xf numFmtId="0" fontId="1" fillId="3" borderId="5" xfId="0" applyFont="1" applyFill="1" applyBorder="1"/>
    <xf numFmtId="0" fontId="3" fillId="0" borderId="26" xfId="0" applyFont="1" applyBorder="1"/>
    <xf numFmtId="0" fontId="3" fillId="0" borderId="12" xfId="0" applyFont="1" applyBorder="1" applyAlignment="1">
      <alignment horizontal="center"/>
    </xf>
    <xf numFmtId="0" fontId="3" fillId="0" borderId="6" xfId="0" applyFont="1" applyBorder="1"/>
    <xf numFmtId="0" fontId="3" fillId="0" borderId="11" xfId="0" applyFont="1" applyBorder="1" applyAlignment="1">
      <alignment horizontal="center"/>
    </xf>
    <xf numFmtId="0" fontId="3" fillId="6" borderId="13" xfId="0" applyFont="1" applyFill="1" applyBorder="1" applyAlignment="1">
      <alignment horizontal="center"/>
    </xf>
    <xf numFmtId="0" fontId="1" fillId="0" borderId="14" xfId="0" applyFont="1" applyBorder="1"/>
    <xf numFmtId="2" fontId="1" fillId="6" borderId="16" xfId="0" applyNumberFormat="1" applyFont="1" applyFill="1" applyBorder="1" applyAlignment="1">
      <alignment horizontal="center"/>
    </xf>
    <xf numFmtId="0" fontId="1" fillId="0" borderId="15" xfId="0" applyFont="1" applyBorder="1"/>
    <xf numFmtId="2" fontId="1" fillId="6" borderId="17" xfId="0" applyNumberFormat="1" applyFont="1" applyFill="1" applyBorder="1" applyAlignment="1">
      <alignment horizontal="center"/>
    </xf>
    <xf numFmtId="0" fontId="1" fillId="4" borderId="14" xfId="0" applyFont="1" applyFill="1" applyBorder="1"/>
    <xf numFmtId="2" fontId="3" fillId="0" borderId="19" xfId="0" applyNumberFormat="1" applyFont="1" applyBorder="1" applyAlignment="1">
      <alignment horizontal="center" wrapText="1"/>
    </xf>
    <xf numFmtId="2" fontId="1" fillId="6" borderId="20" xfId="0" applyNumberFormat="1" applyFont="1" applyFill="1" applyBorder="1" applyAlignment="1">
      <alignment horizontal="center"/>
    </xf>
    <xf numFmtId="2" fontId="1" fillId="6" borderId="19" xfId="0" applyNumberFormat="1" applyFont="1" applyFill="1" applyBorder="1" applyAlignment="1">
      <alignment horizontal="center"/>
    </xf>
    <xf numFmtId="2" fontId="1" fillId="6" borderId="18" xfId="0" applyNumberFormat="1" applyFont="1" applyFill="1" applyBorder="1" applyAlignment="1">
      <alignment horizontal="center"/>
    </xf>
    <xf numFmtId="2" fontId="1" fillId="5" borderId="25" xfId="0" applyNumberFormat="1" applyFont="1" applyFill="1" applyBorder="1" applyAlignment="1">
      <alignment horizontal="center"/>
    </xf>
    <xf numFmtId="0" fontId="7" fillId="0" borderId="4" xfId="0" applyFont="1" applyBorder="1" applyAlignment="1">
      <alignment horizontal="left"/>
    </xf>
    <xf numFmtId="0" fontId="7" fillId="0" borderId="5" xfId="0" applyFont="1" applyBorder="1" applyAlignment="1">
      <alignment horizontal="left"/>
    </xf>
    <xf numFmtId="0" fontId="7" fillId="0" borderId="0" xfId="0" applyFont="1" applyAlignment="1">
      <alignment horizontal="left"/>
    </xf>
    <xf numFmtId="2" fontId="3" fillId="0" borderId="6" xfId="0" applyNumberFormat="1" applyFont="1" applyBorder="1" applyAlignment="1">
      <alignment horizontal="center" wrapText="1"/>
    </xf>
    <xf numFmtId="2" fontId="1" fillId="0" borderId="30" xfId="0" applyNumberFormat="1" applyFont="1" applyBorder="1" applyAlignment="1">
      <alignment horizontal="center"/>
    </xf>
    <xf numFmtId="2" fontId="1" fillId="0" borderId="7" xfId="0" applyNumberFormat="1" applyFont="1" applyBorder="1"/>
    <xf numFmtId="2" fontId="1" fillId="0" borderId="8" xfId="0" applyNumberFormat="1" applyFont="1" applyBorder="1"/>
    <xf numFmtId="0" fontId="1" fillId="0" borderId="6" xfId="0" applyFont="1" applyBorder="1"/>
    <xf numFmtId="0" fontId="1" fillId="0" borderId="8" xfId="0" applyFont="1" applyBorder="1"/>
    <xf numFmtId="0" fontId="1" fillId="0" borderId="0" xfId="0" applyFont="1" applyAlignment="1">
      <alignment horizontal="left"/>
    </xf>
    <xf numFmtId="2" fontId="1" fillId="0" borderId="15" xfId="0" applyNumberFormat="1" applyFont="1" applyBorder="1" applyAlignment="1" applyProtection="1">
      <alignment horizontal="center"/>
      <protection locked="0"/>
    </xf>
    <xf numFmtId="2" fontId="1" fillId="0" borderId="15" xfId="0" applyNumberFormat="1" applyFont="1" applyBorder="1" applyAlignment="1">
      <alignment horizontal="center"/>
    </xf>
    <xf numFmtId="0" fontId="11" fillId="0" borderId="0" xfId="0" applyFont="1"/>
    <xf numFmtId="0" fontId="12" fillId="0" borderId="0" xfId="0" applyFont="1"/>
    <xf numFmtId="0" fontId="13" fillId="0" borderId="0" xfId="0" applyFont="1"/>
    <xf numFmtId="0" fontId="15" fillId="0" borderId="0" xfId="0" applyFont="1"/>
    <xf numFmtId="0" fontId="15" fillId="0" borderId="0" xfId="0" applyFont="1" applyAlignment="1">
      <alignment wrapText="1"/>
    </xf>
    <xf numFmtId="0" fontId="15" fillId="0" borderId="0" xfId="0" applyFont="1" applyAlignment="1">
      <alignment horizontal="left" wrapText="1"/>
    </xf>
    <xf numFmtId="0" fontId="15" fillId="0" borderId="0" xfId="0" applyFont="1" applyAlignment="1">
      <alignment vertical="center"/>
    </xf>
    <xf numFmtId="0" fontId="12" fillId="0" borderId="22" xfId="0" applyFont="1" applyBorder="1"/>
    <xf numFmtId="0" fontId="12" fillId="0" borderId="42" xfId="0" applyFont="1" applyBorder="1"/>
    <xf numFmtId="0" fontId="13" fillId="0" borderId="22" xfId="0" applyFont="1" applyBorder="1"/>
    <xf numFmtId="0" fontId="14" fillId="0" borderId="0" xfId="0" applyFont="1"/>
    <xf numFmtId="0" fontId="13" fillId="0" borderId="42" xfId="0" applyFont="1" applyBorder="1"/>
    <xf numFmtId="0" fontId="15" fillId="0" borderId="22" xfId="0" applyFont="1" applyBorder="1"/>
    <xf numFmtId="0" fontId="16" fillId="0" borderId="0" xfId="0" applyFont="1"/>
    <xf numFmtId="0" fontId="15" fillId="0" borderId="42" xfId="0" applyFont="1" applyBorder="1"/>
    <xf numFmtId="0" fontId="15" fillId="0" borderId="0" xfId="0" applyFont="1" applyAlignment="1">
      <alignment horizontal="left" vertical="center" indent="4"/>
    </xf>
    <xf numFmtId="0" fontId="12" fillId="0" borderId="23" xfId="0" applyFont="1" applyBorder="1"/>
    <xf numFmtId="0" fontId="12" fillId="0" borderId="28" xfId="0" applyFont="1" applyBorder="1"/>
    <xf numFmtId="0" fontId="12" fillId="0" borderId="29" xfId="0" applyFont="1" applyBorder="1"/>
    <xf numFmtId="0" fontId="10" fillId="0" borderId="0" xfId="0" applyFont="1"/>
    <xf numFmtId="0" fontId="15" fillId="0" borderId="22" xfId="0" applyFont="1" applyBorder="1" applyAlignment="1">
      <alignment vertical="center"/>
    </xf>
    <xf numFmtId="0" fontId="15" fillId="0" borderId="0" xfId="0" applyFont="1" applyAlignment="1">
      <alignment vertical="top"/>
    </xf>
    <xf numFmtId="0" fontId="12" fillId="0" borderId="0" xfId="0" applyFont="1" applyAlignment="1">
      <alignment vertical="top"/>
    </xf>
    <xf numFmtId="0" fontId="12" fillId="0" borderId="22" xfId="0" applyFont="1" applyBorder="1" applyAlignment="1">
      <alignment vertical="top"/>
    </xf>
    <xf numFmtId="0" fontId="12" fillId="0" borderId="42" xfId="0" applyFont="1" applyBorder="1" applyAlignment="1">
      <alignment vertical="top"/>
    </xf>
    <xf numFmtId="0" fontId="15" fillId="0" borderId="42" xfId="0" applyFont="1" applyBorder="1" applyAlignment="1">
      <alignment vertical="center" wrapText="1"/>
    </xf>
    <xf numFmtId="0" fontId="15" fillId="0" borderId="42" xfId="0" applyFont="1" applyBorder="1" applyAlignment="1">
      <alignment wrapText="1"/>
    </xf>
    <xf numFmtId="0" fontId="17" fillId="0" borderId="42" xfId="0" applyFont="1" applyBorder="1" applyAlignment="1">
      <alignment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 xfId="0" applyFont="1" applyBorder="1"/>
    <xf numFmtId="0" fontId="3" fillId="0" borderId="2" xfId="0" applyFont="1" applyBorder="1"/>
    <xf numFmtId="0" fontId="3" fillId="0" borderId="3" xfId="0" applyFont="1" applyBorder="1"/>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8" fillId="0" borderId="1" xfId="0" applyFont="1" applyBorder="1" applyAlignment="1">
      <alignment horizontal="right" vertical="center"/>
    </xf>
    <xf numFmtId="0" fontId="18" fillId="0" borderId="2" xfId="0" applyFont="1" applyBorder="1" applyAlignment="1">
      <alignment horizontal="right" vertical="center"/>
    </xf>
    <xf numFmtId="0" fontId="18" fillId="0" borderId="6" xfId="0" applyFont="1" applyBorder="1" applyAlignment="1">
      <alignment horizontal="right" vertical="center"/>
    </xf>
    <xf numFmtId="0" fontId="18" fillId="0" borderId="7" xfId="0" applyFont="1" applyBorder="1" applyAlignment="1">
      <alignment horizontal="right" vertical="center"/>
    </xf>
    <xf numFmtId="0" fontId="3" fillId="0" borderId="2" xfId="0" applyFont="1" applyBorder="1" applyAlignment="1">
      <alignment horizontal="center" vertical="top"/>
    </xf>
    <xf numFmtId="0" fontId="3" fillId="0" borderId="7" xfId="0" applyFont="1" applyBorder="1" applyAlignment="1">
      <alignment horizontal="center" vertical="top"/>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1" fontId="1" fillId="0" borderId="6" xfId="0" applyNumberFormat="1" applyFont="1" applyBorder="1" applyAlignment="1" applyProtection="1">
      <alignment horizontal="center"/>
      <protection locked="0"/>
    </xf>
    <xf numFmtId="1" fontId="1" fillId="0" borderId="7" xfId="0" applyNumberFormat="1" applyFont="1" applyBorder="1" applyAlignment="1" applyProtection="1">
      <alignment horizontal="center"/>
      <protection locked="0"/>
    </xf>
    <xf numFmtId="1" fontId="1" fillId="0" borderId="8" xfId="0" applyNumberFormat="1" applyFont="1" applyBorder="1" applyAlignment="1" applyProtection="1">
      <alignment horizontal="center"/>
      <protection locked="0"/>
    </xf>
    <xf numFmtId="0" fontId="3" fillId="0" borderId="1"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xf>
    <xf numFmtId="0" fontId="1" fillId="0" borderId="6"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8" xfId="0" applyFont="1" applyBorder="1" applyAlignment="1" applyProtection="1">
      <alignment horizontal="left"/>
      <protection locked="0"/>
    </xf>
    <xf numFmtId="164" fontId="1" fillId="0" borderId="6" xfId="0" applyNumberFormat="1" applyFont="1" applyBorder="1" applyAlignment="1" applyProtection="1">
      <alignment horizontal="left"/>
      <protection locked="0"/>
    </xf>
    <xf numFmtId="164" fontId="1" fillId="0" borderId="8" xfId="0" applyNumberFormat="1" applyFont="1" applyBorder="1" applyAlignment="1" applyProtection="1">
      <alignment horizontal="left"/>
      <protection locked="0"/>
    </xf>
    <xf numFmtId="0" fontId="1" fillId="6" borderId="6" xfId="0" applyFont="1" applyFill="1" applyBorder="1" applyAlignment="1">
      <alignment horizontal="center"/>
    </xf>
    <xf numFmtId="0" fontId="1" fillId="6" borderId="8" xfId="0" applyFont="1" applyFill="1" applyBorder="1" applyAlignment="1">
      <alignment horizontal="center"/>
    </xf>
    <xf numFmtId="2" fontId="1" fillId="0" borderId="7" xfId="0" applyNumberFormat="1" applyFont="1" applyBorder="1" applyAlignment="1" applyProtection="1">
      <alignment horizontal="center"/>
      <protection locked="0"/>
    </xf>
    <xf numFmtId="2" fontId="1" fillId="0" borderId="8" xfId="0" applyNumberFormat="1" applyFont="1" applyBorder="1" applyAlignment="1" applyProtection="1">
      <alignment horizontal="center"/>
      <protection locked="0"/>
    </xf>
    <xf numFmtId="164" fontId="1" fillId="0" borderId="6" xfId="0" applyNumberFormat="1" applyFont="1" applyBorder="1" applyAlignment="1" applyProtection="1">
      <alignment horizontal="center"/>
      <protection locked="0"/>
    </xf>
    <xf numFmtId="164" fontId="1" fillId="0" borderId="7" xfId="0" applyNumberFormat="1" applyFont="1" applyBorder="1" applyAlignment="1" applyProtection="1">
      <alignment horizontal="center"/>
      <protection locked="0"/>
    </xf>
    <xf numFmtId="164" fontId="1" fillId="0" borderId="8" xfId="0" applyNumberFormat="1" applyFont="1" applyBorder="1" applyAlignment="1" applyProtection="1">
      <alignment horizontal="center"/>
      <protection locked="0"/>
    </xf>
    <xf numFmtId="165" fontId="1" fillId="0" borderId="6" xfId="0" applyNumberFormat="1" applyFont="1" applyBorder="1" applyAlignment="1" applyProtection="1">
      <alignment horizontal="center"/>
      <protection locked="0"/>
    </xf>
    <xf numFmtId="165" fontId="1" fillId="0" borderId="7" xfId="0" applyNumberFormat="1" applyFont="1" applyBorder="1" applyAlignment="1" applyProtection="1">
      <alignment horizontal="center"/>
      <protection locked="0"/>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3" fillId="0" borderId="21" xfId="0" applyFont="1" applyBorder="1" applyAlignment="1">
      <alignment horizontal="center"/>
    </xf>
    <xf numFmtId="0" fontId="19" fillId="0" borderId="7" xfId="0" applyFont="1" applyBorder="1" applyAlignment="1">
      <alignment horizontal="left"/>
    </xf>
    <xf numFmtId="0" fontId="6" fillId="0" borderId="7" xfId="0" applyFont="1" applyBorder="1" applyAlignment="1">
      <alignment horizontal="left"/>
    </xf>
    <xf numFmtId="0" fontId="3" fillId="0" borderId="19" xfId="0" applyFont="1" applyBorder="1" applyAlignment="1">
      <alignment horizontal="center" wrapText="1"/>
    </xf>
    <xf numFmtId="0" fontId="3" fillId="0" borderId="33" xfId="0" applyFont="1" applyBorder="1" applyAlignment="1">
      <alignment horizontal="center" wrapText="1"/>
    </xf>
    <xf numFmtId="0" fontId="3" fillId="0" borderId="37" xfId="0" applyFont="1" applyBorder="1" applyAlignment="1">
      <alignment horizontal="center" wrapText="1"/>
    </xf>
    <xf numFmtId="0" fontId="3" fillId="0" borderId="36" xfId="0" applyFont="1" applyBorder="1" applyAlignment="1">
      <alignment horizontal="center" wrapText="1"/>
    </xf>
    <xf numFmtId="2" fontId="1" fillId="5" borderId="22" xfId="0" applyNumberFormat="1" applyFont="1" applyFill="1" applyBorder="1" applyAlignment="1">
      <alignment horizontal="center"/>
    </xf>
    <xf numFmtId="2" fontId="1" fillId="5" borderId="5" xfId="0" applyNumberFormat="1" applyFont="1" applyFill="1" applyBorder="1" applyAlignment="1">
      <alignment horizontal="center"/>
    </xf>
    <xf numFmtId="2" fontId="1" fillId="5" borderId="23" xfId="0" applyNumberFormat="1" applyFont="1" applyFill="1" applyBorder="1" applyAlignment="1">
      <alignment horizontal="center"/>
    </xf>
    <xf numFmtId="2" fontId="1" fillId="5" borderId="24" xfId="0" applyNumberFormat="1" applyFont="1" applyFill="1" applyBorder="1" applyAlignment="1">
      <alignment horizontal="center"/>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21" xfId="0" applyFont="1" applyBorder="1" applyAlignment="1">
      <alignment horizontal="left" wrapText="1"/>
    </xf>
    <xf numFmtId="4" fontId="9" fillId="6" borderId="6" xfId="0" applyNumberFormat="1" applyFont="1" applyFill="1" applyBorder="1" applyAlignment="1">
      <alignment horizontal="center" wrapText="1"/>
    </xf>
    <xf numFmtId="4" fontId="9" fillId="6" borderId="8" xfId="0" applyNumberFormat="1" applyFont="1" applyFill="1" applyBorder="1" applyAlignment="1">
      <alignment horizontal="center" wrapText="1"/>
    </xf>
    <xf numFmtId="0" fontId="5" fillId="0" borderId="27" xfId="0" applyFont="1" applyBorder="1" applyAlignment="1">
      <alignment horizontal="left" wrapText="1"/>
    </xf>
    <xf numFmtId="0" fontId="5" fillId="0" borderId="28" xfId="0" applyFont="1" applyBorder="1" applyAlignment="1">
      <alignment horizontal="left" wrapText="1"/>
    </xf>
    <xf numFmtId="0" fontId="5" fillId="0" borderId="29" xfId="0" applyFont="1" applyBorder="1" applyAlignment="1">
      <alignment horizontal="left" wrapText="1"/>
    </xf>
    <xf numFmtId="4" fontId="9" fillId="6" borderId="31" xfId="0" applyNumberFormat="1" applyFont="1" applyFill="1" applyBorder="1" applyAlignment="1">
      <alignment horizontal="center" wrapText="1"/>
    </xf>
    <xf numFmtId="4" fontId="9" fillId="6" borderId="32" xfId="0" applyNumberFormat="1" applyFont="1" applyFill="1" applyBorder="1" applyAlignment="1">
      <alignment horizontal="center" wrapText="1"/>
    </xf>
    <xf numFmtId="2" fontId="8" fillId="7" borderId="19" xfId="0" applyNumberFormat="1" applyFont="1" applyFill="1" applyBorder="1" applyAlignment="1">
      <alignment horizontal="left" wrapText="1"/>
    </xf>
    <xf numFmtId="2" fontId="8" fillId="7" borderId="33" xfId="0" applyNumberFormat="1" applyFont="1" applyFill="1" applyBorder="1" applyAlignment="1">
      <alignment horizontal="left" wrapText="1"/>
    </xf>
    <xf numFmtId="2" fontId="8" fillId="7" borderId="37" xfId="0" applyNumberFormat="1" applyFont="1" applyFill="1" applyBorder="1" applyAlignment="1">
      <alignment horizontal="left" wrapText="1"/>
    </xf>
    <xf numFmtId="165" fontId="3" fillId="7" borderId="36" xfId="0" applyNumberFormat="1" applyFont="1" applyFill="1" applyBorder="1" applyAlignment="1">
      <alignment horizontal="center"/>
    </xf>
    <xf numFmtId="165" fontId="3" fillId="7" borderId="25" xfId="0" applyNumberFormat="1" applyFont="1" applyFill="1" applyBorder="1" applyAlignment="1">
      <alignment horizontal="center"/>
    </xf>
    <xf numFmtId="2" fontId="8" fillId="7" borderId="6" xfId="0" applyNumberFormat="1" applyFont="1" applyFill="1" applyBorder="1" applyAlignment="1">
      <alignment horizontal="left" wrapText="1"/>
    </xf>
    <xf numFmtId="2" fontId="8" fillId="7" borderId="7" xfId="0" applyNumberFormat="1" applyFont="1" applyFill="1" applyBorder="1" applyAlignment="1">
      <alignment horizontal="left" wrapText="1"/>
    </xf>
    <xf numFmtId="2" fontId="8" fillId="7" borderId="21" xfId="0" applyNumberFormat="1" applyFont="1" applyFill="1" applyBorder="1" applyAlignment="1">
      <alignment horizontal="left" wrapText="1"/>
    </xf>
    <xf numFmtId="165" fontId="3" fillId="7" borderId="38" xfId="0" applyNumberFormat="1" applyFont="1" applyFill="1" applyBorder="1" applyAlignment="1">
      <alignment horizontal="center"/>
    </xf>
    <xf numFmtId="165" fontId="3" fillId="7" borderId="8" xfId="0" applyNumberFormat="1" applyFont="1" applyFill="1" applyBorder="1" applyAlignment="1">
      <alignment horizontal="center"/>
    </xf>
    <xf numFmtId="2" fontId="8" fillId="7" borderId="34" xfId="0" applyNumberFormat="1" applyFont="1" applyFill="1" applyBorder="1" applyAlignment="1">
      <alignment horizontal="left" wrapText="1"/>
    </xf>
    <xf numFmtId="2" fontId="8" fillId="7" borderId="35" xfId="0" applyNumberFormat="1" applyFont="1" applyFill="1" applyBorder="1" applyAlignment="1">
      <alignment horizontal="left" wrapText="1"/>
    </xf>
    <xf numFmtId="2" fontId="8" fillId="7" borderId="32" xfId="0" applyNumberFormat="1" applyFont="1" applyFill="1" applyBorder="1" applyAlignment="1">
      <alignment horizontal="left" wrapText="1"/>
    </xf>
    <xf numFmtId="165" fontId="3" fillId="7" borderId="23" xfId="0" applyNumberFormat="1" applyFont="1" applyFill="1" applyBorder="1" applyAlignment="1">
      <alignment horizontal="center"/>
    </xf>
    <xf numFmtId="165" fontId="3" fillId="7" borderId="24" xfId="0" applyNumberFormat="1" applyFont="1" applyFill="1" applyBorder="1" applyAlignment="1">
      <alignment horizontal="center"/>
    </xf>
    <xf numFmtId="0" fontId="15" fillId="0" borderId="0" xfId="0" applyFont="1" applyAlignment="1">
      <alignment horizontal="left" wrapText="1"/>
    </xf>
    <xf numFmtId="0" fontId="15" fillId="0" borderId="42" xfId="0" applyFont="1" applyBorder="1" applyAlignment="1">
      <alignment horizontal="left" wrapText="1"/>
    </xf>
    <xf numFmtId="0" fontId="15" fillId="0" borderId="0" xfId="0" applyFont="1" applyAlignment="1">
      <alignment horizontal="left" vertical="center" wrapText="1"/>
    </xf>
    <xf numFmtId="0" fontId="10" fillId="0" borderId="39" xfId="0" applyFont="1" applyBorder="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5" fillId="0" borderId="42" xfId="0" applyFont="1" applyBorder="1" applyAlignment="1">
      <alignment horizontal="left" vertical="center" wrapText="1"/>
    </xf>
    <xf numFmtId="0" fontId="17" fillId="0" borderId="0" xfId="0" applyFont="1" applyAlignment="1">
      <alignment horizontal="left" vertical="center" wrapText="1"/>
    </xf>
    <xf numFmtId="0" fontId="1" fillId="10" borderId="0" xfId="0" applyFont="1" applyFill="1" applyAlignment="1">
      <alignment horizontal="left" vertical="center" wrapText="1"/>
    </xf>
    <xf numFmtId="0" fontId="1" fillId="8" borderId="0" xfId="0" applyFont="1" applyFill="1" applyAlignment="1">
      <alignment horizontal="left" vertical="center" wrapText="1"/>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164" fontId="1" fillId="0" borderId="6" xfId="0" applyNumberFormat="1" applyFont="1" applyBorder="1" applyAlignment="1">
      <alignment horizontal="left"/>
    </xf>
    <xf numFmtId="164" fontId="1" fillId="0" borderId="8" xfId="0" applyNumberFormat="1" applyFont="1" applyBorder="1" applyAlignment="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9" borderId="0" xfId="0" applyFont="1" applyFill="1" applyAlignment="1">
      <alignment horizontal="left" vertical="center" wrapText="1"/>
    </xf>
    <xf numFmtId="1" fontId="1" fillId="0" borderId="6" xfId="0" applyNumberFormat="1" applyFont="1" applyBorder="1" applyAlignment="1">
      <alignment horizontal="center"/>
    </xf>
    <xf numFmtId="1" fontId="1" fillId="0" borderId="7" xfId="0" applyNumberFormat="1" applyFont="1" applyBorder="1" applyAlignment="1">
      <alignment horizontal="center"/>
    </xf>
    <xf numFmtId="1" fontId="1" fillId="0" borderId="8" xfId="0" applyNumberFormat="1" applyFont="1" applyBorder="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2" fontId="1" fillId="0" borderId="7" xfId="0" applyNumberFormat="1" applyFont="1" applyBorder="1" applyAlignment="1">
      <alignment horizontal="center"/>
    </xf>
    <xf numFmtId="2" fontId="1" fillId="0" borderId="8" xfId="0" applyNumberFormat="1" applyFont="1" applyBorder="1" applyAlignment="1">
      <alignment horizontal="center"/>
    </xf>
    <xf numFmtId="165" fontId="1" fillId="0" borderId="6" xfId="0" applyNumberFormat="1" applyFont="1" applyBorder="1" applyAlignment="1">
      <alignment horizontal="center"/>
    </xf>
    <xf numFmtId="165" fontId="1" fillId="0" borderId="7" xfId="0" applyNumberFormat="1" applyFont="1" applyBorder="1" applyAlignment="1">
      <alignment horizontal="center"/>
    </xf>
    <xf numFmtId="164" fontId="1" fillId="0" borderId="6" xfId="0" applyNumberFormat="1" applyFont="1" applyBorder="1" applyAlignment="1">
      <alignment horizontal="center"/>
    </xf>
    <xf numFmtId="164" fontId="1" fillId="0" borderId="7" xfId="0" applyNumberFormat="1" applyFont="1" applyBorder="1" applyAlignment="1">
      <alignment horizontal="center"/>
    </xf>
    <xf numFmtId="164" fontId="1" fillId="0" borderId="8" xfId="0" applyNumberFormat="1" applyFont="1" applyBorder="1" applyAlignment="1">
      <alignment horizontal="center"/>
    </xf>
  </cellXfs>
  <cellStyles count="1">
    <cellStyle name="Normal" xfId="0" builtinId="0"/>
  </cellStyles>
  <dxfs count="28">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
      <fill>
        <patternFill>
          <bgColor theme="5"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6</xdr:row>
          <xdr:rowOff>19050</xdr:rowOff>
        </xdr:from>
        <xdr:to>
          <xdr:col>4</xdr:col>
          <xdr:colOff>419100</xdr:colOff>
          <xdr:row>7</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19050</xdr:rowOff>
        </xdr:from>
        <xdr:to>
          <xdr:col>8</xdr:col>
          <xdr:colOff>419100</xdr:colOff>
          <xdr:row>7</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7621</xdr:colOff>
      <xdr:row>1</xdr:row>
      <xdr:rowOff>15255</xdr:rowOff>
    </xdr:from>
    <xdr:to>
      <xdr:col>4</xdr:col>
      <xdr:colOff>19050</xdr:colOff>
      <xdr:row>5</xdr:row>
      <xdr:rowOff>149109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1921" y="129555"/>
          <a:ext cx="1954529" cy="781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xdr:colOff>
      <xdr:row>32</xdr:row>
      <xdr:rowOff>133350</xdr:rowOff>
    </xdr:from>
    <xdr:to>
      <xdr:col>18</xdr:col>
      <xdr:colOff>590550</xdr:colOff>
      <xdr:row>35</xdr:row>
      <xdr:rowOff>9525</xdr:rowOff>
    </xdr:to>
    <xdr:cxnSp macro="">
      <xdr:nvCxnSpPr>
        <xdr:cNvPr id="4" name="Straight Arrow Connector 3">
          <a:extLst>
            <a:ext uri="{FF2B5EF4-FFF2-40B4-BE49-F238E27FC236}">
              <a16:creationId xmlns:a16="http://schemas.microsoft.com/office/drawing/2014/main" id="{00000000-0008-0000-0200-000004000000}"/>
            </a:ext>
          </a:extLst>
        </xdr:cNvPr>
        <xdr:cNvCxnSpPr/>
      </xdr:nvCxnSpPr>
      <xdr:spPr>
        <a:xfrm flipH="1">
          <a:off x="6524625" y="6391275"/>
          <a:ext cx="3590925" cy="5334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0</xdr:colOff>
      <xdr:row>19</xdr:row>
      <xdr:rowOff>0</xdr:rowOff>
    </xdr:from>
    <xdr:to>
      <xdr:col>19</xdr:col>
      <xdr:colOff>9525</xdr:colOff>
      <xdr:row>28</xdr:row>
      <xdr:rowOff>114300</xdr:rowOff>
    </xdr:to>
    <xdr:cxnSp macro="">
      <xdr:nvCxnSpPr>
        <xdr:cNvPr id="7" name="Straight Arrow Connector 6">
          <a:extLst>
            <a:ext uri="{FF2B5EF4-FFF2-40B4-BE49-F238E27FC236}">
              <a16:creationId xmlns:a16="http://schemas.microsoft.com/office/drawing/2014/main" id="{00000000-0008-0000-0200-000007000000}"/>
            </a:ext>
          </a:extLst>
        </xdr:cNvPr>
        <xdr:cNvCxnSpPr/>
      </xdr:nvCxnSpPr>
      <xdr:spPr>
        <a:xfrm flipH="1" flipV="1">
          <a:off x="6505575" y="3409950"/>
          <a:ext cx="3638550" cy="20859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0</xdr:colOff>
      <xdr:row>35</xdr:row>
      <xdr:rowOff>19050</xdr:rowOff>
    </xdr:from>
    <xdr:to>
      <xdr:col>12</xdr:col>
      <xdr:colOff>0</xdr:colOff>
      <xdr:row>36</xdr:row>
      <xdr:rowOff>9525</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343525" y="6934200"/>
          <a:ext cx="1162050" cy="2095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6</xdr:row>
          <xdr:rowOff>19050</xdr:rowOff>
        </xdr:from>
        <xdr:to>
          <xdr:col>4</xdr:col>
          <xdr:colOff>409575</xdr:colOff>
          <xdr:row>7</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19050</xdr:rowOff>
        </xdr:from>
        <xdr:to>
          <xdr:col>8</xdr:col>
          <xdr:colOff>419100</xdr:colOff>
          <xdr:row>7</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36</xdr:row>
          <xdr:rowOff>161925</xdr:rowOff>
        </xdr:from>
        <xdr:to>
          <xdr:col>22</xdr:col>
          <xdr:colOff>409575</xdr:colOff>
          <xdr:row>39</xdr:row>
          <xdr:rowOff>190500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10</xdr:col>
      <xdr:colOff>0</xdr:colOff>
      <xdr:row>18</xdr:row>
      <xdr:rowOff>19050</xdr:rowOff>
    </xdr:from>
    <xdr:to>
      <xdr:col>12</xdr:col>
      <xdr:colOff>0</xdr:colOff>
      <xdr:row>19</xdr:row>
      <xdr:rowOff>9525</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5343525" y="3209925"/>
          <a:ext cx="1162050" cy="2095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17145</xdr:colOff>
      <xdr:row>1</xdr:row>
      <xdr:rowOff>19052</xdr:rowOff>
    </xdr:from>
    <xdr:to>
      <xdr:col>4</xdr:col>
      <xdr:colOff>38100</xdr:colOff>
      <xdr:row>5</xdr:row>
      <xdr:rowOff>156716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31445" y="133352"/>
          <a:ext cx="1964055" cy="7853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C207-CBC8-4C33-8331-0EED95C30446}">
  <sheetPr>
    <pageSetUpPr fitToPage="1"/>
  </sheetPr>
  <dimension ref="A1:R50"/>
  <sheetViews>
    <sheetView showGridLines="0" defaultGridColor="0" colorId="8" zoomScaleNormal="100" workbookViewId="0">
      <selection activeCell="U31" sqref="U31"/>
    </sheetView>
  </sheetViews>
  <sheetFormatPr defaultColWidth="9.140625" defaultRowHeight="13.5" x14ac:dyDescent="0.25"/>
  <cols>
    <col min="1" max="1" width="1.7109375" style="1" customWidth="1"/>
    <col min="2" max="2" width="9.7109375" style="1" customWidth="1"/>
    <col min="3" max="4" width="9.7109375" style="30" customWidth="1"/>
    <col min="5" max="17" width="9.7109375" style="1" customWidth="1"/>
    <col min="18" max="18" width="1.7109375" style="1" customWidth="1"/>
    <col min="19" max="16384" width="9.140625" style="1"/>
  </cols>
  <sheetData>
    <row r="1" spans="1:18" ht="9" customHeight="1" x14ac:dyDescent="0.25">
      <c r="A1" s="61"/>
      <c r="B1" s="62"/>
      <c r="C1" s="62"/>
      <c r="D1" s="62"/>
      <c r="E1" s="62"/>
      <c r="F1" s="62"/>
      <c r="G1" s="62"/>
      <c r="H1" s="62"/>
      <c r="I1" s="62"/>
      <c r="J1" s="62"/>
      <c r="K1" s="62"/>
      <c r="L1" s="62"/>
      <c r="M1" s="62"/>
      <c r="N1" s="62"/>
      <c r="O1" s="62"/>
      <c r="P1" s="62"/>
      <c r="Q1" s="62"/>
      <c r="R1" s="63"/>
    </row>
    <row r="2" spans="1:18" ht="12.75" customHeight="1" x14ac:dyDescent="0.25">
      <c r="A2" s="2"/>
      <c r="B2" s="64" t="s">
        <v>69</v>
      </c>
      <c r="C2" s="65"/>
      <c r="D2" s="65"/>
      <c r="E2" s="65"/>
      <c r="F2" s="65"/>
      <c r="G2" s="65"/>
      <c r="H2" s="65"/>
      <c r="I2" s="65"/>
      <c r="J2" s="65"/>
      <c r="K2" s="65"/>
      <c r="L2" s="65"/>
      <c r="M2" s="65"/>
      <c r="N2" s="65"/>
      <c r="O2" s="65"/>
      <c r="P2" s="65"/>
      <c r="Q2" s="66"/>
      <c r="R2" s="3"/>
    </row>
    <row r="3" spans="1:18" ht="12.75" customHeight="1" x14ac:dyDescent="0.25">
      <c r="A3" s="2"/>
      <c r="B3" s="67"/>
      <c r="C3" s="68"/>
      <c r="D3" s="68"/>
      <c r="E3" s="68"/>
      <c r="F3" s="68"/>
      <c r="G3" s="68"/>
      <c r="H3" s="68"/>
      <c r="I3" s="68"/>
      <c r="J3" s="68"/>
      <c r="K3" s="68"/>
      <c r="L3" s="68"/>
      <c r="M3" s="68"/>
      <c r="N3" s="68"/>
      <c r="O3" s="68"/>
      <c r="P3" s="68"/>
      <c r="Q3" s="69"/>
      <c r="R3" s="3"/>
    </row>
    <row r="4" spans="1:18" ht="12.75" customHeight="1" x14ac:dyDescent="0.25">
      <c r="A4" s="2"/>
      <c r="B4" s="67"/>
      <c r="C4" s="68"/>
      <c r="D4" s="68"/>
      <c r="E4" s="68"/>
      <c r="F4" s="68"/>
      <c r="G4" s="68"/>
      <c r="H4" s="68"/>
      <c r="I4" s="68"/>
      <c r="J4" s="68"/>
      <c r="K4" s="68"/>
      <c r="L4" s="68"/>
      <c r="M4" s="68"/>
      <c r="N4" s="68"/>
      <c r="O4" s="68"/>
      <c r="P4" s="68"/>
      <c r="Q4" s="69"/>
      <c r="R4" s="3"/>
    </row>
    <row r="5" spans="1:18" ht="12.75" customHeight="1" x14ac:dyDescent="0.25">
      <c r="A5" s="2"/>
      <c r="B5" s="67"/>
      <c r="C5" s="68"/>
      <c r="D5" s="68"/>
      <c r="E5" s="68"/>
      <c r="F5" s="68"/>
      <c r="G5" s="68"/>
      <c r="H5" s="68"/>
      <c r="I5" s="68"/>
      <c r="J5" s="68"/>
      <c r="K5" s="68"/>
      <c r="L5" s="68"/>
      <c r="M5" s="68"/>
      <c r="N5" s="68"/>
      <c r="O5" s="68"/>
      <c r="P5" s="68"/>
      <c r="Q5" s="69"/>
      <c r="R5" s="3"/>
    </row>
    <row r="6" spans="1:18" ht="12.75" customHeight="1" x14ac:dyDescent="0.25">
      <c r="A6" s="2"/>
      <c r="B6" s="70"/>
      <c r="C6" s="71"/>
      <c r="D6" s="71"/>
      <c r="E6" s="71"/>
      <c r="F6" s="71"/>
      <c r="G6" s="71"/>
      <c r="H6" s="71"/>
      <c r="I6" s="71"/>
      <c r="J6" s="71"/>
      <c r="K6" s="71"/>
      <c r="L6" s="71"/>
      <c r="M6" s="71"/>
      <c r="N6" s="71"/>
      <c r="O6" s="71"/>
      <c r="P6" s="71"/>
      <c r="Q6" s="72"/>
      <c r="R6" s="3"/>
    </row>
    <row r="7" spans="1:18" ht="13.7" customHeight="1" x14ac:dyDescent="0.25">
      <c r="A7" s="2"/>
      <c r="B7" s="79" t="s">
        <v>88</v>
      </c>
      <c r="C7" s="80"/>
      <c r="D7" s="80"/>
      <c r="E7" s="83"/>
      <c r="F7" s="79" t="s">
        <v>87</v>
      </c>
      <c r="G7" s="80"/>
      <c r="H7" s="80"/>
      <c r="I7" s="83"/>
      <c r="J7" s="85" t="s">
        <v>0</v>
      </c>
      <c r="K7" s="86"/>
      <c r="L7" s="87"/>
      <c r="M7" s="73" t="s">
        <v>1</v>
      </c>
      <c r="N7" s="74"/>
      <c r="O7" s="74"/>
      <c r="P7" s="74"/>
      <c r="Q7" s="75"/>
      <c r="R7" s="3"/>
    </row>
    <row r="8" spans="1:18" ht="13.7" customHeight="1" x14ac:dyDescent="0.25">
      <c r="A8" s="2"/>
      <c r="B8" s="81"/>
      <c r="C8" s="82"/>
      <c r="D8" s="82"/>
      <c r="E8" s="84"/>
      <c r="F8" s="81"/>
      <c r="G8" s="82"/>
      <c r="H8" s="82"/>
      <c r="I8" s="84"/>
      <c r="J8" s="88"/>
      <c r="K8" s="89"/>
      <c r="L8" s="90"/>
      <c r="M8" s="76"/>
      <c r="N8" s="77"/>
      <c r="O8" s="77"/>
      <c r="P8" s="77"/>
      <c r="Q8" s="78"/>
      <c r="R8" s="3"/>
    </row>
    <row r="9" spans="1:18" ht="13.7" customHeight="1" x14ac:dyDescent="0.25">
      <c r="A9" s="2"/>
      <c r="B9" s="91" t="s">
        <v>2</v>
      </c>
      <c r="C9" s="93"/>
      <c r="D9" s="93"/>
      <c r="E9" s="93"/>
      <c r="F9" s="93"/>
      <c r="G9" s="93"/>
      <c r="H9" s="92"/>
      <c r="I9" s="91" t="s">
        <v>4</v>
      </c>
      <c r="J9" s="92"/>
      <c r="K9" s="91" t="s">
        <v>5</v>
      </c>
      <c r="L9" s="92"/>
      <c r="M9" s="91" t="s">
        <v>3</v>
      </c>
      <c r="N9" s="93"/>
      <c r="O9" s="93"/>
      <c r="P9" s="93"/>
      <c r="Q9" s="92"/>
      <c r="R9" s="3"/>
    </row>
    <row r="10" spans="1:18" ht="13.7" customHeight="1" x14ac:dyDescent="0.25">
      <c r="A10" s="2"/>
      <c r="B10" s="94"/>
      <c r="C10" s="95"/>
      <c r="D10" s="95"/>
      <c r="E10" s="95"/>
      <c r="F10" s="95"/>
      <c r="G10" s="95"/>
      <c r="H10" s="96"/>
      <c r="I10" s="97"/>
      <c r="J10" s="98"/>
      <c r="K10" s="99" t="str">
        <f ca="1">IF(I10="","",IF(MONTH(TODAY())&gt;MONTH(I10),YEAR(TODAY())-YEAR(I10),IF(AND(MONTH(TODAY())=MONTH(I10),DAY(TODAY())&gt;=DAY(I10)),YEAR(TODAY())-YEAR(I10),(YEAR(TODAY())-YEAR(I10))-1)))</f>
        <v/>
      </c>
      <c r="L10" s="100" t="e">
        <f ca="1">IF(DATE_OF_BIRTH="","",IF(MONTH(TODAY())&gt;MONTH(K10),YEAR(TODAY())-YEAR(K10),IF(AND(MONTH(TODAY())=MONTH(K10),DAY(TODAY())&gt;=DAY(K10)),YEAR(TODAY())-YEAR(K10),(YEAR(TODAY())-YEAR(K10))-1)))</f>
        <v>#REF!</v>
      </c>
      <c r="M10" s="76"/>
      <c r="N10" s="77"/>
      <c r="O10" s="77"/>
      <c r="P10" s="77"/>
      <c r="Q10" s="78"/>
      <c r="R10" s="3"/>
    </row>
    <row r="11" spans="1:18" ht="13.7" customHeight="1" x14ac:dyDescent="0.25">
      <c r="A11" s="2"/>
      <c r="B11" s="91" t="s">
        <v>74</v>
      </c>
      <c r="C11" s="93"/>
      <c r="D11" s="93"/>
      <c r="E11" s="93"/>
      <c r="F11" s="93"/>
      <c r="G11" s="93"/>
      <c r="H11" s="92"/>
      <c r="I11" s="85" t="s">
        <v>61</v>
      </c>
      <c r="J11" s="86"/>
      <c r="K11" s="86"/>
      <c r="L11" s="87"/>
      <c r="M11" s="85" t="s">
        <v>6</v>
      </c>
      <c r="N11" s="86"/>
      <c r="O11" s="86"/>
      <c r="P11" s="86"/>
      <c r="Q11" s="87"/>
      <c r="R11" s="3"/>
    </row>
    <row r="12" spans="1:18" ht="13.7" customHeight="1" x14ac:dyDescent="0.25">
      <c r="A12" s="2"/>
      <c r="B12" s="94"/>
      <c r="C12" s="95"/>
      <c r="D12" s="95"/>
      <c r="E12" s="95"/>
      <c r="F12" s="95"/>
      <c r="G12" s="95"/>
      <c r="H12" s="96"/>
      <c r="I12" s="94"/>
      <c r="J12" s="95"/>
      <c r="K12" s="95"/>
      <c r="L12" s="96"/>
      <c r="M12" s="76"/>
      <c r="N12" s="101"/>
      <c r="O12" s="101"/>
      <c r="P12" s="101"/>
      <c r="Q12" s="102"/>
      <c r="R12" s="3"/>
    </row>
    <row r="13" spans="1:18" ht="13.7" customHeight="1" x14ac:dyDescent="0.25">
      <c r="A13" s="2"/>
      <c r="B13" s="91" t="s">
        <v>7</v>
      </c>
      <c r="C13" s="93"/>
      <c r="D13" s="93"/>
      <c r="E13" s="93"/>
      <c r="F13" s="93"/>
      <c r="G13" s="93" t="s">
        <v>8</v>
      </c>
      <c r="H13" s="93"/>
      <c r="I13" s="93" t="s">
        <v>9</v>
      </c>
      <c r="J13" s="93"/>
      <c r="K13" s="93" t="s">
        <v>10</v>
      </c>
      <c r="L13" s="92"/>
      <c r="M13" s="91" t="s">
        <v>62</v>
      </c>
      <c r="N13" s="93"/>
      <c r="O13" s="91" t="s">
        <v>63</v>
      </c>
      <c r="P13" s="93"/>
      <c r="Q13" s="92"/>
      <c r="R13" s="3"/>
    </row>
    <row r="14" spans="1:18" ht="13.7" customHeight="1" x14ac:dyDescent="0.25">
      <c r="A14" s="2"/>
      <c r="B14" s="94"/>
      <c r="C14" s="95"/>
      <c r="D14" s="95"/>
      <c r="E14" s="95"/>
      <c r="F14" s="95"/>
      <c r="G14" s="95"/>
      <c r="H14" s="95"/>
      <c r="I14" s="95"/>
      <c r="J14" s="95"/>
      <c r="K14" s="95"/>
      <c r="L14" s="96"/>
      <c r="M14" s="106"/>
      <c r="N14" s="107"/>
      <c r="O14" s="103"/>
      <c r="P14" s="104"/>
      <c r="Q14" s="105"/>
      <c r="R14" s="3"/>
    </row>
    <row r="15" spans="1:18" ht="13.7" customHeight="1" thickBot="1" x14ac:dyDescent="0.3">
      <c r="A15" s="2"/>
      <c r="B15" s="108" t="s">
        <v>49</v>
      </c>
      <c r="C15" s="109"/>
      <c r="D15" s="109"/>
      <c r="E15" s="109"/>
      <c r="F15" s="109"/>
      <c r="G15" s="109"/>
      <c r="H15" s="109"/>
      <c r="I15" s="109"/>
      <c r="J15" s="109"/>
      <c r="K15" s="109"/>
      <c r="L15" s="109"/>
      <c r="M15" s="109"/>
      <c r="N15" s="109"/>
      <c r="O15" s="109"/>
      <c r="P15" s="109"/>
      <c r="Q15" s="110"/>
      <c r="R15" s="5"/>
    </row>
    <row r="16" spans="1:18" ht="21.95" customHeight="1" x14ac:dyDescent="0.25">
      <c r="A16" s="2"/>
      <c r="B16" s="6" t="s">
        <v>51</v>
      </c>
      <c r="C16" s="111" t="s">
        <v>12</v>
      </c>
      <c r="D16" s="112"/>
      <c r="E16" s="111" t="s">
        <v>13</v>
      </c>
      <c r="F16" s="112"/>
      <c r="G16" s="111" t="s">
        <v>14</v>
      </c>
      <c r="H16" s="112"/>
      <c r="I16" s="111" t="s">
        <v>15</v>
      </c>
      <c r="J16" s="112"/>
      <c r="K16" s="111" t="s">
        <v>16</v>
      </c>
      <c r="L16" s="112"/>
      <c r="M16" s="113" t="s">
        <v>17</v>
      </c>
      <c r="N16" s="114"/>
      <c r="O16" s="113" t="s">
        <v>18</v>
      </c>
      <c r="P16" s="115"/>
      <c r="Q16" s="7" t="s">
        <v>19</v>
      </c>
      <c r="R16" s="3"/>
    </row>
    <row r="17" spans="1:18" ht="21.95" customHeight="1" x14ac:dyDescent="0.25">
      <c r="A17" s="2"/>
      <c r="B17" s="8" t="s">
        <v>11</v>
      </c>
      <c r="C17" s="9" t="s">
        <v>45</v>
      </c>
      <c r="D17" s="9" t="s">
        <v>46</v>
      </c>
      <c r="E17" s="9" t="s">
        <v>45</v>
      </c>
      <c r="F17" s="9" t="s">
        <v>46</v>
      </c>
      <c r="G17" s="9" t="s">
        <v>45</v>
      </c>
      <c r="H17" s="9" t="s">
        <v>46</v>
      </c>
      <c r="I17" s="9" t="s">
        <v>45</v>
      </c>
      <c r="J17" s="9" t="s">
        <v>46</v>
      </c>
      <c r="K17" s="9" t="s">
        <v>45</v>
      </c>
      <c r="L17" s="9" t="s">
        <v>46</v>
      </c>
      <c r="M17" s="9" t="s">
        <v>45</v>
      </c>
      <c r="N17" s="9" t="s">
        <v>46</v>
      </c>
      <c r="O17" s="9" t="s">
        <v>45</v>
      </c>
      <c r="P17" s="9" t="s">
        <v>46</v>
      </c>
      <c r="Q17" s="10"/>
      <c r="R17" s="3"/>
    </row>
    <row r="18" spans="1:18" ht="17.45" customHeight="1" x14ac:dyDescent="0.25">
      <c r="A18" s="2"/>
      <c r="B18" s="11" t="s">
        <v>20</v>
      </c>
      <c r="C18" s="31">
        <v>1</v>
      </c>
      <c r="D18" s="31"/>
      <c r="E18" s="31">
        <v>1</v>
      </c>
      <c r="F18" s="31"/>
      <c r="G18" s="31">
        <v>1</v>
      </c>
      <c r="H18" s="31"/>
      <c r="I18" s="31">
        <v>1</v>
      </c>
      <c r="J18" s="31"/>
      <c r="K18" s="31">
        <v>1</v>
      </c>
      <c r="L18" s="31"/>
      <c r="M18" s="31">
        <v>1</v>
      </c>
      <c r="N18" s="31"/>
      <c r="O18" s="31">
        <v>1</v>
      </c>
      <c r="P18" s="31"/>
      <c r="Q18" s="12">
        <f t="shared" ref="Q18:Q41" si="0">SUM(C18:P18)</f>
        <v>7</v>
      </c>
      <c r="R18" s="3"/>
    </row>
    <row r="19" spans="1:18" ht="17.45" customHeight="1" x14ac:dyDescent="0.25">
      <c r="A19" s="2"/>
      <c r="B19" s="11" t="s">
        <v>21</v>
      </c>
      <c r="C19" s="31">
        <v>1</v>
      </c>
      <c r="D19" s="31"/>
      <c r="E19" s="31">
        <v>1</v>
      </c>
      <c r="F19" s="31"/>
      <c r="G19" s="31">
        <v>1</v>
      </c>
      <c r="H19" s="31"/>
      <c r="I19" s="31">
        <v>1</v>
      </c>
      <c r="J19" s="31"/>
      <c r="K19" s="31">
        <v>1</v>
      </c>
      <c r="L19" s="31"/>
      <c r="M19" s="31">
        <v>1</v>
      </c>
      <c r="N19" s="31"/>
      <c r="O19" s="31">
        <v>1</v>
      </c>
      <c r="P19" s="31"/>
      <c r="Q19" s="12">
        <f t="shared" si="0"/>
        <v>7</v>
      </c>
      <c r="R19" s="3"/>
    </row>
    <row r="20" spans="1:18" ht="17.45" customHeight="1" x14ac:dyDescent="0.25">
      <c r="A20" s="2"/>
      <c r="B20" s="11" t="s">
        <v>22</v>
      </c>
      <c r="C20" s="31">
        <v>1</v>
      </c>
      <c r="D20" s="31"/>
      <c r="E20" s="31">
        <v>1</v>
      </c>
      <c r="F20" s="31"/>
      <c r="G20" s="31">
        <v>1</v>
      </c>
      <c r="H20" s="31"/>
      <c r="I20" s="31">
        <v>1</v>
      </c>
      <c r="J20" s="31"/>
      <c r="K20" s="31">
        <v>1</v>
      </c>
      <c r="L20" s="31"/>
      <c r="M20" s="31">
        <v>1</v>
      </c>
      <c r="N20" s="31"/>
      <c r="O20" s="31">
        <v>1</v>
      </c>
      <c r="P20" s="31"/>
      <c r="Q20" s="12">
        <f t="shared" si="0"/>
        <v>7</v>
      </c>
      <c r="R20" s="3"/>
    </row>
    <row r="21" spans="1:18" ht="17.45" customHeight="1" x14ac:dyDescent="0.25">
      <c r="A21" s="2"/>
      <c r="B21" s="11" t="s">
        <v>23</v>
      </c>
      <c r="C21" s="31">
        <v>1</v>
      </c>
      <c r="D21" s="31"/>
      <c r="E21" s="31">
        <v>1</v>
      </c>
      <c r="F21" s="31"/>
      <c r="G21" s="31">
        <v>1</v>
      </c>
      <c r="H21" s="31"/>
      <c r="I21" s="31">
        <v>1</v>
      </c>
      <c r="J21" s="31"/>
      <c r="K21" s="31">
        <v>1</v>
      </c>
      <c r="L21" s="31"/>
      <c r="M21" s="31">
        <v>1</v>
      </c>
      <c r="N21" s="31"/>
      <c r="O21" s="31">
        <v>1</v>
      </c>
      <c r="P21" s="31"/>
      <c r="Q21" s="12">
        <f t="shared" si="0"/>
        <v>7</v>
      </c>
      <c r="R21" s="3"/>
    </row>
    <row r="22" spans="1:18" ht="17.45" customHeight="1" x14ac:dyDescent="0.25">
      <c r="A22" s="2"/>
      <c r="B22" s="11" t="s">
        <v>24</v>
      </c>
      <c r="C22" s="31">
        <v>1</v>
      </c>
      <c r="D22" s="31"/>
      <c r="E22" s="31">
        <v>1</v>
      </c>
      <c r="F22" s="31"/>
      <c r="G22" s="31">
        <v>1</v>
      </c>
      <c r="H22" s="31"/>
      <c r="I22" s="31">
        <v>1</v>
      </c>
      <c r="J22" s="31"/>
      <c r="K22" s="31">
        <v>1</v>
      </c>
      <c r="L22" s="31"/>
      <c r="M22" s="31">
        <v>1</v>
      </c>
      <c r="N22" s="31"/>
      <c r="O22" s="31">
        <v>1</v>
      </c>
      <c r="P22" s="31"/>
      <c r="Q22" s="12">
        <f t="shared" si="0"/>
        <v>7</v>
      </c>
      <c r="R22" s="3"/>
    </row>
    <row r="23" spans="1:18" ht="17.45" customHeight="1" x14ac:dyDescent="0.25">
      <c r="A23" s="2"/>
      <c r="B23" s="11" t="s">
        <v>25</v>
      </c>
      <c r="C23" s="31">
        <v>1</v>
      </c>
      <c r="D23" s="31"/>
      <c r="E23" s="31">
        <v>1</v>
      </c>
      <c r="F23" s="31"/>
      <c r="G23" s="31">
        <v>1</v>
      </c>
      <c r="H23" s="31"/>
      <c r="I23" s="31">
        <v>1</v>
      </c>
      <c r="J23" s="31"/>
      <c r="K23" s="31">
        <v>1</v>
      </c>
      <c r="L23" s="31"/>
      <c r="M23" s="31">
        <v>1</v>
      </c>
      <c r="N23" s="31"/>
      <c r="O23" s="31">
        <v>1</v>
      </c>
      <c r="P23" s="31"/>
      <c r="Q23" s="12">
        <f t="shared" si="0"/>
        <v>7</v>
      </c>
      <c r="R23" s="3"/>
    </row>
    <row r="24" spans="1:18" ht="17.45" customHeight="1" x14ac:dyDescent="0.25">
      <c r="A24" s="2"/>
      <c r="B24" s="13" t="s">
        <v>26</v>
      </c>
      <c r="C24" s="31">
        <v>1</v>
      </c>
      <c r="D24" s="31"/>
      <c r="E24" s="31">
        <v>1</v>
      </c>
      <c r="F24" s="31"/>
      <c r="G24" s="31">
        <v>1</v>
      </c>
      <c r="H24" s="31"/>
      <c r="I24" s="31">
        <v>1</v>
      </c>
      <c r="J24" s="31"/>
      <c r="K24" s="31">
        <v>1</v>
      </c>
      <c r="L24" s="31"/>
      <c r="M24" s="31">
        <v>1</v>
      </c>
      <c r="N24" s="31"/>
      <c r="O24" s="31">
        <v>1</v>
      </c>
      <c r="P24" s="31"/>
      <c r="Q24" s="14">
        <f t="shared" si="0"/>
        <v>7</v>
      </c>
      <c r="R24" s="3"/>
    </row>
    <row r="25" spans="1:18" ht="17.45" customHeight="1" x14ac:dyDescent="0.25">
      <c r="A25" s="2"/>
      <c r="B25" s="11" t="s">
        <v>27</v>
      </c>
      <c r="C25" s="31"/>
      <c r="D25" s="31"/>
      <c r="E25" s="31"/>
      <c r="F25" s="31"/>
      <c r="G25" s="31"/>
      <c r="H25" s="31"/>
      <c r="I25" s="31"/>
      <c r="J25" s="31"/>
      <c r="K25" s="31"/>
      <c r="L25" s="31"/>
      <c r="M25" s="31"/>
      <c r="N25" s="31"/>
      <c r="O25" s="31"/>
      <c r="P25" s="31"/>
      <c r="Q25" s="12">
        <f t="shared" si="0"/>
        <v>0</v>
      </c>
      <c r="R25" s="3"/>
    </row>
    <row r="26" spans="1:18" ht="17.45" customHeight="1" x14ac:dyDescent="0.25">
      <c r="A26" s="2"/>
      <c r="B26" s="11" t="s">
        <v>28</v>
      </c>
      <c r="C26" s="31"/>
      <c r="D26" s="31"/>
      <c r="E26" s="31"/>
      <c r="F26" s="31"/>
      <c r="G26" s="31"/>
      <c r="H26" s="31"/>
      <c r="I26" s="31"/>
      <c r="J26" s="31"/>
      <c r="K26" s="31"/>
      <c r="L26" s="31"/>
      <c r="M26" s="31"/>
      <c r="N26" s="31"/>
      <c r="O26" s="31"/>
      <c r="P26" s="31"/>
      <c r="Q26" s="12">
        <f t="shared" si="0"/>
        <v>0</v>
      </c>
      <c r="R26" s="3"/>
    </row>
    <row r="27" spans="1:18" ht="17.45" customHeight="1" x14ac:dyDescent="0.25">
      <c r="A27" s="2"/>
      <c r="B27" s="15" t="s">
        <v>29</v>
      </c>
      <c r="C27" s="31"/>
      <c r="D27" s="31"/>
      <c r="E27" s="31"/>
      <c r="F27" s="31"/>
      <c r="G27" s="31"/>
      <c r="H27" s="31"/>
      <c r="I27" s="31"/>
      <c r="J27" s="31"/>
      <c r="K27" s="31"/>
      <c r="L27" s="31"/>
      <c r="M27" s="31"/>
      <c r="N27" s="31"/>
      <c r="O27" s="31"/>
      <c r="P27" s="31"/>
      <c r="Q27" s="12">
        <f t="shared" si="0"/>
        <v>0</v>
      </c>
      <c r="R27" s="3"/>
    </row>
    <row r="28" spans="1:18" ht="17.45" customHeight="1" x14ac:dyDescent="0.25">
      <c r="A28" s="2"/>
      <c r="B28" s="15" t="s">
        <v>30</v>
      </c>
      <c r="C28" s="31"/>
      <c r="D28" s="31"/>
      <c r="E28" s="31"/>
      <c r="F28" s="31"/>
      <c r="G28" s="31"/>
      <c r="H28" s="31"/>
      <c r="I28" s="31"/>
      <c r="J28" s="31"/>
      <c r="K28" s="31"/>
      <c r="L28" s="31"/>
      <c r="M28" s="31"/>
      <c r="N28" s="31"/>
      <c r="O28" s="31"/>
      <c r="P28" s="31"/>
      <c r="Q28" s="12">
        <f t="shared" si="0"/>
        <v>0</v>
      </c>
      <c r="R28" s="3"/>
    </row>
    <row r="29" spans="1:18" ht="17.45" customHeight="1" x14ac:dyDescent="0.25">
      <c r="A29" s="2"/>
      <c r="B29" s="15" t="s">
        <v>31</v>
      </c>
      <c r="C29" s="31"/>
      <c r="D29" s="31"/>
      <c r="E29" s="31"/>
      <c r="F29" s="31"/>
      <c r="G29" s="31"/>
      <c r="H29" s="31"/>
      <c r="I29" s="31"/>
      <c r="J29" s="31"/>
      <c r="K29" s="31"/>
      <c r="L29" s="31"/>
      <c r="M29" s="31"/>
      <c r="N29" s="31"/>
      <c r="O29" s="31"/>
      <c r="P29" s="31"/>
      <c r="Q29" s="12">
        <f t="shared" si="0"/>
        <v>0</v>
      </c>
      <c r="R29" s="3"/>
    </row>
    <row r="30" spans="1:18" ht="17.45" customHeight="1" x14ac:dyDescent="0.25">
      <c r="A30" s="2"/>
      <c r="B30" s="15" t="s">
        <v>32</v>
      </c>
      <c r="C30" s="31"/>
      <c r="D30" s="31"/>
      <c r="E30" s="31"/>
      <c r="F30" s="31"/>
      <c r="G30" s="31"/>
      <c r="H30" s="31"/>
      <c r="I30" s="31"/>
      <c r="J30" s="31"/>
      <c r="K30" s="31"/>
      <c r="L30" s="31"/>
      <c r="M30" s="31"/>
      <c r="N30" s="31"/>
      <c r="O30" s="31"/>
      <c r="P30" s="31"/>
      <c r="Q30" s="12">
        <f t="shared" si="0"/>
        <v>0</v>
      </c>
      <c r="R30" s="3"/>
    </row>
    <row r="31" spans="1:18" ht="17.45" customHeight="1" x14ac:dyDescent="0.25">
      <c r="A31" s="2"/>
      <c r="B31" s="15" t="s">
        <v>33</v>
      </c>
      <c r="C31" s="31"/>
      <c r="D31" s="31"/>
      <c r="E31" s="31"/>
      <c r="F31" s="31"/>
      <c r="G31" s="31"/>
      <c r="H31" s="31"/>
      <c r="I31" s="31"/>
      <c r="J31" s="31"/>
      <c r="K31" s="31"/>
      <c r="L31" s="31"/>
      <c r="M31" s="31"/>
      <c r="N31" s="31"/>
      <c r="O31" s="31"/>
      <c r="P31" s="31"/>
      <c r="Q31" s="12">
        <f t="shared" si="0"/>
        <v>0</v>
      </c>
      <c r="R31" s="3"/>
    </row>
    <row r="32" spans="1:18" ht="17.45" customHeight="1" x14ac:dyDescent="0.25">
      <c r="A32" s="2"/>
      <c r="B32" s="15" t="s">
        <v>34</v>
      </c>
      <c r="C32" s="31"/>
      <c r="D32" s="31"/>
      <c r="E32" s="31"/>
      <c r="F32" s="31"/>
      <c r="G32" s="31"/>
      <c r="H32" s="31"/>
      <c r="I32" s="31"/>
      <c r="J32" s="31"/>
      <c r="K32" s="31"/>
      <c r="L32" s="31"/>
      <c r="M32" s="31"/>
      <c r="N32" s="31"/>
      <c r="O32" s="31"/>
      <c r="P32" s="31"/>
      <c r="Q32" s="12">
        <f t="shared" si="0"/>
        <v>0</v>
      </c>
      <c r="R32" s="3"/>
    </row>
    <row r="33" spans="1:18" ht="17.45" customHeight="1" x14ac:dyDescent="0.25">
      <c r="A33" s="2"/>
      <c r="B33" s="11" t="s">
        <v>35</v>
      </c>
      <c r="C33" s="31"/>
      <c r="D33" s="31"/>
      <c r="E33" s="31"/>
      <c r="F33" s="31"/>
      <c r="G33" s="31"/>
      <c r="H33" s="31"/>
      <c r="I33" s="31"/>
      <c r="J33" s="31"/>
      <c r="K33" s="31"/>
      <c r="L33" s="31"/>
      <c r="M33" s="31"/>
      <c r="N33" s="31"/>
      <c r="O33" s="31"/>
      <c r="P33" s="31"/>
      <c r="Q33" s="12">
        <f t="shared" si="0"/>
        <v>0</v>
      </c>
      <c r="R33" s="3"/>
    </row>
    <row r="34" spans="1:18" ht="17.45" customHeight="1" x14ac:dyDescent="0.25">
      <c r="A34" s="2"/>
      <c r="B34" s="11" t="s">
        <v>36</v>
      </c>
      <c r="C34" s="31"/>
      <c r="D34" s="31"/>
      <c r="E34" s="31"/>
      <c r="F34" s="31"/>
      <c r="G34" s="31"/>
      <c r="H34" s="31"/>
      <c r="I34" s="31"/>
      <c r="J34" s="31"/>
      <c r="K34" s="31"/>
      <c r="L34" s="31"/>
      <c r="M34" s="31"/>
      <c r="N34" s="31"/>
      <c r="O34" s="31"/>
      <c r="P34" s="31"/>
      <c r="Q34" s="12">
        <f t="shared" si="0"/>
        <v>0</v>
      </c>
      <c r="R34" s="3"/>
    </row>
    <row r="35" spans="1:18" ht="17.45" customHeight="1" x14ac:dyDescent="0.25">
      <c r="A35" s="2"/>
      <c r="B35" s="11" t="s">
        <v>37</v>
      </c>
      <c r="C35" s="31"/>
      <c r="D35" s="31"/>
      <c r="E35" s="31"/>
      <c r="F35" s="31"/>
      <c r="G35" s="31"/>
      <c r="H35" s="31"/>
      <c r="I35" s="31"/>
      <c r="J35" s="31"/>
      <c r="K35" s="31"/>
      <c r="L35" s="31"/>
      <c r="M35" s="31"/>
      <c r="N35" s="31"/>
      <c r="O35" s="31"/>
      <c r="P35" s="31"/>
      <c r="Q35" s="12">
        <f t="shared" si="0"/>
        <v>0</v>
      </c>
      <c r="R35" s="3"/>
    </row>
    <row r="36" spans="1:18" ht="17.45" customHeight="1" x14ac:dyDescent="0.25">
      <c r="A36" s="2"/>
      <c r="B36" s="11" t="s">
        <v>38</v>
      </c>
      <c r="C36" s="31"/>
      <c r="D36" s="31"/>
      <c r="E36" s="31"/>
      <c r="F36" s="31"/>
      <c r="G36" s="31"/>
      <c r="H36" s="31"/>
      <c r="I36" s="31"/>
      <c r="J36" s="31"/>
      <c r="K36" s="31"/>
      <c r="L36" s="31"/>
      <c r="M36" s="31"/>
      <c r="N36" s="31"/>
      <c r="O36" s="31"/>
      <c r="P36" s="31"/>
      <c r="Q36" s="12">
        <f t="shared" si="0"/>
        <v>0</v>
      </c>
      <c r="R36" s="3"/>
    </row>
    <row r="37" spans="1:18" ht="17.45" customHeight="1" x14ac:dyDescent="0.25">
      <c r="A37" s="2"/>
      <c r="B37" s="11" t="s">
        <v>39</v>
      </c>
      <c r="C37" s="31"/>
      <c r="D37" s="31"/>
      <c r="E37" s="31"/>
      <c r="F37" s="31"/>
      <c r="G37" s="31"/>
      <c r="H37" s="31"/>
      <c r="I37" s="31"/>
      <c r="J37" s="31"/>
      <c r="K37" s="31"/>
      <c r="L37" s="31"/>
      <c r="M37" s="31"/>
      <c r="N37" s="31"/>
      <c r="O37" s="31"/>
      <c r="P37" s="31"/>
      <c r="Q37" s="12">
        <f t="shared" si="0"/>
        <v>0</v>
      </c>
      <c r="R37" s="3"/>
    </row>
    <row r="38" spans="1:18" ht="17.45" customHeight="1" x14ac:dyDescent="0.25">
      <c r="A38" s="2"/>
      <c r="B38" s="11" t="s">
        <v>40</v>
      </c>
      <c r="C38" s="31"/>
      <c r="D38" s="31"/>
      <c r="E38" s="31"/>
      <c r="F38" s="31"/>
      <c r="G38" s="31"/>
      <c r="H38" s="31"/>
      <c r="I38" s="31"/>
      <c r="J38" s="31"/>
      <c r="K38" s="31"/>
      <c r="L38" s="31"/>
      <c r="M38" s="31"/>
      <c r="N38" s="31"/>
      <c r="O38" s="31"/>
      <c r="P38" s="31"/>
      <c r="Q38" s="12">
        <f t="shared" si="0"/>
        <v>0</v>
      </c>
      <c r="R38" s="3"/>
    </row>
    <row r="39" spans="1:18" ht="17.45" customHeight="1" x14ac:dyDescent="0.25">
      <c r="A39" s="2"/>
      <c r="B39" s="11" t="s">
        <v>41</v>
      </c>
      <c r="C39" s="31"/>
      <c r="D39" s="31"/>
      <c r="E39" s="31"/>
      <c r="F39" s="31"/>
      <c r="G39" s="31"/>
      <c r="H39" s="31"/>
      <c r="I39" s="31"/>
      <c r="J39" s="31"/>
      <c r="K39" s="31"/>
      <c r="L39" s="31"/>
      <c r="M39" s="31"/>
      <c r="N39" s="31"/>
      <c r="O39" s="31"/>
      <c r="P39" s="31"/>
      <c r="Q39" s="12">
        <f t="shared" si="0"/>
        <v>0</v>
      </c>
      <c r="R39" s="3"/>
    </row>
    <row r="40" spans="1:18" ht="17.45" customHeight="1" x14ac:dyDescent="0.25">
      <c r="A40" s="2"/>
      <c r="B40" s="11" t="s">
        <v>42</v>
      </c>
      <c r="C40" s="31">
        <v>1</v>
      </c>
      <c r="D40" s="31"/>
      <c r="E40" s="31">
        <v>1</v>
      </c>
      <c r="F40" s="31"/>
      <c r="G40" s="31">
        <v>1</v>
      </c>
      <c r="H40" s="31"/>
      <c r="I40" s="31">
        <v>1</v>
      </c>
      <c r="J40" s="31"/>
      <c r="K40" s="31">
        <v>1</v>
      </c>
      <c r="L40" s="31"/>
      <c r="M40" s="31">
        <v>1</v>
      </c>
      <c r="N40" s="31"/>
      <c r="O40" s="31">
        <v>1</v>
      </c>
      <c r="P40" s="31"/>
      <c r="Q40" s="12">
        <f t="shared" si="0"/>
        <v>7</v>
      </c>
      <c r="R40" s="3"/>
    </row>
    <row r="41" spans="1:18" ht="17.45" customHeight="1" thickBot="1" x14ac:dyDescent="0.3">
      <c r="A41" s="2"/>
      <c r="B41" s="11" t="s">
        <v>43</v>
      </c>
      <c r="C41" s="31">
        <v>1</v>
      </c>
      <c r="D41" s="31"/>
      <c r="E41" s="31">
        <v>1</v>
      </c>
      <c r="F41" s="31"/>
      <c r="G41" s="31">
        <v>1</v>
      </c>
      <c r="H41" s="31"/>
      <c r="I41" s="31">
        <v>1</v>
      </c>
      <c r="J41" s="31"/>
      <c r="K41" s="31">
        <v>1</v>
      </c>
      <c r="L41" s="31"/>
      <c r="M41" s="31">
        <v>1</v>
      </c>
      <c r="N41" s="31"/>
      <c r="O41" s="31">
        <v>1</v>
      </c>
      <c r="P41" s="31"/>
      <c r="Q41" s="12">
        <f t="shared" si="0"/>
        <v>7</v>
      </c>
      <c r="R41" s="3"/>
    </row>
    <row r="42" spans="1:18" ht="41.25" thickBot="1" x14ac:dyDescent="0.3">
      <c r="A42" s="2"/>
      <c r="B42" s="16" t="s">
        <v>50</v>
      </c>
      <c r="C42" s="17">
        <f>SUM(C18:C41)</f>
        <v>9</v>
      </c>
      <c r="D42" s="18">
        <f t="shared" ref="D42:P42" si="1">SUM(D18:D41)</f>
        <v>0</v>
      </c>
      <c r="E42" s="18">
        <f t="shared" si="1"/>
        <v>9</v>
      </c>
      <c r="F42" s="18">
        <f t="shared" si="1"/>
        <v>0</v>
      </c>
      <c r="G42" s="18">
        <f t="shared" si="1"/>
        <v>9</v>
      </c>
      <c r="H42" s="18">
        <f t="shared" si="1"/>
        <v>0</v>
      </c>
      <c r="I42" s="18">
        <f t="shared" si="1"/>
        <v>9</v>
      </c>
      <c r="J42" s="18">
        <f t="shared" si="1"/>
        <v>0</v>
      </c>
      <c r="K42" s="18">
        <f t="shared" si="1"/>
        <v>9</v>
      </c>
      <c r="L42" s="18">
        <f t="shared" si="1"/>
        <v>0</v>
      </c>
      <c r="M42" s="18">
        <f t="shared" si="1"/>
        <v>9</v>
      </c>
      <c r="N42" s="18">
        <f t="shared" si="1"/>
        <v>0</v>
      </c>
      <c r="O42" s="18">
        <f t="shared" si="1"/>
        <v>9</v>
      </c>
      <c r="P42" s="19">
        <f t="shared" si="1"/>
        <v>0</v>
      </c>
      <c r="Q42" s="20"/>
      <c r="R42" s="3"/>
    </row>
    <row r="43" spans="1:18" ht="24.95" customHeight="1" thickBot="1" x14ac:dyDescent="0.3">
      <c r="A43" s="2"/>
      <c r="B43" s="118" t="s">
        <v>60</v>
      </c>
      <c r="C43" s="119"/>
      <c r="D43" s="119"/>
      <c r="E43" s="119"/>
      <c r="F43" s="119"/>
      <c r="G43" s="119"/>
      <c r="H43" s="119"/>
      <c r="I43" s="119"/>
      <c r="J43" s="119"/>
      <c r="K43" s="119"/>
      <c r="L43" s="119"/>
      <c r="M43" s="120"/>
      <c r="N43" s="121" t="s">
        <v>44</v>
      </c>
      <c r="O43" s="120"/>
      <c r="P43" s="122"/>
      <c r="Q43" s="123"/>
      <c r="R43" s="3"/>
    </row>
    <row r="44" spans="1:18" ht="14.45" customHeight="1" x14ac:dyDescent="0.25">
      <c r="A44" s="2"/>
      <c r="B44" s="126" t="s">
        <v>64</v>
      </c>
      <c r="C44" s="127"/>
      <c r="D44" s="127"/>
      <c r="E44" s="127"/>
      <c r="F44" s="127"/>
      <c r="G44" s="127"/>
      <c r="H44" s="127"/>
      <c r="I44" s="127"/>
      <c r="J44" s="127"/>
      <c r="K44" s="127"/>
      <c r="L44" s="127"/>
      <c r="M44" s="128"/>
      <c r="N44" s="129">
        <f>+C42+E42+G42+I42+K42+M42+O42</f>
        <v>63</v>
      </c>
      <c r="O44" s="130"/>
      <c r="P44" s="122"/>
      <c r="Q44" s="123"/>
      <c r="R44" s="3"/>
    </row>
    <row r="45" spans="1:18" ht="14.45" customHeight="1" thickBot="1" x14ac:dyDescent="0.3">
      <c r="A45" s="2"/>
      <c r="B45" s="131" t="s">
        <v>65</v>
      </c>
      <c r="C45" s="132"/>
      <c r="D45" s="132"/>
      <c r="E45" s="132"/>
      <c r="F45" s="132"/>
      <c r="G45" s="132"/>
      <c r="H45" s="132"/>
      <c r="I45" s="132"/>
      <c r="J45" s="132"/>
      <c r="K45" s="132"/>
      <c r="L45" s="132"/>
      <c r="M45" s="133"/>
      <c r="N45" s="134">
        <f>+D42+F42+H42+J42+L42+N42+P42</f>
        <v>0</v>
      </c>
      <c r="O45" s="135"/>
      <c r="P45" s="124"/>
      <c r="Q45" s="125"/>
      <c r="R45" s="3"/>
    </row>
    <row r="46" spans="1:18" s="23" customFormat="1" ht="20.100000000000001" customHeight="1" thickBot="1" x14ac:dyDescent="0.3">
      <c r="A46" s="21"/>
      <c r="B46" s="136" t="s">
        <v>66</v>
      </c>
      <c r="C46" s="137"/>
      <c r="D46" s="137"/>
      <c r="E46" s="137"/>
      <c r="F46" s="137"/>
      <c r="G46" s="137"/>
      <c r="H46" s="137"/>
      <c r="I46" s="137"/>
      <c r="J46" s="137"/>
      <c r="K46" s="137"/>
      <c r="L46" s="137"/>
      <c r="M46" s="137"/>
      <c r="N46" s="137"/>
      <c r="O46" s="138"/>
      <c r="P46" s="139">
        <f>M14</f>
        <v>0</v>
      </c>
      <c r="Q46" s="140"/>
      <c r="R46" s="22"/>
    </row>
    <row r="47" spans="1:18" s="23" customFormat="1" ht="20.100000000000001" customHeight="1" x14ac:dyDescent="0.25">
      <c r="A47" s="21"/>
      <c r="B47" s="141" t="s">
        <v>67</v>
      </c>
      <c r="C47" s="142"/>
      <c r="D47" s="142"/>
      <c r="E47" s="142"/>
      <c r="F47" s="142"/>
      <c r="G47" s="142"/>
      <c r="H47" s="142"/>
      <c r="I47" s="142"/>
      <c r="J47" s="142"/>
      <c r="K47" s="142"/>
      <c r="L47" s="142"/>
      <c r="M47" s="142"/>
      <c r="N47" s="142"/>
      <c r="O47" s="143"/>
      <c r="P47" s="144">
        <f>$M$14*(N44/(N45+N44))</f>
        <v>0</v>
      </c>
      <c r="Q47" s="145"/>
      <c r="R47" s="22"/>
    </row>
    <row r="48" spans="1:18" s="23" customFormat="1" ht="20.100000000000001" customHeight="1" thickBot="1" x14ac:dyDescent="0.3">
      <c r="A48" s="21"/>
      <c r="B48" s="146" t="s">
        <v>68</v>
      </c>
      <c r="C48" s="147"/>
      <c r="D48" s="147"/>
      <c r="E48" s="147"/>
      <c r="F48" s="147"/>
      <c r="G48" s="147"/>
      <c r="H48" s="147"/>
      <c r="I48" s="147"/>
      <c r="J48" s="147"/>
      <c r="K48" s="147"/>
      <c r="L48" s="147"/>
      <c r="M48" s="147"/>
      <c r="N48" s="147"/>
      <c r="O48" s="148"/>
      <c r="P48" s="149">
        <f>$M$14*N45/(N44+N45)</f>
        <v>0</v>
      </c>
      <c r="Q48" s="150"/>
      <c r="R48" s="22"/>
    </row>
    <row r="49" spans="1:18" x14ac:dyDescent="0.25">
      <c r="A49" s="2"/>
      <c r="B49" s="24"/>
      <c r="C49" s="4"/>
      <c r="D49" s="4"/>
      <c r="E49" s="4"/>
      <c r="F49" s="4"/>
      <c r="G49" s="4"/>
      <c r="H49" s="4"/>
      <c r="I49" s="4"/>
      <c r="J49" s="4"/>
      <c r="K49" s="4"/>
      <c r="L49" s="4"/>
      <c r="M49" s="25"/>
      <c r="N49" s="4"/>
      <c r="O49" s="4"/>
      <c r="P49" s="26"/>
      <c r="Q49" s="27"/>
      <c r="R49" s="3"/>
    </row>
    <row r="50" spans="1:18" ht="12" customHeight="1" x14ac:dyDescent="0.25">
      <c r="A50" s="28"/>
      <c r="B50" s="116" t="s">
        <v>99</v>
      </c>
      <c r="C50" s="117"/>
      <c r="D50" s="117"/>
      <c r="E50" s="117"/>
      <c r="F50" s="117"/>
      <c r="G50" s="117"/>
      <c r="H50" s="117"/>
      <c r="I50" s="117"/>
      <c r="J50" s="117"/>
      <c r="K50" s="117"/>
      <c r="L50" s="117"/>
      <c r="M50" s="117"/>
      <c r="N50" s="117"/>
      <c r="O50" s="117"/>
      <c r="P50" s="117"/>
      <c r="Q50" s="117"/>
      <c r="R50" s="29"/>
    </row>
  </sheetData>
  <sheetProtection algorithmName="SHA-512" hashValue="cB40Yv41y37evm17BkoKTJMNs1c4VSrkVWd+R5YcbikPWCWCs/lj4KN5QuzqUu88NrsTH9sHzdRPdfNQS64TdQ==" saltValue="RSjc7qGCgg5EzwOwlWF/Fw==" spinCount="100000" sheet="1" objects="1" scenarios="1"/>
  <dataConsolidate/>
  <mergeCells count="58">
    <mergeCell ref="B50:Q50"/>
    <mergeCell ref="B43:M43"/>
    <mergeCell ref="N43:O43"/>
    <mergeCell ref="P43:Q45"/>
    <mergeCell ref="B44:M44"/>
    <mergeCell ref="N44:O44"/>
    <mergeCell ref="B45:M45"/>
    <mergeCell ref="N45:O45"/>
    <mergeCell ref="B46:O46"/>
    <mergeCell ref="P46:Q46"/>
    <mergeCell ref="B47:O47"/>
    <mergeCell ref="P47:Q47"/>
    <mergeCell ref="B48:O48"/>
    <mergeCell ref="P48:Q48"/>
    <mergeCell ref="B15:Q15"/>
    <mergeCell ref="C16:D16"/>
    <mergeCell ref="E16:F16"/>
    <mergeCell ref="G16:H16"/>
    <mergeCell ref="I16:J16"/>
    <mergeCell ref="K16:L16"/>
    <mergeCell ref="M16:N16"/>
    <mergeCell ref="O16:P16"/>
    <mergeCell ref="O14:Q14"/>
    <mergeCell ref="B13:F13"/>
    <mergeCell ref="G13:H13"/>
    <mergeCell ref="I13:J13"/>
    <mergeCell ref="K13:L13"/>
    <mergeCell ref="M13:N13"/>
    <mergeCell ref="O13:Q13"/>
    <mergeCell ref="B14:F14"/>
    <mergeCell ref="G14:H14"/>
    <mergeCell ref="I14:J14"/>
    <mergeCell ref="K14:L14"/>
    <mergeCell ref="M14:N14"/>
    <mergeCell ref="B11:H11"/>
    <mergeCell ref="I11:L11"/>
    <mergeCell ref="M11:Q11"/>
    <mergeCell ref="B12:H12"/>
    <mergeCell ref="I12:L12"/>
    <mergeCell ref="M12:Q12"/>
    <mergeCell ref="K9:L9"/>
    <mergeCell ref="M9:Q9"/>
    <mergeCell ref="B10:H10"/>
    <mergeCell ref="I10:J10"/>
    <mergeCell ref="K10:L10"/>
    <mergeCell ref="M10:Q10"/>
    <mergeCell ref="B9:H9"/>
    <mergeCell ref="I9:J9"/>
    <mergeCell ref="A1:R1"/>
    <mergeCell ref="B2:Q6"/>
    <mergeCell ref="M7:Q7"/>
    <mergeCell ref="M8:Q8"/>
    <mergeCell ref="B7:D8"/>
    <mergeCell ref="E7:E8"/>
    <mergeCell ref="F7:H8"/>
    <mergeCell ref="I7:I8"/>
    <mergeCell ref="J7:L7"/>
    <mergeCell ref="J8:L8"/>
  </mergeCells>
  <conditionalFormatting sqref="C18:C41">
    <cfRule type="expression" dxfId="27" priority="14">
      <formula>C18+D18&lt;&gt;1</formula>
    </cfRule>
  </conditionalFormatting>
  <conditionalFormatting sqref="D18:D41">
    <cfRule type="expression" dxfId="26" priority="13">
      <formula>C18+D18&lt;&gt;1</formula>
    </cfRule>
  </conditionalFormatting>
  <conditionalFormatting sqref="E18:E41">
    <cfRule type="expression" dxfId="25" priority="12">
      <formula>E18+F18&lt;&gt;1</formula>
    </cfRule>
  </conditionalFormatting>
  <conditionalFormatting sqref="F18:F41">
    <cfRule type="expression" dxfId="24" priority="6">
      <formula>E18+F18&lt;&gt;1</formula>
    </cfRule>
  </conditionalFormatting>
  <conditionalFormatting sqref="G18:G41">
    <cfRule type="expression" dxfId="23" priority="11">
      <formula>G18+H18&lt;&gt;1</formula>
    </cfRule>
  </conditionalFormatting>
  <conditionalFormatting sqref="H18:H41">
    <cfRule type="expression" dxfId="22" priority="5">
      <formula>G18+H18&lt;&gt;1</formula>
    </cfRule>
  </conditionalFormatting>
  <conditionalFormatting sqref="I18:I41">
    <cfRule type="expression" dxfId="21" priority="10">
      <formula>I18+J18&lt;&gt;1</formula>
    </cfRule>
  </conditionalFormatting>
  <conditionalFormatting sqref="J18:J41">
    <cfRule type="expression" dxfId="20" priority="4">
      <formula>I18+J18&lt;&gt;1</formula>
    </cfRule>
  </conditionalFormatting>
  <conditionalFormatting sqref="K18:K41">
    <cfRule type="expression" dxfId="19" priority="9">
      <formula>K18+L18&lt;&gt;1</formula>
    </cfRule>
  </conditionalFormatting>
  <conditionalFormatting sqref="L18:L41">
    <cfRule type="expression" dxfId="18" priority="3">
      <formula>K18+L18&lt;&gt;1</formula>
    </cfRule>
  </conditionalFormatting>
  <conditionalFormatting sqref="M18:M41">
    <cfRule type="expression" dxfId="17" priority="8">
      <formula>M18+N18&lt;&gt;1</formula>
    </cfRule>
  </conditionalFormatting>
  <conditionalFormatting sqref="N18:N41">
    <cfRule type="expression" dxfId="16" priority="2">
      <formula>M18+N18&lt;&gt;1</formula>
    </cfRule>
  </conditionalFormatting>
  <conditionalFormatting sqref="O18:O41">
    <cfRule type="expression" dxfId="15" priority="7">
      <formula>O18+P18&lt;&gt;1</formula>
    </cfRule>
  </conditionalFormatting>
  <conditionalFormatting sqref="P18:P41">
    <cfRule type="expression" dxfId="14" priority="1">
      <formula>O18+P18&lt;&gt;1</formula>
    </cfRule>
  </conditionalFormatting>
  <dataValidations count="1">
    <dataValidation type="decimal" allowBlank="1" showInputMessage="1" showErrorMessage="1" error="Number entered must be between .01 and 1.0" sqref="C18:P41" xr:uid="{D36609B5-DC73-43D7-A597-85F2F4AA599E}">
      <formula1>0.01</formula1>
      <formula2>1</formula2>
    </dataValidation>
  </dataValidations>
  <printOptions horizontalCentered="1"/>
  <pageMargins left="0.6" right="0.6" top="0.72" bottom="0.72" header="0.5" footer="0.35"/>
  <pageSetup scale="60" orientation="landscape" r:id="rId1"/>
  <headerFooter alignWithMargins="0">
    <oddFooter>&amp;L&amp;F&amp;C&amp;P&amp;R&amp;D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209550</xdr:colOff>
                    <xdr:row>6</xdr:row>
                    <xdr:rowOff>19050</xdr:rowOff>
                  </from>
                  <to>
                    <xdr:col>4</xdr:col>
                    <xdr:colOff>419100</xdr:colOff>
                    <xdr:row>7</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209550</xdr:colOff>
                    <xdr:row>6</xdr:row>
                    <xdr:rowOff>19050</xdr:rowOff>
                  </from>
                  <to>
                    <xdr:col>8</xdr:col>
                    <xdr:colOff>419100</xdr:colOff>
                    <xdr:row>7</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6A4D8-96E8-4BAB-B9D8-1266B62333C2}">
  <dimension ref="A1:V27"/>
  <sheetViews>
    <sheetView showGridLines="0" zoomScaleNormal="100" zoomScaleSheetLayoutView="110" workbookViewId="0">
      <selection activeCell="C27" sqref="C27"/>
    </sheetView>
  </sheetViews>
  <sheetFormatPr defaultColWidth="9.140625" defaultRowHeight="13.5" x14ac:dyDescent="0.25"/>
  <cols>
    <col min="1" max="1" width="1.7109375" style="34" customWidth="1"/>
    <col min="2" max="2" width="0.85546875" style="34" customWidth="1"/>
    <col min="3" max="3" width="7.7109375" style="34" customWidth="1"/>
    <col min="4" max="4" width="5.7109375" style="34" customWidth="1"/>
    <col min="5" max="12" width="12.7109375" style="34" customWidth="1"/>
    <col min="13" max="13" width="2.7109375" style="34" customWidth="1"/>
    <col min="14" max="14" width="1.7109375" style="34" customWidth="1"/>
    <col min="15" max="16384" width="9.140625" style="34"/>
  </cols>
  <sheetData>
    <row r="1" spans="1:22" ht="9.9499999999999993" customHeight="1" thickBot="1" x14ac:dyDescent="0.3"/>
    <row r="2" spans="1:22" ht="21" x14ac:dyDescent="0.35">
      <c r="A2" s="52"/>
      <c r="B2" s="154" t="s">
        <v>73</v>
      </c>
      <c r="C2" s="155"/>
      <c r="D2" s="155"/>
      <c r="E2" s="155"/>
      <c r="F2" s="155"/>
      <c r="G2" s="155"/>
      <c r="H2" s="155"/>
      <c r="I2" s="155"/>
      <c r="J2" s="155"/>
      <c r="K2" s="155"/>
      <c r="L2" s="155"/>
      <c r="M2" s="156"/>
      <c r="N2" s="33"/>
      <c r="O2" s="33"/>
      <c r="P2" s="33"/>
      <c r="Q2" s="33"/>
      <c r="R2" s="33"/>
      <c r="S2" s="33"/>
      <c r="T2" s="33"/>
    </row>
    <row r="3" spans="1:22" s="35" customFormat="1" ht="18.75" x14ac:dyDescent="0.3">
      <c r="B3" s="42"/>
      <c r="C3" s="43" t="s">
        <v>70</v>
      </c>
      <c r="M3" s="44"/>
    </row>
    <row r="4" spans="1:22" s="36" customFormat="1" ht="40.5" customHeight="1" x14ac:dyDescent="0.25">
      <c r="B4" s="45"/>
      <c r="C4" s="153" t="s">
        <v>89</v>
      </c>
      <c r="D4" s="153"/>
      <c r="E4" s="153"/>
      <c r="F4" s="153"/>
      <c r="G4" s="153"/>
      <c r="H4" s="153"/>
      <c r="I4" s="153"/>
      <c r="J4" s="153"/>
      <c r="K4" s="153"/>
      <c r="L4" s="153"/>
      <c r="M4" s="58"/>
    </row>
    <row r="5" spans="1:22" s="36" customFormat="1" ht="55.5" customHeight="1" x14ac:dyDescent="0.25">
      <c r="B5" s="45"/>
      <c r="C5" s="153" t="s">
        <v>90</v>
      </c>
      <c r="D5" s="153"/>
      <c r="E5" s="153"/>
      <c r="F5" s="153"/>
      <c r="G5" s="153"/>
      <c r="H5" s="153"/>
      <c r="I5" s="153"/>
      <c r="J5" s="153"/>
      <c r="K5" s="153"/>
      <c r="L5" s="153"/>
      <c r="M5" s="58"/>
    </row>
    <row r="6" spans="1:22" s="36" customFormat="1" ht="20.25" customHeight="1" x14ac:dyDescent="0.25">
      <c r="B6" s="45"/>
      <c r="C6" s="153" t="s">
        <v>91</v>
      </c>
      <c r="D6" s="153"/>
      <c r="E6" s="153"/>
      <c r="F6" s="153"/>
      <c r="G6" s="153"/>
      <c r="H6" s="153"/>
      <c r="I6" s="153"/>
      <c r="J6" s="153"/>
      <c r="K6" s="153"/>
      <c r="L6" s="153"/>
      <c r="M6" s="157"/>
      <c r="N6" s="37"/>
      <c r="O6" s="37"/>
      <c r="P6" s="37"/>
      <c r="Q6" s="37"/>
      <c r="R6" s="37"/>
      <c r="S6" s="37"/>
      <c r="T6" s="37"/>
      <c r="U6" s="37"/>
      <c r="V6" s="37"/>
    </row>
    <row r="7" spans="1:22" s="36" customFormat="1" ht="54" customHeight="1" x14ac:dyDescent="0.25">
      <c r="B7" s="45"/>
      <c r="C7" s="158" t="s">
        <v>75</v>
      </c>
      <c r="D7" s="158"/>
      <c r="E7" s="158"/>
      <c r="F7" s="158"/>
      <c r="G7" s="158"/>
      <c r="H7" s="158"/>
      <c r="I7" s="158"/>
      <c r="J7" s="158"/>
      <c r="K7" s="158"/>
      <c r="L7" s="158"/>
      <c r="M7" s="60"/>
      <c r="N7" s="38"/>
      <c r="O7" s="38"/>
      <c r="P7" s="38"/>
      <c r="Q7" s="38"/>
      <c r="R7" s="38"/>
      <c r="S7" s="38"/>
      <c r="T7" s="38"/>
      <c r="U7" s="37"/>
      <c r="V7" s="37"/>
    </row>
    <row r="8" spans="1:22" s="35" customFormat="1" ht="21.75" customHeight="1" x14ac:dyDescent="0.3">
      <c r="B8" s="42"/>
      <c r="D8" s="43" t="s">
        <v>71</v>
      </c>
      <c r="E8" s="36"/>
      <c r="M8" s="44"/>
    </row>
    <row r="9" spans="1:22" s="36" customFormat="1" ht="15" x14ac:dyDescent="0.25">
      <c r="B9" s="45"/>
      <c r="C9" s="46"/>
      <c r="D9" s="151" t="s">
        <v>85</v>
      </c>
      <c r="E9" s="151"/>
      <c r="F9" s="151"/>
      <c r="G9" s="151"/>
      <c r="H9" s="151"/>
      <c r="I9" s="151"/>
      <c r="J9" s="151"/>
      <c r="K9" s="151"/>
      <c r="L9" s="151"/>
      <c r="M9" s="152"/>
    </row>
    <row r="10" spans="1:22" s="36" customFormat="1" ht="16.5" customHeight="1" x14ac:dyDescent="0.25">
      <c r="B10" s="45"/>
      <c r="D10" s="54" t="s">
        <v>76</v>
      </c>
      <c r="M10" s="47"/>
    </row>
    <row r="11" spans="1:22" s="36" customFormat="1" ht="15" x14ac:dyDescent="0.25">
      <c r="B11" s="45"/>
      <c r="C11" s="39"/>
      <c r="E11" s="39" t="s">
        <v>92</v>
      </c>
      <c r="M11" s="47"/>
    </row>
    <row r="12" spans="1:22" s="36" customFormat="1" ht="15" x14ac:dyDescent="0.25">
      <c r="B12" s="45"/>
      <c r="C12" s="39"/>
      <c r="E12" s="36" t="s">
        <v>94</v>
      </c>
      <c r="M12" s="47"/>
    </row>
    <row r="13" spans="1:22" s="36" customFormat="1" ht="15" x14ac:dyDescent="0.25">
      <c r="B13" s="45"/>
      <c r="C13" s="39"/>
      <c r="E13" s="36" t="s">
        <v>95</v>
      </c>
      <c r="M13" s="47"/>
    </row>
    <row r="14" spans="1:22" s="36" customFormat="1" ht="15" x14ac:dyDescent="0.25">
      <c r="B14" s="45"/>
      <c r="C14" s="39"/>
      <c r="E14" s="36" t="s">
        <v>93</v>
      </c>
      <c r="M14" s="47"/>
    </row>
    <row r="15" spans="1:22" s="36" customFormat="1" ht="5.25" customHeight="1" x14ac:dyDescent="0.25">
      <c r="B15" s="45"/>
      <c r="C15" s="39"/>
      <c r="M15" s="47"/>
    </row>
    <row r="16" spans="1:22" s="35" customFormat="1" ht="21" customHeight="1" x14ac:dyDescent="0.3">
      <c r="B16" s="42"/>
      <c r="C16" s="43"/>
      <c r="D16" s="43" t="s">
        <v>72</v>
      </c>
      <c r="M16" s="44"/>
    </row>
    <row r="17" spans="2:13" s="39" customFormat="1" ht="33" customHeight="1" x14ac:dyDescent="0.2">
      <c r="B17" s="53"/>
      <c r="D17" s="153" t="s">
        <v>77</v>
      </c>
      <c r="E17" s="153"/>
      <c r="F17" s="153"/>
      <c r="G17" s="153"/>
      <c r="H17" s="153"/>
      <c r="I17" s="153"/>
      <c r="J17" s="153"/>
      <c r="K17" s="153"/>
      <c r="L17" s="153"/>
      <c r="M17" s="58"/>
    </row>
    <row r="18" spans="2:13" s="36" customFormat="1" ht="15" x14ac:dyDescent="0.25">
      <c r="B18" s="45"/>
      <c r="C18" s="39"/>
      <c r="D18" s="48"/>
      <c r="E18" s="39" t="s">
        <v>86</v>
      </c>
      <c r="M18" s="47"/>
    </row>
    <row r="19" spans="2:13" s="36" customFormat="1" ht="15" x14ac:dyDescent="0.25">
      <c r="B19" s="45"/>
      <c r="E19" s="151" t="s">
        <v>96</v>
      </c>
      <c r="F19" s="151"/>
      <c r="G19" s="151"/>
      <c r="H19" s="151"/>
      <c r="I19" s="151"/>
      <c r="J19" s="151"/>
      <c r="K19" s="151"/>
      <c r="L19" s="151"/>
      <c r="M19" s="152"/>
    </row>
    <row r="20" spans="2:13" s="36" customFormat="1" ht="36" customHeight="1" x14ac:dyDescent="0.25">
      <c r="B20" s="45"/>
      <c r="D20" s="151" t="s">
        <v>97</v>
      </c>
      <c r="E20" s="151"/>
      <c r="F20" s="151"/>
      <c r="G20" s="151"/>
      <c r="H20" s="151"/>
      <c r="I20" s="151"/>
      <c r="J20" s="151"/>
      <c r="K20" s="151"/>
      <c r="L20" s="151"/>
      <c r="M20" s="59"/>
    </row>
    <row r="21" spans="2:13" ht="16.5" customHeight="1" x14ac:dyDescent="0.25">
      <c r="B21" s="40"/>
      <c r="E21" s="36" t="s">
        <v>78</v>
      </c>
      <c r="M21" s="41"/>
    </row>
    <row r="22" spans="2:13" s="55" customFormat="1" ht="15" x14ac:dyDescent="0.2">
      <c r="B22" s="56"/>
      <c r="E22" s="54" t="s">
        <v>79</v>
      </c>
      <c r="M22" s="57"/>
    </row>
    <row r="23" spans="2:13" ht="32.25" customHeight="1" x14ac:dyDescent="0.25">
      <c r="B23" s="40"/>
      <c r="D23" s="151" t="s">
        <v>98</v>
      </c>
      <c r="E23" s="151"/>
      <c r="F23" s="151"/>
      <c r="G23" s="151"/>
      <c r="H23" s="151"/>
      <c r="I23" s="151"/>
      <c r="J23" s="151"/>
      <c r="K23" s="151"/>
      <c r="L23" s="151"/>
      <c r="M23" s="152"/>
    </row>
    <row r="24" spans="2:13" ht="36.75" customHeight="1" x14ac:dyDescent="0.25">
      <c r="B24" s="40"/>
      <c r="D24" s="151" t="s">
        <v>80</v>
      </c>
      <c r="E24" s="151"/>
      <c r="F24" s="151"/>
      <c r="G24" s="151"/>
      <c r="H24" s="151"/>
      <c r="I24" s="151"/>
      <c r="J24" s="151"/>
      <c r="K24" s="151"/>
      <c r="L24" s="151"/>
      <c r="M24" s="59"/>
    </row>
    <row r="25" spans="2:13" ht="23.25" customHeight="1" x14ac:dyDescent="0.25">
      <c r="B25" s="40"/>
      <c r="D25" s="36" t="s">
        <v>81</v>
      </c>
      <c r="M25" s="41"/>
    </row>
    <row r="26" spans="2:13" ht="9.9499999999999993" customHeight="1" thickBot="1" x14ac:dyDescent="0.3">
      <c r="B26" s="49"/>
      <c r="C26" s="50"/>
      <c r="D26" s="50"/>
      <c r="E26" s="50"/>
      <c r="F26" s="50"/>
      <c r="G26" s="50"/>
      <c r="H26" s="50"/>
      <c r="I26" s="50"/>
      <c r="J26" s="50"/>
      <c r="K26" s="50"/>
      <c r="L26" s="50"/>
      <c r="M26" s="51"/>
    </row>
    <row r="27" spans="2:13" ht="9.9499999999999993" customHeight="1" x14ac:dyDescent="0.25"/>
  </sheetData>
  <sheetProtection algorithmName="SHA-512" hashValue="ujwQnUSsj2uq5LN3xFLlIoQjXPhF/uCFyQcvGI4LFRbS+RlHFalEJtLEuTipSTJ0lgXEDXf0eVcEoJhy5p98lg==" saltValue="Yc8mfJzPnLd6wZEZ/pRsIA==" spinCount="100000" sheet="1" objects="1" scenarios="1"/>
  <mergeCells count="11">
    <mergeCell ref="D23:M23"/>
    <mergeCell ref="D17:L17"/>
    <mergeCell ref="D20:L20"/>
    <mergeCell ref="D24:L24"/>
    <mergeCell ref="B2:M2"/>
    <mergeCell ref="C6:M6"/>
    <mergeCell ref="D9:M9"/>
    <mergeCell ref="E19:M19"/>
    <mergeCell ref="C4:L4"/>
    <mergeCell ref="C5:L5"/>
    <mergeCell ref="C7:L7"/>
  </mergeCells>
  <pageMargins left="0.7" right="0.7" top="0.75" bottom="0.75" header="0.3" footer="0.3"/>
  <pageSetup scale="70" orientation="portrait" r:id="rId1"/>
  <headerFooter>
    <oddFooter>&amp;L&amp;"Arial,Bold"&amp;8DSHS 05-277 REV. 11/2024</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3C59-ACA4-47C4-8C69-FCB5F88959D1}">
  <sheetPr codeName="Sheet3"/>
  <dimension ref="A1:AE50"/>
  <sheetViews>
    <sheetView showGridLines="0" tabSelected="1" defaultGridColor="0" topLeftCell="A32" colorId="8" zoomScaleNormal="100" workbookViewId="0">
      <selection activeCell="B50" sqref="B50:Q50"/>
    </sheetView>
  </sheetViews>
  <sheetFormatPr defaultColWidth="9.140625" defaultRowHeight="13.5" x14ac:dyDescent="0.25"/>
  <cols>
    <col min="1" max="1" width="1.7109375" style="1" customWidth="1"/>
    <col min="2" max="2" width="9.7109375" style="1" customWidth="1"/>
    <col min="3" max="4" width="9.7109375" style="30" customWidth="1"/>
    <col min="5" max="17" width="9.7109375" style="1" customWidth="1"/>
    <col min="18" max="18" width="1.7109375" style="1" customWidth="1"/>
    <col min="19" max="16384" width="9.140625" style="1"/>
  </cols>
  <sheetData>
    <row r="1" spans="1:31" ht="9" customHeight="1" x14ac:dyDescent="0.25">
      <c r="A1" s="61"/>
      <c r="B1" s="62"/>
      <c r="C1" s="62"/>
      <c r="D1" s="62"/>
      <c r="E1" s="62"/>
      <c r="F1" s="62"/>
      <c r="G1" s="62"/>
      <c r="H1" s="62"/>
      <c r="I1" s="62"/>
      <c r="J1" s="62"/>
      <c r="K1" s="62"/>
      <c r="L1" s="62"/>
      <c r="M1" s="62"/>
      <c r="N1" s="62"/>
      <c r="O1" s="62"/>
      <c r="P1" s="62"/>
      <c r="Q1" s="62"/>
      <c r="R1" s="63"/>
    </row>
    <row r="2" spans="1:31" ht="12.75" customHeight="1" x14ac:dyDescent="0.25">
      <c r="A2" s="2"/>
      <c r="B2" s="64" t="s">
        <v>47</v>
      </c>
      <c r="C2" s="65"/>
      <c r="D2" s="65"/>
      <c r="E2" s="65"/>
      <c r="F2" s="65"/>
      <c r="G2" s="65"/>
      <c r="H2" s="65"/>
      <c r="I2" s="65"/>
      <c r="J2" s="65"/>
      <c r="K2" s="65"/>
      <c r="L2" s="65"/>
      <c r="M2" s="65"/>
      <c r="N2" s="65"/>
      <c r="O2" s="65"/>
      <c r="P2" s="65"/>
      <c r="Q2" s="66"/>
      <c r="R2" s="3"/>
    </row>
    <row r="3" spans="1:31" ht="12.75" customHeight="1" x14ac:dyDescent="0.25">
      <c r="A3" s="2"/>
      <c r="B3" s="67"/>
      <c r="C3" s="68"/>
      <c r="D3" s="68"/>
      <c r="E3" s="68"/>
      <c r="F3" s="68"/>
      <c r="G3" s="68"/>
      <c r="H3" s="68"/>
      <c r="I3" s="68"/>
      <c r="J3" s="68"/>
      <c r="K3" s="68"/>
      <c r="L3" s="68"/>
      <c r="M3" s="68"/>
      <c r="N3" s="68"/>
      <c r="O3" s="68"/>
      <c r="P3" s="68"/>
      <c r="Q3" s="69"/>
      <c r="R3" s="3"/>
    </row>
    <row r="4" spans="1:31" ht="12.75" customHeight="1" x14ac:dyDescent="0.25">
      <c r="A4" s="2"/>
      <c r="B4" s="67"/>
      <c r="C4" s="68"/>
      <c r="D4" s="68"/>
      <c r="E4" s="68"/>
      <c r="F4" s="68"/>
      <c r="G4" s="68"/>
      <c r="H4" s="68"/>
      <c r="I4" s="68"/>
      <c r="J4" s="68"/>
      <c r="K4" s="68"/>
      <c r="L4" s="68"/>
      <c r="M4" s="68"/>
      <c r="N4" s="68"/>
      <c r="O4" s="68"/>
      <c r="P4" s="68"/>
      <c r="Q4" s="69"/>
      <c r="R4" s="3"/>
    </row>
    <row r="5" spans="1:31" ht="12.75" customHeight="1" x14ac:dyDescent="0.25">
      <c r="A5" s="2"/>
      <c r="B5" s="67"/>
      <c r="C5" s="68"/>
      <c r="D5" s="68"/>
      <c r="E5" s="68"/>
      <c r="F5" s="68"/>
      <c r="G5" s="68"/>
      <c r="H5" s="68"/>
      <c r="I5" s="68"/>
      <c r="J5" s="68"/>
      <c r="K5" s="68"/>
      <c r="L5" s="68"/>
      <c r="M5" s="68"/>
      <c r="N5" s="68"/>
      <c r="O5" s="68"/>
      <c r="P5" s="68"/>
      <c r="Q5" s="69"/>
      <c r="R5" s="3"/>
    </row>
    <row r="6" spans="1:31" ht="12.75" customHeight="1" x14ac:dyDescent="0.25">
      <c r="A6" s="2"/>
      <c r="B6" s="70"/>
      <c r="C6" s="71"/>
      <c r="D6" s="71"/>
      <c r="E6" s="71"/>
      <c r="F6" s="71"/>
      <c r="G6" s="71"/>
      <c r="H6" s="71"/>
      <c r="I6" s="71"/>
      <c r="J6" s="71"/>
      <c r="K6" s="71"/>
      <c r="L6" s="71"/>
      <c r="M6" s="71"/>
      <c r="N6" s="71"/>
      <c r="O6" s="71"/>
      <c r="P6" s="71"/>
      <c r="Q6" s="72"/>
      <c r="R6" s="3"/>
    </row>
    <row r="7" spans="1:31" ht="12.75" customHeight="1" x14ac:dyDescent="0.25">
      <c r="A7" s="2"/>
      <c r="B7" s="79" t="s">
        <v>88</v>
      </c>
      <c r="C7" s="80"/>
      <c r="D7" s="80"/>
      <c r="E7" s="83"/>
      <c r="F7" s="79" t="s">
        <v>87</v>
      </c>
      <c r="G7" s="80"/>
      <c r="H7" s="80"/>
      <c r="I7" s="83"/>
      <c r="J7" s="85" t="s">
        <v>0</v>
      </c>
      <c r="K7" s="86"/>
      <c r="L7" s="87"/>
      <c r="M7" s="73" t="s">
        <v>1</v>
      </c>
      <c r="N7" s="74"/>
      <c r="O7" s="74"/>
      <c r="P7" s="74"/>
      <c r="Q7" s="75"/>
      <c r="R7" s="3"/>
      <c r="T7" s="160" t="s">
        <v>82</v>
      </c>
      <c r="U7" s="160"/>
      <c r="V7" s="160"/>
      <c r="W7" s="160"/>
      <c r="X7" s="160"/>
      <c r="Y7" s="160"/>
      <c r="Z7" s="160"/>
      <c r="AA7" s="160"/>
      <c r="AB7" s="160"/>
      <c r="AC7" s="160"/>
      <c r="AD7" s="160"/>
      <c r="AE7" s="160"/>
    </row>
    <row r="8" spans="1:31" ht="12.75" customHeight="1" x14ac:dyDescent="0.25">
      <c r="A8" s="2"/>
      <c r="B8" s="81"/>
      <c r="C8" s="82"/>
      <c r="D8" s="82"/>
      <c r="E8" s="84"/>
      <c r="F8" s="81"/>
      <c r="G8" s="82"/>
      <c r="H8" s="82"/>
      <c r="I8" s="84"/>
      <c r="J8" s="170" t="s">
        <v>58</v>
      </c>
      <c r="K8" s="171"/>
      <c r="L8" s="172"/>
      <c r="M8" s="166" t="s">
        <v>57</v>
      </c>
      <c r="N8" s="167"/>
      <c r="O8" s="167"/>
      <c r="P8" s="167"/>
      <c r="Q8" s="168"/>
      <c r="R8" s="3"/>
      <c r="T8" s="160"/>
      <c r="U8" s="160"/>
      <c r="V8" s="160"/>
      <c r="W8" s="160"/>
      <c r="X8" s="160"/>
      <c r="Y8" s="160"/>
      <c r="Z8" s="160"/>
      <c r="AA8" s="160"/>
      <c r="AB8" s="160"/>
      <c r="AC8" s="160"/>
      <c r="AD8" s="160"/>
      <c r="AE8" s="160"/>
    </row>
    <row r="9" spans="1:31" ht="13.7" customHeight="1" x14ac:dyDescent="0.25">
      <c r="A9" s="2"/>
      <c r="B9" s="91" t="s">
        <v>2</v>
      </c>
      <c r="C9" s="93"/>
      <c r="D9" s="93"/>
      <c r="E9" s="93"/>
      <c r="F9" s="93"/>
      <c r="G9" s="93"/>
      <c r="H9" s="92"/>
      <c r="I9" s="91" t="s">
        <v>4</v>
      </c>
      <c r="J9" s="92"/>
      <c r="K9" s="91" t="s">
        <v>5</v>
      </c>
      <c r="L9" s="92"/>
      <c r="M9" s="91" t="s">
        <v>3</v>
      </c>
      <c r="N9" s="93"/>
      <c r="O9" s="93"/>
      <c r="P9" s="93"/>
      <c r="Q9" s="92"/>
      <c r="R9" s="3"/>
      <c r="T9" s="160"/>
      <c r="U9" s="160"/>
      <c r="V9" s="160"/>
      <c r="W9" s="160"/>
      <c r="X9" s="160"/>
      <c r="Y9" s="160"/>
      <c r="Z9" s="160"/>
      <c r="AA9" s="160"/>
      <c r="AB9" s="160"/>
      <c r="AC9" s="160"/>
      <c r="AD9" s="160"/>
      <c r="AE9" s="160"/>
    </row>
    <row r="10" spans="1:31" ht="13.7" customHeight="1" x14ac:dyDescent="0.25">
      <c r="A10" s="2"/>
      <c r="B10" s="161" t="s">
        <v>59</v>
      </c>
      <c r="C10" s="162"/>
      <c r="D10" s="162"/>
      <c r="E10" s="162"/>
      <c r="F10" s="162"/>
      <c r="G10" s="162"/>
      <c r="H10" s="163"/>
      <c r="I10" s="164">
        <v>41302</v>
      </c>
      <c r="J10" s="165"/>
      <c r="K10" s="99">
        <f ca="1">IF(I10="","",IF(MONTH(TODAY())&gt;MONTH(I10),YEAR(TODAY())-YEAR(I10),IF(AND(MONTH(TODAY())=MONTH(I10),DAY(TODAY())&gt;=DAY(I10)),YEAR(TODAY())-YEAR(I10),(YEAR(TODAY())-YEAR(I10))-1)))</f>
        <v>11</v>
      </c>
      <c r="L10" s="100" t="e">
        <f ca="1">IF(DATE_OF_BIRTH="","",IF(MONTH(TODAY())&gt;MONTH(K10),YEAR(TODAY())-YEAR(K10),IF(AND(MONTH(TODAY())=MONTH(K10),DAY(TODAY())&gt;=DAY(K10)),YEAR(TODAY())-YEAR(K10),(YEAR(TODAY())-YEAR(K10))-1)))</f>
        <v>#REF!</v>
      </c>
      <c r="M10" s="166" t="s">
        <v>52</v>
      </c>
      <c r="N10" s="167"/>
      <c r="O10" s="167"/>
      <c r="P10" s="167"/>
      <c r="Q10" s="168"/>
      <c r="R10" s="3"/>
      <c r="T10" s="160"/>
      <c r="U10" s="160"/>
      <c r="V10" s="160"/>
      <c r="W10" s="160"/>
      <c r="X10" s="160"/>
      <c r="Y10" s="160"/>
      <c r="Z10" s="160"/>
      <c r="AA10" s="160"/>
      <c r="AB10" s="160"/>
      <c r="AC10" s="160"/>
      <c r="AD10" s="160"/>
      <c r="AE10" s="160"/>
    </row>
    <row r="11" spans="1:31" ht="11.45" customHeight="1" x14ac:dyDescent="0.25">
      <c r="A11" s="2"/>
      <c r="B11" s="91" t="s">
        <v>74</v>
      </c>
      <c r="C11" s="93"/>
      <c r="D11" s="93"/>
      <c r="E11" s="93"/>
      <c r="F11" s="93"/>
      <c r="G11" s="93"/>
      <c r="H11" s="92"/>
      <c r="I11" s="173" t="s">
        <v>61</v>
      </c>
      <c r="J11" s="174"/>
      <c r="K11" s="174"/>
      <c r="L11" s="175"/>
      <c r="M11" s="173" t="s">
        <v>6</v>
      </c>
      <c r="N11" s="174"/>
      <c r="O11" s="174"/>
      <c r="P11" s="174"/>
      <c r="Q11" s="175"/>
      <c r="R11" s="3"/>
      <c r="T11" s="160"/>
      <c r="U11" s="160"/>
      <c r="V11" s="160"/>
      <c r="W11" s="160"/>
      <c r="X11" s="160"/>
      <c r="Y11" s="160"/>
      <c r="Z11" s="160"/>
      <c r="AA11" s="160"/>
      <c r="AB11" s="160"/>
      <c r="AC11" s="160"/>
      <c r="AD11" s="160"/>
      <c r="AE11" s="160"/>
    </row>
    <row r="12" spans="1:31" ht="13.7" customHeight="1" x14ac:dyDescent="0.25">
      <c r="A12" s="2"/>
      <c r="B12" s="161" t="s">
        <v>56</v>
      </c>
      <c r="C12" s="162"/>
      <c r="D12" s="162"/>
      <c r="E12" s="162"/>
      <c r="F12" s="162"/>
      <c r="G12" s="162"/>
      <c r="H12" s="163"/>
      <c r="I12" s="161" t="s">
        <v>48</v>
      </c>
      <c r="J12" s="162"/>
      <c r="K12" s="162"/>
      <c r="L12" s="163"/>
      <c r="M12" s="166">
        <v>111222333</v>
      </c>
      <c r="N12" s="176"/>
      <c r="O12" s="176"/>
      <c r="P12" s="176"/>
      <c r="Q12" s="177"/>
      <c r="R12" s="3"/>
      <c r="T12" s="160"/>
      <c r="U12" s="160"/>
      <c r="V12" s="160"/>
      <c r="W12" s="160"/>
      <c r="X12" s="160"/>
      <c r="Y12" s="160"/>
      <c r="Z12" s="160"/>
      <c r="AA12" s="160"/>
      <c r="AB12" s="160"/>
      <c r="AC12" s="160"/>
      <c r="AD12" s="160"/>
      <c r="AE12" s="160"/>
    </row>
    <row r="13" spans="1:31" ht="13.7" customHeight="1" x14ac:dyDescent="0.25">
      <c r="A13" s="2"/>
      <c r="B13" s="91" t="s">
        <v>7</v>
      </c>
      <c r="C13" s="93"/>
      <c r="D13" s="93"/>
      <c r="E13" s="93"/>
      <c r="F13" s="93"/>
      <c r="G13" s="93" t="s">
        <v>8</v>
      </c>
      <c r="H13" s="93"/>
      <c r="I13" s="93" t="s">
        <v>9</v>
      </c>
      <c r="J13" s="93"/>
      <c r="K13" s="93" t="s">
        <v>10</v>
      </c>
      <c r="L13" s="92"/>
      <c r="M13" s="91" t="s">
        <v>62</v>
      </c>
      <c r="N13" s="93"/>
      <c r="O13" s="91" t="s">
        <v>63</v>
      </c>
      <c r="P13" s="93"/>
      <c r="Q13" s="92"/>
      <c r="R13" s="3"/>
      <c r="T13" s="160"/>
      <c r="U13" s="160"/>
      <c r="V13" s="160"/>
      <c r="W13" s="160"/>
      <c r="X13" s="160"/>
      <c r="Y13" s="160"/>
      <c r="Z13" s="160"/>
      <c r="AA13" s="160"/>
      <c r="AB13" s="160"/>
      <c r="AC13" s="160"/>
      <c r="AD13" s="160"/>
      <c r="AE13" s="160"/>
    </row>
    <row r="14" spans="1:31" ht="13.7" customHeight="1" x14ac:dyDescent="0.25">
      <c r="A14" s="2"/>
      <c r="B14" s="161" t="s">
        <v>55</v>
      </c>
      <c r="C14" s="162"/>
      <c r="D14" s="162"/>
      <c r="E14" s="162"/>
      <c r="F14" s="162"/>
      <c r="G14" s="162" t="s">
        <v>54</v>
      </c>
      <c r="H14" s="162"/>
      <c r="I14" s="162" t="s">
        <v>53</v>
      </c>
      <c r="J14" s="162"/>
      <c r="K14" s="162">
        <v>99336</v>
      </c>
      <c r="L14" s="163"/>
      <c r="M14" s="178">
        <v>360</v>
      </c>
      <c r="N14" s="179"/>
      <c r="O14" s="180">
        <v>45505</v>
      </c>
      <c r="P14" s="181"/>
      <c r="Q14" s="182"/>
      <c r="R14" s="3"/>
      <c r="T14" s="160"/>
      <c r="U14" s="160"/>
      <c r="V14" s="160"/>
      <c r="W14" s="160"/>
      <c r="X14" s="160"/>
      <c r="Y14" s="160"/>
      <c r="Z14" s="160"/>
      <c r="AA14" s="160"/>
      <c r="AB14" s="160"/>
      <c r="AC14" s="160"/>
      <c r="AD14" s="160"/>
      <c r="AE14" s="160"/>
    </row>
    <row r="15" spans="1:31" ht="13.7" customHeight="1" thickBot="1" x14ac:dyDescent="0.3">
      <c r="A15" s="2"/>
      <c r="B15" s="108" t="s">
        <v>49</v>
      </c>
      <c r="C15" s="109"/>
      <c r="D15" s="109"/>
      <c r="E15" s="109"/>
      <c r="F15" s="109"/>
      <c r="G15" s="109"/>
      <c r="H15" s="109"/>
      <c r="I15" s="109"/>
      <c r="J15" s="109"/>
      <c r="K15" s="109"/>
      <c r="L15" s="109"/>
      <c r="M15" s="109"/>
      <c r="N15" s="109"/>
      <c r="O15" s="109"/>
      <c r="P15" s="109"/>
      <c r="Q15" s="110"/>
      <c r="R15" s="5"/>
    </row>
    <row r="16" spans="1:31" ht="21.95" customHeight="1" x14ac:dyDescent="0.25">
      <c r="A16" s="2"/>
      <c r="B16" s="6" t="s">
        <v>51</v>
      </c>
      <c r="C16" s="111" t="s">
        <v>12</v>
      </c>
      <c r="D16" s="112"/>
      <c r="E16" s="111" t="s">
        <v>13</v>
      </c>
      <c r="F16" s="112"/>
      <c r="G16" s="111" t="s">
        <v>14</v>
      </c>
      <c r="H16" s="112"/>
      <c r="I16" s="111" t="s">
        <v>15</v>
      </c>
      <c r="J16" s="112"/>
      <c r="K16" s="111" t="s">
        <v>16</v>
      </c>
      <c r="L16" s="112"/>
      <c r="M16" s="113" t="s">
        <v>17</v>
      </c>
      <c r="N16" s="114"/>
      <c r="O16" s="113" t="s">
        <v>18</v>
      </c>
      <c r="P16" s="115"/>
      <c r="Q16" s="7" t="s">
        <v>19</v>
      </c>
      <c r="R16" s="3"/>
    </row>
    <row r="17" spans="1:31" ht="21.95" customHeight="1" x14ac:dyDescent="0.25">
      <c r="A17" s="2"/>
      <c r="B17" s="8" t="s">
        <v>11</v>
      </c>
      <c r="C17" s="9" t="s">
        <v>45</v>
      </c>
      <c r="D17" s="9" t="s">
        <v>46</v>
      </c>
      <c r="E17" s="9" t="s">
        <v>45</v>
      </c>
      <c r="F17" s="9" t="s">
        <v>46</v>
      </c>
      <c r="G17" s="9" t="s">
        <v>45</v>
      </c>
      <c r="H17" s="9" t="s">
        <v>46</v>
      </c>
      <c r="I17" s="9" t="s">
        <v>45</v>
      </c>
      <c r="J17" s="9" t="s">
        <v>46</v>
      </c>
      <c r="K17" s="9" t="s">
        <v>45</v>
      </c>
      <c r="L17" s="9" t="s">
        <v>46</v>
      </c>
      <c r="M17" s="9" t="s">
        <v>45</v>
      </c>
      <c r="N17" s="9" t="s">
        <v>46</v>
      </c>
      <c r="O17" s="9" t="s">
        <v>45</v>
      </c>
      <c r="P17" s="9" t="s">
        <v>46</v>
      </c>
      <c r="Q17" s="10"/>
      <c r="R17" s="3"/>
    </row>
    <row r="18" spans="1:31" ht="17.45" customHeight="1" x14ac:dyDescent="0.25">
      <c r="A18" s="2"/>
      <c r="B18" s="11" t="s">
        <v>20</v>
      </c>
      <c r="C18" s="32">
        <v>1</v>
      </c>
      <c r="D18" s="32"/>
      <c r="E18" s="32">
        <v>1</v>
      </c>
      <c r="F18" s="32"/>
      <c r="G18" s="32">
        <v>1</v>
      </c>
      <c r="H18" s="32"/>
      <c r="I18" s="32">
        <v>1</v>
      </c>
      <c r="J18" s="32"/>
      <c r="K18" s="32">
        <v>1</v>
      </c>
      <c r="L18" s="32"/>
      <c r="M18" s="32">
        <v>0.75</v>
      </c>
      <c r="N18" s="32">
        <v>0.25</v>
      </c>
      <c r="O18" s="32">
        <v>1</v>
      </c>
      <c r="P18" s="32"/>
      <c r="Q18" s="12">
        <f t="shared" ref="Q18:Q41" si="0">SUM(C18:P18)</f>
        <v>7</v>
      </c>
      <c r="R18" s="3"/>
      <c r="T18" s="169" t="s">
        <v>83</v>
      </c>
      <c r="U18" s="169"/>
      <c r="V18" s="169"/>
      <c r="W18" s="169"/>
      <c r="X18" s="169"/>
      <c r="Y18" s="169"/>
      <c r="Z18" s="169"/>
      <c r="AA18" s="169"/>
      <c r="AB18" s="169"/>
      <c r="AC18" s="169"/>
      <c r="AD18" s="169"/>
      <c r="AE18" s="169"/>
    </row>
    <row r="19" spans="1:31" ht="17.45" customHeight="1" x14ac:dyDescent="0.25">
      <c r="A19" s="2"/>
      <c r="B19" s="11" t="s">
        <v>21</v>
      </c>
      <c r="C19" s="32">
        <v>1</v>
      </c>
      <c r="D19" s="32"/>
      <c r="E19" s="32">
        <v>1</v>
      </c>
      <c r="F19" s="32"/>
      <c r="G19" s="32">
        <v>1</v>
      </c>
      <c r="H19" s="32"/>
      <c r="I19" s="32">
        <v>1</v>
      </c>
      <c r="J19" s="32"/>
      <c r="K19" s="32">
        <v>0.5</v>
      </c>
      <c r="L19" s="32">
        <v>0.5</v>
      </c>
      <c r="M19" s="32">
        <v>1</v>
      </c>
      <c r="N19" s="32"/>
      <c r="O19" s="32">
        <v>1</v>
      </c>
      <c r="P19" s="32"/>
      <c r="Q19" s="12">
        <f t="shared" si="0"/>
        <v>7</v>
      </c>
      <c r="R19" s="3"/>
      <c r="T19" s="169"/>
      <c r="U19" s="169"/>
      <c r="V19" s="169"/>
      <c r="W19" s="169"/>
      <c r="X19" s="169"/>
      <c r="Y19" s="169"/>
      <c r="Z19" s="169"/>
      <c r="AA19" s="169"/>
      <c r="AB19" s="169"/>
      <c r="AC19" s="169"/>
      <c r="AD19" s="169"/>
      <c r="AE19" s="169"/>
    </row>
    <row r="20" spans="1:31" ht="17.45" customHeight="1" x14ac:dyDescent="0.25">
      <c r="A20" s="2"/>
      <c r="B20" s="11" t="s">
        <v>22</v>
      </c>
      <c r="C20" s="32">
        <v>1</v>
      </c>
      <c r="D20" s="32"/>
      <c r="E20" s="32">
        <v>1</v>
      </c>
      <c r="F20" s="32"/>
      <c r="G20" s="32">
        <v>1</v>
      </c>
      <c r="H20" s="32"/>
      <c r="I20" s="32">
        <v>1</v>
      </c>
      <c r="J20" s="32"/>
      <c r="K20" s="32">
        <v>1</v>
      </c>
      <c r="L20" s="32"/>
      <c r="M20" s="32">
        <v>1</v>
      </c>
      <c r="N20" s="32"/>
      <c r="O20" s="32">
        <v>1</v>
      </c>
      <c r="P20" s="32"/>
      <c r="Q20" s="12">
        <f t="shared" si="0"/>
        <v>7</v>
      </c>
      <c r="R20" s="3"/>
      <c r="T20" s="169"/>
      <c r="U20" s="169"/>
      <c r="V20" s="169"/>
      <c r="W20" s="169"/>
      <c r="X20" s="169"/>
      <c r="Y20" s="169"/>
      <c r="Z20" s="169"/>
      <c r="AA20" s="169"/>
      <c r="AB20" s="169"/>
      <c r="AC20" s="169"/>
      <c r="AD20" s="169"/>
      <c r="AE20" s="169"/>
    </row>
    <row r="21" spans="1:31" ht="17.45" customHeight="1" x14ac:dyDescent="0.25">
      <c r="A21" s="2"/>
      <c r="B21" s="11" t="s">
        <v>23</v>
      </c>
      <c r="C21" s="32">
        <v>1</v>
      </c>
      <c r="D21" s="32"/>
      <c r="E21" s="32">
        <v>1</v>
      </c>
      <c r="F21" s="32"/>
      <c r="G21" s="32">
        <v>1</v>
      </c>
      <c r="H21" s="32"/>
      <c r="I21" s="32">
        <v>1</v>
      </c>
      <c r="J21" s="32"/>
      <c r="K21" s="32">
        <v>1</v>
      </c>
      <c r="L21" s="32"/>
      <c r="M21" s="32">
        <v>1</v>
      </c>
      <c r="N21" s="32"/>
      <c r="O21" s="32">
        <v>1</v>
      </c>
      <c r="P21" s="32"/>
      <c r="Q21" s="12">
        <f t="shared" si="0"/>
        <v>7</v>
      </c>
      <c r="R21" s="3"/>
      <c r="T21" s="169"/>
      <c r="U21" s="169"/>
      <c r="V21" s="169"/>
      <c r="W21" s="169"/>
      <c r="X21" s="169"/>
      <c r="Y21" s="169"/>
      <c r="Z21" s="169"/>
      <c r="AA21" s="169"/>
      <c r="AB21" s="169"/>
      <c r="AC21" s="169"/>
      <c r="AD21" s="169"/>
      <c r="AE21" s="169"/>
    </row>
    <row r="22" spans="1:31" ht="17.45" customHeight="1" x14ac:dyDescent="0.25">
      <c r="A22" s="2"/>
      <c r="B22" s="11" t="s">
        <v>24</v>
      </c>
      <c r="C22" s="32">
        <v>1</v>
      </c>
      <c r="D22" s="32"/>
      <c r="E22" s="32">
        <v>1</v>
      </c>
      <c r="F22" s="32"/>
      <c r="G22" s="32">
        <v>1</v>
      </c>
      <c r="H22" s="32"/>
      <c r="I22" s="32">
        <v>1</v>
      </c>
      <c r="J22" s="32"/>
      <c r="K22" s="32">
        <v>1</v>
      </c>
      <c r="L22" s="32"/>
      <c r="M22" s="32">
        <v>1</v>
      </c>
      <c r="N22" s="32"/>
      <c r="O22" s="32">
        <v>1</v>
      </c>
      <c r="P22" s="32"/>
      <c r="Q22" s="12">
        <f t="shared" si="0"/>
        <v>7</v>
      </c>
      <c r="R22" s="3"/>
      <c r="T22" s="169"/>
      <c r="U22" s="169"/>
      <c r="V22" s="169"/>
      <c r="W22" s="169"/>
      <c r="X22" s="169"/>
      <c r="Y22" s="169"/>
      <c r="Z22" s="169"/>
      <c r="AA22" s="169"/>
      <c r="AB22" s="169"/>
      <c r="AC22" s="169"/>
      <c r="AD22" s="169"/>
      <c r="AE22" s="169"/>
    </row>
    <row r="23" spans="1:31" ht="17.45" customHeight="1" x14ac:dyDescent="0.25">
      <c r="A23" s="2"/>
      <c r="B23" s="11" t="s">
        <v>25</v>
      </c>
      <c r="C23" s="32">
        <v>0.75</v>
      </c>
      <c r="D23" s="32">
        <v>0.25</v>
      </c>
      <c r="E23" s="32">
        <v>1</v>
      </c>
      <c r="F23" s="32"/>
      <c r="G23" s="32">
        <v>1</v>
      </c>
      <c r="H23" s="32"/>
      <c r="I23" s="32">
        <v>1</v>
      </c>
      <c r="J23" s="32"/>
      <c r="K23" s="32">
        <v>1</v>
      </c>
      <c r="L23" s="32"/>
      <c r="M23" s="32">
        <v>1</v>
      </c>
      <c r="N23" s="32"/>
      <c r="O23" s="32">
        <v>1</v>
      </c>
      <c r="P23" s="32"/>
      <c r="Q23" s="12">
        <f t="shared" si="0"/>
        <v>7</v>
      </c>
      <c r="R23" s="3"/>
      <c r="T23" s="169"/>
      <c r="U23" s="169"/>
      <c r="V23" s="169"/>
      <c r="W23" s="169"/>
      <c r="X23" s="169"/>
      <c r="Y23" s="169"/>
      <c r="Z23" s="169"/>
      <c r="AA23" s="169"/>
      <c r="AB23" s="169"/>
      <c r="AC23" s="169"/>
      <c r="AD23" s="169"/>
      <c r="AE23" s="169"/>
    </row>
    <row r="24" spans="1:31" ht="17.45" customHeight="1" x14ac:dyDescent="0.25">
      <c r="A24" s="2"/>
      <c r="B24" s="13" t="s">
        <v>26</v>
      </c>
      <c r="C24" s="32">
        <v>1</v>
      </c>
      <c r="D24" s="32"/>
      <c r="E24" s="32">
        <v>1</v>
      </c>
      <c r="F24" s="32"/>
      <c r="G24" s="32">
        <v>1</v>
      </c>
      <c r="H24" s="32"/>
      <c r="I24" s="32">
        <v>0.75</v>
      </c>
      <c r="J24" s="32">
        <v>0.25</v>
      </c>
      <c r="K24" s="32">
        <v>1</v>
      </c>
      <c r="L24" s="32"/>
      <c r="M24" s="32">
        <v>1</v>
      </c>
      <c r="N24" s="32"/>
      <c r="O24" s="32">
        <v>1</v>
      </c>
      <c r="P24" s="32"/>
      <c r="Q24" s="14">
        <f t="shared" si="0"/>
        <v>7</v>
      </c>
      <c r="R24" s="3"/>
      <c r="T24" s="169"/>
      <c r="U24" s="169"/>
      <c r="V24" s="169"/>
      <c r="W24" s="169"/>
      <c r="X24" s="169"/>
      <c r="Y24" s="169"/>
      <c r="Z24" s="169"/>
      <c r="AA24" s="169"/>
      <c r="AB24" s="169"/>
      <c r="AC24" s="169"/>
      <c r="AD24" s="169"/>
      <c r="AE24" s="169"/>
    </row>
    <row r="25" spans="1:31" ht="17.45" customHeight="1" x14ac:dyDescent="0.25">
      <c r="A25" s="2"/>
      <c r="B25" s="11" t="s">
        <v>27</v>
      </c>
      <c r="C25" s="32">
        <v>0.75</v>
      </c>
      <c r="D25" s="32">
        <v>0.25</v>
      </c>
      <c r="E25" s="32">
        <v>0.75</v>
      </c>
      <c r="F25" s="32">
        <v>0.25</v>
      </c>
      <c r="G25" s="32">
        <v>0.75</v>
      </c>
      <c r="H25" s="32">
        <v>0.25</v>
      </c>
      <c r="I25" s="32">
        <v>0.75</v>
      </c>
      <c r="J25" s="32">
        <v>0.25</v>
      </c>
      <c r="K25" s="32">
        <v>0.75</v>
      </c>
      <c r="L25" s="32">
        <v>0.25</v>
      </c>
      <c r="M25" s="32">
        <v>0.75</v>
      </c>
      <c r="N25" s="32">
        <v>0.25</v>
      </c>
      <c r="O25" s="32">
        <v>0.75</v>
      </c>
      <c r="P25" s="32">
        <v>0.25</v>
      </c>
      <c r="Q25" s="12">
        <f t="shared" si="0"/>
        <v>7</v>
      </c>
      <c r="R25" s="3"/>
      <c r="T25" s="169"/>
      <c r="U25" s="169"/>
      <c r="V25" s="169"/>
      <c r="W25" s="169"/>
      <c r="X25" s="169"/>
      <c r="Y25" s="169"/>
      <c r="Z25" s="169"/>
      <c r="AA25" s="169"/>
      <c r="AB25" s="169"/>
      <c r="AC25" s="169"/>
      <c r="AD25" s="169"/>
      <c r="AE25" s="169"/>
    </row>
    <row r="26" spans="1:31" ht="17.45" customHeight="1" x14ac:dyDescent="0.25">
      <c r="A26" s="2"/>
      <c r="B26" s="11" t="s">
        <v>28</v>
      </c>
      <c r="C26" s="32"/>
      <c r="D26" s="32">
        <v>1</v>
      </c>
      <c r="E26" s="32"/>
      <c r="F26" s="32">
        <v>1</v>
      </c>
      <c r="G26" s="32">
        <v>0.5</v>
      </c>
      <c r="H26" s="32">
        <v>0.5</v>
      </c>
      <c r="I26" s="32">
        <v>0.5</v>
      </c>
      <c r="J26" s="32">
        <v>0.5</v>
      </c>
      <c r="K26" s="32"/>
      <c r="L26" s="32">
        <v>1</v>
      </c>
      <c r="M26" s="32">
        <v>0.25</v>
      </c>
      <c r="N26" s="32">
        <v>0.75</v>
      </c>
      <c r="O26" s="32"/>
      <c r="P26" s="32">
        <v>1</v>
      </c>
      <c r="Q26" s="12">
        <f t="shared" si="0"/>
        <v>7</v>
      </c>
      <c r="R26" s="3"/>
      <c r="T26" s="169"/>
      <c r="U26" s="169"/>
      <c r="V26" s="169"/>
      <c r="W26" s="169"/>
      <c r="X26" s="169"/>
      <c r="Y26" s="169"/>
      <c r="Z26" s="169"/>
      <c r="AA26" s="169"/>
      <c r="AB26" s="169"/>
      <c r="AC26" s="169"/>
      <c r="AD26" s="169"/>
      <c r="AE26" s="169"/>
    </row>
    <row r="27" spans="1:31" ht="17.45" customHeight="1" x14ac:dyDescent="0.25">
      <c r="A27" s="2"/>
      <c r="B27" s="15" t="s">
        <v>29</v>
      </c>
      <c r="C27" s="32">
        <v>0.5</v>
      </c>
      <c r="D27" s="32">
        <v>0.5</v>
      </c>
      <c r="E27" s="32">
        <v>1</v>
      </c>
      <c r="F27" s="32"/>
      <c r="G27" s="32"/>
      <c r="H27" s="32">
        <v>1</v>
      </c>
      <c r="I27" s="32">
        <v>0.25</v>
      </c>
      <c r="J27" s="32">
        <v>0.75</v>
      </c>
      <c r="K27" s="32"/>
      <c r="L27" s="32">
        <v>1</v>
      </c>
      <c r="M27" s="32">
        <v>0.5</v>
      </c>
      <c r="N27" s="32">
        <v>0.5</v>
      </c>
      <c r="O27" s="32">
        <v>0.25</v>
      </c>
      <c r="P27" s="32">
        <v>0.75</v>
      </c>
      <c r="Q27" s="12">
        <f t="shared" si="0"/>
        <v>7</v>
      </c>
      <c r="R27" s="3"/>
      <c r="T27" s="169"/>
      <c r="U27" s="169"/>
      <c r="V27" s="169"/>
      <c r="W27" s="169"/>
      <c r="X27" s="169"/>
      <c r="Y27" s="169"/>
      <c r="Z27" s="169"/>
      <c r="AA27" s="169"/>
      <c r="AB27" s="169"/>
      <c r="AC27" s="169"/>
      <c r="AD27" s="169"/>
      <c r="AE27" s="169"/>
    </row>
    <row r="28" spans="1:31" ht="17.45" customHeight="1" x14ac:dyDescent="0.25">
      <c r="A28" s="2"/>
      <c r="B28" s="15" t="s">
        <v>30</v>
      </c>
      <c r="C28" s="32"/>
      <c r="D28" s="32">
        <v>1</v>
      </c>
      <c r="E28" s="32">
        <v>0.5</v>
      </c>
      <c r="F28" s="32">
        <v>0.5</v>
      </c>
      <c r="G28" s="32"/>
      <c r="H28" s="32">
        <v>1</v>
      </c>
      <c r="I28" s="32">
        <v>0.5</v>
      </c>
      <c r="J28" s="32">
        <v>0.5</v>
      </c>
      <c r="K28" s="32">
        <v>1</v>
      </c>
      <c r="L28" s="32"/>
      <c r="M28" s="32"/>
      <c r="N28" s="32">
        <v>1</v>
      </c>
      <c r="O28" s="32"/>
      <c r="P28" s="32">
        <v>1</v>
      </c>
      <c r="Q28" s="12">
        <f t="shared" si="0"/>
        <v>7</v>
      </c>
      <c r="R28" s="3"/>
      <c r="T28" s="169"/>
      <c r="U28" s="169"/>
      <c r="V28" s="169"/>
      <c r="W28" s="169"/>
      <c r="X28" s="169"/>
      <c r="Y28" s="169"/>
      <c r="Z28" s="169"/>
      <c r="AA28" s="169"/>
      <c r="AB28" s="169"/>
      <c r="AC28" s="169"/>
      <c r="AD28" s="169"/>
      <c r="AE28" s="169"/>
    </row>
    <row r="29" spans="1:31" ht="17.45" customHeight="1" x14ac:dyDescent="0.25">
      <c r="A29" s="2"/>
      <c r="B29" s="15" t="s">
        <v>31</v>
      </c>
      <c r="C29" s="32"/>
      <c r="D29" s="32">
        <v>1</v>
      </c>
      <c r="E29" s="32"/>
      <c r="F29" s="32">
        <v>1</v>
      </c>
      <c r="G29" s="32">
        <v>1</v>
      </c>
      <c r="H29" s="32"/>
      <c r="I29" s="32"/>
      <c r="J29" s="32">
        <v>1</v>
      </c>
      <c r="K29" s="32">
        <v>0.5</v>
      </c>
      <c r="L29" s="32">
        <v>0.5</v>
      </c>
      <c r="M29" s="32"/>
      <c r="N29" s="32">
        <v>1</v>
      </c>
      <c r="O29" s="32">
        <v>1</v>
      </c>
      <c r="P29" s="32"/>
      <c r="Q29" s="12">
        <f t="shared" si="0"/>
        <v>7</v>
      </c>
      <c r="R29" s="3"/>
      <c r="T29" s="169"/>
      <c r="U29" s="169"/>
      <c r="V29" s="169"/>
      <c r="W29" s="169"/>
      <c r="X29" s="169"/>
      <c r="Y29" s="169"/>
      <c r="Z29" s="169"/>
      <c r="AA29" s="169"/>
      <c r="AB29" s="169"/>
      <c r="AC29" s="169"/>
      <c r="AD29" s="169"/>
      <c r="AE29" s="169"/>
    </row>
    <row r="30" spans="1:31" ht="17.45" customHeight="1" x14ac:dyDescent="0.25">
      <c r="A30" s="2"/>
      <c r="B30" s="15" t="s">
        <v>32</v>
      </c>
      <c r="C30" s="32">
        <v>1</v>
      </c>
      <c r="D30" s="32"/>
      <c r="E30" s="32">
        <v>0.25</v>
      </c>
      <c r="F30" s="32">
        <v>0.75</v>
      </c>
      <c r="G30" s="32">
        <v>0.5</v>
      </c>
      <c r="H30" s="32">
        <v>0.5</v>
      </c>
      <c r="I30" s="32">
        <v>0.5</v>
      </c>
      <c r="J30" s="32">
        <v>0.5</v>
      </c>
      <c r="K30" s="32"/>
      <c r="L30" s="32">
        <v>1</v>
      </c>
      <c r="M30" s="32">
        <v>1</v>
      </c>
      <c r="N30" s="32"/>
      <c r="O30" s="32">
        <v>0.5</v>
      </c>
      <c r="P30" s="32">
        <v>0.5</v>
      </c>
      <c r="Q30" s="12">
        <f t="shared" si="0"/>
        <v>7</v>
      </c>
      <c r="R30" s="3"/>
      <c r="T30" s="169"/>
      <c r="U30" s="169"/>
      <c r="V30" s="169"/>
      <c r="W30" s="169"/>
      <c r="X30" s="169"/>
      <c r="Y30" s="169"/>
      <c r="Z30" s="169"/>
      <c r="AA30" s="169"/>
      <c r="AB30" s="169"/>
      <c r="AC30" s="169"/>
      <c r="AD30" s="169"/>
      <c r="AE30" s="169"/>
    </row>
    <row r="31" spans="1:31" ht="17.45" customHeight="1" x14ac:dyDescent="0.25">
      <c r="A31" s="2"/>
      <c r="B31" s="15" t="s">
        <v>33</v>
      </c>
      <c r="C31" s="32">
        <v>0.5</v>
      </c>
      <c r="D31" s="32">
        <v>0.5</v>
      </c>
      <c r="E31" s="32"/>
      <c r="F31" s="32">
        <v>1</v>
      </c>
      <c r="G31" s="32"/>
      <c r="H31" s="32">
        <v>1</v>
      </c>
      <c r="I31" s="32"/>
      <c r="J31" s="32">
        <v>1</v>
      </c>
      <c r="K31" s="32">
        <v>0.25</v>
      </c>
      <c r="L31" s="32">
        <v>0.75</v>
      </c>
      <c r="M31" s="32">
        <v>0.5</v>
      </c>
      <c r="N31" s="32">
        <v>0.5</v>
      </c>
      <c r="O31" s="32"/>
      <c r="P31" s="32">
        <v>1</v>
      </c>
      <c r="Q31" s="12">
        <f t="shared" si="0"/>
        <v>7</v>
      </c>
      <c r="R31" s="3"/>
      <c r="T31" s="169"/>
      <c r="U31" s="169"/>
      <c r="V31" s="169"/>
      <c r="W31" s="169"/>
      <c r="X31" s="169"/>
      <c r="Y31" s="169"/>
      <c r="Z31" s="169"/>
      <c r="AA31" s="169"/>
      <c r="AB31" s="169"/>
      <c r="AC31" s="169"/>
      <c r="AD31" s="169"/>
      <c r="AE31" s="169"/>
    </row>
    <row r="32" spans="1:31" ht="17.45" customHeight="1" x14ac:dyDescent="0.25">
      <c r="A32" s="2"/>
      <c r="B32" s="15" t="s">
        <v>34</v>
      </c>
      <c r="C32" s="32"/>
      <c r="D32" s="32">
        <v>1</v>
      </c>
      <c r="E32" s="32"/>
      <c r="F32" s="32">
        <v>1</v>
      </c>
      <c r="G32" s="32">
        <v>0.25</v>
      </c>
      <c r="H32" s="32">
        <v>0.75</v>
      </c>
      <c r="I32" s="32"/>
      <c r="J32" s="32">
        <v>1</v>
      </c>
      <c r="K32" s="32"/>
      <c r="L32" s="32">
        <v>1</v>
      </c>
      <c r="M32" s="32"/>
      <c r="N32" s="32">
        <v>1</v>
      </c>
      <c r="O32" s="32">
        <v>0.25</v>
      </c>
      <c r="P32" s="32">
        <v>0.75</v>
      </c>
      <c r="Q32" s="12">
        <f t="shared" si="0"/>
        <v>7</v>
      </c>
      <c r="R32" s="3"/>
      <c r="T32" s="169"/>
      <c r="U32" s="169"/>
      <c r="V32" s="169"/>
      <c r="W32" s="169"/>
      <c r="X32" s="169"/>
      <c r="Y32" s="169"/>
      <c r="Z32" s="169"/>
      <c r="AA32" s="169"/>
      <c r="AB32" s="169"/>
      <c r="AC32" s="169"/>
      <c r="AD32" s="169"/>
      <c r="AE32" s="169"/>
    </row>
    <row r="33" spans="1:31" ht="17.45" customHeight="1" x14ac:dyDescent="0.25">
      <c r="A33" s="2"/>
      <c r="B33" s="11" t="s">
        <v>35</v>
      </c>
      <c r="C33" s="32">
        <v>0.25</v>
      </c>
      <c r="D33" s="32">
        <v>0.75</v>
      </c>
      <c r="E33" s="32"/>
      <c r="F33" s="32">
        <v>1</v>
      </c>
      <c r="G33" s="32"/>
      <c r="H33" s="32">
        <v>1</v>
      </c>
      <c r="I33" s="32">
        <v>1</v>
      </c>
      <c r="J33" s="32"/>
      <c r="K33" s="32">
        <v>0.75</v>
      </c>
      <c r="L33" s="32">
        <v>0.25</v>
      </c>
      <c r="M33" s="32">
        <v>0.25</v>
      </c>
      <c r="N33" s="32">
        <v>0.75</v>
      </c>
      <c r="O33" s="32"/>
      <c r="P33" s="32">
        <v>1</v>
      </c>
      <c r="Q33" s="12">
        <f t="shared" si="0"/>
        <v>7</v>
      </c>
      <c r="R33" s="3"/>
      <c r="T33" s="169"/>
      <c r="U33" s="169"/>
      <c r="V33" s="169"/>
      <c r="W33" s="169"/>
      <c r="X33" s="169"/>
      <c r="Y33" s="169"/>
      <c r="Z33" s="169"/>
      <c r="AA33" s="169"/>
      <c r="AB33" s="169"/>
      <c r="AC33" s="169"/>
      <c r="AD33" s="169"/>
      <c r="AE33" s="169"/>
    </row>
    <row r="34" spans="1:31" ht="17.45" customHeight="1" x14ac:dyDescent="0.25">
      <c r="A34" s="2"/>
      <c r="B34" s="11" t="s">
        <v>36</v>
      </c>
      <c r="C34" s="32"/>
      <c r="D34" s="32">
        <v>1</v>
      </c>
      <c r="E34" s="32">
        <v>0.25</v>
      </c>
      <c r="F34" s="32">
        <v>0.75</v>
      </c>
      <c r="G34" s="32">
        <v>0.75</v>
      </c>
      <c r="H34" s="32">
        <v>0.25</v>
      </c>
      <c r="I34" s="32">
        <v>0.5</v>
      </c>
      <c r="J34" s="32">
        <v>0.5</v>
      </c>
      <c r="K34" s="32">
        <v>1</v>
      </c>
      <c r="L34" s="32"/>
      <c r="M34" s="32"/>
      <c r="N34" s="32">
        <v>1</v>
      </c>
      <c r="O34" s="32">
        <v>1</v>
      </c>
      <c r="P34" s="32"/>
      <c r="Q34" s="12">
        <f t="shared" si="0"/>
        <v>7</v>
      </c>
      <c r="R34" s="3"/>
      <c r="T34" s="169"/>
      <c r="U34" s="169"/>
      <c r="V34" s="169"/>
      <c r="W34" s="169"/>
      <c r="X34" s="169"/>
      <c r="Y34" s="169"/>
      <c r="Z34" s="169"/>
      <c r="AA34" s="169"/>
      <c r="AB34" s="169"/>
      <c r="AC34" s="169"/>
      <c r="AD34" s="169"/>
      <c r="AE34" s="169"/>
    </row>
    <row r="35" spans="1:31" ht="17.45" customHeight="1" x14ac:dyDescent="0.25">
      <c r="A35" s="2"/>
      <c r="B35" s="11" t="s">
        <v>37</v>
      </c>
      <c r="C35" s="32"/>
      <c r="D35" s="32">
        <v>1</v>
      </c>
      <c r="E35" s="32">
        <v>0.75</v>
      </c>
      <c r="F35" s="32">
        <v>0.25</v>
      </c>
      <c r="G35" s="32"/>
      <c r="H35" s="32">
        <v>1</v>
      </c>
      <c r="I35" s="32"/>
      <c r="J35" s="32">
        <v>1</v>
      </c>
      <c r="K35" s="32"/>
      <c r="L35" s="32">
        <v>1</v>
      </c>
      <c r="M35" s="32"/>
      <c r="N35" s="32">
        <v>1</v>
      </c>
      <c r="O35" s="32">
        <v>0.75</v>
      </c>
      <c r="P35" s="32">
        <v>0.25</v>
      </c>
      <c r="Q35" s="12">
        <f t="shared" si="0"/>
        <v>7</v>
      </c>
      <c r="R35" s="3"/>
      <c r="T35" s="169"/>
      <c r="U35" s="169"/>
      <c r="V35" s="169"/>
      <c r="W35" s="169"/>
      <c r="X35" s="169"/>
      <c r="Y35" s="169"/>
      <c r="Z35" s="169"/>
      <c r="AA35" s="169"/>
      <c r="AB35" s="169"/>
      <c r="AC35" s="169"/>
      <c r="AD35" s="169"/>
      <c r="AE35" s="169"/>
    </row>
    <row r="36" spans="1:31" ht="17.45" customHeight="1" x14ac:dyDescent="0.25">
      <c r="A36" s="2"/>
      <c r="B36" s="11" t="s">
        <v>38</v>
      </c>
      <c r="C36" s="32">
        <v>0.5</v>
      </c>
      <c r="D36" s="32">
        <v>0.5</v>
      </c>
      <c r="E36" s="32"/>
      <c r="F36" s="32">
        <v>1</v>
      </c>
      <c r="G36" s="32"/>
      <c r="H36" s="32">
        <v>1</v>
      </c>
      <c r="I36" s="32">
        <v>0.25</v>
      </c>
      <c r="J36" s="32">
        <v>0.75</v>
      </c>
      <c r="K36" s="32">
        <v>0.5</v>
      </c>
      <c r="L36" s="32">
        <v>1</v>
      </c>
      <c r="M36" s="32"/>
      <c r="N36" s="32">
        <v>1</v>
      </c>
      <c r="O36" s="32"/>
      <c r="P36" s="32">
        <v>1</v>
      </c>
      <c r="Q36" s="12">
        <f t="shared" si="0"/>
        <v>7.5</v>
      </c>
      <c r="R36" s="3"/>
      <c r="T36" s="169"/>
      <c r="U36" s="169"/>
      <c r="V36" s="169"/>
      <c r="W36" s="169"/>
      <c r="X36" s="169"/>
      <c r="Y36" s="169"/>
      <c r="Z36" s="169"/>
      <c r="AA36" s="169"/>
      <c r="AB36" s="169"/>
      <c r="AC36" s="169"/>
      <c r="AD36" s="169"/>
      <c r="AE36" s="169"/>
    </row>
    <row r="37" spans="1:31" ht="17.45" customHeight="1" x14ac:dyDescent="0.25">
      <c r="A37" s="2"/>
      <c r="B37" s="11" t="s">
        <v>39</v>
      </c>
      <c r="C37" s="32">
        <v>0.5</v>
      </c>
      <c r="D37" s="32">
        <v>0.5</v>
      </c>
      <c r="E37" s="32">
        <v>0.5</v>
      </c>
      <c r="F37" s="32">
        <v>0.5</v>
      </c>
      <c r="G37" s="32">
        <v>0.5</v>
      </c>
      <c r="H37" s="32">
        <v>0.5</v>
      </c>
      <c r="I37" s="32">
        <v>0.5</v>
      </c>
      <c r="J37" s="32">
        <v>0.5</v>
      </c>
      <c r="K37" s="32">
        <v>0.5</v>
      </c>
      <c r="L37" s="32">
        <v>0.5</v>
      </c>
      <c r="M37" s="32">
        <v>0.5</v>
      </c>
      <c r="N37" s="32">
        <v>0.5</v>
      </c>
      <c r="O37" s="32">
        <v>0.5</v>
      </c>
      <c r="P37" s="32">
        <v>0.5</v>
      </c>
      <c r="Q37" s="12">
        <f t="shared" si="0"/>
        <v>7</v>
      </c>
      <c r="R37" s="3"/>
      <c r="T37" s="169"/>
      <c r="U37" s="169"/>
      <c r="V37" s="169"/>
      <c r="W37" s="169"/>
      <c r="X37" s="169"/>
      <c r="Y37" s="169"/>
      <c r="Z37" s="169"/>
      <c r="AA37" s="169"/>
      <c r="AB37" s="169"/>
      <c r="AC37" s="169"/>
      <c r="AD37" s="169"/>
      <c r="AE37" s="169"/>
    </row>
    <row r="38" spans="1:31" ht="17.45" customHeight="1" x14ac:dyDescent="0.25">
      <c r="A38" s="2"/>
      <c r="B38" s="11" t="s">
        <v>40</v>
      </c>
      <c r="C38" s="32">
        <v>0.25</v>
      </c>
      <c r="D38" s="32">
        <v>0.75</v>
      </c>
      <c r="E38" s="32">
        <v>0.25</v>
      </c>
      <c r="F38" s="32">
        <v>0.75</v>
      </c>
      <c r="G38" s="32">
        <v>0.25</v>
      </c>
      <c r="H38" s="32">
        <v>0.75</v>
      </c>
      <c r="I38" s="32">
        <v>0.25</v>
      </c>
      <c r="J38" s="32">
        <v>0.75</v>
      </c>
      <c r="K38" s="32">
        <v>0.25</v>
      </c>
      <c r="L38" s="32">
        <v>0.75</v>
      </c>
      <c r="M38" s="32">
        <v>0.25</v>
      </c>
      <c r="N38" s="32">
        <v>0.75</v>
      </c>
      <c r="O38" s="32">
        <v>0.25</v>
      </c>
      <c r="P38" s="32">
        <v>0.75</v>
      </c>
      <c r="Q38" s="12">
        <f t="shared" si="0"/>
        <v>7</v>
      </c>
      <c r="R38" s="3"/>
      <c r="T38" s="169"/>
      <c r="U38" s="169"/>
      <c r="V38" s="169"/>
      <c r="W38" s="169"/>
      <c r="X38" s="169"/>
      <c r="Y38" s="169"/>
      <c r="Z38" s="169"/>
      <c r="AA38" s="169"/>
      <c r="AB38" s="169"/>
      <c r="AC38" s="169"/>
      <c r="AD38" s="169"/>
      <c r="AE38" s="169"/>
    </row>
    <row r="39" spans="1:31" ht="17.45" customHeight="1" x14ac:dyDescent="0.25">
      <c r="A39" s="2"/>
      <c r="B39" s="11" t="s">
        <v>41</v>
      </c>
      <c r="C39" s="32">
        <v>0.5</v>
      </c>
      <c r="D39" s="32">
        <v>0.5</v>
      </c>
      <c r="E39" s="32">
        <v>0.5</v>
      </c>
      <c r="F39" s="32">
        <v>0.5</v>
      </c>
      <c r="G39" s="32">
        <v>0.5</v>
      </c>
      <c r="H39" s="32">
        <v>0.5</v>
      </c>
      <c r="I39" s="32">
        <v>0.5</v>
      </c>
      <c r="J39" s="32">
        <v>0.5</v>
      </c>
      <c r="K39" s="32">
        <v>0.5</v>
      </c>
      <c r="L39" s="32">
        <v>0.5</v>
      </c>
      <c r="M39" s="32">
        <v>0.5</v>
      </c>
      <c r="N39" s="32">
        <v>0.5</v>
      </c>
      <c r="O39" s="32">
        <v>0.5</v>
      </c>
      <c r="P39" s="32">
        <v>0.5</v>
      </c>
      <c r="Q39" s="12">
        <f t="shared" si="0"/>
        <v>7</v>
      </c>
      <c r="R39" s="3"/>
      <c r="T39" s="169"/>
      <c r="U39" s="169"/>
      <c r="V39" s="169"/>
      <c r="W39" s="169"/>
      <c r="X39" s="169"/>
      <c r="Y39" s="169"/>
      <c r="Z39" s="169"/>
      <c r="AA39" s="169"/>
      <c r="AB39" s="169"/>
      <c r="AC39" s="169"/>
      <c r="AD39" s="169"/>
      <c r="AE39" s="169"/>
    </row>
    <row r="40" spans="1:31" ht="17.45" customHeight="1" x14ac:dyDescent="0.25">
      <c r="A40" s="2"/>
      <c r="B40" s="11" t="s">
        <v>42</v>
      </c>
      <c r="C40" s="32">
        <v>1</v>
      </c>
      <c r="D40" s="32"/>
      <c r="E40" s="32">
        <v>1</v>
      </c>
      <c r="F40" s="32"/>
      <c r="G40" s="32">
        <v>0.75</v>
      </c>
      <c r="H40" s="32">
        <v>0.25</v>
      </c>
      <c r="I40" s="32">
        <v>1</v>
      </c>
      <c r="J40" s="32"/>
      <c r="K40" s="32">
        <v>1</v>
      </c>
      <c r="L40" s="32"/>
      <c r="M40" s="32">
        <v>1</v>
      </c>
      <c r="N40" s="32"/>
      <c r="O40" s="32">
        <v>0.5</v>
      </c>
      <c r="P40" s="32">
        <v>0.5</v>
      </c>
      <c r="Q40" s="12">
        <f t="shared" si="0"/>
        <v>7</v>
      </c>
      <c r="R40" s="3"/>
      <c r="T40" s="169"/>
      <c r="U40" s="169"/>
      <c r="V40" s="169"/>
      <c r="W40" s="169"/>
      <c r="X40" s="169"/>
      <c r="Y40" s="169"/>
      <c r="Z40" s="169"/>
      <c r="AA40" s="169"/>
      <c r="AB40" s="169"/>
      <c r="AC40" s="169"/>
      <c r="AD40" s="169"/>
      <c r="AE40" s="169"/>
    </row>
    <row r="41" spans="1:31" ht="17.45" customHeight="1" thickBot="1" x14ac:dyDescent="0.3">
      <c r="A41" s="2"/>
      <c r="B41" s="11" t="s">
        <v>43</v>
      </c>
      <c r="C41" s="32">
        <v>1</v>
      </c>
      <c r="D41" s="32"/>
      <c r="E41" s="32">
        <v>0.5</v>
      </c>
      <c r="F41" s="32">
        <v>0.5</v>
      </c>
      <c r="G41" s="32">
        <v>1</v>
      </c>
      <c r="H41" s="32"/>
      <c r="I41" s="32">
        <v>1</v>
      </c>
      <c r="J41" s="32"/>
      <c r="K41" s="32">
        <v>1</v>
      </c>
      <c r="L41" s="32"/>
      <c r="M41" s="32">
        <v>1</v>
      </c>
      <c r="N41" s="32"/>
      <c r="O41" s="32">
        <v>1</v>
      </c>
      <c r="P41" s="32"/>
      <c r="Q41" s="12">
        <f t="shared" si="0"/>
        <v>7</v>
      </c>
      <c r="R41" s="3"/>
      <c r="T41" s="169"/>
      <c r="U41" s="169"/>
      <c r="V41" s="169"/>
      <c r="W41" s="169"/>
      <c r="X41" s="169"/>
      <c r="Y41" s="169"/>
      <c r="Z41" s="169"/>
      <c r="AA41" s="169"/>
      <c r="AB41" s="169"/>
      <c r="AC41" s="169"/>
      <c r="AD41" s="169"/>
      <c r="AE41" s="169"/>
    </row>
    <row r="42" spans="1:31" ht="41.25" thickBot="1" x14ac:dyDescent="0.3">
      <c r="A42" s="2"/>
      <c r="B42" s="16" t="s">
        <v>50</v>
      </c>
      <c r="C42" s="17">
        <f>SUM(C18:C41)</f>
        <v>13.5</v>
      </c>
      <c r="D42" s="18">
        <f t="shared" ref="D42:P42" si="1">SUM(D18:D41)</f>
        <v>10.5</v>
      </c>
      <c r="E42" s="18">
        <f t="shared" si="1"/>
        <v>13.25</v>
      </c>
      <c r="F42" s="18">
        <f t="shared" si="1"/>
        <v>10.75</v>
      </c>
      <c r="G42" s="18">
        <f t="shared" si="1"/>
        <v>13.75</v>
      </c>
      <c r="H42" s="18">
        <f t="shared" si="1"/>
        <v>10.25</v>
      </c>
      <c r="I42" s="18">
        <f t="shared" si="1"/>
        <v>14.25</v>
      </c>
      <c r="J42" s="18">
        <f t="shared" si="1"/>
        <v>9.75</v>
      </c>
      <c r="K42" s="18">
        <f t="shared" si="1"/>
        <v>14.5</v>
      </c>
      <c r="L42" s="18">
        <f t="shared" si="1"/>
        <v>10</v>
      </c>
      <c r="M42" s="18">
        <f t="shared" si="1"/>
        <v>13.25</v>
      </c>
      <c r="N42" s="18">
        <f t="shared" si="1"/>
        <v>10.75</v>
      </c>
      <c r="O42" s="18">
        <f t="shared" si="1"/>
        <v>14.25</v>
      </c>
      <c r="P42" s="19">
        <f t="shared" si="1"/>
        <v>9.75</v>
      </c>
      <c r="Q42" s="20"/>
      <c r="R42" s="3"/>
    </row>
    <row r="43" spans="1:31" ht="24.95" customHeight="1" thickBot="1" x14ac:dyDescent="0.3">
      <c r="A43" s="2"/>
      <c r="B43" s="118" t="s">
        <v>60</v>
      </c>
      <c r="C43" s="119"/>
      <c r="D43" s="119"/>
      <c r="E43" s="119"/>
      <c r="F43" s="119"/>
      <c r="G43" s="119"/>
      <c r="H43" s="119"/>
      <c r="I43" s="119"/>
      <c r="J43" s="119"/>
      <c r="K43" s="119"/>
      <c r="L43" s="119"/>
      <c r="M43" s="120"/>
      <c r="N43" s="121" t="s">
        <v>44</v>
      </c>
      <c r="O43" s="120"/>
      <c r="P43" s="122"/>
      <c r="Q43" s="123"/>
      <c r="R43" s="3"/>
      <c r="T43" s="159" t="s">
        <v>84</v>
      </c>
      <c r="U43" s="159"/>
      <c r="V43" s="159"/>
      <c r="W43" s="159"/>
      <c r="X43" s="159"/>
      <c r="Y43" s="159"/>
      <c r="Z43" s="159"/>
      <c r="AA43" s="159"/>
      <c r="AB43" s="159"/>
      <c r="AC43" s="159"/>
      <c r="AD43" s="159"/>
      <c r="AE43" s="159"/>
    </row>
    <row r="44" spans="1:31" ht="14.45" customHeight="1" x14ac:dyDescent="0.25">
      <c r="A44" s="2"/>
      <c r="B44" s="126" t="s">
        <v>64</v>
      </c>
      <c r="C44" s="127"/>
      <c r="D44" s="127"/>
      <c r="E44" s="127"/>
      <c r="F44" s="127"/>
      <c r="G44" s="127"/>
      <c r="H44" s="127"/>
      <c r="I44" s="127"/>
      <c r="J44" s="127"/>
      <c r="K44" s="127"/>
      <c r="L44" s="127"/>
      <c r="M44" s="128"/>
      <c r="N44" s="129">
        <f>+C42+E42+G42+I42+K42+M42+O42</f>
        <v>96.75</v>
      </c>
      <c r="O44" s="130"/>
      <c r="P44" s="122"/>
      <c r="Q44" s="123"/>
      <c r="R44" s="3"/>
      <c r="T44" s="159"/>
      <c r="U44" s="159"/>
      <c r="V44" s="159"/>
      <c r="W44" s="159"/>
      <c r="X44" s="159"/>
      <c r="Y44" s="159"/>
      <c r="Z44" s="159"/>
      <c r="AA44" s="159"/>
      <c r="AB44" s="159"/>
      <c r="AC44" s="159"/>
      <c r="AD44" s="159"/>
      <c r="AE44" s="159"/>
    </row>
    <row r="45" spans="1:31" ht="14.45" customHeight="1" thickBot="1" x14ac:dyDescent="0.3">
      <c r="A45" s="2"/>
      <c r="B45" s="131" t="s">
        <v>65</v>
      </c>
      <c r="C45" s="132"/>
      <c r="D45" s="132"/>
      <c r="E45" s="132"/>
      <c r="F45" s="132"/>
      <c r="G45" s="132"/>
      <c r="H45" s="132"/>
      <c r="I45" s="132"/>
      <c r="J45" s="132"/>
      <c r="K45" s="132"/>
      <c r="L45" s="132"/>
      <c r="M45" s="133"/>
      <c r="N45" s="134">
        <f>+D42+F42+H42+J42+L42+N42+P42</f>
        <v>71.75</v>
      </c>
      <c r="O45" s="135"/>
      <c r="P45" s="124"/>
      <c r="Q45" s="125"/>
      <c r="R45" s="3"/>
      <c r="T45" s="159"/>
      <c r="U45" s="159"/>
      <c r="V45" s="159"/>
      <c r="W45" s="159"/>
      <c r="X45" s="159"/>
      <c r="Y45" s="159"/>
      <c r="Z45" s="159"/>
      <c r="AA45" s="159"/>
      <c r="AB45" s="159"/>
      <c r="AC45" s="159"/>
      <c r="AD45" s="159"/>
      <c r="AE45" s="159"/>
    </row>
    <row r="46" spans="1:31" s="23" customFormat="1" ht="20.100000000000001" customHeight="1" thickBot="1" x14ac:dyDescent="0.3">
      <c r="A46" s="21"/>
      <c r="B46" s="136" t="s">
        <v>66</v>
      </c>
      <c r="C46" s="137"/>
      <c r="D46" s="137"/>
      <c r="E46" s="137"/>
      <c r="F46" s="137"/>
      <c r="G46" s="137"/>
      <c r="H46" s="137"/>
      <c r="I46" s="137"/>
      <c r="J46" s="137"/>
      <c r="K46" s="137"/>
      <c r="L46" s="137"/>
      <c r="M46" s="137"/>
      <c r="N46" s="137"/>
      <c r="O46" s="138"/>
      <c r="P46" s="139">
        <f>M14</f>
        <v>360</v>
      </c>
      <c r="Q46" s="140"/>
      <c r="R46" s="22"/>
      <c r="T46" s="159"/>
      <c r="U46" s="159"/>
      <c r="V46" s="159"/>
      <c r="W46" s="159"/>
      <c r="X46" s="159"/>
      <c r="Y46" s="159"/>
      <c r="Z46" s="159"/>
      <c r="AA46" s="159"/>
      <c r="AB46" s="159"/>
      <c r="AC46" s="159"/>
      <c r="AD46" s="159"/>
      <c r="AE46" s="159"/>
    </row>
    <row r="47" spans="1:31" s="23" customFormat="1" ht="20.100000000000001" customHeight="1" x14ac:dyDescent="0.25">
      <c r="A47" s="21"/>
      <c r="B47" s="141" t="s">
        <v>67</v>
      </c>
      <c r="C47" s="142"/>
      <c r="D47" s="142"/>
      <c r="E47" s="142"/>
      <c r="F47" s="142"/>
      <c r="G47" s="142"/>
      <c r="H47" s="142"/>
      <c r="I47" s="142"/>
      <c r="J47" s="142"/>
      <c r="K47" s="142"/>
      <c r="L47" s="142"/>
      <c r="M47" s="142"/>
      <c r="N47" s="142"/>
      <c r="O47" s="143"/>
      <c r="P47" s="144">
        <f>$M$14*(N44/(N45+N44))</f>
        <v>206.70623145400594</v>
      </c>
      <c r="Q47" s="145"/>
      <c r="R47" s="22"/>
      <c r="T47" s="159"/>
      <c r="U47" s="159"/>
      <c r="V47" s="159"/>
      <c r="W47" s="159"/>
      <c r="X47" s="159"/>
      <c r="Y47" s="159"/>
      <c r="Z47" s="159"/>
      <c r="AA47" s="159"/>
      <c r="AB47" s="159"/>
      <c r="AC47" s="159"/>
      <c r="AD47" s="159"/>
      <c r="AE47" s="159"/>
    </row>
    <row r="48" spans="1:31" s="23" customFormat="1" ht="20.100000000000001" customHeight="1" thickBot="1" x14ac:dyDescent="0.3">
      <c r="A48" s="21"/>
      <c r="B48" s="146" t="s">
        <v>68</v>
      </c>
      <c r="C48" s="147"/>
      <c r="D48" s="147"/>
      <c r="E48" s="147"/>
      <c r="F48" s="147"/>
      <c r="G48" s="147"/>
      <c r="H48" s="147"/>
      <c r="I48" s="147"/>
      <c r="J48" s="147"/>
      <c r="K48" s="147"/>
      <c r="L48" s="147"/>
      <c r="M48" s="147"/>
      <c r="N48" s="147"/>
      <c r="O48" s="148"/>
      <c r="P48" s="149">
        <f>$M$14*N45/(N44+N45)</f>
        <v>153.29376854599406</v>
      </c>
      <c r="Q48" s="150"/>
      <c r="R48" s="22"/>
      <c r="T48" s="159"/>
      <c r="U48" s="159"/>
      <c r="V48" s="159"/>
      <c r="W48" s="159"/>
      <c r="X48" s="159"/>
      <c r="Y48" s="159"/>
      <c r="Z48" s="159"/>
      <c r="AA48" s="159"/>
      <c r="AB48" s="159"/>
      <c r="AC48" s="159"/>
      <c r="AD48" s="159"/>
      <c r="AE48" s="159"/>
    </row>
    <row r="49" spans="1:31" x14ac:dyDescent="0.25">
      <c r="A49" s="2"/>
      <c r="B49" s="24"/>
      <c r="C49" s="4"/>
      <c r="D49" s="4"/>
      <c r="E49" s="4"/>
      <c r="F49" s="4"/>
      <c r="G49" s="4"/>
      <c r="H49" s="4"/>
      <c r="I49" s="4"/>
      <c r="J49" s="4"/>
      <c r="K49" s="4"/>
      <c r="L49" s="4"/>
      <c r="M49" s="25"/>
      <c r="N49" s="4"/>
      <c r="O49" s="4"/>
      <c r="P49" s="26"/>
      <c r="Q49" s="27"/>
      <c r="R49" s="3"/>
      <c r="T49" s="159"/>
      <c r="U49" s="159"/>
      <c r="V49" s="159"/>
      <c r="W49" s="159"/>
      <c r="X49" s="159"/>
      <c r="Y49" s="159"/>
      <c r="Z49" s="159"/>
      <c r="AA49" s="159"/>
      <c r="AB49" s="159"/>
      <c r="AC49" s="159"/>
      <c r="AD49" s="159"/>
      <c r="AE49" s="159"/>
    </row>
    <row r="50" spans="1:31" ht="12" customHeight="1" x14ac:dyDescent="0.25">
      <c r="A50" s="28"/>
      <c r="B50" s="117" t="s">
        <v>99</v>
      </c>
      <c r="C50" s="117"/>
      <c r="D50" s="117"/>
      <c r="E50" s="117"/>
      <c r="F50" s="117"/>
      <c r="G50" s="117"/>
      <c r="H50" s="117"/>
      <c r="I50" s="117"/>
      <c r="J50" s="117"/>
      <c r="K50" s="117"/>
      <c r="L50" s="117"/>
      <c r="M50" s="117"/>
      <c r="N50" s="117"/>
      <c r="O50" s="117"/>
      <c r="P50" s="117"/>
      <c r="Q50" s="117"/>
      <c r="R50" s="29"/>
      <c r="T50" s="159"/>
      <c r="U50" s="159"/>
      <c r="V50" s="159"/>
      <c r="W50" s="159"/>
      <c r="X50" s="159"/>
      <c r="Y50" s="159"/>
      <c r="Z50" s="159"/>
      <c r="AA50" s="159"/>
      <c r="AB50" s="159"/>
      <c r="AC50" s="159"/>
      <c r="AD50" s="159"/>
      <c r="AE50" s="159"/>
    </row>
  </sheetData>
  <sheetProtection algorithmName="SHA-512" hashValue="HkcxR+0pRYpNdAAD57GCNI+E7BEJXJGc6f2U+QkyHkQNAbBBYPcQb0nht8hepPhLz7RTRABytEeMkhQp/fgpPQ==" saltValue="M3aspihntAlraXzjYhp38w==" spinCount="100000" sheet="1" objects="1" scenarios="1"/>
  <dataConsolidate/>
  <mergeCells count="61">
    <mergeCell ref="I16:J16"/>
    <mergeCell ref="K16:L16"/>
    <mergeCell ref="M16:N16"/>
    <mergeCell ref="B50:Q50"/>
    <mergeCell ref="B43:M43"/>
    <mergeCell ref="N43:O43"/>
    <mergeCell ref="P43:Q45"/>
    <mergeCell ref="B44:M44"/>
    <mergeCell ref="N44:O44"/>
    <mergeCell ref="B45:M45"/>
    <mergeCell ref="N45:O45"/>
    <mergeCell ref="P47:Q47"/>
    <mergeCell ref="P48:Q48"/>
    <mergeCell ref="M14:N14"/>
    <mergeCell ref="M13:N13"/>
    <mergeCell ref="B15:Q15"/>
    <mergeCell ref="C16:D16"/>
    <mergeCell ref="O16:P16"/>
    <mergeCell ref="B13:F13"/>
    <mergeCell ref="E16:F16"/>
    <mergeCell ref="G16:H16"/>
    <mergeCell ref="G14:H14"/>
    <mergeCell ref="I14:J14"/>
    <mergeCell ref="K14:L14"/>
    <mergeCell ref="O14:Q14"/>
    <mergeCell ref="O13:Q13"/>
    <mergeCell ref="I13:J13"/>
    <mergeCell ref="K13:L13"/>
    <mergeCell ref="B14:F14"/>
    <mergeCell ref="T18:AE41"/>
    <mergeCell ref="A1:R1"/>
    <mergeCell ref="B2:Q6"/>
    <mergeCell ref="M7:Q7"/>
    <mergeCell ref="M8:Q8"/>
    <mergeCell ref="E7:E8"/>
    <mergeCell ref="I7:I8"/>
    <mergeCell ref="J7:L7"/>
    <mergeCell ref="J8:L8"/>
    <mergeCell ref="B7:D8"/>
    <mergeCell ref="F7:H8"/>
    <mergeCell ref="I11:L11"/>
    <mergeCell ref="M11:Q11"/>
    <mergeCell ref="B12:H12"/>
    <mergeCell ref="I12:L12"/>
    <mergeCell ref="M12:Q12"/>
    <mergeCell ref="T43:AE50"/>
    <mergeCell ref="T7:AE14"/>
    <mergeCell ref="B47:O47"/>
    <mergeCell ref="B48:O48"/>
    <mergeCell ref="B46:O46"/>
    <mergeCell ref="P46:Q46"/>
    <mergeCell ref="B9:H9"/>
    <mergeCell ref="I9:J9"/>
    <mergeCell ref="K9:L9"/>
    <mergeCell ref="M9:Q9"/>
    <mergeCell ref="B10:H10"/>
    <mergeCell ref="I10:J10"/>
    <mergeCell ref="K10:L10"/>
    <mergeCell ref="M10:Q10"/>
    <mergeCell ref="B11:H11"/>
    <mergeCell ref="G13:H13"/>
  </mergeCells>
  <conditionalFormatting sqref="C18:C41">
    <cfRule type="expression" dxfId="13" priority="18">
      <formula>C18+D18&lt;&gt;1</formula>
    </cfRule>
  </conditionalFormatting>
  <conditionalFormatting sqref="D18:D41">
    <cfRule type="expression" dxfId="12" priority="17">
      <formula>C18+D18&lt;&gt;1</formula>
    </cfRule>
  </conditionalFormatting>
  <conditionalFormatting sqref="E18:E41">
    <cfRule type="expression" dxfId="11" priority="16">
      <formula>E18+F18&lt;&gt;1</formula>
    </cfRule>
  </conditionalFormatting>
  <conditionalFormatting sqref="F18:F41">
    <cfRule type="expression" dxfId="10" priority="10">
      <formula>E18+F18&lt;&gt;1</formula>
    </cfRule>
  </conditionalFormatting>
  <conditionalFormatting sqref="G18:G41">
    <cfRule type="expression" dxfId="9" priority="4">
      <formula>G18+H18&lt;&gt;1</formula>
    </cfRule>
  </conditionalFormatting>
  <conditionalFormatting sqref="H18:H41">
    <cfRule type="expression" dxfId="8" priority="3">
      <formula>G18+H18&lt;&gt;1</formula>
    </cfRule>
  </conditionalFormatting>
  <conditionalFormatting sqref="I18:I41">
    <cfRule type="expression" dxfId="7" priority="14">
      <formula>I18+J18&lt;&gt;1</formula>
    </cfRule>
  </conditionalFormatting>
  <conditionalFormatting sqref="J18:J41">
    <cfRule type="expression" dxfId="6" priority="8">
      <formula>I18+J18&lt;&gt;1</formula>
    </cfRule>
  </conditionalFormatting>
  <conditionalFormatting sqref="K18:K41">
    <cfRule type="expression" dxfId="5" priority="13">
      <formula>K18+L18&lt;&gt;1</formula>
    </cfRule>
  </conditionalFormatting>
  <conditionalFormatting sqref="L18:L41">
    <cfRule type="expression" dxfId="4" priority="7">
      <formula>K18+L18&lt;&gt;1</formula>
    </cfRule>
  </conditionalFormatting>
  <conditionalFormatting sqref="M18:M41">
    <cfRule type="expression" dxfId="3" priority="12">
      <formula>M18+N18&lt;&gt;1</formula>
    </cfRule>
  </conditionalFormatting>
  <conditionalFormatting sqref="N18:N41">
    <cfRule type="expression" dxfId="2" priority="6">
      <formula>M18+N18&lt;&gt;1</formula>
    </cfRule>
  </conditionalFormatting>
  <conditionalFormatting sqref="O18:O41">
    <cfRule type="expression" dxfId="1" priority="2">
      <formula>O18+P18&lt;&gt;1</formula>
    </cfRule>
  </conditionalFormatting>
  <conditionalFormatting sqref="P18:P41">
    <cfRule type="expression" dxfId="0" priority="1">
      <formula>O18+P18&lt;&gt;1</formula>
    </cfRule>
  </conditionalFormatting>
  <dataValidations count="1">
    <dataValidation type="decimal" allowBlank="1" showInputMessage="1" showErrorMessage="1" error="Number entered must be between .01 and 1.0" sqref="C18:P41" xr:uid="{A0B4757E-E354-4D78-A616-A438E1CA9FB9}">
      <formula1>0.01</formula1>
      <formula2>1</formula2>
    </dataValidation>
  </dataValidations>
  <printOptions horizontalCentered="1"/>
  <pageMargins left="0.6" right="0.6" top="0.72" bottom="0.72" header="0.5" footer="0.35"/>
  <pageSetup scale="59" fitToHeight="2" orientation="portrait" r:id="rId1"/>
  <headerFooter alignWithMargins="0">
    <oddFooter>&amp;L&amp;F&amp;C&amp;P&amp;R&amp;D</oddFooter>
  </headerFooter>
  <colBreaks count="1" manualBreakCount="1">
    <brk id="18" max="49" man="1"/>
  </colBreaks>
  <drawing r:id="rId2"/>
  <legacyDrawing r:id="rId3"/>
  <oleObjects>
    <mc:AlternateContent xmlns:mc="http://schemas.openxmlformats.org/markup-compatibility/2006">
      <mc:Choice Requires="x14">
        <oleObject progId="Document" dvAspect="DVASPECT_ICON" shapeId="2053" r:id="rId4">
          <objectPr locked="0" defaultSize="0" r:id="rId5">
            <anchor moveWithCells="1">
              <from>
                <xdr:col>21</xdr:col>
                <xdr:colOff>104775</xdr:colOff>
                <xdr:row>36</xdr:row>
                <xdr:rowOff>161925</xdr:rowOff>
              </from>
              <to>
                <xdr:col>22</xdr:col>
                <xdr:colOff>409575</xdr:colOff>
                <xdr:row>39</xdr:row>
                <xdr:rowOff>190500</xdr:rowOff>
              </to>
            </anchor>
          </objectPr>
        </oleObject>
      </mc:Choice>
      <mc:Fallback>
        <oleObject progId="Document" dvAspect="DVASPECT_ICON" shapeId="2053" r:id="rId4"/>
      </mc:Fallback>
    </mc:AlternateContent>
  </oleObjects>
  <mc:AlternateContent xmlns:mc="http://schemas.openxmlformats.org/markup-compatibility/2006">
    <mc:Choice Requires="x14">
      <controls>
        <mc:AlternateContent xmlns:mc="http://schemas.openxmlformats.org/markup-compatibility/2006">
          <mc:Choice Requires="x14">
            <control shapeId="2051" r:id="rId6" name="Check Box 3">
              <controlPr defaultSize="0" autoFill="0" autoLine="0" autoPict="0">
                <anchor moveWithCells="1">
                  <from>
                    <xdr:col>4</xdr:col>
                    <xdr:colOff>200025</xdr:colOff>
                    <xdr:row>6</xdr:row>
                    <xdr:rowOff>19050</xdr:rowOff>
                  </from>
                  <to>
                    <xdr:col>4</xdr:col>
                    <xdr:colOff>409575</xdr:colOff>
                    <xdr:row>7</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209550</xdr:colOff>
                    <xdr:row>6</xdr:row>
                    <xdr:rowOff>19050</xdr:rowOff>
                  </from>
                  <to>
                    <xdr:col>8</xdr:col>
                    <xdr:colOff>419100</xdr:colOff>
                    <xdr:row>7</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 DSHS 05-277</vt:lpstr>
      <vt:lpstr>Instructions</vt:lpstr>
      <vt:lpstr>Instructional Sample</vt:lpstr>
      <vt:lpstr>'Form DSHS 05-277'!Print_Area</vt:lpstr>
      <vt:lpstr>'Instructional Sample'!Print_Area</vt:lpstr>
      <vt:lpstr>Instructions!Print_Area</vt:lpstr>
    </vt:vector>
  </TitlesOfParts>
  <Company>ALTSA DDA TIA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Paulk, Tammy (DSHS/ALTSA/MSD-Rates)</dc:creator>
  <cp:lastModifiedBy>Brombacher, Millie (DSHS/OOS/OIG)</cp:lastModifiedBy>
  <cp:lastPrinted>2024-11-18T19:38:46Z</cp:lastPrinted>
  <dcterms:created xsi:type="dcterms:W3CDTF">2024-08-05T21:37:18Z</dcterms:created>
  <dcterms:modified xsi:type="dcterms:W3CDTF">2024-11-18T19:40:00Z</dcterms:modified>
</cp:coreProperties>
</file>